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20" yWindow="405" windowWidth="27555" windowHeight="12300" activeTab="3"/>
  </bookViews>
  <sheets>
    <sheet name="Import.txt" sheetId="18" r:id="rId1"/>
    <sheet name="Notes" sheetId="14" r:id="rId2"/>
    <sheet name="5A-Combined" sheetId="31" r:id="rId3"/>
    <sheet name="BrosUK-Gaap-2012-07-31_18_52" sheetId="30" r:id="rId4"/>
    <sheet name="5ALtd" sheetId="5" r:id="rId5"/>
  </sheets>
  <definedNames>
    <definedName name="_xlnm._FilterDatabase" localSheetId="2" hidden="1">'5A-Combined'!$A$1:$AJ$429</definedName>
    <definedName name="_xlnm._FilterDatabase" localSheetId="4" hidden="1">'5ALtd'!$A$1:$Q$781</definedName>
    <definedName name="_xlnm._FilterDatabase" localSheetId="3" hidden="1">'BrosUK-Gaap-2012-07-31_18_52'!$A$1:$AY$5568</definedName>
    <definedName name="_xlnm._FilterDatabase" localSheetId="0" hidden="1">Import.txt!#REF!</definedName>
  </definedNames>
  <calcPr calcId="145621"/>
</workbook>
</file>

<file path=xl/calcChain.xml><?xml version="1.0" encoding="utf-8"?>
<calcChain xmlns="http://schemas.openxmlformats.org/spreadsheetml/2006/main">
  <c r="AA112" i="31" l="1"/>
  <c r="Z112" i="31" s="1"/>
  <c r="AB19" i="31"/>
  <c r="AB18" i="31"/>
  <c r="AB125" i="31" s="1"/>
  <c r="AB17" i="31"/>
  <c r="Y19" i="31"/>
  <c r="Y18" i="31"/>
  <c r="Y17" i="31"/>
  <c r="Y125" i="31" s="1"/>
  <c r="AA83" i="31"/>
  <c r="AD125" i="31"/>
  <c r="AC125" i="31"/>
  <c r="AD126" i="31"/>
  <c r="Y126" i="31"/>
  <c r="Y137" i="31"/>
  <c r="Y136" i="31"/>
  <c r="Y127" i="31"/>
  <c r="O417" i="31"/>
  <c r="Y133" i="31" l="1"/>
  <c r="Y135" i="31" s="1"/>
  <c r="AB133" i="31"/>
  <c r="Y134" i="31"/>
  <c r="AB134" i="31"/>
  <c r="Y138" i="31"/>
  <c r="AB135" i="31" l="1"/>
  <c r="Y139" i="31"/>
  <c r="L427" i="31"/>
  <c r="O426" i="31"/>
  <c r="S426" i="31" s="1"/>
  <c r="L426" i="31"/>
  <c r="O425" i="31"/>
  <c r="L425" i="31"/>
  <c r="O424" i="31"/>
  <c r="L424" i="31"/>
  <c r="O423" i="31"/>
  <c r="L423" i="31"/>
  <c r="S422" i="31"/>
  <c r="O422" i="31"/>
  <c r="L422" i="31"/>
  <c r="O421" i="31"/>
  <c r="L421" i="31"/>
  <c r="O420" i="31"/>
  <c r="L420" i="31"/>
  <c r="S420" i="31" s="1"/>
  <c r="O419" i="31"/>
  <c r="S419" i="31" s="1"/>
  <c r="L419" i="31"/>
  <c r="O418" i="31"/>
  <c r="L418" i="31"/>
  <c r="L417" i="31"/>
  <c r="S417" i="31" s="1"/>
  <c r="O416" i="31"/>
  <c r="L416" i="31"/>
  <c r="O415" i="31"/>
  <c r="L415" i="31"/>
  <c r="O414" i="31"/>
  <c r="S414" i="31" s="1"/>
  <c r="L414" i="31"/>
  <c r="O413" i="31"/>
  <c r="L413" i="31"/>
  <c r="O412" i="31"/>
  <c r="L412" i="31"/>
  <c r="O411" i="31"/>
  <c r="L411" i="31"/>
  <c r="S410" i="31"/>
  <c r="O410" i="31"/>
  <c r="L410" i="31"/>
  <c r="O409" i="31"/>
  <c r="L409" i="31"/>
  <c r="O408" i="31"/>
  <c r="L408" i="31"/>
  <c r="S408" i="31" s="1"/>
  <c r="S407" i="31"/>
  <c r="O407" i="31"/>
  <c r="L407" i="31"/>
  <c r="O406" i="31"/>
  <c r="L406" i="31"/>
  <c r="S406" i="31" s="1"/>
  <c r="O405" i="31"/>
  <c r="L405" i="31"/>
  <c r="S405" i="31" s="1"/>
  <c r="O404" i="31"/>
  <c r="L404" i="31"/>
  <c r="O403" i="31"/>
  <c r="L403" i="31"/>
  <c r="S403" i="31" s="1"/>
  <c r="S402" i="31"/>
  <c r="O402" i="31"/>
  <c r="L402" i="31"/>
  <c r="O401" i="31"/>
  <c r="L401" i="31"/>
  <c r="O400" i="31"/>
  <c r="L400" i="31"/>
  <c r="S400" i="31" s="1"/>
  <c r="S399" i="31"/>
  <c r="O399" i="31"/>
  <c r="L399" i="31"/>
  <c r="O398" i="31"/>
  <c r="L398" i="31"/>
  <c r="S398" i="31" s="1"/>
  <c r="O397" i="31"/>
  <c r="L397" i="31"/>
  <c r="S397" i="31" s="1"/>
  <c r="O396" i="31"/>
  <c r="L396" i="31"/>
  <c r="O395" i="31"/>
  <c r="L395" i="31"/>
  <c r="S395" i="31" s="1"/>
  <c r="S394" i="31"/>
  <c r="O394" i="31"/>
  <c r="L394" i="31"/>
  <c r="O393" i="31"/>
  <c r="L393" i="31"/>
  <c r="O392" i="31"/>
  <c r="L392" i="31"/>
  <c r="S392" i="31" s="1"/>
  <c r="S391" i="31"/>
  <c r="O391" i="31"/>
  <c r="L391" i="31"/>
  <c r="O390" i="31"/>
  <c r="L390" i="31"/>
  <c r="S390" i="31" s="1"/>
  <c r="O389" i="31"/>
  <c r="L389" i="31"/>
  <c r="S389" i="31" s="1"/>
  <c r="O388" i="31"/>
  <c r="L388" i="31"/>
  <c r="O387" i="31"/>
  <c r="L387" i="31"/>
  <c r="S387" i="31" s="1"/>
  <c r="S386" i="31"/>
  <c r="O386" i="31"/>
  <c r="L386" i="31"/>
  <c r="O385" i="31"/>
  <c r="L385" i="31"/>
  <c r="O384" i="31"/>
  <c r="L384" i="31"/>
  <c r="S384" i="31" s="1"/>
  <c r="S383" i="31"/>
  <c r="O383" i="31"/>
  <c r="L383" i="31"/>
  <c r="O382" i="31"/>
  <c r="L382" i="31"/>
  <c r="S382" i="31" s="1"/>
  <c r="O381" i="31"/>
  <c r="L381" i="31"/>
  <c r="S381" i="31" s="1"/>
  <c r="O380" i="31"/>
  <c r="L380" i="31"/>
  <c r="O379" i="31"/>
  <c r="L379" i="31"/>
  <c r="S379" i="31" s="1"/>
  <c r="O378" i="31"/>
  <c r="L378" i="31"/>
  <c r="S378" i="31" s="1"/>
  <c r="O377" i="31"/>
  <c r="L377" i="31"/>
  <c r="O376" i="31"/>
  <c r="L376" i="31"/>
  <c r="S376" i="31" s="1"/>
  <c r="S375" i="31"/>
  <c r="O375" i="31"/>
  <c r="L375" i="31"/>
  <c r="O374" i="31"/>
  <c r="S374" i="31" s="1"/>
  <c r="L374" i="31"/>
  <c r="O373" i="31"/>
  <c r="L373" i="31"/>
  <c r="S373" i="31" s="1"/>
  <c r="O372" i="31"/>
  <c r="L372" i="31"/>
  <c r="O371" i="31"/>
  <c r="L371" i="31"/>
  <c r="S371" i="31" s="1"/>
  <c r="O370" i="31"/>
  <c r="L370" i="31"/>
  <c r="S370" i="31" s="1"/>
  <c r="O369" i="31"/>
  <c r="L369" i="31"/>
  <c r="O368" i="31"/>
  <c r="L368" i="31"/>
  <c r="S368" i="31" s="1"/>
  <c r="S367" i="31"/>
  <c r="O367" i="31"/>
  <c r="L367" i="31"/>
  <c r="O366" i="31"/>
  <c r="S366" i="31" s="1"/>
  <c r="L366" i="31"/>
  <c r="O365" i="31"/>
  <c r="L365" i="31"/>
  <c r="S365" i="31" s="1"/>
  <c r="O364" i="31"/>
  <c r="L364" i="31"/>
  <c r="O363" i="31"/>
  <c r="L363" i="31"/>
  <c r="S363" i="31" s="1"/>
  <c r="O362" i="31"/>
  <c r="L362" i="31"/>
  <c r="S362" i="31" s="1"/>
  <c r="O361" i="31"/>
  <c r="L361" i="31"/>
  <c r="O360" i="31"/>
  <c r="L360" i="31"/>
  <c r="S360" i="31" s="1"/>
  <c r="S359" i="31"/>
  <c r="O359" i="31"/>
  <c r="L359" i="31"/>
  <c r="O358" i="31"/>
  <c r="S358" i="31" s="1"/>
  <c r="L358" i="31"/>
  <c r="O357" i="31"/>
  <c r="L357" i="31"/>
  <c r="S357" i="31" s="1"/>
  <c r="O356" i="31"/>
  <c r="L356" i="31"/>
  <c r="O355" i="31"/>
  <c r="L355" i="31"/>
  <c r="S355" i="31" s="1"/>
  <c r="O354" i="31"/>
  <c r="L354" i="31"/>
  <c r="S354" i="31" s="1"/>
  <c r="O353" i="31"/>
  <c r="L353" i="31"/>
  <c r="O352" i="31"/>
  <c r="L352" i="31"/>
  <c r="S352" i="31" s="1"/>
  <c r="S351" i="31"/>
  <c r="O351" i="31"/>
  <c r="L351" i="31"/>
  <c r="O350" i="31"/>
  <c r="S350" i="31" s="1"/>
  <c r="L350" i="31"/>
  <c r="O349" i="31"/>
  <c r="L349" i="31"/>
  <c r="S349" i="31" s="1"/>
  <c r="O348" i="31"/>
  <c r="L348" i="31"/>
  <c r="O347" i="31"/>
  <c r="L347" i="31"/>
  <c r="S347" i="31" s="1"/>
  <c r="L346" i="31"/>
  <c r="O345" i="31"/>
  <c r="L345" i="31"/>
  <c r="S345" i="31" s="1"/>
  <c r="O344" i="31"/>
  <c r="L344" i="31"/>
  <c r="S344" i="31" s="1"/>
  <c r="O343" i="31"/>
  <c r="L343" i="31"/>
  <c r="O342" i="31"/>
  <c r="L342" i="31"/>
  <c r="S342" i="31" s="1"/>
  <c r="S341" i="31"/>
  <c r="O341" i="31"/>
  <c r="L341" i="31"/>
  <c r="O340" i="31"/>
  <c r="S340" i="31" s="1"/>
  <c r="L340" i="31"/>
  <c r="O339" i="31"/>
  <c r="L339" i="31"/>
  <c r="S338" i="31"/>
  <c r="O338" i="31"/>
  <c r="L338" i="31"/>
  <c r="O337" i="31"/>
  <c r="S337" i="31" s="1"/>
  <c r="L337" i="31"/>
  <c r="O336" i="31"/>
  <c r="L336" i="31"/>
  <c r="AA335" i="31"/>
  <c r="Z335" i="31" s="1"/>
  <c r="O335" i="31"/>
  <c r="L335" i="31"/>
  <c r="O334" i="31"/>
  <c r="L334" i="31"/>
  <c r="O333" i="31"/>
  <c r="L333" i="31"/>
  <c r="O332" i="31"/>
  <c r="S332" i="31" s="1"/>
  <c r="L332" i="31"/>
  <c r="O331" i="31"/>
  <c r="L331" i="31"/>
  <c r="S331" i="31" s="1"/>
  <c r="O330" i="31"/>
  <c r="L330" i="31"/>
  <c r="O329" i="31"/>
  <c r="L329" i="31"/>
  <c r="O328" i="31"/>
  <c r="L328" i="31"/>
  <c r="O327" i="31"/>
  <c r="L327" i="31"/>
  <c r="O326" i="31"/>
  <c r="L326" i="31"/>
  <c r="O325" i="31"/>
  <c r="L325" i="31"/>
  <c r="O324" i="31"/>
  <c r="L324" i="31"/>
  <c r="O323" i="31"/>
  <c r="L323" i="31"/>
  <c r="O322" i="31"/>
  <c r="L322" i="31"/>
  <c r="O321" i="31"/>
  <c r="L321" i="31"/>
  <c r="S321" i="31" s="1"/>
  <c r="O320" i="31"/>
  <c r="L320" i="31"/>
  <c r="O319" i="31"/>
  <c r="L319" i="31"/>
  <c r="O318" i="31"/>
  <c r="L318" i="31"/>
  <c r="O317" i="31"/>
  <c r="L317" i="31"/>
  <c r="O316" i="31"/>
  <c r="L316" i="31"/>
  <c r="S316" i="31" s="1"/>
  <c r="O315" i="31"/>
  <c r="L315" i="31"/>
  <c r="O314" i="31"/>
  <c r="L314" i="31"/>
  <c r="AA313" i="31"/>
  <c r="Z313" i="31" s="1"/>
  <c r="O313" i="31"/>
  <c r="L313" i="31"/>
  <c r="AA312" i="31"/>
  <c r="Z312" i="31" s="1"/>
  <c r="O312" i="31"/>
  <c r="L312" i="31"/>
  <c r="O311" i="31"/>
  <c r="L311" i="31"/>
  <c r="O310" i="31"/>
  <c r="L310" i="31"/>
  <c r="O309" i="31"/>
  <c r="L309" i="31"/>
  <c r="O308" i="31"/>
  <c r="L308" i="31"/>
  <c r="O307" i="31"/>
  <c r="L307" i="31"/>
  <c r="O306" i="31"/>
  <c r="L306" i="31"/>
  <c r="O305" i="31"/>
  <c r="L305" i="31"/>
  <c r="O304" i="31"/>
  <c r="L304" i="31"/>
  <c r="O303" i="31"/>
  <c r="L303" i="31"/>
  <c r="O302" i="31"/>
  <c r="L302" i="31"/>
  <c r="O301" i="31"/>
  <c r="L301" i="31"/>
  <c r="O300" i="31"/>
  <c r="L300" i="31"/>
  <c r="O299" i="31"/>
  <c r="L299" i="31"/>
  <c r="O298" i="31"/>
  <c r="L298" i="31"/>
  <c r="O297" i="31"/>
  <c r="L297" i="31"/>
  <c r="O296" i="31"/>
  <c r="L296" i="31"/>
  <c r="O295" i="31"/>
  <c r="L295" i="31"/>
  <c r="O294" i="31"/>
  <c r="L294" i="31"/>
  <c r="O293" i="31"/>
  <c r="L293" i="31"/>
  <c r="S293" i="31" s="1"/>
  <c r="S292" i="31"/>
  <c r="O292" i="31"/>
  <c r="L292" i="31"/>
  <c r="O291" i="31"/>
  <c r="L291" i="31"/>
  <c r="O290" i="31"/>
  <c r="L290" i="31"/>
  <c r="O289" i="31"/>
  <c r="S289" i="31" s="1"/>
  <c r="L289" i="31"/>
  <c r="O288" i="31"/>
  <c r="L288" i="31"/>
  <c r="O287" i="31"/>
  <c r="L287" i="31"/>
  <c r="O286" i="31"/>
  <c r="L286" i="31"/>
  <c r="O285" i="31"/>
  <c r="L285" i="31"/>
  <c r="O284" i="31"/>
  <c r="L284" i="31"/>
  <c r="O283" i="31"/>
  <c r="L283" i="31"/>
  <c r="O282" i="31"/>
  <c r="L282" i="31"/>
  <c r="O281" i="31"/>
  <c r="L281" i="31"/>
  <c r="O280" i="31"/>
  <c r="L280" i="31"/>
  <c r="S280" i="31" s="1"/>
  <c r="S279" i="31"/>
  <c r="O279" i="31"/>
  <c r="L279" i="31"/>
  <c r="O278" i="31"/>
  <c r="L278" i="31"/>
  <c r="O277" i="31"/>
  <c r="L277" i="31"/>
  <c r="O276" i="31"/>
  <c r="L276" i="31"/>
  <c r="S276" i="31" s="1"/>
  <c r="O275" i="31"/>
  <c r="L275" i="31"/>
  <c r="O274" i="31"/>
  <c r="L274" i="31"/>
  <c r="O273" i="31"/>
  <c r="L273" i="31"/>
  <c r="S273" i="31" s="1"/>
  <c r="O272" i="31"/>
  <c r="S272" i="31" s="1"/>
  <c r="L272" i="31"/>
  <c r="O271" i="31"/>
  <c r="L271" i="31"/>
  <c r="S271" i="31" s="1"/>
  <c r="O270" i="31"/>
  <c r="L270" i="31"/>
  <c r="O269" i="31"/>
  <c r="L269" i="31"/>
  <c r="O268" i="31"/>
  <c r="L268" i="31"/>
  <c r="O267" i="31"/>
  <c r="L267" i="31"/>
  <c r="O266" i="31"/>
  <c r="L266" i="31"/>
  <c r="O265" i="31"/>
  <c r="L265" i="31"/>
  <c r="S265" i="31" s="1"/>
  <c r="O264" i="31"/>
  <c r="L264" i="31"/>
  <c r="O263" i="31"/>
  <c r="L263" i="31"/>
  <c r="S263" i="31" s="1"/>
  <c r="O262" i="31"/>
  <c r="L262" i="31"/>
  <c r="S262" i="31" s="1"/>
  <c r="O261" i="31"/>
  <c r="L261" i="31"/>
  <c r="O260" i="31"/>
  <c r="L260" i="31"/>
  <c r="S260" i="31" s="1"/>
  <c r="O259" i="31"/>
  <c r="L259" i="31"/>
  <c r="O258" i="31"/>
  <c r="L258" i="31"/>
  <c r="S258" i="31" s="1"/>
  <c r="O257" i="31"/>
  <c r="L257" i="31"/>
  <c r="O256" i="31"/>
  <c r="L256" i="31"/>
  <c r="S256" i="31" s="1"/>
  <c r="O255" i="31"/>
  <c r="S255" i="31" s="1"/>
  <c r="L255" i="31"/>
  <c r="O254" i="31"/>
  <c r="L254" i="31"/>
  <c r="O253" i="31"/>
  <c r="L253" i="31"/>
  <c r="S253" i="31" s="1"/>
  <c r="O252" i="31"/>
  <c r="L252" i="31"/>
  <c r="O251" i="31"/>
  <c r="L251" i="31"/>
  <c r="S251" i="31" s="1"/>
  <c r="S250" i="31"/>
  <c r="O250" i="31"/>
  <c r="L250" i="31"/>
  <c r="O249" i="31"/>
  <c r="L249" i="31"/>
  <c r="O248" i="31"/>
  <c r="L248" i="31"/>
  <c r="O247" i="31"/>
  <c r="L247" i="31"/>
  <c r="O246" i="31"/>
  <c r="L246" i="31"/>
  <c r="O245" i="31"/>
  <c r="L245" i="31"/>
  <c r="O244" i="31"/>
  <c r="S244" i="31" s="1"/>
  <c r="L244" i="31"/>
  <c r="O243" i="31"/>
  <c r="L243" i="31"/>
  <c r="O242" i="31"/>
  <c r="L242" i="31"/>
  <c r="S242" i="31" s="1"/>
  <c r="O241" i="31"/>
  <c r="L241" i="31"/>
  <c r="O240" i="31"/>
  <c r="L240" i="31"/>
  <c r="S240" i="31" s="1"/>
  <c r="O239" i="31"/>
  <c r="L239" i="31"/>
  <c r="O238" i="31"/>
  <c r="L238" i="31"/>
  <c r="S238" i="31" s="1"/>
  <c r="O237" i="31"/>
  <c r="L237" i="31"/>
  <c r="O236" i="31"/>
  <c r="L236" i="31"/>
  <c r="O235" i="31"/>
  <c r="L235" i="31"/>
  <c r="O234" i="31"/>
  <c r="L234" i="31"/>
  <c r="S234" i="31" s="1"/>
  <c r="S233" i="31"/>
  <c r="O233" i="31"/>
  <c r="L233" i="31"/>
  <c r="O232" i="31"/>
  <c r="S232" i="31" s="1"/>
  <c r="L232" i="31"/>
  <c r="O231" i="31"/>
  <c r="L231" i="31"/>
  <c r="S230" i="31"/>
  <c r="O230" i="31"/>
  <c r="L230" i="31"/>
  <c r="O229" i="31"/>
  <c r="L229" i="31"/>
  <c r="O228" i="31"/>
  <c r="L228" i="31"/>
  <c r="O227" i="31"/>
  <c r="L227" i="31"/>
  <c r="O226" i="31"/>
  <c r="L226" i="31"/>
  <c r="O225" i="31"/>
  <c r="L225" i="31"/>
  <c r="O224" i="31"/>
  <c r="L224" i="31"/>
  <c r="O223" i="31"/>
  <c r="L223" i="31"/>
  <c r="S223" i="31" s="1"/>
  <c r="O222" i="31"/>
  <c r="L222" i="31"/>
  <c r="O221" i="31"/>
  <c r="L221" i="31"/>
  <c r="S220" i="31"/>
  <c r="O220" i="31"/>
  <c r="L220" i="31"/>
  <c r="O219" i="31"/>
  <c r="L219" i="31"/>
  <c r="O218" i="31"/>
  <c r="L218" i="31"/>
  <c r="O217" i="31"/>
  <c r="L217" i="31"/>
  <c r="O216" i="31"/>
  <c r="L216" i="31"/>
  <c r="O215" i="31"/>
  <c r="L215" i="31"/>
  <c r="O214" i="31"/>
  <c r="L214" i="31"/>
  <c r="S213" i="31"/>
  <c r="O213" i="31"/>
  <c r="L213" i="31"/>
  <c r="O212" i="31"/>
  <c r="L212" i="31"/>
  <c r="O211" i="31"/>
  <c r="L211" i="31"/>
  <c r="O210" i="31"/>
  <c r="L210" i="31"/>
  <c r="O209" i="31"/>
  <c r="L209" i="31"/>
  <c r="O208" i="31"/>
  <c r="L208" i="31"/>
  <c r="O207" i="31"/>
  <c r="L207" i="31"/>
  <c r="O206" i="31"/>
  <c r="L206" i="31"/>
  <c r="O205" i="31"/>
  <c r="L205" i="31"/>
  <c r="O204" i="31"/>
  <c r="L204" i="31"/>
  <c r="S204" i="31" s="1"/>
  <c r="S203" i="31"/>
  <c r="O203" i="31"/>
  <c r="L203" i="31"/>
  <c r="O202" i="31"/>
  <c r="S202" i="31" s="1"/>
  <c r="L202" i="31"/>
  <c r="O201" i="31"/>
  <c r="L201" i="31"/>
  <c r="S200" i="31"/>
  <c r="O200" i="31"/>
  <c r="L200" i="31"/>
  <c r="O199" i="31"/>
  <c r="L199" i="31"/>
  <c r="O198" i="31"/>
  <c r="L198" i="31"/>
  <c r="O197" i="31"/>
  <c r="L197" i="31"/>
  <c r="O196" i="31"/>
  <c r="L196" i="31"/>
  <c r="O195" i="31"/>
  <c r="L195" i="31"/>
  <c r="S195" i="31" s="1"/>
  <c r="O194" i="31"/>
  <c r="S194" i="31" s="1"/>
  <c r="L194" i="31"/>
  <c r="O193" i="31"/>
  <c r="L193" i="31"/>
  <c r="O192" i="31"/>
  <c r="L192" i="31"/>
  <c r="S192" i="31" s="1"/>
  <c r="O191" i="31"/>
  <c r="L191" i="31"/>
  <c r="O190" i="31"/>
  <c r="L190" i="31"/>
  <c r="O189" i="31"/>
  <c r="L189" i="31"/>
  <c r="O188" i="31"/>
  <c r="L188" i="31"/>
  <c r="S188" i="31" s="1"/>
  <c r="S187" i="31"/>
  <c r="O187" i="31"/>
  <c r="L187" i="31"/>
  <c r="O186" i="31"/>
  <c r="L186" i="31"/>
  <c r="O185" i="31"/>
  <c r="L185" i="31"/>
  <c r="O184" i="31"/>
  <c r="L184" i="31"/>
  <c r="O183" i="31"/>
  <c r="L183" i="31"/>
  <c r="O182" i="31"/>
  <c r="S182" i="31" s="1"/>
  <c r="L182" i="31"/>
  <c r="O181" i="31"/>
  <c r="L181" i="31"/>
  <c r="S180" i="31"/>
  <c r="O180" i="31"/>
  <c r="L180" i="31"/>
  <c r="O179" i="31"/>
  <c r="L179" i="31"/>
  <c r="O178" i="31"/>
  <c r="L178" i="31"/>
  <c r="O177" i="31"/>
  <c r="L177" i="31"/>
  <c r="O176" i="31"/>
  <c r="L176" i="31"/>
  <c r="O175" i="31"/>
  <c r="L175" i="31"/>
  <c r="O174" i="31"/>
  <c r="S174" i="31" s="1"/>
  <c r="L174" i="31"/>
  <c r="O173" i="31"/>
  <c r="L173" i="31"/>
  <c r="O172" i="31"/>
  <c r="L172" i="31"/>
  <c r="O171" i="31"/>
  <c r="L171" i="31"/>
  <c r="S170" i="31"/>
  <c r="O170" i="31"/>
  <c r="L170" i="31"/>
  <c r="O169" i="31"/>
  <c r="S169" i="31" s="1"/>
  <c r="L169" i="31"/>
  <c r="O168" i="31"/>
  <c r="L168" i="31"/>
  <c r="O167" i="31"/>
  <c r="L167" i="31"/>
  <c r="O166" i="31"/>
  <c r="L166" i="31"/>
  <c r="O165" i="31"/>
  <c r="L165" i="31"/>
  <c r="O164" i="31"/>
  <c r="L164" i="31"/>
  <c r="O163" i="31"/>
  <c r="L163" i="31"/>
  <c r="O162" i="31"/>
  <c r="L162" i="31"/>
  <c r="O161" i="31"/>
  <c r="L161" i="31"/>
  <c r="O160" i="31"/>
  <c r="L160" i="31"/>
  <c r="O159" i="31"/>
  <c r="L159" i="31"/>
  <c r="O158" i="31"/>
  <c r="L158" i="31"/>
  <c r="O157" i="31"/>
  <c r="L157" i="31"/>
  <c r="O156" i="31"/>
  <c r="L156" i="31"/>
  <c r="O155" i="31"/>
  <c r="L155" i="31"/>
  <c r="O154" i="31"/>
  <c r="L154" i="31"/>
  <c r="O153" i="31"/>
  <c r="L153" i="31"/>
  <c r="O152" i="31"/>
  <c r="L152" i="31"/>
  <c r="O151" i="31"/>
  <c r="L151" i="31"/>
  <c r="O150" i="31"/>
  <c r="L150" i="31"/>
  <c r="O149" i="31"/>
  <c r="L149" i="31"/>
  <c r="O148" i="31"/>
  <c r="L148" i="31"/>
  <c r="O147" i="31"/>
  <c r="L147" i="31"/>
  <c r="O146" i="31"/>
  <c r="L146" i="31"/>
  <c r="O145" i="31"/>
  <c r="L145" i="31"/>
  <c r="O144" i="31"/>
  <c r="L144" i="31"/>
  <c r="O143" i="31"/>
  <c r="L143" i="31"/>
  <c r="O142" i="31"/>
  <c r="L142" i="31"/>
  <c r="O141" i="31"/>
  <c r="L141" i="31"/>
  <c r="O140" i="31"/>
  <c r="L140" i="31"/>
  <c r="AD127" i="31"/>
  <c r="AA124" i="31"/>
  <c r="Z124" i="31" s="1"/>
  <c r="O124" i="31"/>
  <c r="L124" i="31"/>
  <c r="AA123" i="31"/>
  <c r="Z123" i="31" s="1"/>
  <c r="O123" i="31"/>
  <c r="L123" i="31"/>
  <c r="AA122" i="31"/>
  <c r="Z122" i="31" s="1"/>
  <c r="O122" i="31"/>
  <c r="L122" i="31"/>
  <c r="AA121" i="31"/>
  <c r="Z121" i="31" s="1"/>
  <c r="O121" i="31"/>
  <c r="L121" i="31"/>
  <c r="AA120" i="31"/>
  <c r="Z120" i="31" s="1"/>
  <c r="O120" i="31"/>
  <c r="L120" i="31"/>
  <c r="AE119" i="31"/>
  <c r="O119" i="31"/>
  <c r="L119" i="31"/>
  <c r="AA118" i="31"/>
  <c r="Z118" i="31" s="1"/>
  <c r="O118" i="31"/>
  <c r="L118" i="31"/>
  <c r="AA117" i="31"/>
  <c r="Z117" i="31" s="1"/>
  <c r="O117" i="31"/>
  <c r="L117" i="31"/>
  <c r="AA116" i="31"/>
  <c r="Z116" i="31" s="1"/>
  <c r="O116" i="31"/>
  <c r="L116" i="31"/>
  <c r="AA115" i="31"/>
  <c r="Z115" i="31" s="1"/>
  <c r="O115" i="31"/>
  <c r="L115" i="31"/>
  <c r="AA114" i="31"/>
  <c r="Z114" i="31" s="1"/>
  <c r="O114" i="31"/>
  <c r="L114" i="31"/>
  <c r="AA113" i="31"/>
  <c r="Z113" i="31" s="1"/>
  <c r="O113" i="31"/>
  <c r="L113" i="31"/>
  <c r="AA111" i="31"/>
  <c r="Z111" i="31" s="1"/>
  <c r="O111" i="31"/>
  <c r="L111" i="31"/>
  <c r="AA110" i="31"/>
  <c r="Z110" i="31" s="1"/>
  <c r="O110" i="31"/>
  <c r="L110" i="31"/>
  <c r="AA109" i="31"/>
  <c r="Z109" i="31" s="1"/>
  <c r="O109" i="31"/>
  <c r="L109" i="31"/>
  <c r="AA108" i="31"/>
  <c r="Z108" i="31" s="1"/>
  <c r="O108" i="31"/>
  <c r="L108" i="31"/>
  <c r="AA107" i="31"/>
  <c r="Z107" i="31" s="1"/>
  <c r="O107" i="31"/>
  <c r="L107" i="31"/>
  <c r="AG106" i="31"/>
  <c r="AF106" i="31" s="1"/>
  <c r="O106" i="31"/>
  <c r="L106" i="31"/>
  <c r="AA105" i="31"/>
  <c r="Z105" i="31" s="1"/>
  <c r="O105" i="31"/>
  <c r="L105" i="31"/>
  <c r="AA104" i="31"/>
  <c r="Z104" i="31" s="1"/>
  <c r="O104" i="31"/>
  <c r="L104" i="31"/>
  <c r="O103" i="31"/>
  <c r="L103" i="31"/>
  <c r="AA102" i="31"/>
  <c r="Z102" i="31" s="1"/>
  <c r="O102" i="31"/>
  <c r="L102" i="31"/>
  <c r="AA101" i="31"/>
  <c r="Z101" i="31" s="1"/>
  <c r="O101" i="31"/>
  <c r="L101" i="31"/>
  <c r="AA100" i="31"/>
  <c r="Z100" i="31" s="1"/>
  <c r="O100" i="31"/>
  <c r="L100" i="31"/>
  <c r="AA99" i="31"/>
  <c r="Z99" i="31" s="1"/>
  <c r="O99" i="31"/>
  <c r="L99" i="31"/>
  <c r="AA98" i="31"/>
  <c r="O98" i="31"/>
  <c r="L98" i="31"/>
  <c r="Z97" i="31"/>
  <c r="Z26" i="31" s="1"/>
  <c r="O97" i="31"/>
  <c r="L97" i="31"/>
  <c r="Z96" i="31"/>
  <c r="Z25" i="31" s="1"/>
  <c r="O96" i="31"/>
  <c r="L96" i="31"/>
  <c r="Z95" i="31"/>
  <c r="O95" i="31"/>
  <c r="L95" i="31"/>
  <c r="Z94" i="31"/>
  <c r="O94" i="31"/>
  <c r="L94" i="31"/>
  <c r="Z93" i="31"/>
  <c r="O93" i="31"/>
  <c r="L93" i="31"/>
  <c r="AA92" i="31"/>
  <c r="O92" i="31"/>
  <c r="L92" i="31"/>
  <c r="Z91" i="31"/>
  <c r="O91" i="31"/>
  <c r="L91" i="31"/>
  <c r="Z90" i="31"/>
  <c r="O90" i="31"/>
  <c r="L90" i="31"/>
  <c r="AA89" i="31"/>
  <c r="O89" i="31"/>
  <c r="L89" i="31"/>
  <c r="Z88" i="31"/>
  <c r="O88" i="31"/>
  <c r="L88" i="31"/>
  <c r="L87" i="31"/>
  <c r="S87" i="31" s="1"/>
  <c r="L86" i="31"/>
  <c r="S86" i="31" s="1"/>
  <c r="O85" i="31"/>
  <c r="L85" i="31"/>
  <c r="L84" i="31"/>
  <c r="S84" i="31" s="1"/>
  <c r="L83" i="31"/>
  <c r="S83" i="31" s="1"/>
  <c r="O82" i="31"/>
  <c r="L82" i="31"/>
  <c r="Z81" i="31"/>
  <c r="O81" i="31"/>
  <c r="L81" i="31"/>
  <c r="L80" i="31"/>
  <c r="S80" i="31" s="1"/>
  <c r="L79" i="31"/>
  <c r="S79" i="31" s="1"/>
  <c r="AH78" i="31"/>
  <c r="O78" i="31"/>
  <c r="L78" i="31"/>
  <c r="L77" i="31"/>
  <c r="S77" i="31" s="1"/>
  <c r="L76" i="31"/>
  <c r="S76" i="31" s="1"/>
  <c r="O75" i="31"/>
  <c r="L75" i="31"/>
  <c r="Z74" i="31"/>
  <c r="O74" i="31"/>
  <c r="L74" i="31"/>
  <c r="Z73" i="31"/>
  <c r="O73" i="31"/>
  <c r="L73" i="31"/>
  <c r="AA72" i="31"/>
  <c r="O72" i="31"/>
  <c r="L72" i="31"/>
  <c r="Z71" i="31"/>
  <c r="O71" i="31"/>
  <c r="L71" i="31"/>
  <c r="Z70" i="31"/>
  <c r="O70" i="31"/>
  <c r="L70" i="31"/>
  <c r="AA69" i="31"/>
  <c r="O69" i="31"/>
  <c r="L69" i="31"/>
  <c r="Z68" i="31"/>
  <c r="O68" i="31"/>
  <c r="L68" i="31"/>
  <c r="AA67" i="31"/>
  <c r="O67" i="31"/>
  <c r="L67" i="31"/>
  <c r="Z66" i="31"/>
  <c r="O66" i="31"/>
  <c r="L66" i="31"/>
  <c r="AA65" i="31"/>
  <c r="O65" i="31"/>
  <c r="L65" i="31"/>
  <c r="Z64" i="31"/>
  <c r="O64" i="31"/>
  <c r="L64" i="31"/>
  <c r="Z63" i="31"/>
  <c r="O63" i="31"/>
  <c r="L63" i="31"/>
  <c r="Z62" i="31"/>
  <c r="O62" i="31"/>
  <c r="L62" i="31"/>
  <c r="Z61" i="31"/>
  <c r="O61" i="31"/>
  <c r="L61" i="31"/>
  <c r="Z60" i="31"/>
  <c r="O60" i="31"/>
  <c r="L60" i="31"/>
  <c r="Z59" i="31"/>
  <c r="O59" i="31"/>
  <c r="L59" i="31"/>
  <c r="Z58" i="31"/>
  <c r="O58" i="31"/>
  <c r="L58" i="31"/>
  <c r="Z57" i="31"/>
  <c r="O57" i="31"/>
  <c r="L57" i="31"/>
  <c r="Z56" i="31"/>
  <c r="O56" i="31"/>
  <c r="L56" i="31"/>
  <c r="Z55" i="31"/>
  <c r="O55" i="31"/>
  <c r="L55" i="31"/>
  <c r="Z54" i="31"/>
  <c r="O54" i="31"/>
  <c r="L54" i="31"/>
  <c r="Z53" i="31"/>
  <c r="O53" i="31"/>
  <c r="L53" i="31"/>
  <c r="Z52" i="31"/>
  <c r="O52" i="31"/>
  <c r="L52" i="31"/>
  <c r="Z51" i="31"/>
  <c r="O51" i="31"/>
  <c r="L51" i="31"/>
  <c r="Z50" i="31"/>
  <c r="O50" i="31"/>
  <c r="L50" i="31"/>
  <c r="Z49" i="31"/>
  <c r="O49" i="31"/>
  <c r="S49" i="31" s="1"/>
  <c r="Z48" i="31"/>
  <c r="O48" i="31"/>
  <c r="S48" i="31" s="1"/>
  <c r="Z47" i="31"/>
  <c r="O47" i="31"/>
  <c r="L47" i="31"/>
  <c r="Z46" i="31"/>
  <c r="O46" i="31"/>
  <c r="L46" i="31"/>
  <c r="Z45" i="31"/>
  <c r="O45" i="31"/>
  <c r="L45" i="31"/>
  <c r="Z44" i="31"/>
  <c r="O44" i="31"/>
  <c r="L44" i="31"/>
  <c r="Z42" i="31"/>
  <c r="O42" i="31"/>
  <c r="L42" i="31"/>
  <c r="Z41" i="31"/>
  <c r="O41" i="31"/>
  <c r="L41" i="31"/>
  <c r="Z40" i="31"/>
  <c r="O40" i="31"/>
  <c r="L40" i="31"/>
  <c r="Z39" i="31"/>
  <c r="O39" i="31"/>
  <c r="L39" i="31"/>
  <c r="Z38" i="31"/>
  <c r="O38" i="31"/>
  <c r="L38" i="31"/>
  <c r="Z37" i="31"/>
  <c r="O37" i="31"/>
  <c r="L37" i="31"/>
  <c r="Z36" i="31"/>
  <c r="O36" i="31"/>
  <c r="L36" i="31"/>
  <c r="Z34" i="31"/>
  <c r="O34" i="31"/>
  <c r="L34" i="31"/>
  <c r="Z33" i="31"/>
  <c r="Z87" i="31" s="1"/>
  <c r="O33" i="31"/>
  <c r="L33" i="31"/>
  <c r="Z32" i="31"/>
  <c r="O32" i="31"/>
  <c r="L32" i="31"/>
  <c r="Z31" i="31"/>
  <c r="O31" i="31"/>
  <c r="L31" i="31"/>
  <c r="Z30" i="31"/>
  <c r="O30" i="31"/>
  <c r="L30" i="31"/>
  <c r="Z29" i="31"/>
  <c r="O29" i="31"/>
  <c r="L29" i="31"/>
  <c r="Z28" i="31"/>
  <c r="O28" i="31"/>
  <c r="L28" i="31"/>
  <c r="Z27" i="31"/>
  <c r="O27" i="31"/>
  <c r="L27" i="31"/>
  <c r="O26" i="31"/>
  <c r="L26" i="31"/>
  <c r="O25" i="31"/>
  <c r="L25" i="31"/>
  <c r="Z24" i="31"/>
  <c r="O24" i="31"/>
  <c r="L24" i="31"/>
  <c r="Z23" i="31"/>
  <c r="O23" i="31"/>
  <c r="L23" i="31"/>
  <c r="AA22" i="31"/>
  <c r="O22" i="31"/>
  <c r="L22" i="31"/>
  <c r="AA21" i="31"/>
  <c r="O21" i="31"/>
  <c r="L21" i="31"/>
  <c r="AA20" i="31"/>
  <c r="O20" i="31"/>
  <c r="L20" i="31"/>
  <c r="Z15" i="31"/>
  <c r="O15" i="31"/>
  <c r="L15" i="31"/>
  <c r="Z14" i="31"/>
  <c r="O14" i="31"/>
  <c r="L14" i="31"/>
  <c r="Z13" i="31"/>
  <c r="O13" i="31"/>
  <c r="L13" i="31"/>
  <c r="Z12" i="31"/>
  <c r="O12" i="31"/>
  <c r="L12" i="31"/>
  <c r="S12" i="31" s="1"/>
  <c r="S11" i="31"/>
  <c r="AD10" i="31"/>
  <c r="AC10" i="31"/>
  <c r="AA10" i="31"/>
  <c r="Z10" i="31"/>
  <c r="O10" i="31"/>
  <c r="L10" i="31"/>
  <c r="AD9" i="31"/>
  <c r="AC9" i="31"/>
  <c r="AA9" i="31"/>
  <c r="Z9" i="31"/>
  <c r="O9" i="31"/>
  <c r="L9" i="31"/>
  <c r="AD8" i="31"/>
  <c r="AC8" i="31"/>
  <c r="AA8" i="31"/>
  <c r="Z8" i="31"/>
  <c r="O8" i="31"/>
  <c r="L8" i="31"/>
  <c r="AD7" i="31"/>
  <c r="AC7" i="31"/>
  <c r="AA7" i="31"/>
  <c r="Z7" i="31"/>
  <c r="O7" i="31"/>
  <c r="L7" i="31"/>
  <c r="S7" i="31" s="1"/>
  <c r="AD6" i="31"/>
  <c r="AC6" i="31"/>
  <c r="AA6" i="31"/>
  <c r="Z6" i="31"/>
  <c r="O6" i="31"/>
  <c r="L6" i="31"/>
  <c r="S6" i="31" s="1"/>
  <c r="AD5" i="31"/>
  <c r="AC5" i="31"/>
  <c r="AA5" i="31"/>
  <c r="Z5" i="31"/>
  <c r="S5" i="31"/>
  <c r="AD4" i="31"/>
  <c r="AC4" i="31"/>
  <c r="AA4" i="31"/>
  <c r="Z4" i="31"/>
  <c r="S4" i="31"/>
  <c r="AD3" i="31"/>
  <c r="AC3" i="31"/>
  <c r="AA3" i="31"/>
  <c r="Z3" i="31"/>
  <c r="S3" i="31"/>
  <c r="AD2" i="31"/>
  <c r="AC2" i="31"/>
  <c r="AA2" i="31"/>
  <c r="Z2" i="31"/>
  <c r="O2" i="31"/>
  <c r="L2" i="31"/>
  <c r="S2" i="31" s="1"/>
  <c r="S176" i="31" l="1"/>
  <c r="S178" i="31"/>
  <c r="S196" i="31"/>
  <c r="S209" i="31"/>
  <c r="S211" i="31"/>
  <c r="S226" i="31"/>
  <c r="S228" i="31"/>
  <c r="S235" i="31"/>
  <c r="S257" i="31"/>
  <c r="S270" i="31"/>
  <c r="S281" i="31"/>
  <c r="S294" i="31"/>
  <c r="S312" i="31"/>
  <c r="S343" i="31"/>
  <c r="S348" i="31"/>
  <c r="S353" i="31"/>
  <c r="S356" i="31"/>
  <c r="S361" i="31"/>
  <c r="S364" i="31"/>
  <c r="S369" i="31"/>
  <c r="S372" i="31"/>
  <c r="S377" i="31"/>
  <c r="S380" i="31"/>
  <c r="S385" i="31"/>
  <c r="S388" i="31"/>
  <c r="S393" i="31"/>
  <c r="S396" i="31"/>
  <c r="S401" i="31"/>
  <c r="S404" i="31"/>
  <c r="S409" i="31"/>
  <c r="S421" i="31"/>
  <c r="S145" i="31"/>
  <c r="S165" i="31"/>
  <c r="S167" i="31"/>
  <c r="S278" i="31"/>
  <c r="S291" i="31"/>
  <c r="S411" i="31"/>
  <c r="S415" i="31"/>
  <c r="S423" i="31"/>
  <c r="S8" i="31"/>
  <c r="S107" i="31"/>
  <c r="S110" i="31"/>
  <c r="S115" i="31"/>
  <c r="S116" i="31"/>
  <c r="S119" i="31"/>
  <c r="S123" i="31"/>
  <c r="S124" i="31"/>
  <c r="S154" i="31"/>
  <c r="S156" i="31"/>
  <c r="S168" i="31"/>
  <c r="S218" i="31"/>
  <c r="S236" i="31"/>
  <c r="S246" i="31"/>
  <c r="S248" i="31"/>
  <c r="S277" i="31"/>
  <c r="S288" i="31"/>
  <c r="S324" i="31"/>
  <c r="S418" i="31"/>
  <c r="AA125" i="31"/>
  <c r="Z125" i="31"/>
  <c r="S13" i="31"/>
  <c r="S21" i="31"/>
  <c r="S25" i="31"/>
  <c r="S155" i="31"/>
  <c r="S23" i="31"/>
  <c r="S15" i="31"/>
  <c r="S120" i="31"/>
  <c r="S27" i="31"/>
  <c r="S31" i="31"/>
  <c r="Z86" i="31"/>
  <c r="S36" i="31"/>
  <c r="S40" i="31"/>
  <c r="S45" i="31"/>
  <c r="S99" i="31"/>
  <c r="S105" i="31"/>
  <c r="S106" i="31"/>
  <c r="S114" i="31"/>
  <c r="S29" i="31"/>
  <c r="S33" i="31"/>
  <c r="S38" i="31"/>
  <c r="S42" i="31"/>
  <c r="S47" i="31"/>
  <c r="S81" i="31"/>
  <c r="S9" i="31"/>
  <c r="S14" i="31"/>
  <c r="S22" i="31"/>
  <c r="S26" i="31"/>
  <c r="S30" i="31"/>
  <c r="S34" i="31"/>
  <c r="S39" i="31"/>
  <c r="S44" i="31"/>
  <c r="S53" i="31"/>
  <c r="S57" i="31"/>
  <c r="S61" i="31"/>
  <c r="S65" i="31"/>
  <c r="S69" i="31"/>
  <c r="S73" i="31"/>
  <c r="S78" i="31"/>
  <c r="S82" i="31"/>
  <c r="S89" i="31"/>
  <c r="S93" i="31"/>
  <c r="S97" i="31"/>
  <c r="S118" i="31"/>
  <c r="S121" i="31"/>
  <c r="S10" i="31"/>
  <c r="S20" i="31"/>
  <c r="S24" i="31"/>
  <c r="S28" i="31"/>
  <c r="S32" i="31"/>
  <c r="S37" i="31"/>
  <c r="S41" i="31"/>
  <c r="S46" i="31"/>
  <c r="S51" i="31"/>
  <c r="S55" i="31"/>
  <c r="S59" i="31"/>
  <c r="S63" i="31"/>
  <c r="S67" i="31"/>
  <c r="S71" i="31"/>
  <c r="S75" i="31"/>
  <c r="S85" i="31"/>
  <c r="S91" i="31"/>
  <c r="S95" i="31"/>
  <c r="S101" i="31"/>
  <c r="S109" i="31"/>
  <c r="S111" i="31"/>
  <c r="S425" i="31"/>
  <c r="Y129" i="31"/>
  <c r="AA129" i="31" s="1"/>
  <c r="Y130" i="31"/>
  <c r="AA130" i="31" s="1"/>
  <c r="AG75" i="31"/>
  <c r="Y128" i="31"/>
  <c r="AD128" i="31"/>
  <c r="S424" i="31"/>
  <c r="S50" i="31"/>
  <c r="S54" i="31"/>
  <c r="S58" i="31"/>
  <c r="S62" i="31"/>
  <c r="S66" i="31"/>
  <c r="S70" i="31"/>
  <c r="S74" i="31"/>
  <c r="S90" i="31"/>
  <c r="S94" i="31"/>
  <c r="S98" i="31"/>
  <c r="S102" i="31"/>
  <c r="S146" i="31"/>
  <c r="S150" i="31"/>
  <c r="S152" i="31"/>
  <c r="S157" i="31"/>
  <c r="S413" i="31"/>
  <c r="S416" i="31"/>
  <c r="S52" i="31"/>
  <c r="S56" i="31"/>
  <c r="S60" i="31"/>
  <c r="S64" i="31"/>
  <c r="S68" i="31"/>
  <c r="S72" i="31"/>
  <c r="S88" i="31"/>
  <c r="S92" i="31"/>
  <c r="S96" i="31"/>
  <c r="Z98" i="31"/>
  <c r="S100" i="31"/>
  <c r="S104" i="31"/>
  <c r="S108" i="31"/>
  <c r="S113" i="31"/>
  <c r="S117" i="31"/>
  <c r="S122" i="31"/>
  <c r="S147" i="31"/>
  <c r="S149" i="31"/>
  <c r="S412" i="31"/>
  <c r="AH85" i="31"/>
  <c r="Z126" i="31" l="1"/>
  <c r="Y131" i="31"/>
  <c r="Z127" i="31"/>
  <c r="Z128" i="31" s="1"/>
  <c r="C90" i="14" l="1"/>
  <c r="C64" i="14" l="1"/>
  <c r="C62" i="14"/>
  <c r="C61" i="14"/>
  <c r="C60" i="14"/>
  <c r="C59" i="14"/>
  <c r="C63" i="14"/>
  <c r="K459" i="5" l="1"/>
  <c r="C17" i="14" l="1"/>
  <c r="C15" i="14"/>
  <c r="C14" i="14"/>
  <c r="C12" i="14"/>
  <c r="C9" i="14" l="1"/>
  <c r="C7" i="14"/>
  <c r="C2" i="14" l="1"/>
  <c r="C4" i="14"/>
  <c r="AB127" i="31" l="1"/>
  <c r="AB128" i="31" s="1"/>
  <c r="AB126" i="31"/>
  <c r="AB137" i="31"/>
  <c r="AI82" i="31"/>
  <c r="AB130" i="31"/>
  <c r="AD130" i="31" s="1"/>
  <c r="AB129" i="31"/>
  <c r="AD129" i="31" s="1"/>
  <c r="AB136" i="31"/>
  <c r="AA84" i="31"/>
  <c r="AB138" i="31" l="1"/>
  <c r="AB139" i="31" s="1"/>
  <c r="AB131" i="31"/>
  <c r="AC127" i="31"/>
  <c r="AC128" i="31" s="1"/>
  <c r="AC126" i="31"/>
  <c r="AA126" i="31"/>
  <c r="AA127" i="31"/>
  <c r="AE127" i="31" l="1"/>
  <c r="AA128" i="31"/>
</calcChain>
</file>

<file path=xl/comments1.xml><?xml version="1.0" encoding="utf-8"?>
<comments xmlns="http://schemas.openxmlformats.org/spreadsheetml/2006/main">
  <authors>
    <author>Charles</author>
    <author/>
    <author>HMRC</author>
  </authors>
  <commentList>
    <comment ref="C11" authorId="0">
      <text>
        <r>
          <rPr>
            <b/>
            <sz val="9"/>
            <color indexed="81"/>
            <rFont val="Tahoma"/>
            <family val="2"/>
          </rPr>
          <t>Charles:</t>
        </r>
        <r>
          <rPr>
            <sz val="9"/>
            <color indexed="81"/>
            <rFont val="Tahoma"/>
            <family val="2"/>
          </rPr>
          <t xml:space="preserve">
Or could call it Element. But this risks confusion with Tx Element, which can be Computed/Complex.
Could call it Simple</t>
        </r>
      </text>
    </comment>
    <comment ref="X61" authorId="0">
      <text>
        <r>
          <rPr>
            <b/>
            <sz val="10"/>
            <color indexed="81"/>
            <rFont val="Tahoma"/>
            <family val="2"/>
          </rPr>
          <t>Charles:</t>
        </r>
        <r>
          <rPr>
            <sz val="10"/>
            <color indexed="81"/>
            <rFont val="Tahoma"/>
            <family val="2"/>
          </rPr>
          <t xml:space="preserve">
Not really the right code. Just best I can see at moment.</t>
        </r>
      </text>
    </comment>
    <comment ref="X64" authorId="0">
      <text>
        <r>
          <rPr>
            <b/>
            <sz val="10"/>
            <color indexed="81"/>
            <rFont val="Tahoma"/>
            <family val="2"/>
          </rPr>
          <t>Charles:</t>
        </r>
        <r>
          <rPr>
            <sz val="10"/>
            <color indexed="81"/>
            <rFont val="Tahoma"/>
            <family val="2"/>
          </rPr>
          <t xml:space="preserve">
Reserves code</t>
        </r>
      </text>
    </comment>
    <comment ref="W74" authorId="1">
      <text>
        <r>
          <rPr>
            <b/>
            <sz val="8"/>
            <color indexed="8"/>
            <rFont val="Tahoma"/>
            <family val="2"/>
          </rPr>
          <t xml:space="preserve">Charles Woodgate:
</t>
        </r>
        <r>
          <rPr>
            <sz val="8"/>
            <color indexed="8"/>
            <rFont val="Tahoma"/>
            <family val="2"/>
          </rPr>
          <t>DiX is linking this to Cost of Disposals because the figures are the same.
Qu: Is this what is required by the Taxonomy or is it a flaw in DiX</t>
        </r>
      </text>
    </comment>
    <comment ref="W88" authorId="1">
      <text>
        <r>
          <rPr>
            <b/>
            <sz val="8"/>
            <color indexed="8"/>
            <rFont val="Tahoma"/>
            <family val="2"/>
          </rPr>
          <t xml:space="preserve">Charles Woodgate:
</t>
        </r>
        <r>
          <rPr>
            <sz val="8"/>
            <color indexed="8"/>
            <rFont val="Tahoma"/>
            <family val="2"/>
          </rPr>
          <t>DiX is linking this to Cost of Disposals because the figures are the same.
Qu: Is this what is required by the Taxonomy or is it a flaw in DiX</t>
        </r>
      </text>
    </comment>
    <comment ref="W94" authorId="1">
      <text>
        <r>
          <rPr>
            <b/>
            <sz val="8"/>
            <color indexed="8"/>
            <rFont val="Tahoma"/>
            <family val="2"/>
          </rPr>
          <t xml:space="preserve">Charles Woodgate:
</t>
        </r>
        <r>
          <rPr>
            <sz val="8"/>
            <color indexed="8"/>
            <rFont val="Tahoma"/>
            <family val="2"/>
          </rPr>
          <t>DiX is linking this to Cost of Disposals because the figures are the same.
Qu: Is this what is required by the Taxonomy or is it a flaw in DiX</t>
        </r>
      </text>
    </comment>
    <comment ref="W123" authorId="1">
      <text>
        <r>
          <rPr>
            <b/>
            <sz val="8"/>
            <color indexed="8"/>
            <rFont val="Tahoma"/>
            <family val="2"/>
          </rPr>
          <t xml:space="preserve">Charles Woodgate:
</t>
        </r>
        <r>
          <rPr>
            <sz val="8"/>
            <color indexed="8"/>
            <rFont val="Tahoma"/>
            <family val="2"/>
          </rPr>
          <t>Amazed that no dimension to specify that these are Ordinary Shares</t>
        </r>
      </text>
    </comment>
    <comment ref="C163" authorId="0">
      <text>
        <r>
          <rPr>
            <b/>
            <sz val="9"/>
            <color indexed="81"/>
            <rFont val="Tahoma"/>
            <family val="2"/>
          </rPr>
          <t>Charles:</t>
        </r>
        <r>
          <rPr>
            <sz val="9"/>
            <color indexed="81"/>
            <rFont val="Tahoma"/>
            <family val="2"/>
          </rPr>
          <t xml:space="preserve">
Or could call it compound.
Characteristic is that it is a Text type field which then contains another field within it(this may be any type e.g. Money, Percent or even Text).</t>
        </r>
      </text>
    </comment>
    <comment ref="V305" authorId="2">
      <text>
        <r>
          <rPr>
            <sz val="9"/>
            <color indexed="81"/>
            <rFont val="Tahoma"/>
            <family val="2"/>
          </rPr>
          <t>uk-gaap:TangibleFixedAssetClassesDimension=uk-gaap:Buildings, uk-gaap:TangibleFixedAssetOwnershipDimension=uk-gaap:OwnedOrFreeholdTangibleFixedAssets</t>
        </r>
      </text>
    </comment>
    <comment ref="W305" authorId="2">
      <text>
        <r>
          <rPr>
            <sz val="9"/>
            <color indexed="81"/>
            <rFont val="Tahoma"/>
            <family val="2"/>
          </rPr>
          <t>uk-gaap:TangibleFixedAssetClassesDimension=uk-gaap:VehiclesPlantMachinery</t>
        </r>
      </text>
    </comment>
    <comment ref="X305" authorId="2">
      <text>
        <r>
          <rPr>
            <sz val="9"/>
            <color indexed="81"/>
            <rFont val="Tahoma"/>
            <family val="2"/>
          </rPr>
          <t>uk-gaap:TangibleFixedAssetClassesDimension=uk-gaap:FixturesFittingsToolsEquipment</t>
        </r>
      </text>
    </comment>
    <comment ref="AB402" authorId="0">
      <text>
        <r>
          <rPr>
            <b/>
            <sz val="9"/>
            <color indexed="81"/>
            <rFont val="Tahoma"/>
            <family val="2"/>
          </rPr>
          <t>Charles:</t>
        </r>
        <r>
          <rPr>
            <sz val="9"/>
            <color indexed="81"/>
            <rFont val="Tahoma"/>
            <family val="2"/>
          </rPr>
          <t xml:space="preserve">
End of period</t>
        </r>
      </text>
    </comment>
    <comment ref="AB404" authorId="0">
      <text>
        <r>
          <rPr>
            <b/>
            <sz val="9"/>
            <color indexed="81"/>
            <rFont val="Tahoma"/>
            <family val="2"/>
          </rPr>
          <t>Charles:</t>
        </r>
        <r>
          <rPr>
            <sz val="9"/>
            <color indexed="81"/>
            <rFont val="Tahoma"/>
            <family val="2"/>
          </rPr>
          <t xml:space="preserve">
Start of period</t>
        </r>
      </text>
    </comment>
  </commentList>
</comments>
</file>

<file path=xl/comments2.xml><?xml version="1.0" encoding="utf-8"?>
<comments xmlns="http://schemas.openxmlformats.org/spreadsheetml/2006/main">
  <authors>
    <author>HMRC</author>
  </authors>
  <commentList>
    <comment ref="G609" authorId="0">
      <text>
        <r>
          <rPr>
            <sz val="9"/>
            <color indexed="81"/>
            <rFont val="Tahoma"/>
            <family val="2"/>
          </rPr>
          <t>uk-gaap:TangibleFixedAssetClassesDimension=uk-gaap:Buildings, uk-gaap:TangibleFixedAssetOwnershipDimension=uk-gaap:OwnedOrFreeholdTangibleFixedAssets</t>
        </r>
      </text>
    </comment>
    <comment ref="H609" authorId="0">
      <text>
        <r>
          <rPr>
            <sz val="9"/>
            <color indexed="81"/>
            <rFont val="Tahoma"/>
            <family val="2"/>
          </rPr>
          <t>uk-gaap:TangibleFixedAssetClassesDimension=uk-gaap:VehiclesPlantMachinery</t>
        </r>
      </text>
    </comment>
    <comment ref="I609" authorId="0">
      <text>
        <r>
          <rPr>
            <sz val="9"/>
            <color indexed="81"/>
            <rFont val="Tahoma"/>
            <family val="2"/>
          </rPr>
          <t>uk-gaap:TangibleFixedAssetClassesDimension=uk-gaap:FixturesFittingsToolsEquipment</t>
        </r>
      </text>
    </comment>
  </commentList>
</comments>
</file>

<file path=xl/sharedStrings.xml><?xml version="1.0" encoding="utf-8"?>
<sst xmlns="http://schemas.openxmlformats.org/spreadsheetml/2006/main" count="82494" uniqueCount="26749">
  <si>
    <t>Id</t>
  </si>
  <si>
    <t>Type</t>
  </si>
  <si>
    <t>Level</t>
  </si>
  <si>
    <t>Bro Name</t>
  </si>
  <si>
    <t>Name 0</t>
  </si>
  <si>
    <t>N 1</t>
  </si>
  <si>
    <t>N 2</t>
  </si>
  <si>
    <t>N 3</t>
  </si>
  <si>
    <t>N 4</t>
  </si>
  <si>
    <t>N 5</t>
  </si>
  <si>
    <t>N 6</t>
  </si>
  <si>
    <t>N 7</t>
  </si>
  <si>
    <t>N 8</t>
  </si>
  <si>
    <t>BD</t>
  </si>
  <si>
    <t>ShortName</t>
  </si>
  <si>
    <t>Master</t>
  </si>
  <si>
    <t>Ref</t>
  </si>
  <si>
    <t>TxId</t>
  </si>
  <si>
    <t>HyId</t>
  </si>
  <si>
    <t>TupId</t>
  </si>
  <si>
    <t>Data Type</t>
  </si>
  <si>
    <t>Sign</t>
  </si>
  <si>
    <t>Acct Types</t>
  </si>
  <si>
    <t>Post Type</t>
  </si>
  <si>
    <t>RO</t>
  </si>
  <si>
    <t>Excl Dims</t>
  </si>
  <si>
    <t>Incl Dims</t>
  </si>
  <si>
    <t>DiMeId</t>
  </si>
  <si>
    <t>Except</t>
  </si>
  <si>
    <t>Amort</t>
  </si>
  <si>
    <t>Sum Up</t>
  </si>
  <si>
    <t>Check</t>
  </si>
  <si>
    <t>StartEnd</t>
  </si>
  <si>
    <t>Context</t>
  </si>
  <si>
    <t>Zones</t>
  </si>
  <si>
    <t>Order</t>
  </si>
  <si>
    <t>Descr</t>
  </si>
  <si>
    <t>Comment</t>
  </si>
  <si>
    <t>Scratch</t>
  </si>
  <si>
    <t>I Tx Std Label</t>
  </si>
  <si>
    <t>I Allowable Dims</t>
  </si>
  <si>
    <t>I Man Dim</t>
  </si>
  <si>
    <t>I Prop Dim</t>
  </si>
  <si>
    <t>I Tag</t>
  </si>
  <si>
    <t>I Tx Type</t>
  </si>
  <si>
    <t>I Tx Period</t>
  </si>
  <si>
    <t>I StartEnd Bros</t>
  </si>
  <si>
    <t>I Tx Sign</t>
  </si>
  <si>
    <t>I Tx Hys</t>
  </si>
  <si>
    <t>I Tuple</t>
  </si>
  <si>
    <t>I Slave Ids</t>
  </si>
  <si>
    <t xml:space="preserve"> =1000</t>
  </si>
  <si>
    <t>Set</t>
  </si>
  <si>
    <t>Assets</t>
  </si>
  <si>
    <t>Money</t>
  </si>
  <si>
    <t>Debit</t>
  </si>
  <si>
    <t>BS</t>
  </si>
  <si>
    <t>DE</t>
  </si>
  <si>
    <t>Period</t>
  </si>
  <si>
    <t xml:space="preserve">  Assets.Fixed</t>
  </si>
  <si>
    <t xml:space="preserve"> </t>
  </si>
  <si>
    <t>Fixed</t>
  </si>
  <si>
    <t>+</t>
  </si>
  <si>
    <t xml:space="preserve">    Assets.Fixed.Intangible</t>
  </si>
  <si>
    <t>Intangible</t>
  </si>
  <si>
    <t>Tx2801</t>
  </si>
  <si>
    <t>No</t>
  </si>
  <si>
    <t>IntangibleFixedAssets</t>
  </si>
  <si>
    <t>Intangible fixed assets</t>
  </si>
  <si>
    <t>1,3,9</t>
  </si>
  <si>
    <t>uk-gaap:IntangibleFixedAssets</t>
  </si>
  <si>
    <t>Instant</t>
  </si>
  <si>
    <t xml:space="preserve">      Assets.Fixed.Intangible.CostOrValuation</t>
  </si>
  <si>
    <t>CostOrValuation</t>
  </si>
  <si>
    <t>[A] 1025 CostOrValuationIntangibleFixedAssets-MovementAnalysisHeading</t>
  </si>
  <si>
    <t>Ele</t>
  </si>
  <si>
    <t xml:space="preserve">        Assets.Fixed.Intangible.CostOrValuation.Cost</t>
  </si>
  <si>
    <t>Cost</t>
  </si>
  <si>
    <t>Tx2815</t>
  </si>
  <si>
    <t>SumEnd 2804,2816,2803,2817,2825,2824,2823,2821,2822,2827</t>
  </si>
  <si>
    <t>SumEnd 2804+2816+2803+2817+2825+2824+2823+2821+2822+2827</t>
  </si>
  <si>
    <t>IntangibleFixedAssetsCostOrValuation</t>
  </si>
  <si>
    <t>Intangible fixed assets, at cost or valuation</t>
  </si>
  <si>
    <t>M 9</t>
  </si>
  <si>
    <t>uk-gaap:IntangibleFixedAssetsCostOrValuation</t>
  </si>
  <si>
    <t>SumEnd 1006,1007,1008,1009,1010,1011,1012,1013,1014,1015</t>
  </si>
  <si>
    <t xml:space="preserve">        Assets.Fixed.Intangible.CostOrValuation.Additions</t>
  </si>
  <si>
    <t>Additions</t>
  </si>
  <si>
    <t>Tx2804</t>
  </si>
  <si>
    <t>IntangibleFixedAssetsAdditions</t>
  </si>
  <si>
    <t>Intangible fixed assets, additions</t>
  </si>
  <si>
    <t>uk-gaap:IntangibleFixedAssetsAdditions</t>
  </si>
  <si>
    <t>Duration</t>
  </si>
  <si>
    <t xml:space="preserve">        Assets.Fixed.Intangible.CostOrValuation.Disposals</t>
  </si>
  <si>
    <t>Disposals</t>
  </si>
  <si>
    <t>Tx2816</t>
  </si>
  <si>
    <t>Credit</t>
  </si>
  <si>
    <t>IntangibleFixedAssetsDisposals</t>
  </si>
  <si>
    <t>Intangible fixed assets, disposals</t>
  </si>
  <si>
    <t>uk-gaap:IntangibleFixedAssetsDisposals</t>
  </si>
  <si>
    <t xml:space="preserve">        Assets.Fixed.Intangible.CostOrValuation.Acqs</t>
  </si>
  <si>
    <t>Acqs</t>
  </si>
  <si>
    <t>Tx2803</t>
  </si>
  <si>
    <t>IntangibleFixedAssetsAcquisitions</t>
  </si>
  <si>
    <t>Intangible fixed assets, acquisitions</t>
  </si>
  <si>
    <t>uk-gaap:IntangibleFixedAssetsAcquisitions</t>
  </si>
  <si>
    <t xml:space="preserve">        Assets.Fixed.Intangible.CostOrValuation.DisposedWithSubsidiaries</t>
  </si>
  <si>
    <t>DisposedWithSubsidiaries</t>
  </si>
  <si>
    <t>Tx2817</t>
  </si>
  <si>
    <t>IntangibleFixedAssetsDisposedWithSubsidiaries</t>
  </si>
  <si>
    <t>Intangible fixed assets, disposed with subsidiaries</t>
  </si>
  <si>
    <t>uk-gaap:IntangibleFixedAssetsDisposedWithSubsidiaries</t>
  </si>
  <si>
    <t xml:space="preserve">        Assets.Fixed.Intangible.CostOrValuation.NegativeGoodwillWrittenBack</t>
  </si>
  <si>
    <t>NegativeGoodwillWrittenBack</t>
  </si>
  <si>
    <t>Tx2825</t>
  </si>
  <si>
    <t>IntangibleFixedAssetsNegativeGoodwillWrittenBack</t>
  </si>
  <si>
    <t>Intangible fixed assets, negative goodwill written back</t>
  </si>
  <si>
    <t>uk-gaap:IntangibleFixedAssetsNegativeGoodwillWrittenBack</t>
  </si>
  <si>
    <t xml:space="preserve">        Assets.Fixed.Intangible.CostOrValuation.IncrFromTransfersBetweenItems</t>
  </si>
  <si>
    <t>IncrFromTransfersBetweenItems</t>
  </si>
  <si>
    <t>Tx2824</t>
  </si>
  <si>
    <t>IntangibleFixedAssetsIncreaseDecreaseFromTransfersBetweenItems</t>
  </si>
  <si>
    <t>Intangible fixed assets, increase (decrease) from transfers between items</t>
  </si>
  <si>
    <t>uk-gaap:IntangibleFixedAssetsIncreaseDecreaseFromTransfersBetweenItems</t>
  </si>
  <si>
    <t xml:space="preserve">        Assets.Fixed.Intangible.CostOrValuation.IncrFromRevaluations</t>
  </si>
  <si>
    <t>IncrFromRevaluations</t>
  </si>
  <si>
    <t>Tx2823</t>
  </si>
  <si>
    <t>IntangibleFixedAssetsIncreaseDecreaseFromRevaluations</t>
  </si>
  <si>
    <t>Intangible fixed assets, increase (decrease) from revaluations</t>
  </si>
  <si>
    <t>uk-gaap:IntangibleFixedAssetsIncreaseDecreaseFromRevaluations</t>
  </si>
  <si>
    <t xml:space="preserve">        Assets.Fixed.Intangible.CostOrValuation.IncrFromExchangeAdjust</t>
  </si>
  <si>
    <t>IncrFromExchangeAdjust</t>
  </si>
  <si>
    <t>Tx2821</t>
  </si>
  <si>
    <t>IntangibleFixedAssetsIncreaseDecreaseFromExchangeAdjustment</t>
  </si>
  <si>
    <t>Intangible fixed assets, increase (decrease) from exchange adjustment</t>
  </si>
  <si>
    <t>uk-gaap:IntangibleFixedAssetsIncreaseDecreaseFromExchangeAdjustment</t>
  </si>
  <si>
    <t xml:space="preserve">        Assets.Fixed.Intangible.CostOrValuation.IncrFromValueAdjust</t>
  </si>
  <si>
    <t>IncrFromValueAdjust</t>
  </si>
  <si>
    <t>Tx2822</t>
  </si>
  <si>
    <t>IntangibleFixedAssetsIncreaseDecreaseFromFairValueAdjustment</t>
  </si>
  <si>
    <t>Intangible fixed assets, increase (decrease) from fair value adjustment</t>
  </si>
  <si>
    <t>uk-gaap:IntangibleFixedAssetsIncreaseDecreaseFromFairValueAdjustment</t>
  </si>
  <si>
    <t xml:space="preserve">        Assets.Fixed.Intangible.CostOrValuation.OtherIncr</t>
  </si>
  <si>
    <t>OtherIncr</t>
  </si>
  <si>
    <t>Tx2827</t>
  </si>
  <si>
    <t>IntangibleFixedAssetsOtherIncreaseDecrease</t>
  </si>
  <si>
    <t>Intangible fixed assets, other increase (decrease)</t>
  </si>
  <si>
    <t>uk-gaap:IntangibleFixedAssetsOtherIncreaseDecrease</t>
  </si>
  <si>
    <t xml:space="preserve">      Assets.Fixed.Intangible.AmortisationImpairment</t>
  </si>
  <si>
    <t>AmortisationImpairment</t>
  </si>
  <si>
    <t>[A] 169 AmortisationImpairmentIntangibleFixedAssets-MovementAnalysisHeading</t>
  </si>
  <si>
    <t xml:space="preserve">        Assets.Fixed.Intangible.AmortisationImpairment.Aggregate</t>
  </si>
  <si>
    <t>Aggregate</t>
  </si>
  <si>
    <t>Tx2805</t>
  </si>
  <si>
    <t>SumEnd 2806,2809,2808,2807,2820,2828,2813,2812,2811,2810,2814</t>
  </si>
  <si>
    <t>SumEnd 2806+2809+2808+2807+2820+2828+2813+2812+2811+2810+2814</t>
  </si>
  <si>
    <t>IntangibleFixedAssetsAggregateAmortisationImpairment</t>
  </si>
  <si>
    <t>Intangible fixed assets, aggregate amortisation and impairment</t>
  </si>
  <si>
    <t>uk-gaap:IntangibleFixedAssetsAggregateAmortisationImpairment</t>
  </si>
  <si>
    <t>SumEnd 1019,1020,1021,1022,1023,1024,1025,1026,1027,1028,1029</t>
  </si>
  <si>
    <t xml:space="preserve">        Assets.Fixed.Intangible.AmortisationImpairment.ChargedInPeriod</t>
  </si>
  <si>
    <t>ChargedInPeriod</t>
  </si>
  <si>
    <t>Tx2806</t>
  </si>
  <si>
    <t>IntangibleFixedAssetsAmortisationChargedInPeriod</t>
  </si>
  <si>
    <t>Intangible fixed assets, amortisation charged in period</t>
  </si>
  <si>
    <t>uk-gaap:IntangibleFixedAssetsAmortisationChargedInPeriod</t>
  </si>
  <si>
    <t xml:space="preserve">        Assets.Fixed.Intangible.AmortisationImpairment.IncrFromAcqs</t>
  </si>
  <si>
    <t>IncrFromAcqs</t>
  </si>
  <si>
    <t>Tx2809</t>
  </si>
  <si>
    <t>IntangibleFixedAssetsAmortisationIncreaseDecreaseFromAcquisitions</t>
  </si>
  <si>
    <t>Intangible fixed assets, amortisation increase (decrease) from acquisitions</t>
  </si>
  <si>
    <t>uk-gaap:IntangibleFixedAssetsAmortisationIncreaseDecreaseFromAcquisitions</t>
  </si>
  <si>
    <t xml:space="preserve">        Assets.Fixed.Intangible.AmortisationImpairment.DecrIncrOnDisposals</t>
  </si>
  <si>
    <t>DecrIncrOnDisposals</t>
  </si>
  <si>
    <t>Tx2808</t>
  </si>
  <si>
    <t>IntangibleFixedAssetsAmortisationDecreaseIncreaseOnDisposals</t>
  </si>
  <si>
    <t>Intangible fixed assets, amortisation decrease (increase) on disposals</t>
  </si>
  <si>
    <t>uk-gaap:IntangibleFixedAssetsAmortisationDecreaseIncreaseOnDisposals</t>
  </si>
  <si>
    <t xml:space="preserve">        Assets.Fixed.Intangible.AmortisationImpairment.DecrIncrFromDisposalSubsidiaries</t>
  </si>
  <si>
    <t>DecrIncrFromDisposalSubsidiaries</t>
  </si>
  <si>
    <t>Tx2807</t>
  </si>
  <si>
    <t>IntangibleFixedAssetsAmortisationDecreaseIncreaseFromDisposalSubsidiaries</t>
  </si>
  <si>
    <t>Intangible fixed assets, amortisation decrease (increase) from disposal of subsidiaries</t>
  </si>
  <si>
    <t>uk-gaap:IntangibleFixedAssetsAmortisationDecreaseIncreaseFromDisposalSubsidiaries</t>
  </si>
  <si>
    <t xml:space="preserve">        Assets.Fixed.Intangible.AmortisationImpairment.Losses</t>
  </si>
  <si>
    <t>Losses</t>
  </si>
  <si>
    <t>Tx2820</t>
  </si>
  <si>
    <t>IntangibleFixedAssetsImpairmentLosses</t>
  </si>
  <si>
    <t>Intangible fixed assets, impairment losses</t>
  </si>
  <si>
    <t>uk-gaap:IntangibleFixedAssetsImpairmentLosses</t>
  </si>
  <si>
    <t xml:space="preserve">        Assets.Fixed.Intangible.AmortisationImpairment.ReversalPastImpairs</t>
  </si>
  <si>
    <t>ReversalPastImpairs</t>
  </si>
  <si>
    <t>Tx2828</t>
  </si>
  <si>
    <t>IntangibleFixedAssetsReversalPastImpairments</t>
  </si>
  <si>
    <t>Intangible fixed assets, reversal of past impairments</t>
  </si>
  <si>
    <t>uk-gaap:IntangibleFixedAssetsReversalPastImpairments</t>
  </si>
  <si>
    <t xml:space="preserve">        Assets.Fixed.Intangible.AmortisationImpairment.NegativeGoodwillWrittenBack</t>
  </si>
  <si>
    <t>Tx2813</t>
  </si>
  <si>
    <t>IntangibleFixedAssetsAmortisationNegativeGoodwillWrittenBack</t>
  </si>
  <si>
    <t>Intangible fixed assets, amortisation, negative goodwill written back</t>
  </si>
  <si>
    <t>uk-gaap:IntangibleFixedAssetsAmortisationNegativeGoodwillWrittenBack</t>
  </si>
  <si>
    <t xml:space="preserve">        Assets.Fixed.Intangible.AmortisationImpairment.IncrFromTransfersBetweenItems</t>
  </si>
  <si>
    <t>Tx2812</t>
  </si>
  <si>
    <t>IntangibleFixedAssetsAmortisationIncreaseDecreaseFromTransfersBetweenItems</t>
  </si>
  <si>
    <t>Intangible fixed assets, amortisation, increase (decrease) from transfers between items</t>
  </si>
  <si>
    <t>uk-gaap:IntangibleFixedAssetsAmortisationIncreaseDecreaseFromTransfersBetweenItems</t>
  </si>
  <si>
    <t xml:space="preserve">        Assets.Fixed.Intangible.AmortisationImpairment.IncrFromRevaluations</t>
  </si>
  <si>
    <t>Tx2811</t>
  </si>
  <si>
    <t>IntangibleFixedAssetsAmortisationIncreaseDecreaseFromRevaluations</t>
  </si>
  <si>
    <t>Intangible fixed assets, amortisation, increase (decrease) from revaluations</t>
  </si>
  <si>
    <t>uk-gaap:IntangibleFixedAssetsAmortisationIncreaseDecreaseFromRevaluations</t>
  </si>
  <si>
    <t xml:space="preserve">        Assets.Fixed.Intangible.AmortisationImpairment.IncrFromExchangeAdjust</t>
  </si>
  <si>
    <t>Tx2810</t>
  </si>
  <si>
    <t>IntangibleFixedAssetsAmortisationIncreaseDecreaseFromExchangeAdjustment</t>
  </si>
  <si>
    <t>Intangible fixed assets, amortisation, increase (decrease) from exchange adjustment</t>
  </si>
  <si>
    <t>uk-gaap:IntangibleFixedAssetsAmortisationIncreaseDecreaseFromExchangeAdjustment</t>
  </si>
  <si>
    <t xml:space="preserve">        Assets.Fixed.Intangible.AmortisationImpairment.OtherIncr</t>
  </si>
  <si>
    <t>Tx2814</t>
  </si>
  <si>
    <t>IntangibleFixedAssetsAmortisationOtherIncreaseDecrease</t>
  </si>
  <si>
    <t>Intangible fixed assets, amortisation, other increase (decrease)</t>
  </si>
  <si>
    <t>uk-gaap:IntangibleFixedAssetsAmortisationOtherIncreaseDecrease</t>
  </si>
  <si>
    <t xml:space="preserve">      Assets.Fixed.Intangible.FreeTextComment</t>
  </si>
  <si>
    <t>FreeTextComment</t>
  </si>
  <si>
    <t>Tx3214</t>
  </si>
  <si>
    <t>String</t>
  </si>
  <si>
    <t>MovementInIntangibleFixedAssetsFree-textComment</t>
  </si>
  <si>
    <t>Movement in intangible fixed assets free-text comment</t>
  </si>
  <si>
    <t>uk-gaap:MovementInIntangibleFixedAssetsFree-textComment</t>
  </si>
  <si>
    <t xml:space="preserve">      Assets.Fixed.Intangible.DevelopmentCosts</t>
  </si>
  <si>
    <t>DevelopmentCosts</t>
  </si>
  <si>
    <t>Either</t>
  </si>
  <si>
    <t>Sch</t>
  </si>
  <si>
    <t>[A] 1628 DevelopmentCosts-FurtherAnalysisHeading</t>
  </si>
  <si>
    <t xml:space="preserve">        Assets.Fixed.Intangible.DevelopmentCosts.DeferredExpenditureIncr</t>
  </si>
  <si>
    <t>DeferredExpenditureIncr</t>
  </si>
  <si>
    <t>Tx1228</t>
  </si>
  <si>
    <t>DeferredDevelopmentExpenditureIncreaseDecrease</t>
  </si>
  <si>
    <t>Deferred development expenditure increase (decrease)</t>
  </si>
  <si>
    <t>M 9.148</t>
  </si>
  <si>
    <t>uk-gaap:DeferredDevelopmentExpenditureIncreaseDecrease</t>
  </si>
  <si>
    <t>Not set</t>
  </si>
  <si>
    <t xml:space="preserve">        Assets.Fixed.Intangible.DevelopmentCosts.ReasonsForCapitalisingPeriodOverWhichTheyAreBeingWrittenOff</t>
  </si>
  <si>
    <t>ReasonsForCapitalisingPeriodOverWhichTheyAreBeingWrittenOff</t>
  </si>
  <si>
    <t>Tx4139</t>
  </si>
  <si>
    <t>ReasonsForCapitalisingDevelopmentCostsPeriodOverWhichTheyAreBeingWrittenOff</t>
  </si>
  <si>
    <t>Reasons for capitalising development costs and period over which they are being written off</t>
  </si>
  <si>
    <t>uk-gaap:ReasonsForCapitalisingDevelopmentCostsPeriodOverWhichTheyAreBeingWrittenOff</t>
  </si>
  <si>
    <t xml:space="preserve">        Assets.Fixed.Intangible.DevelopmentCosts.AmountNotTreatedAsRealisedLossOrRealisedRevenueLoss</t>
  </si>
  <si>
    <t>AmountNotTreatedAsRealisedLossOrRealisedRevenueLoss</t>
  </si>
  <si>
    <t>Tx194</t>
  </si>
  <si>
    <t>AmountDevelopmentCostNotTreatedAsRealisedLossOrRealisedRevenueLoss</t>
  </si>
  <si>
    <t>Amount of development cost not treated as realised loss or realised revenue loss</t>
  </si>
  <si>
    <t>uk-gaap:AmountDevelopmentCostNotTreatedAsRealisedLossOrRealisedRevenueLoss</t>
  </si>
  <si>
    <t xml:space="preserve">        Assets.Fixed.Intangible.DevelopmentCosts.ReasonForNotTreatingAsRealisedLossOrRealisedRevenueLoss</t>
  </si>
  <si>
    <t>ReasonForNotTreatingAsRealisedLossOrRealisedRevenueLoss</t>
  </si>
  <si>
    <t>Tx4136</t>
  </si>
  <si>
    <t>ReasonForNotTreatingDevelopmentCostAsRealisedLossOrRealisedRevenueLoss</t>
  </si>
  <si>
    <t>Reason for not treating development cost as realised loss or realised revenue loss</t>
  </si>
  <si>
    <t>uk-gaap:ReasonForNotTreatingDevelopmentCostAsRealisedLossOrRealisedRevenueLoss</t>
  </si>
  <si>
    <t xml:space="preserve">      Assets.Fixed.Intangible.NegativeGoodwill</t>
  </si>
  <si>
    <t>NegativeGoodwill</t>
  </si>
  <si>
    <t>[A] 3246 NegativeGoodwill-FurtherAnalysisHeading</t>
  </si>
  <si>
    <t xml:space="preserve">        Assets.Fixed.Intangible.NegativeGoodwill.PeriodsInWhichWrittenBackToProfit</t>
  </si>
  <si>
    <t>PeriodsInWhichWrittenBackToProfit</t>
  </si>
  <si>
    <t>Tx3858</t>
  </si>
  <si>
    <t>PeriodsInWhichNegativeGoodwillWrittenBackToProfit</t>
  </si>
  <si>
    <t>Periods in which negative goodwill is written back to profit</t>
  </si>
  <si>
    <t>M 9.145</t>
  </si>
  <si>
    <t>uk-gaap:PeriodsInWhichNegativeGoodwillWrittenBackToProfit</t>
  </si>
  <si>
    <t xml:space="preserve">        Assets.Fixed.Intangible.NegativeGoodwill.AmountInExcessValueNonmonetaryAssets</t>
  </si>
  <si>
    <t>AmountInExcessValueNonmonetaryAssets</t>
  </si>
  <si>
    <t>Tx199</t>
  </si>
  <si>
    <t>AmountNegativeGoodwillInExcessFairValueNon-monetaryAssets</t>
  </si>
  <si>
    <t>Amount of negative goodwill in excess of the fair value of non-monetary assets</t>
  </si>
  <si>
    <t>uk-gaap:AmountNegativeGoodwillInExcessFairValueNon-monetaryAssets</t>
  </si>
  <si>
    <t xml:space="preserve">        Assets.Fixed.Intangible.NegativeGoodwill.DescrSourceInExcessValueNonmonetaryAssetsExplanationTimingWriteBack</t>
  </si>
  <si>
    <t>DescrSourceInExcessValueNonmonetaryAssetsExplanationTimingWriteBack</t>
  </si>
  <si>
    <t>Tx1558</t>
  </si>
  <si>
    <t>DescriptionSourceNegativeGoodwillInExcessFairValueNon-monetaryAssetsExplanationTimingWrite-back</t>
  </si>
  <si>
    <t>Description of source of negative goodwill in excess of fair value of non-monetary assets and explanation of timing of write-back</t>
  </si>
  <si>
    <t>uk-gaap:DescriptionSourceNegativeGoodwillInExcessFairValueNon-monetaryAssetsExplanationTimingWrite-back</t>
  </si>
  <si>
    <t xml:space="preserve">    Assets.Fixed.Tangible</t>
  </si>
  <si>
    <t>Tangible</t>
  </si>
  <si>
    <t>Tx4651</t>
  </si>
  <si>
    <t>TangibleFixedAssets</t>
  </si>
  <si>
    <t>Tangible fixed assets</t>
  </si>
  <si>
    <t>1,3,10,11</t>
  </si>
  <si>
    <t>uk-gaap:TangibleFixedAssets</t>
  </si>
  <si>
    <t xml:space="preserve">      Assets.Fixed.Tangible.CostOrValuation</t>
  </si>
  <si>
    <t>[A] 1026 CostOrValuationTangibleFixedAssets-MovementAnalysisHeading</t>
  </si>
  <si>
    <t xml:space="preserve">        Assets.Fixed.Tangible.CostOrValuation.Cost</t>
  </si>
  <si>
    <t>Tx4654</t>
  </si>
  <si>
    <t>SumEnd 4653,4664,4652,4665,4671,4670,4669,4672</t>
  </si>
  <si>
    <t>SumEnd 4653+4664+4652+4665+4671+4670+4669+4672</t>
  </si>
  <si>
    <t>TangibleFixedAssetsCostOrValuation</t>
  </si>
  <si>
    <t>Tangible fixed assets, at cost or valuation</t>
  </si>
  <si>
    <t>M 10</t>
  </si>
  <si>
    <t>uk-gaap:TangibleFixedAssetsCostOrValuation</t>
  </si>
  <si>
    <t>SumEnd 1044,1045,1046,1047,1048,1049,1050,1051</t>
  </si>
  <si>
    <t xml:space="preserve">        Assets.Fixed.Tangible.CostOrValuation.Additions</t>
  </si>
  <si>
    <t>Tx4653</t>
  </si>
  <si>
    <t>TangibleFixedAssetsAdditions</t>
  </si>
  <si>
    <t>Tangible fixed assets, additions</t>
  </si>
  <si>
    <t>uk-gaap:TangibleFixedAssetsAdditions</t>
  </si>
  <si>
    <t xml:space="preserve">        Assets.Fixed.Tangible.CostOrValuation.Disposals</t>
  </si>
  <si>
    <t>Tx4664</t>
  </si>
  <si>
    <t>TangibleFixedAssetsDisposals</t>
  </si>
  <si>
    <t>Tangible fixed assets, disposals</t>
  </si>
  <si>
    <t>uk-gaap:TangibleFixedAssetsDisposals</t>
  </si>
  <si>
    <t xml:space="preserve">        Assets.Fixed.Tangible.CostOrValuation.Acqs</t>
  </si>
  <si>
    <t>Tx4652</t>
  </si>
  <si>
    <t>TangibleFixedAssetsAcquisitions</t>
  </si>
  <si>
    <t>Tangible fixed assets, acquisitions</t>
  </si>
  <si>
    <t>uk-gaap:TangibleFixedAssetsAcquisitions</t>
  </si>
  <si>
    <t xml:space="preserve">        Assets.Fixed.Tangible.CostOrValuation.DisposedWithSubsidiaries</t>
  </si>
  <si>
    <t>Tx4665</t>
  </si>
  <si>
    <t>TangibleFixedAssetsDisposedWithSubsidiaries</t>
  </si>
  <si>
    <t>Tangible fixed assets, disposed with subsidiaries</t>
  </si>
  <si>
    <t>uk-gaap:TangibleFixedAssetsDisposedWithSubsidiaries</t>
  </si>
  <si>
    <t xml:space="preserve">        Assets.Fixed.Tangible.CostOrValuation.IncrFromTransfersBetweenItems</t>
  </si>
  <si>
    <t>Tx4671</t>
  </si>
  <si>
    <t>TangibleFixedAssetsIncreaseDecreaseFromTransfersBetweenItems</t>
  </si>
  <si>
    <t>Tangible fixed assets, increase (decrease) from transfers between items</t>
  </si>
  <si>
    <t>uk-gaap:TangibleFixedAssetsIncreaseDecreaseFromTransfersBetweenItems</t>
  </si>
  <si>
    <t xml:space="preserve">        Assets.Fixed.Tangible.CostOrValuation.IncrFromRevaluations</t>
  </si>
  <si>
    <t>Tx4670</t>
  </si>
  <si>
    <t>TangibleFixedAssetsIncreaseDecreaseFromRevaluations</t>
  </si>
  <si>
    <t>Tangible fixed assets, increase (decrease) from revaluations</t>
  </si>
  <si>
    <t>uk-gaap:TangibleFixedAssetsIncreaseDecreaseFromRevaluations</t>
  </si>
  <si>
    <t xml:space="preserve">        Assets.Fixed.Tangible.CostOrValuation.IncrFromExchangeAdjusts</t>
  </si>
  <si>
    <t>IncrFromExchangeAdjusts</t>
  </si>
  <si>
    <t>Tx4669</t>
  </si>
  <si>
    <t>TangibleFixedAssetsIncreaseDecreaseFromExchangeAdjustments</t>
  </si>
  <si>
    <t>Tangible fixed assets, increase (decrease) from exchange adjustments</t>
  </si>
  <si>
    <t>uk-gaap:TangibleFixedAssetsIncreaseDecreaseFromExchangeAdjustments</t>
  </si>
  <si>
    <t xml:space="preserve">        Assets.Fixed.Tangible.CostOrValuation.OtherIncr</t>
  </si>
  <si>
    <t>Tx4672</t>
  </si>
  <si>
    <t>TangibleFixedAssetsOtherIncreaseDecrease</t>
  </si>
  <si>
    <t>Tangible fixed assets, other increase (decrease)</t>
  </si>
  <si>
    <t>uk-gaap:TangibleFixedAssetsOtherIncreaseDecrease</t>
  </si>
  <si>
    <t xml:space="preserve">      Assets.Fixed.Tangible.Depreciation</t>
  </si>
  <si>
    <t>Depreciation</t>
  </si>
  <si>
    <t>[A] 1264 DepreciationTangibleFixedAssets-MovementAnalysisHeading</t>
  </si>
  <si>
    <t xml:space="preserve">        Assets.Fixed.Tangible.Depreciation.Aggregate</t>
  </si>
  <si>
    <t>Tx4655</t>
  </si>
  <si>
    <t>SumEnd 4656,4659,4658,4657,4668,4674,4662,4661,4660,4663</t>
  </si>
  <si>
    <t>SumEnd 4656+4659+4658+4657+4668+4674+4662+4661+4660+4663</t>
  </si>
  <si>
    <t>TangibleFixedAssetsDepreciation</t>
  </si>
  <si>
    <t>Tangible fixed assets, depreciation</t>
  </si>
  <si>
    <t>uk-gaap:TangibleFixedAssetsDepreciation</t>
  </si>
  <si>
    <t>SumEnd 1055,1056,1057,1058,1059,1060,1061,1062,1063,1064</t>
  </si>
  <si>
    <t xml:space="preserve">        Assets.Fixed.Tangible.Depreciation.ChargedInPeriod</t>
  </si>
  <si>
    <t>Tx4656</t>
  </si>
  <si>
    <t>TangibleFixedAssetsDepreciationChargedInPeriod</t>
  </si>
  <si>
    <t>Tangible fixed assets, depreciation, charged in period</t>
  </si>
  <si>
    <t>uk-gaap:TangibleFixedAssetsDepreciationChargedInPeriod</t>
  </si>
  <si>
    <t xml:space="preserve">        Assets.Fixed.Tangible.Depreciation.IncrDeceaseFromAcqs</t>
  </si>
  <si>
    <t>IncrDeceaseFromAcqs</t>
  </si>
  <si>
    <t>Tx4659</t>
  </si>
  <si>
    <t>TangibleFixedAssetsDepreciationIncreaseDeceaseFromAcquisitions</t>
  </si>
  <si>
    <t>Tangible fixed assets, depreciation, increase (decrease) from acquisitions</t>
  </si>
  <si>
    <t>uk-gaap:TangibleFixedAssetsDepreciationIncreaseDeceaseFromAcquisitions</t>
  </si>
  <si>
    <t xml:space="preserve">        Assets.Fixed.Tangible.Depreciation.DecrIncrOnDisposals</t>
  </si>
  <si>
    <t>Tx4658</t>
  </si>
  <si>
    <t>TangibleFixedAssetsDepreciationDecreaseIncreaseOnDisposals</t>
  </si>
  <si>
    <t>Tangible fixed assets, depreciation, decrease (increase) on disposals</t>
  </si>
  <si>
    <t>uk-gaap:TangibleFixedAssetsDepreciationDecreaseIncreaseOnDisposals</t>
  </si>
  <si>
    <t xml:space="preserve">        Assets.Fixed.Tangible.Depreciation.DecrIncrFromDisposalSubsidiaries</t>
  </si>
  <si>
    <t>Tx4657</t>
  </si>
  <si>
    <t>TangibleFixedAssetsDepreciationDecreaseIncreaseFromDisposalSubsidiaries</t>
  </si>
  <si>
    <t>Tangible fixed assets, depreciation, decrease (increase) from disposal of subsidiaries</t>
  </si>
  <si>
    <t>uk-gaap:TangibleFixedAssetsDepreciationDecreaseIncreaseFromDisposalSubsidiaries</t>
  </si>
  <si>
    <t xml:space="preserve">        Assets.Fixed.Tangible.Depreciation.ImpairLosses</t>
  </si>
  <si>
    <t>ImpairLosses</t>
  </si>
  <si>
    <t>Tx4668</t>
  </si>
  <si>
    <t>TangibleFixedAssetsImpairmentLosses</t>
  </si>
  <si>
    <t>Tangible fixed assets, impairment losses</t>
  </si>
  <si>
    <t>uk-gaap:TangibleFixedAssetsImpairmentLosses</t>
  </si>
  <si>
    <t xml:space="preserve">        Assets.Fixed.Tangible.Depreciation.ReversalPastImpairs</t>
  </si>
  <si>
    <t>Tx4674</t>
  </si>
  <si>
    <t>TangibleFixedAssetsReversalPastImpairments</t>
  </si>
  <si>
    <t>Tangible fixed assets, reversal of past impairments</t>
  </si>
  <si>
    <t>uk-gaap:TangibleFixedAssetsReversalPastImpairments</t>
  </si>
  <si>
    <t xml:space="preserve">        Assets.Fixed.Tangible.Depreciation.IncrFromTransfersBetweenItems</t>
  </si>
  <si>
    <t>Tx4662</t>
  </si>
  <si>
    <t>TangibleFixedAssetsDepreciationIncreaseDecreaseFromTransfersBetweenItems</t>
  </si>
  <si>
    <t>Tangible fixed assets, depreciation, increase (decrease) from transfers between items</t>
  </si>
  <si>
    <t>uk-gaap:TangibleFixedAssetsDepreciationIncreaseDecreaseFromTransfersBetweenItems</t>
  </si>
  <si>
    <t xml:space="preserve">        Assets.Fixed.Tangible.Depreciation.IncrFromRevaluations</t>
  </si>
  <si>
    <t>Tx4661</t>
  </si>
  <si>
    <t>TangibleFixedAssetsDepreciationIncreaseDecreaseFromRevaluations</t>
  </si>
  <si>
    <t>Tangible fixed assets, depreciation, increase (decrease) from revaluations</t>
  </si>
  <si>
    <t>uk-gaap:TangibleFixedAssetsDepreciationIncreaseDecreaseFromRevaluations</t>
  </si>
  <si>
    <t xml:space="preserve">        Assets.Fixed.Tangible.Depreciation.IncrFromExchangeAdjusts</t>
  </si>
  <si>
    <t>Tx4660</t>
  </si>
  <si>
    <t>TangibleFixedAssetsDepreciationIncreaseDecreaseFromExchangeAdjustments</t>
  </si>
  <si>
    <t>Tangible fixed assets, depreciation, increase (decrease) from exchange adjustments</t>
  </si>
  <si>
    <t>uk-gaap:TangibleFixedAssetsDepreciationIncreaseDecreaseFromExchangeAdjustments</t>
  </si>
  <si>
    <t xml:space="preserve">        Assets.Fixed.Tangible.Depreciation.OtherIncr</t>
  </si>
  <si>
    <t>Tx4663</t>
  </si>
  <si>
    <t>TangibleFixedAssetsDepreciationOtherIncreaseDecrease</t>
  </si>
  <si>
    <t>Tangible fixed assets, depreciation, other increase (decrease)</t>
  </si>
  <si>
    <t>uk-gaap:TangibleFixedAssetsDepreciationOtherIncreaseDecrease</t>
  </si>
  <si>
    <t xml:space="preserve">      Assets.Fixed.Tangible.CapitalisedFinanceCostsIncluded</t>
  </si>
  <si>
    <t>CapitalisedFinanceCostsIncluded</t>
  </si>
  <si>
    <t>Tx518</t>
  </si>
  <si>
    <t>CapitalisedFinanceCostsIncludedInTangibleFixedAssets</t>
  </si>
  <si>
    <t>Capitalised finance costs included in tangible fixed assets</t>
  </si>
  <si>
    <t>uk-gaap:CapitalisedFinanceCostsIncludedInTangibleFixedAssets</t>
  </si>
  <si>
    <t xml:space="preserve">      Assets.Fixed.Tangible.LeasedAssetsIncluded</t>
  </si>
  <si>
    <t>LeasedAssetsIncluded</t>
  </si>
  <si>
    <t>[A] 3018 LeasedAssetsIncludedInFiguresTangibleFixedAssets-MovementAnalysisHeading</t>
  </si>
  <si>
    <t xml:space="preserve">        Assets.Fixed.Tangible.LeasedAssetsIncluded.CostValuation</t>
  </si>
  <si>
    <t>CostValuation</t>
  </si>
  <si>
    <t>Tx3019</t>
  </si>
  <si>
    <t>SumEnd 136</t>
  </si>
  <si>
    <t>LeasedAssetsIncludedInTangibleFixedAssets</t>
  </si>
  <si>
    <t>Leased assets included in tangible fixed assets</t>
  </si>
  <si>
    <t>uk-gaap:LeasedAssetsIncludedInTangibleFixedAssets</t>
  </si>
  <si>
    <t>SumEnd 1069</t>
  </si>
  <si>
    <t xml:space="preserve">        Assets.Fixed.Tangible.LeasedAssetsIncluded.AggregateDepn</t>
  </si>
  <si>
    <t>AggregateDepn</t>
  </si>
  <si>
    <t>Tx136</t>
  </si>
  <si>
    <t>AggregateDepreciationOnLeasedAssetsIncludedInTangibleFixedAssets</t>
  </si>
  <si>
    <t>Aggregate depreciation on leased assets included in tangible fixed assets</t>
  </si>
  <si>
    <t>uk-gaap:AggregateDepreciationOnLeasedAssetsIncludedInTangibleFixedAssets</t>
  </si>
  <si>
    <t xml:space="preserve">      Assets.Fixed.Tangible.DescrDifferenceBetweenAggregateTFAValueCostValuation</t>
  </si>
  <si>
    <t>DescrDifferenceBetweenAggregateTFAValueCostValuation</t>
  </si>
  <si>
    <t>Tx1373</t>
  </si>
  <si>
    <t>DescriptionDifferenceBetweenAggregateTangibleFixedAssetValueCostValuation</t>
  </si>
  <si>
    <t>Description of difference between aggregate tangible fixed asset value at cost and valuation</t>
  </si>
  <si>
    <t>uk-gaap:DescriptionDifferenceBetweenAggregateTangibleFixedAssetValueCostValuation</t>
  </si>
  <si>
    <t xml:space="preserve">      Assets.Fixed.Tangible.FreetextComment</t>
  </si>
  <si>
    <t>FreetextComment</t>
  </si>
  <si>
    <t>Tx4666</t>
  </si>
  <si>
    <t>TangibleFixedAssetsFree-textComment</t>
  </si>
  <si>
    <t>Tangible fixed assets free-text comment</t>
  </si>
  <si>
    <t>uk-gaap:TangibleFixedAssetsFree-textComment</t>
  </si>
  <si>
    <t xml:space="preserve">    Assets.Fixed.Investments</t>
  </si>
  <si>
    <t>Investments</t>
  </si>
  <si>
    <t>[A] 2141 FixedAssetInvestmentsIncludingSubsidiariesParticipatingInterestsOtherInvestments-MovementAnalysesHeading</t>
  </si>
  <si>
    <t xml:space="preserve">      Assets.Fixed.Investments.CostOrValuation</t>
  </si>
  <si>
    <t>[A] 1024 CostOrValuationFixedAssetInvestments-MovementAnalysisHeading</t>
  </si>
  <si>
    <t xml:space="preserve">        Assets.Fixed.Investments.CostOrValuation.Cost</t>
  </si>
  <si>
    <t>Tx2132</t>
  </si>
  <si>
    <t>SumEnd 2131,2133,2129,2135,2139,2166,2147,2148,2149,2146,2143,2136,2145,2144,2142,2150</t>
  </si>
  <si>
    <t>SumEnd 2131+2133+2129+2135+2139+2166+2147+2148+2149+2146+2143+2136+2145+2144+2142+2150</t>
  </si>
  <si>
    <t>FixedAssetInvestmentsCostOrValuation</t>
  </si>
  <si>
    <t>Fixed asset investments, at cost or valuation</t>
  </si>
  <si>
    <t>2,3,12,13</t>
  </si>
  <si>
    <t>M 12</t>
  </si>
  <si>
    <t>uk-gaap:FixedAssetInvestmentsCostOrValuation</t>
  </si>
  <si>
    <t>SumEnd 1076,1077,1078,1079,1080,1081,1082,1083,1084,1085,1086,1087,1088,1089,1090,1091</t>
  </si>
  <si>
    <t xml:space="preserve">        Assets.Fixed.Investments.CostOrValuation.Additions</t>
  </si>
  <si>
    <t>Tx2131</t>
  </si>
  <si>
    <t>FixedAssetInvestmentsAdditions</t>
  </si>
  <si>
    <t>Fixed asset investments, additions</t>
  </si>
  <si>
    <t>uk-gaap:FixedAssetInvestmentsAdditions</t>
  </si>
  <si>
    <t xml:space="preserve">        Assets.Fixed.Investments.CostOrValuation.Disposals</t>
  </si>
  <si>
    <t>Tx2133</t>
  </si>
  <si>
    <t>FixedAssetInvestmentsDisposals</t>
  </si>
  <si>
    <t>Fixed asset investments, disposals</t>
  </si>
  <si>
    <t>uk-gaap:FixedAssetInvestmentsDisposals</t>
  </si>
  <si>
    <t xml:space="preserve">        Assets.Fixed.Investments.CostOrValuation.AcquiredWithSubsidiaries</t>
  </si>
  <si>
    <t>AcquiredWithSubsidiaries</t>
  </si>
  <si>
    <t>Tx2129</t>
  </si>
  <si>
    <t>FixedAssetInvestmentsAcquiredWithSubsidiaries</t>
  </si>
  <si>
    <t>Fixed asset investments, acquired with subsidiaries</t>
  </si>
  <si>
    <t>uk-gaap:FixedAssetInvestmentsAcquiredWithSubsidiaries</t>
  </si>
  <si>
    <t xml:space="preserve">        Assets.Fixed.Investments.CostOrValuation.DisposedWithSubsidiariesMvtAnalysisItem</t>
  </si>
  <si>
    <t>DisposedWithSubsidiariesMvtAnalysisItem</t>
  </si>
  <si>
    <t>Tx2135</t>
  </si>
  <si>
    <t>FixedAssetInvestmentsDisposedWithSubsidiariesMovementAnalysisItem</t>
  </si>
  <si>
    <t>Fixed asset investments, disposed of with subsidiaries, movement analysis item</t>
  </si>
  <si>
    <t>uk-gaap:FixedAssetInvestmentsDisposedWithSubsidiariesMovementAnalysisItem</t>
  </si>
  <si>
    <t xml:space="preserve">        Assets.Fixed.Investments.CostOrValuation.ImpairLossesAmountsWrittenOff</t>
  </si>
  <si>
    <t>ImpairLossesAmountsWrittenOff</t>
  </si>
  <si>
    <t>Tx2139</t>
  </si>
  <si>
    <t>FixedAssetInvestmentsImpairmentLossesAmountsWrittenOff</t>
  </si>
  <si>
    <t>Fixed asset investments, impairment losses / amounts written off</t>
  </si>
  <si>
    <t>uk-gaap:FixedAssetInvestmentsImpairmentLossesAmountsWrittenOff</t>
  </si>
  <si>
    <t xml:space="preserve">        Assets.Fixed.Investments.CostOrValuation.ReversalPastImpairsAmountsWrittenBack</t>
  </si>
  <si>
    <t>ReversalPastImpairsAmountsWrittenBack</t>
  </si>
  <si>
    <t>Tx2166</t>
  </si>
  <si>
    <t>FixedAssetInvestmentsReversalPastImpairmentsAmountsWrittenBack</t>
  </si>
  <si>
    <t>Fixed asset investments, reversal of past impairments / amounts written back</t>
  </si>
  <si>
    <t>uk-gaap:FixedAssetInvestmentsReversalPastImpairmentsAmountsWrittenBack</t>
  </si>
  <si>
    <t xml:space="preserve">        Assets.Fixed.Investments.CostOrValuation.IncrFromTransferBetweenItems</t>
  </si>
  <si>
    <t>IncrFromTransferBetweenItems</t>
  </si>
  <si>
    <t>Tx2147</t>
  </si>
  <si>
    <t>FixedAssetInvestmentsIncreaseDecreaseFromTransferBetweenItems</t>
  </si>
  <si>
    <t>Fixed asset investments, increase (decrease) from transfer between items</t>
  </si>
  <si>
    <t>uk-gaap:FixedAssetInvestmentsIncreaseDecreaseFromTransferBetweenItems</t>
  </si>
  <si>
    <t xml:space="preserve">        Assets.Fixed.Investments.CostOrValuation.IncrFromTransfersToCurrentAssets</t>
  </si>
  <si>
    <t>IncrFromTransfersToCurrentAssets</t>
  </si>
  <si>
    <t>Tx2148</t>
  </si>
  <si>
    <t>FixedAssetInvestmentsIncreaseDecreaseFromTransfersToCurrentAssets</t>
  </si>
  <si>
    <t>Fixed asset investments, increase (decrease) from transfers to current assets</t>
  </si>
  <si>
    <t>uk-gaap:FixedAssetInvestmentsIncreaseDecreaseFromTransfersToCurrentAssets</t>
  </si>
  <si>
    <t xml:space="preserve">        Assets.Fixed.Investments.CostOrValuation.IncrFromTransfersToProvisions</t>
  </si>
  <si>
    <t>IncrFromTransfersToProvisions</t>
  </si>
  <si>
    <t>Tx2149</t>
  </si>
  <si>
    <t>FixedAssetInvestmentsIncreaseDecreaseFromTransfersToProvisions</t>
  </si>
  <si>
    <t>Fixed asset investments, increase (decrease) from transfers to provisions</t>
  </si>
  <si>
    <t>uk-gaap:FixedAssetInvestmentsIncreaseDecreaseFromTransfersToProvisions</t>
  </si>
  <si>
    <t xml:space="preserve">        Assets.Fixed.Investments.CostOrValuation.IncrFromShareCapitalRepayment</t>
  </si>
  <si>
    <t>IncrFromShareCapitalRepayment</t>
  </si>
  <si>
    <t>Tx2146</t>
  </si>
  <si>
    <t>FixedAssetInvestmentsIncreaseDecreaseFromShareCapitalRepayment</t>
  </si>
  <si>
    <t>Fixed asset investments, increase (decrease) from share capital repayment</t>
  </si>
  <si>
    <t>uk-gaap:FixedAssetInvestmentsIncreaseDecreaseFromShareCapitalRepayment</t>
  </si>
  <si>
    <t xml:space="preserve">        Assets.Fixed.Investments.CostOrValuation.IncrFromInvestInSubsidiaries</t>
  </si>
  <si>
    <t>IncrFromInvestInSubsidiaries</t>
  </si>
  <si>
    <t>Tx2143</t>
  </si>
  <si>
    <t>FixedAssetInvestmentsIncreaseDecreaseFromInvestmentInSubsidiaries</t>
  </si>
  <si>
    <t>Fixed asset investments, increase (decrease) from investment in subsidiaries</t>
  </si>
  <si>
    <t>uk-gaap:FixedAssetInvestmentsIncreaseDecreaseFromInvestmentInSubsidiaries</t>
  </si>
  <si>
    <t xml:space="preserve">        Assets.Fixed.Investments.CostOrValuation.DividendsReceivedFromJVs</t>
  </si>
  <si>
    <t>DividendsReceivedFromJVs</t>
  </si>
  <si>
    <t>Tx2136</t>
  </si>
  <si>
    <t>FixedAssetInvestmentsDividendsReceivedFromJoint-ventures</t>
  </si>
  <si>
    <t>Fixed asset investments, dividends received from joint-ventures</t>
  </si>
  <si>
    <t>uk-gaap:FixedAssetInvestmentsDividendsReceivedFromJoint-ventures</t>
  </si>
  <si>
    <t xml:space="preserve">        Assets.Fixed.Investments.CostOrValuation.IncrFromRevaluations</t>
  </si>
  <si>
    <t>Tx2145</t>
  </si>
  <si>
    <t>FixedAssetInvestmentsIncreaseDecreaseFromRevaluations</t>
  </si>
  <si>
    <t>Fixed asset investments, increase (decrease) from revaluations</t>
  </si>
  <si>
    <t>uk-gaap:FixedAssetInvestmentsIncreaseDecreaseFromRevaluations</t>
  </si>
  <si>
    <t xml:space="preserve">        Assets.Fixed.Investments.CostOrValuation.IncrFromReclassifications</t>
  </si>
  <si>
    <t>IncrFromReclassifications</t>
  </si>
  <si>
    <t>Tx2144</t>
  </si>
  <si>
    <t>FixedAssetInvestmentsIncreaseDecreaseFromReclassifications</t>
  </si>
  <si>
    <t>Fixed asset investments, increase (decrease) from reclassifications</t>
  </si>
  <si>
    <t>uk-gaap:FixedAssetInvestmentsIncreaseDecreaseFromReclassifications</t>
  </si>
  <si>
    <t xml:space="preserve">        Assets.Fixed.Investments.CostOrValuation.IncrFromExchangeAdjusts</t>
  </si>
  <si>
    <t>Tx2142</t>
  </si>
  <si>
    <t>FixedAssetInvestmentsIncreaseDecreaseFromExchangeAdjustments</t>
  </si>
  <si>
    <t>Fixed asset investments, increase (decrease) from exchange adjustments</t>
  </si>
  <si>
    <t>uk-gaap:FixedAssetInvestmentsIncreaseDecreaseFromExchangeAdjustments</t>
  </si>
  <si>
    <t xml:space="preserve">        Assets.Fixed.Investments.CostOrValuation.OtherIncr</t>
  </si>
  <si>
    <t>Tx2150</t>
  </si>
  <si>
    <t>FixedAssetInvestmentsOtherIncreaseDecrease</t>
  </si>
  <si>
    <t>Fixed asset investments, other increase (decrease)</t>
  </si>
  <si>
    <t>uk-gaap:FixedAssetInvestmentsOtherIncreaseDecrease</t>
  </si>
  <si>
    <t xml:space="preserve">      Assets.Fixed.Investments.SharePostAcquisitionReserves</t>
  </si>
  <si>
    <t>SharePostAcquisitionReserves</t>
  </si>
  <si>
    <t>[A] 4396 SharePost-acquisitionReservesFixedAssetInvestments-MovementAnalysisHeading</t>
  </si>
  <si>
    <t xml:space="preserve">        Assets.Fixed.Investments.SharePostAcquisitionReserves.Postacquisition</t>
  </si>
  <si>
    <t>Postacquisition</t>
  </si>
  <si>
    <t>Tx2167</t>
  </si>
  <si>
    <t>SumEnd 2165,2162,2163,2164</t>
  </si>
  <si>
    <t>SumEnd 2165+2162+2163+2164</t>
  </si>
  <si>
    <t>FixedAssetInvestmentsSharePost-acquisitionReserves</t>
  </si>
  <si>
    <t>Fixed asset investments, share of post-acquisition reserves</t>
  </si>
  <si>
    <t>uk-gaap:FixedAssetInvestmentsSharePost-acquisitionReserves</t>
  </si>
  <si>
    <t>SumEnd 1095,1096,1097,1098</t>
  </si>
  <si>
    <t xml:space="preserve">        Assets.Fixed.Investments.SharePostAcquisitionReserves.RetainedProfitsLessLosses</t>
  </si>
  <si>
    <t>RetainedProfitsLessLosses</t>
  </si>
  <si>
    <t>Tx2165</t>
  </si>
  <si>
    <t>FixedAssetInvestmentsRetainedProfitsLessLosses</t>
  </si>
  <si>
    <t>Fixed asset investments, retained profits less losses</t>
  </si>
  <si>
    <t>uk-gaap:FixedAssetInvestmentsRetainedProfitsLessLosses</t>
  </si>
  <si>
    <t xml:space="preserve">        Assets.Fixed.Investments.SharePostAcquisitionReserves.Disposals</t>
  </si>
  <si>
    <t>Tx2162</t>
  </si>
  <si>
    <t>FixedAssetInvestmentsReservesDisposals</t>
  </si>
  <si>
    <t>Fixed asset investments, reserves, disposals</t>
  </si>
  <si>
    <t>uk-gaap:FixedAssetInvestmentsReservesDisposals</t>
  </si>
  <si>
    <t xml:space="preserve">        Assets.Fixed.Investments.SharePostAcquisitionReserves.IncrFromTransfersBetweenItems</t>
  </si>
  <si>
    <t>Tx2163</t>
  </si>
  <si>
    <t>FixedAssetInvestmentsReservesIncreaseDecreaseFromTransfersBetweenItems</t>
  </si>
  <si>
    <t>Fixed asset investments, reserves, increase (decrease) from transfers between items</t>
  </si>
  <si>
    <t>uk-gaap:FixedAssetInvestmentsReservesIncreaseDecreaseFromTransfersBetweenItems</t>
  </si>
  <si>
    <t xml:space="preserve">        Assets.Fixed.Investments.SharePostAcquisitionReserves.OtherIncr</t>
  </si>
  <si>
    <t>Tx2164</t>
  </si>
  <si>
    <t>FixedAssetInvestmentsReservesOtherIncreaseDecrease</t>
  </si>
  <si>
    <t>Fixed asset investments, reserves, other increase (decrease)</t>
  </si>
  <si>
    <t>uk-gaap:FixedAssetInvestmentsReservesOtherIncreaseDecrease</t>
  </si>
  <si>
    <t xml:space="preserve">      Assets.Fixed.Investments.Provisions</t>
  </si>
  <si>
    <t>Provisions</t>
  </si>
  <si>
    <t>[A] 4051 ProvisionsFixedAssetInvestments-MovementAnalysisHeading</t>
  </si>
  <si>
    <t xml:space="preserve">        Assets.Fixed.Investments.Provisions.Balance</t>
  </si>
  <si>
    <t>Balance</t>
  </si>
  <si>
    <t>Tx2155</t>
  </si>
  <si>
    <t>SumEnd 2160,2156,2157,2161,2158,2159</t>
  </si>
  <si>
    <t>SumEnd 2160+2156+2157+2161+2158+2159</t>
  </si>
  <si>
    <t>FixedAssetInvestmentsProvisions</t>
  </si>
  <si>
    <t>Fixed asset investments, provisions</t>
  </si>
  <si>
    <t>uk-gaap:FixedAssetInvestmentsProvisions</t>
  </si>
  <si>
    <t>SumEnd 1102,1103,1104,1105,1106,1107</t>
  </si>
  <si>
    <t xml:space="preserve">        Assets.Fixed.Investments.Provisions.ProvidedInPeriod</t>
  </si>
  <si>
    <t>ProvidedInPeriod</t>
  </si>
  <si>
    <t>Tx2160</t>
  </si>
  <si>
    <t>FixedAssetInvestmentsProvisionsProvidedInPeriod</t>
  </si>
  <si>
    <t>Fixed asset investments, provisions, provided in period</t>
  </si>
  <si>
    <t>uk-gaap:FixedAssetInvestmentsProvisionsProvidedInPeriod</t>
  </si>
  <si>
    <t xml:space="preserve">        Assets.Fixed.Investments.Provisions.Disposals</t>
  </si>
  <si>
    <t>Tx2156</t>
  </si>
  <si>
    <t>FixedAssetInvestmentsProvisionsDisposals</t>
  </si>
  <si>
    <t>Fixed asset investments, provisions, disposals</t>
  </si>
  <si>
    <t>uk-gaap:FixedAssetInvestmentsProvisionsDisposals</t>
  </si>
  <si>
    <t xml:space="preserve">        Assets.Fixed.Investments.Provisions.ImpairLossesAmountsWrittenOff</t>
  </si>
  <si>
    <t>Tx2157</t>
  </si>
  <si>
    <t>FixedAssetInvestmentsProvisionsImpairmentLossesAmountsWrittenOff</t>
  </si>
  <si>
    <t>Fixed asset investments, provisions, impairment losses / amounts written off</t>
  </si>
  <si>
    <t>uk-gaap:FixedAssetInvestmentsProvisionsImpairmentLossesAmountsWrittenOff</t>
  </si>
  <si>
    <t xml:space="preserve">        Assets.Fixed.Investments.Provisions.ReversalPastImpairsAmountsWrittenBack</t>
  </si>
  <si>
    <t>Tx2161</t>
  </si>
  <si>
    <t>FixedAssetInvestmentsProvisionsReversalPastImpairmentsAmountsWrittenBack</t>
  </si>
  <si>
    <t>Fixed asset investments, provisions, reversal of past impairments / amounts written back</t>
  </si>
  <si>
    <t>uk-gaap:FixedAssetInvestmentsProvisionsReversalPastImpairmentsAmountsWrittenBack</t>
  </si>
  <si>
    <t xml:space="preserve">        Assets.Fixed.Investments.Provisions.IncrFromTransfersBetweenItems</t>
  </si>
  <si>
    <t>Tx2158</t>
  </si>
  <si>
    <t>FixedAssetInvestmentsProvisionsIncreaseDecreaseFromTransfersBetweenItems</t>
  </si>
  <si>
    <t>Fixed asset investments, provisions, increase (decrease) from transfers between items</t>
  </si>
  <si>
    <t>uk-gaap:FixedAssetInvestmentsProvisionsIncreaseDecreaseFromTransfersBetweenItems</t>
  </si>
  <si>
    <t xml:space="preserve">        Assets.Fixed.Investments.Provisions.OtherIncr</t>
  </si>
  <si>
    <t>Tx2159</t>
  </si>
  <si>
    <t>FixedAssetInvestmentsProvisionsOtherIncreaseDecrease</t>
  </si>
  <si>
    <t>Fixed asset investments, provisions, other increase (decrease)</t>
  </si>
  <si>
    <t>uk-gaap:FixedAssetInvestmentsProvisionsOtherIncreaseDecrease</t>
  </si>
  <si>
    <t xml:space="preserve">      Assets.Fixed.Investments.UnlistedInvestsIncludedInFAIsCarriedOnHistoricalCostBasis</t>
  </si>
  <si>
    <t>UnlistedInvestsIncludedInFAIsCarriedOnHistoricalCostBasis</t>
  </si>
  <si>
    <t>Tx4939</t>
  </si>
  <si>
    <t>12,13</t>
  </si>
  <si>
    <t>UnlistedInvestmentsIncludedInFixedAssetInvestmentsCarriedOnHistoricalCostBasis</t>
  </si>
  <si>
    <t>Unlisted investments included in fixed asset investments and carried on historical cost basis</t>
  </si>
  <si>
    <t>2,3</t>
  </si>
  <si>
    <t>uk-gaap:UnlistedInvestmentsIncludedInFixedAssetInvestmentsCarriedOnHistoricalCostBasis</t>
  </si>
  <si>
    <t xml:space="preserve">      Assets.Fixed.Investments.Loans</t>
  </si>
  <si>
    <t>Loans</t>
  </si>
  <si>
    <t xml:space="preserve">        Assets.Fixed.Investments.Loans.Cost</t>
  </si>
  <si>
    <t xml:space="preserve">          Assets.Fixed.Investments.Loans.Cost.FAIs</t>
  </si>
  <si>
    <t>FAIs</t>
  </si>
  <si>
    <t>Tx3090</t>
  </si>
  <si>
    <t>SumEnd 3089,3095,3096</t>
  </si>
  <si>
    <t>LoansFixedAssetInvestmentsCost</t>
  </si>
  <si>
    <t>Loans, fixed asset investments, cost</t>
  </si>
  <si>
    <t>1,3,12</t>
  </si>
  <si>
    <t>uk-gaap:LoansFixedAssetInvestmentsCost</t>
  </si>
  <si>
    <t>SumEnd 1113,1114,1115</t>
  </si>
  <si>
    <t xml:space="preserve">          Assets.Fixed.Investments.Loans.Cost.FAIsAdditions</t>
  </si>
  <si>
    <t>FAIsAdditions</t>
  </si>
  <si>
    <t>Tx3089</t>
  </si>
  <si>
    <t>LoansFixedAssetInvestmentsAdditions</t>
  </si>
  <si>
    <t>Loans, fixed asset investments, additions</t>
  </si>
  <si>
    <t>uk-gaap:LoansFixedAssetInvestmentsAdditions</t>
  </si>
  <si>
    <t xml:space="preserve">          Assets.Fixed.Investments.Loans.Cost.FAIsRepayments</t>
  </si>
  <si>
    <t>FAIsRepayments</t>
  </si>
  <si>
    <t>Tx3095</t>
  </si>
  <si>
    <t>LoansFixedAssetInvestmentsRepayments</t>
  </si>
  <si>
    <t>Loans, fixed asset investments, repayments</t>
  </si>
  <si>
    <t>uk-gaap:LoansFixedAssetInvestmentsRepayments</t>
  </si>
  <si>
    <t xml:space="preserve">          Assets.Fixed.Investments.Loans.Cost.FAIsWrittenOff</t>
  </si>
  <si>
    <t>FAIsWrittenOff</t>
  </si>
  <si>
    <t>Tx3096</t>
  </si>
  <si>
    <t>LoansFixedAssetInvestmentsWrittenOff</t>
  </si>
  <si>
    <t>Loans, fixed asset investments, written off</t>
  </si>
  <si>
    <t>uk-gaap:LoansFixedAssetInvestmentsWrittenOff</t>
  </si>
  <si>
    <t xml:space="preserve">        Assets.Fixed.Investments.Loans.Provisions</t>
  </si>
  <si>
    <t xml:space="preserve">          Assets.Fixed.Investments.Loans.Provisions.FAIs</t>
  </si>
  <si>
    <t>Tx3092</t>
  </si>
  <si>
    <t>SumEnd 3093,3094</t>
  </si>
  <si>
    <t>LoansFixedAssetInvestmentsProvisions</t>
  </si>
  <si>
    <t>Loans, fixed asset investments, provisions</t>
  </si>
  <si>
    <t>uk-gaap:LoansFixedAssetInvestmentsProvisions</t>
  </si>
  <si>
    <t>SumEnd 1119,1120</t>
  </si>
  <si>
    <t xml:space="preserve">          Assets.Fixed.Investments.Loans.Provisions.FAIsMadeDuringPeriod</t>
  </si>
  <si>
    <t>FAIsMadeDuringPeriod</t>
  </si>
  <si>
    <t>Tx3093</t>
  </si>
  <si>
    <t>LoansFixedAssetInvestmentsProvisionsMadeDuringPeriod</t>
  </si>
  <si>
    <t>Loans, fixed asset investments, provisions, made during period</t>
  </si>
  <si>
    <t>uk-gaap:LoansFixedAssetInvestmentsProvisionsMadeDuringPeriod</t>
  </si>
  <si>
    <t xml:space="preserve">          Assets.Fixed.Investments.Loans.Provisions.FAIsReleased</t>
  </si>
  <si>
    <t>FAIsReleased</t>
  </si>
  <si>
    <t>Tx3094</t>
  </si>
  <si>
    <t>LoansFixedAssetInvestmentsProvisionsReleased</t>
  </si>
  <si>
    <t>Loans, fixed asset investments, provisions, released</t>
  </si>
  <si>
    <t>uk-gaap:LoansFixedAssetInvestmentsProvisionsReleased</t>
  </si>
  <si>
    <t xml:space="preserve">      Assets.Fixed.Investments.OwnShares</t>
  </si>
  <si>
    <t>OwnShares</t>
  </si>
  <si>
    <t xml:space="preserve">        Assets.Fixed.Investments.OwnShares.NetBookValue</t>
  </si>
  <si>
    <t>NetBookValue</t>
  </si>
  <si>
    <t>Tx3701</t>
  </si>
  <si>
    <t>OwnSharesNetBookValue</t>
  </si>
  <si>
    <t>Own shares, net book value</t>
  </si>
  <si>
    <t>1,3,31,32</t>
  </si>
  <si>
    <t>uk-gaap:OwnSharesNetBookValue</t>
  </si>
  <si>
    <t xml:space="preserve">        Assets.Fixed.Investments.OwnShares.Cost</t>
  </si>
  <si>
    <t xml:space="preserve">          Assets.Fixed.Investments.OwnShares.Cost.Own</t>
  </si>
  <si>
    <t>Own</t>
  </si>
  <si>
    <t>Tx3697</t>
  </si>
  <si>
    <t>SumEnd 3694,3704</t>
  </si>
  <si>
    <t>OwnSharesCost</t>
  </si>
  <si>
    <t>Own shares, cost</t>
  </si>
  <si>
    <t>uk-gaap:OwnSharesCost</t>
  </si>
  <si>
    <t>SumEnd 1126,1127</t>
  </si>
  <si>
    <t xml:space="preserve">          Assets.Fixed.Investments.OwnShares.Cost.Additions</t>
  </si>
  <si>
    <t>Tx3694</t>
  </si>
  <si>
    <t>OwnSharesAdditions</t>
  </si>
  <si>
    <t>Own shares, additions</t>
  </si>
  <si>
    <t>uk-gaap:OwnSharesAdditions</t>
  </si>
  <si>
    <t xml:space="preserve">          Assets.Fixed.Investments.OwnShares.Cost.Transfers</t>
  </si>
  <si>
    <t>Transfers</t>
  </si>
  <si>
    <t>Tx3704</t>
  </si>
  <si>
    <t>OwnSharesTransfers</t>
  </si>
  <si>
    <t>Own shares, transfers</t>
  </si>
  <si>
    <t>uk-gaap:OwnSharesTransfers</t>
  </si>
  <si>
    <t xml:space="preserve">        Assets.Fixed.Investments.OwnShares.AmountsWrittenOff</t>
  </si>
  <si>
    <t>AmountsWrittenOff</t>
  </si>
  <si>
    <t xml:space="preserve">          Assets.Fixed.Investments.OwnShares.AmountsWrittenOff.Own</t>
  </si>
  <si>
    <t>Tx3696</t>
  </si>
  <si>
    <t>SumEnd 3706,3705</t>
  </si>
  <si>
    <t>OwnSharesAmountWrittenOff</t>
  </si>
  <si>
    <t>Own shares, amount written off</t>
  </si>
  <si>
    <t>uk-gaap:OwnSharesAmountWrittenOff</t>
  </si>
  <si>
    <t>SumEnd 1131,1132</t>
  </si>
  <si>
    <t xml:space="preserve">          Assets.Fixed.Investments.OwnShares.AmountsWrittenOff.DuringPeriod</t>
  </si>
  <si>
    <t>DuringPeriod</t>
  </si>
  <si>
    <t>Tx3706</t>
  </si>
  <si>
    <t>OwnSharesWrittenDuringPeriod</t>
  </si>
  <si>
    <t>Own shares, written of during period</t>
  </si>
  <si>
    <t>uk-gaap:OwnSharesWrittenDuringPeriod</t>
  </si>
  <si>
    <t xml:space="preserve">          Assets.Fixed.Investments.OwnShares.AmountsWrittenOff.Transfers</t>
  </si>
  <si>
    <t>Tx3705</t>
  </si>
  <si>
    <t>OwnSharesTransfersWrittenOff</t>
  </si>
  <si>
    <t>Own shares, transfers written off</t>
  </si>
  <si>
    <t>uk-gaap:OwnSharesTransfersWrittenOff</t>
  </si>
  <si>
    <t xml:space="preserve">        Assets.Fixed.Investments.OwnShares.AggregateNominalValue</t>
  </si>
  <si>
    <t>AggregateNominalValue</t>
  </si>
  <si>
    <t>Tx3695</t>
  </si>
  <si>
    <t>OwnSharesAggregateNominalValue</t>
  </si>
  <si>
    <t>Own shares, aggregate nominal value</t>
  </si>
  <si>
    <t>uk-gaap:OwnSharesAggregateNominalValue</t>
  </si>
  <si>
    <t xml:space="preserve">        Assets.Fixed.Investments.OwnShares.Number</t>
  </si>
  <si>
    <t>Number</t>
  </si>
  <si>
    <t>Tx3702</t>
  </si>
  <si>
    <t>Share</t>
  </si>
  <si>
    <t>NA</t>
  </si>
  <si>
    <t>OwnSharesNumber</t>
  </si>
  <si>
    <t>Own shares, number</t>
  </si>
  <si>
    <t>uk-gaap:OwnSharesNumber</t>
  </si>
  <si>
    <t xml:space="preserve">      Assets.Fixed.Investments.NotCarriedOnAnHistoricalCostBasis</t>
  </si>
  <si>
    <t>NotCarriedOnAnHistoricalCostBasis</t>
  </si>
  <si>
    <t>InvestmentsNotCarriedOnAnHistoricalCostBasisGrouping [Tuple 57]</t>
  </si>
  <si>
    <t xml:space="preserve">        Assets.Fixed.Investments.NotCarriedOnAnHistoricalCostBasis.DescrInvests</t>
  </si>
  <si>
    <t>DescrInvests</t>
  </si>
  <si>
    <t>Tx1434Tu57</t>
  </si>
  <si>
    <t>DescriptionInvestmentsNotCarriedOnAnHistoricalCostBasis</t>
  </si>
  <si>
    <t>Description of investments not carried on an historical cost basis</t>
  </si>
  <si>
    <t>uk-gaap:DescriptionInvestmentsNotCarriedOnAnHistoricalCostBasis</t>
  </si>
  <si>
    <t>57 2927 217 O InvestsNotCarriedOnHistoricalCostBasis</t>
  </si>
  <si>
    <t xml:space="preserve">        Assets.Fixed.Investments.NotCarriedOnAnHistoricalCostBasis.ValuationInvests</t>
  </si>
  <si>
    <t>ValuationInvests</t>
  </si>
  <si>
    <t>Tx5008Tu57</t>
  </si>
  <si>
    <t>ValuationInvestmentsNotCarriedOnAnHistoricalCostBasis</t>
  </si>
  <si>
    <t>Valuation of investments not carried on an historical cost basis</t>
  </si>
  <si>
    <t>uk-gaap:ValuationInvestmentsNotCarriedOnAnHistoricalCostBasis</t>
  </si>
  <si>
    <t>57 2927 218 O InvestsNotCarriedOnHistoricalCostBasis</t>
  </si>
  <si>
    <t xml:space="preserve">        Assets.Fixed.Investments.NotCarriedOnAnHistoricalCostBasis.ValuationInvests2</t>
  </si>
  <si>
    <t>ValuationInvests2</t>
  </si>
  <si>
    <t>Tx406Tu57</t>
  </si>
  <si>
    <t>BasisValuationInvestmentsNotCarriedOnAnHistoricalCostBasis</t>
  </si>
  <si>
    <t>Basis of valuation, investments not carried on an historical cost basis</t>
  </si>
  <si>
    <t>uk-gaap:BasisValuationInvestmentsNotCarriedOnAnHistoricalCostBasis</t>
  </si>
  <si>
    <t>57 2927 219 O InvestsNotCarriedOnHistoricalCostBasis</t>
  </si>
  <si>
    <t xml:space="preserve">        Assets.Fixed.Investments.NotCarriedOnAnHistoricalCostBasis.ValueInvests</t>
  </si>
  <si>
    <t>ValueInvests</t>
  </si>
  <si>
    <t>Tx5012Tu57</t>
  </si>
  <si>
    <t>ValueInvestmentsOnAnHistoricalCostBasis</t>
  </si>
  <si>
    <t>Value of investments on an historical cost basis</t>
  </si>
  <si>
    <t>uk-gaap:ValueInvestmentsOnAnHistoricalCostBasis</t>
  </si>
  <si>
    <t>57 2927 220 O InvestsNotCarriedOnHistoricalCostBasis</t>
  </si>
  <si>
    <t xml:space="preserve">        Assets.Fixed.Investments.NotCarriedOnAnHistoricalCostBasis.SurplusDeficitValuationComparedToValue</t>
  </si>
  <si>
    <t>SurplusDeficitValuationComparedToValue</t>
  </si>
  <si>
    <t>Tx4634Tu57</t>
  </si>
  <si>
    <t>SurplusDeficitValuationComparedToValueOnAnHistoricalCostBasis</t>
  </si>
  <si>
    <t>Surplus (deficit) of valuation compared to value on an historical cost basis</t>
  </si>
  <si>
    <t>uk-gaap:SurplusDeficitValuationComparedToValueOnAnHistoricalCostBasis</t>
  </si>
  <si>
    <t>57 2927 221 O InvestsNotCarriedOnHistoricalCostBasis</t>
  </si>
  <si>
    <t xml:space="preserve">        Assets.Fixed.Investments.NotCarriedOnAnHistoricalCostBasis.DescrMethodValuationIfMarketValue</t>
  </si>
  <si>
    <t>DescrMethodValuationIfMarketValue</t>
  </si>
  <si>
    <t>Tx1451Tu57</t>
  </si>
  <si>
    <t>DescriptionMethodValuationIfNotMarketValue</t>
  </si>
  <si>
    <t>Description of method of valuation if not market value</t>
  </si>
  <si>
    <t>uk-gaap:DescriptionMethodValuationIfNotMarketValue</t>
  </si>
  <si>
    <t>57 2927 222 O InvestsNotCarriedOnHistoricalCostBasis</t>
  </si>
  <si>
    <t xml:space="preserve">        Assets.Fixed.Investments.NotCarriedOnAnHistoricalCostBasis.ReasonsForAdoptingMethodValuationWhichMarketValue</t>
  </si>
  <si>
    <t>ReasonsForAdoptingMethodValuationWhichMarketValue</t>
  </si>
  <si>
    <t>Tx4137Tu57</t>
  </si>
  <si>
    <t>ReasonsForAdoptingMethodValuationWhichNotMarketValue</t>
  </si>
  <si>
    <t>Reasons for adopting a method of valuation which is not market value</t>
  </si>
  <si>
    <t>uk-gaap:ReasonsForAdoptingMethodValuationWhichNotMarketValue</t>
  </si>
  <si>
    <t>57 2927 223 O InvestsNotCarriedOnHistoricalCostBasis</t>
  </si>
  <si>
    <t xml:space="preserve">        Assets.Fixed.Investments.NotCarriedOnAnHistoricalCostBasis.Unlisted</t>
  </si>
  <si>
    <t>Unlisted</t>
  </si>
  <si>
    <t>UnlistedInvestmentsNotCarriedOnAnHistoricalCostBasisGrouping [Tuple 140]</t>
  </si>
  <si>
    <t xml:space="preserve">          Assets.Fixed.Investments.NotCarriedOnAnHistoricalCostBasis.Unlisted.DescrInvest</t>
  </si>
  <si>
    <t>DescrInvest</t>
  </si>
  <si>
    <t>Tx1610Tu140</t>
  </si>
  <si>
    <t>DescriptionUnlistedInvestmentNotCarriedOnAnHistoricalCostBasis</t>
  </si>
  <si>
    <t>Description of unlisted investment not carried on an historical cost basis</t>
  </si>
  <si>
    <t>uk-gaap:DescriptionUnlistedInvestmentNotCarriedOnAnHistoricalCostBasis</t>
  </si>
  <si>
    <t>140 4941 460 O UnlistedInvestsNotCarriedOnHistoricalCostBasis</t>
  </si>
  <si>
    <t xml:space="preserve">          Assets.Fixed.Investments.NotCarriedOnAnHistoricalCostBasis.Unlisted.ValuationInvest</t>
  </si>
  <si>
    <t>ValuationInvest</t>
  </si>
  <si>
    <t>Tx5010Tu140</t>
  </si>
  <si>
    <t>ValuationUnlistedInvestmentNotCarriedOnAnHistoricalCostBasis</t>
  </si>
  <si>
    <t>Valuation of unlisted investment not carried on an historical cost basis</t>
  </si>
  <si>
    <t>uk-gaap:ValuationUnlistedInvestmentNotCarriedOnAnHistoricalCostBasis</t>
  </si>
  <si>
    <t>140 4941 461 O UnlistedInvestsNotCarriedOnHistoricalCostBasis</t>
  </si>
  <si>
    <t xml:space="preserve">          Assets.Fixed.Investments.NotCarriedOnAnHistoricalCostBasis.Unlisted.NameQualificationsValuerOrValuersOrg</t>
  </si>
  <si>
    <t>NameQualificationsValuerOrValuersOrg</t>
  </si>
  <si>
    <t>Tx3237Hy24Tu140</t>
  </si>
  <si>
    <t>NameQualificationsValuerOrValuersOrganisation</t>
  </si>
  <si>
    <t>Name and qualifications of valuer or valuer's organisation</t>
  </si>
  <si>
    <t>uk-gaap:NameQualificationsValuerOrValuersOrganisation</t>
  </si>
  <si>
    <t>22,23,24</t>
  </si>
  <si>
    <t>140 4941 462 O UnlistedInvestsNotCarriedOnHistoricalCostBasis</t>
  </si>
  <si>
    <t xml:space="preserve">      Assets.Fixed.Investments.LoansOutstandingForAcqSharesInEntityOrItsHoldingCo</t>
  </si>
  <si>
    <t>LoansOutstandingForAcqSharesInEntityOrItsHoldingCo</t>
  </si>
  <si>
    <t>Tx3112</t>
  </si>
  <si>
    <t>LoansOutstandingForAcquisitionSharesInEntityOrItsHoldingCompany</t>
  </si>
  <si>
    <t>Loans outstanding for the acquisition of shares in the entity or its holding company</t>
  </si>
  <si>
    <t>uk-gaap:LoansOutstandingForAcquisitionSharesInEntityOrItsHoldingCompany</t>
  </si>
  <si>
    <t xml:space="preserve">    Assets.Fixed.FAIsFreetextComment</t>
  </si>
  <si>
    <t>FAIsFreetextComment</t>
  </si>
  <si>
    <t>Tx2137</t>
  </si>
  <si>
    <t>FixedAssetInvestmentsFree-textComment</t>
  </si>
  <si>
    <t>Fixed asset investments free-text comment</t>
  </si>
  <si>
    <t>uk-gaap:FixedAssetInvestmentsFree-textComment</t>
  </si>
  <si>
    <t xml:space="preserve"> =1500</t>
  </si>
  <si>
    <t xml:space="preserve">  Assets.Current</t>
  </si>
  <si>
    <t>Current</t>
  </si>
  <si>
    <t>[A] 1120 CurrentAssetsHeading</t>
  </si>
  <si>
    <t xml:space="preserve">    Assets.Current.StocksInventory</t>
  </si>
  <si>
    <t>StocksInventory</t>
  </si>
  <si>
    <t>Tx4536</t>
  </si>
  <si>
    <t>43,44</t>
  </si>
  <si>
    <t>Stock 2722</t>
  </si>
  <si>
    <t>Stocks / inventory</t>
  </si>
  <si>
    <t>1,3,4</t>
  </si>
  <si>
    <t>uk-gaap:StocksInventory</t>
  </si>
  <si>
    <t>Stock 3023</t>
  </si>
  <si>
    <t xml:space="preserve">      Assets.Current.StocksInventory.RawMaterialsAndConsumables</t>
  </si>
  <si>
    <t>RawMaterialsAndConsumables</t>
  </si>
  <si>
    <t>Tx4551</t>
  </si>
  <si>
    <t>Stock 2727</t>
  </si>
  <si>
    <t>StocksRawMaterialsConsumables</t>
  </si>
  <si>
    <t>Stocks of raw materials and consumables</t>
  </si>
  <si>
    <t>uk-gaap:StocksRawMaterialsConsumables</t>
  </si>
  <si>
    <t>Stock 3027</t>
  </si>
  <si>
    <t xml:space="preserve">      Assets.Current.StocksInventory.WIP</t>
  </si>
  <si>
    <t>WIP</t>
  </si>
  <si>
    <t>Tx5092</t>
  </si>
  <si>
    <t>Stock 2744</t>
  </si>
  <si>
    <t>WorkInProgress</t>
  </si>
  <si>
    <t>Work in progress</t>
  </si>
  <si>
    <t>uk-gaap:WorkInProgress</t>
  </si>
  <si>
    <t>Stock 3031</t>
  </si>
  <si>
    <t xml:space="preserve">      Assets.Current.StocksInventory.FinishedGoodsGoodsForResale</t>
  </si>
  <si>
    <t>FinishedGoodsGoodsForResale</t>
  </si>
  <si>
    <t>Tx2120</t>
  </si>
  <si>
    <t>Stock 2688</t>
  </si>
  <si>
    <t>Finished goods and goods for resale</t>
  </si>
  <si>
    <t>uk-gaap:FinishedGoodsGoodsForResale</t>
  </si>
  <si>
    <t>Stock 3035</t>
  </si>
  <si>
    <t xml:space="preserve">      Assets.Current.StocksInventory.PaymentsOnAcct</t>
  </si>
  <si>
    <t>PaymentsOnAcct</t>
  </si>
  <si>
    <t>Tx4546</t>
  </si>
  <si>
    <t>Stock 2705</t>
  </si>
  <si>
    <t>StocksPaymentsOnAccount</t>
  </si>
  <si>
    <t>Stocks, payments on account</t>
  </si>
  <si>
    <t>uk-gaap:StocksPaymentsOnAccount</t>
  </si>
  <si>
    <t>Stock 3039</t>
  </si>
  <si>
    <t xml:space="preserve">      Assets.Current.StocksInventory.WIPLongtermContracts</t>
  </si>
  <si>
    <t>WIPLongtermContracts</t>
  </si>
  <si>
    <t>Tx5095</t>
  </si>
  <si>
    <t>Treated as part of Stock DE</t>
  </si>
  <si>
    <t>WorkInProgressInRespectLong-termContracts</t>
  </si>
  <si>
    <t>Work in progress in respect of long-term contracts</t>
  </si>
  <si>
    <t>uk-gaap:WorkInProgressInRespectLong-termContracts</t>
  </si>
  <si>
    <t xml:space="preserve">        Assets.Current.StocksInventory.WIPLongtermContracts.NetCostLessForeseeableLosses</t>
  </si>
  <si>
    <t>NetCostLessForeseeableLosses</t>
  </si>
  <si>
    <t>Tx3129</t>
  </si>
  <si>
    <t>Long-termContractsNetCostLessForeseeableLosses</t>
  </si>
  <si>
    <t>Long-term contracts: net cost less foreseeable losses</t>
  </si>
  <si>
    <t>uk-gaap:Long-termContractsNetCostLessForeseeableLosses</t>
  </si>
  <si>
    <t xml:space="preserve">        Assets.Current.StocksInventory.WIPLongtermContracts.PaymentsOnAccountNotMatchedWithTurnover</t>
  </si>
  <si>
    <t>PaymentsOnAccountNotMatchedWithTurnover</t>
  </si>
  <si>
    <t>Tx3130</t>
  </si>
  <si>
    <t>Long-termContractsPaymentsOnAccountReceivedReceivableNotMatchedWithTurnover</t>
  </si>
  <si>
    <t>Long-term contracts: payments on account received and receivable, not matched with turnover</t>
  </si>
  <si>
    <t>uk-gaap:Long-termContractsPaymentsOnAccountReceivedReceivableNotMatchedWithTurnover</t>
  </si>
  <si>
    <t xml:space="preserve">    Assets.Current.StockSch</t>
  </si>
  <si>
    <t>StockSch</t>
  </si>
  <si>
    <t>[A] 4535 StocksHeading</t>
  </si>
  <si>
    <t xml:space="preserve">      Assets.Current.StockSch.ExcessReplacementCostsOverBSValues</t>
  </si>
  <si>
    <t>ExcessReplacementCostsOverBSValues</t>
  </si>
  <si>
    <t>Tx1938</t>
  </si>
  <si>
    <t>ExcessReplacementCostsOverBalanceSheetValues</t>
  </si>
  <si>
    <t>Excess of replacement costs over balance sheet values</t>
  </si>
  <si>
    <t>uk-gaap:ExcessReplacementCostsOverBalanceSheetValues</t>
  </si>
  <si>
    <t xml:space="preserve">        Assets.Current.StockSch.ExcessReplacementCostsOverBSValues.RawMaterialsConsumables</t>
  </si>
  <si>
    <t>RawMaterialsConsumables</t>
  </si>
  <si>
    <t>Tx1940</t>
  </si>
  <si>
    <t>ExcessReplacementCostsRawMaterialsConsumables</t>
  </si>
  <si>
    <t>Excess of replacement costs, raw materials and consumables</t>
  </si>
  <si>
    <t>uk-gaap:ExcessReplacementCostsRawMaterialsConsumables</t>
  </si>
  <si>
    <t xml:space="preserve">        Assets.Current.StockSch.ExcessReplacementCostsOverBSValues.WIP</t>
  </si>
  <si>
    <t>Tx1941</t>
  </si>
  <si>
    <t>ExcessReplacementCostsWorkInProgress</t>
  </si>
  <si>
    <t>Excess of replacement costs, work in progress</t>
  </si>
  <si>
    <t>uk-gaap:ExcessReplacementCostsWorkInProgress</t>
  </si>
  <si>
    <t xml:space="preserve">        Assets.Current.StockSch.ExcessReplacementCostsOverBSValues.FinishedGoodsGoodsForResale</t>
  </si>
  <si>
    <t>Tx1937</t>
  </si>
  <si>
    <t>ExcessReplacementCostsFinishedGoodsGoodsForResale</t>
  </si>
  <si>
    <t>Excess of replacement costs, finished goods and goods for resale</t>
  </si>
  <si>
    <t>uk-gaap:ExcessReplacementCostsFinishedGoodsGoodsForResale</t>
  </si>
  <si>
    <t xml:space="preserve">        Assets.Current.StockSch.ExcessReplacementCostsOverBSValues.PaymentsOnAcct</t>
  </si>
  <si>
    <t>Tx1939</t>
  </si>
  <si>
    <t>ExcessReplacementCostsPaymentsOnAccount</t>
  </si>
  <si>
    <t>Excess of replacement costs, payments on account</t>
  </si>
  <si>
    <t>uk-gaap:ExcessReplacementCostsPaymentsOnAccount</t>
  </si>
  <si>
    <t xml:space="preserve">      Assets.Current.StockSch.ConsignmentHeld</t>
  </si>
  <si>
    <t>ConsignmentHeld</t>
  </si>
  <si>
    <t>Tx953</t>
  </si>
  <si>
    <t>ConsignmentStockHeld</t>
  </si>
  <si>
    <t>Consignment stock held</t>
  </si>
  <si>
    <t>uk-gaap:ConsignmentStockHeld</t>
  </si>
  <si>
    <t xml:space="preserve">        Assets.Current.StockSch.ConsignmentHeld.IncludedInBS</t>
  </si>
  <si>
    <t>IncludedInBS</t>
  </si>
  <si>
    <t>Tx954</t>
  </si>
  <si>
    <t>ConsignmentStockIncludedInBalanceSheet</t>
  </si>
  <si>
    <t>Consignment stock included in balance sheet</t>
  </si>
  <si>
    <t>uk-gaap:ConsignmentStockIncludedInBalanceSheet</t>
  </si>
  <si>
    <t xml:space="preserve">          Assets.Current.StockSch.ConsignmentHeld.IncludedInBS.DescrParticular</t>
  </si>
  <si>
    <t>DescrParticular</t>
  </si>
  <si>
    <t>Tx1510Tu19</t>
  </si>
  <si>
    <t>[T 19]</t>
  </si>
  <si>
    <t>DescriptionParticularConsignmentStock</t>
  </si>
  <si>
    <t>Description of particular consignment stock</t>
  </si>
  <si>
    <t>uk-gaap:DescriptionParticularConsignmentStock</t>
  </si>
  <si>
    <t>19 952 67 O ConsignmentStock</t>
  </si>
  <si>
    <t xml:space="preserve">          Assets.Current.StockSch.ConsignmentHeld.IncludedInBS.AmountParticular</t>
  </si>
  <si>
    <t>AmountParticular</t>
  </si>
  <si>
    <t>Tx215Tu19</t>
  </si>
  <si>
    <t>AmountParticularConsignmentStock</t>
  </si>
  <si>
    <t>Amount of particular consignment stock</t>
  </si>
  <si>
    <t>uk-gaap:AmountParticularConsignmentStock</t>
  </si>
  <si>
    <t>19 952 68 O ConsignmentStock</t>
  </si>
  <si>
    <t xml:space="preserve">      Assets.Current.StockSch.FreetextComment</t>
  </si>
  <si>
    <t>Tx4534</t>
  </si>
  <si>
    <t>StocksFree-textComment</t>
  </si>
  <si>
    <t>Stocks free-text comment</t>
  </si>
  <si>
    <t>uk-gaap:StocksFree-textComment</t>
  </si>
  <si>
    <t>Set Main</t>
  </si>
  <si>
    <t xml:space="preserve">    Assets.Current.Debtors</t>
  </si>
  <si>
    <t>Debtors</t>
  </si>
  <si>
    <t>Tx1202</t>
  </si>
  <si>
    <t>1,3,4,44</t>
  </si>
  <si>
    <t>uk-gaap:Debtors</t>
  </si>
  <si>
    <t>Set Map</t>
  </si>
  <si>
    <t xml:space="preserve">    Assets.Current.Debtors:Ageing.&lt;1</t>
  </si>
  <si>
    <t>&lt;1</t>
  </si>
  <si>
    <t>Tx1207</t>
  </si>
  <si>
    <t>DebtorsDueWithinOneYear</t>
  </si>
  <si>
    <t>Debtors due within one year</t>
  </si>
  <si>
    <t>uk-gaap:DebtorsDueWithinOneYear</t>
  </si>
  <si>
    <t xml:space="preserve">    Assets.Current.Debtors:Ageing.&gt;1</t>
  </si>
  <si>
    <t>&gt;1</t>
  </si>
  <si>
    <t>Tx1205</t>
  </si>
  <si>
    <t>DebtorsDueAfterOneYear</t>
  </si>
  <si>
    <t>Debtors due after one year</t>
  </si>
  <si>
    <t>uk-gaap:DebtorsDueAfterOneYear</t>
  </si>
  <si>
    <t>Ele Main</t>
  </si>
  <si>
    <t xml:space="preserve">      Assets.Current.Debtors.Trade</t>
  </si>
  <si>
    <t>Trade</t>
  </si>
  <si>
    <t>Tx4834</t>
  </si>
  <si>
    <t>TradeDebtors</t>
  </si>
  <si>
    <t>Trade debtors</t>
  </si>
  <si>
    <t>uk-gaap:TradeDebtors</t>
  </si>
  <si>
    <t>Ele Map</t>
  </si>
  <si>
    <t xml:space="preserve">      Assets.Current.Debtors.Trade:Ageing.&lt;1</t>
  </si>
  <si>
    <t>Tx4836</t>
  </si>
  <si>
    <t>TradeDebtorsWithinOneYear</t>
  </si>
  <si>
    <t>Trade debtors within one year</t>
  </si>
  <si>
    <t>uk-gaap:TradeDebtorsWithinOneYear</t>
  </si>
  <si>
    <t xml:space="preserve">      Assets.Current.Debtors.Trade:Ageing.&gt;1</t>
  </si>
  <si>
    <t>Tx4835</t>
  </si>
  <si>
    <t>TradeDebtorsAfterOneYear</t>
  </si>
  <si>
    <t>Trade debtors after one year</t>
  </si>
  <si>
    <t>uk-gaap:TradeDebtorsAfterOneYear</t>
  </si>
  <si>
    <t xml:space="preserve">      Assets.Current.Debtors.GroupUndertakingsOtherInterests</t>
  </si>
  <si>
    <t>GroupUndertakingsOtherInterests</t>
  </si>
  <si>
    <t>Tx237</t>
  </si>
  <si>
    <t>AmountsOwedByGroupUndertakingsOtherParticipatingInterests</t>
  </si>
  <si>
    <t>Amounts owed by group undertakings and other participating interests</t>
  </si>
  <si>
    <t>uk-gaap:AmountsOwedByGroupUndertakingsOtherParticipatingInterests</t>
  </si>
  <si>
    <t xml:space="preserve">      Assets.Current.Debtors.GroupUndertakingsOtherInterests:Ageing.&lt;1</t>
  </si>
  <si>
    <t>Tx239</t>
  </si>
  <si>
    <t>AmountsOwedByGroupUndertakingsOtherParticipatingInterestsWithinOneYear</t>
  </si>
  <si>
    <t>Amounts owed by group undertakings and other participating interests within one year</t>
  </si>
  <si>
    <t>uk-gaap:AmountsOwedByGroupUndertakingsOtherParticipatingInterestsWithinOneYear</t>
  </si>
  <si>
    <t xml:space="preserve">      Assets.Current.Debtors.GroupUndertakingsOtherInterests:Ageing.&gt;1</t>
  </si>
  <si>
    <t>Tx238</t>
  </si>
  <si>
    <t>AmountsOwedByGroupUndertakingsOtherParticipatingInterestsAfterOneYear</t>
  </si>
  <si>
    <t>Amounts owed by group undertakings and other participating interests after one year</t>
  </si>
  <si>
    <t>uk-gaap:AmountsOwedByGroupUndertakingsOtherParticipatingInterestsAfterOneYear</t>
  </si>
  <si>
    <t xml:space="preserve">      Assets.Current.Debtors.Subsidiaries</t>
  </si>
  <si>
    <t>Subsidiaries</t>
  </si>
  <si>
    <t>Tx246</t>
  </si>
  <si>
    <t>AmountsOwedBySubsidiaries</t>
  </si>
  <si>
    <t>Amounts owed by subsidiaries</t>
  </si>
  <si>
    <t>uk-gaap:AmountsOwedBySubsidiaries</t>
  </si>
  <si>
    <t xml:space="preserve">      Assets.Current.Debtors.Subsidiaries:Ageing.&lt;1</t>
  </si>
  <si>
    <t>Tx248</t>
  </si>
  <si>
    <t>AmountsOwedBySubsidiariesWithinOneYear</t>
  </si>
  <si>
    <t>Amounts owed by subsidiaries within one year</t>
  </si>
  <si>
    <t>uk-gaap:AmountsOwedBySubsidiariesWithinOneYear</t>
  </si>
  <si>
    <t xml:space="preserve">      Assets.Current.Debtors.Subsidiaries:Ageing.&gt;1</t>
  </si>
  <si>
    <t>Tx247</t>
  </si>
  <si>
    <t>AmountsOwedBySubsidiariesAfterOneYear</t>
  </si>
  <si>
    <t>Amounts owed by subsidiaries after one year</t>
  </si>
  <si>
    <t>uk-gaap:AmountsOwedBySubsidiariesAfterOneYear</t>
  </si>
  <si>
    <t xml:space="preserve">      Assets.Current.Debtors.JointVentures</t>
  </si>
  <si>
    <t>JointVentures</t>
  </si>
  <si>
    <t>Tx240</t>
  </si>
  <si>
    <t>AmountsOwedByJoint-ventures</t>
  </si>
  <si>
    <t>Amounts owed by joint-ventures</t>
  </si>
  <si>
    <t>uk-gaap:AmountsOwedByJoint-ventures</t>
  </si>
  <si>
    <t xml:space="preserve">      Assets.Current.Debtors.JointVentures:Ageing.&lt;1</t>
  </si>
  <si>
    <t>Tx242</t>
  </si>
  <si>
    <t>AmountsOwedByJoint-venturesWithinOneYear</t>
  </si>
  <si>
    <t>Amounts owed by joint-ventures within one year</t>
  </si>
  <si>
    <t>uk-gaap:AmountsOwedByJoint-venturesWithinOneYear</t>
  </si>
  <si>
    <t xml:space="preserve">      Assets.Current.Debtors.JointVentures:Ageing.&gt;1</t>
  </si>
  <si>
    <t>Tx241</t>
  </si>
  <si>
    <t>AmountsOwedByJoint-venturesAfterOneYear</t>
  </si>
  <si>
    <t>Amounts owed by joint-ventures after one year</t>
  </si>
  <si>
    <t>uk-gaap:AmountsOwedByJoint-venturesAfterOneYear</t>
  </si>
  <si>
    <t xml:space="preserve">      Assets.Current.Debtors.Associates</t>
  </si>
  <si>
    <t>Associates</t>
  </si>
  <si>
    <t>Tx234</t>
  </si>
  <si>
    <t>AmountsOwedByAssociates</t>
  </si>
  <si>
    <t>Amounts owed by associates</t>
  </si>
  <si>
    <t>uk-gaap:AmountsOwedByAssociates</t>
  </si>
  <si>
    <t xml:space="preserve">      Assets.Current.Debtors.Associates:Ageing.&lt;1</t>
  </si>
  <si>
    <t>Tx236</t>
  </si>
  <si>
    <t>AmountsOwedByAssociatesWithinOneYear</t>
  </si>
  <si>
    <t>Amounts owed by associates within one year</t>
  </si>
  <si>
    <t>uk-gaap:AmountsOwedByAssociatesWithinOneYear</t>
  </si>
  <si>
    <t xml:space="preserve">      Assets.Current.Debtors.Associates:Ageing.&gt;1</t>
  </si>
  <si>
    <t>Tx235</t>
  </si>
  <si>
    <t>AmountsOwedByAssociatesAfterOneYear</t>
  </si>
  <si>
    <t>Amounts owed by associates after one year</t>
  </si>
  <si>
    <t>uk-gaap:AmountsOwedByAssociatesAfterOneYear</t>
  </si>
  <si>
    <t xml:space="preserve">      Assets.Current.Debtors.OtherInterests</t>
  </si>
  <si>
    <t>OtherInterests</t>
  </si>
  <si>
    <t>Tx243</t>
  </si>
  <si>
    <t>AmountsOwedByOtherParticipatingInterests</t>
  </si>
  <si>
    <t>Amounts owed by other participating interests</t>
  </si>
  <si>
    <t>uk-gaap:AmountsOwedByOtherParticipatingInterests</t>
  </si>
  <si>
    <t xml:space="preserve">      Assets.Current.Debtors.OtherInterests:Ageing.&lt;1</t>
  </si>
  <si>
    <t>Tx245</t>
  </si>
  <si>
    <t>AmountsOwedByOtherParticipatingInterestsWithinOneYear</t>
  </si>
  <si>
    <t>Amounts owed by other participating interests within one year</t>
  </si>
  <si>
    <t>uk-gaap:AmountsOwedByOtherParticipatingInterestsWithinOneYear</t>
  </si>
  <si>
    <t xml:space="preserve">      Assets.Current.Debtors.OtherInterests:Ageing.&gt;1</t>
  </si>
  <si>
    <t>Tx244</t>
  </si>
  <si>
    <t>AmountsOwedByOtherParticipatingInterestsAfterOneYear</t>
  </si>
  <si>
    <t>Amounts owed by other participating interests after one year</t>
  </si>
  <si>
    <t>uk-gaap:AmountsOwedByOtherParticipatingInterestsAfterOneYear</t>
  </si>
  <si>
    <t xml:space="preserve">      Assets.Current.Debtors.RecoverableOnContracts</t>
  </si>
  <si>
    <t>RecoverableOnContracts</t>
  </si>
  <si>
    <t>Tx273</t>
  </si>
  <si>
    <t>AmountsRecoverableOnContracts</t>
  </si>
  <si>
    <t>Amounts recoverable on contracts</t>
  </si>
  <si>
    <t>uk-gaap:AmountsRecoverableOnContracts</t>
  </si>
  <si>
    <t xml:space="preserve">      Assets.Current.Debtors.RecoverableOnContracts:Ageing.&lt;1</t>
  </si>
  <si>
    <t>Tx275</t>
  </si>
  <si>
    <t>AmountsRecoverableOnContractsWithinOneYear</t>
  </si>
  <si>
    <t>Amounts recoverable on contracts within one year</t>
  </si>
  <si>
    <t>uk-gaap:AmountsRecoverableOnContractsWithinOneYear</t>
  </si>
  <si>
    <t xml:space="preserve">      Assets.Current.Debtors.RecoverableOnContracts:Ageing.&gt;1</t>
  </si>
  <si>
    <t>Tx274</t>
  </si>
  <si>
    <t>AmountsRecoverableOnContractsAfterOneYear</t>
  </si>
  <si>
    <t>Amounts recoverable on contracts after one year</t>
  </si>
  <si>
    <t>uk-gaap:AmountsRecoverableOnContractsAfterOneYear</t>
  </si>
  <si>
    <t xml:space="preserve">      Assets.Current.Debtors.Others</t>
  </si>
  <si>
    <t>Others</t>
  </si>
  <si>
    <t>Tx3507</t>
  </si>
  <si>
    <t>OtherDebtors</t>
  </si>
  <si>
    <t>Other debtors</t>
  </si>
  <si>
    <t>uk-gaap:OtherDebtors</t>
  </si>
  <si>
    <t xml:space="preserve">      Assets.Current.Debtors.Others:Ageing.&lt;1</t>
  </si>
  <si>
    <t>Tx3509</t>
  </si>
  <si>
    <t>OtherDebtorsWithinOneYear</t>
  </si>
  <si>
    <t>Other debtors within one year</t>
  </si>
  <si>
    <t>uk-gaap:OtherDebtorsWithinOneYear</t>
  </si>
  <si>
    <t xml:space="preserve">      Assets.Current.Debtors.Others:Ageing.&gt;1</t>
  </si>
  <si>
    <t>Tx3508</t>
  </si>
  <si>
    <t>OtherDebtorsDueAfterOneYear</t>
  </si>
  <si>
    <t>Other debtors due after one year</t>
  </si>
  <si>
    <t>uk-gaap:OtherDebtorsDueAfterOneYear</t>
  </si>
  <si>
    <t xml:space="preserve">      Assets.Current.Debtors.CalledUpShareCapitalNotpaidCurrentAsset</t>
  </si>
  <si>
    <t>CalledUpShareCapitalNotpaidCurrentAsset</t>
  </si>
  <si>
    <t>Tx491</t>
  </si>
  <si>
    <t>CalledUpShareCapitalNot-paidCurrentAsset</t>
  </si>
  <si>
    <t>Called up share capital not-paid, current asset</t>
  </si>
  <si>
    <t>uk-gaap:CalledUpShareCapitalNot-paidCurrentAsset</t>
  </si>
  <si>
    <t xml:space="preserve">      Assets.Current.Debtors.CalledUpShareCapitalNotpaidCurrentAsset:Ageing.&lt;1</t>
  </si>
  <si>
    <t>Tx492</t>
  </si>
  <si>
    <t>CalledUpShareCapitalNot-paidCurrentAssetDueWithinOneYear</t>
  </si>
  <si>
    <t>Called up share capital not-paid, current asset due within one year</t>
  </si>
  <si>
    <t>uk-gaap:CalledUpShareCapitalNot-paidCurrentAssetDueWithinOneYear</t>
  </si>
  <si>
    <t xml:space="preserve">      Assets.Current.Debtors.PrepaymentsAccruedIncomeCurrentAsset</t>
  </si>
  <si>
    <t>PrepaymentsAccruedIncomeCurrentAsset</t>
  </si>
  <si>
    <t>Tx3935</t>
  </si>
  <si>
    <t>Prepayments and accrued income, current asset</t>
  </si>
  <si>
    <t>uk-gaap:PrepaymentsAccruedIncomeCurrentAsset</t>
  </si>
  <si>
    <t xml:space="preserve">      Assets.Current.Debtors.PrepaymentsAccruedIncomeCurrentAsset:Ageing.&lt;1</t>
  </si>
  <si>
    <t>Tx3937</t>
  </si>
  <si>
    <t>PrepaymentsAccruedIncomeCurrentAssetDueWithinOneYear</t>
  </si>
  <si>
    <t>Prepayments and accrued income, current asset due within one year</t>
  </si>
  <si>
    <t>uk-gaap:PrepaymentsAccruedIncomeCurrentAssetDueWithinOneYear</t>
  </si>
  <si>
    <t xml:space="preserve">      Assets.Current.Debtors.PrepaymentsAccruedIncomeCurrentAsset:Ageing.&gt;1</t>
  </si>
  <si>
    <t>Tx3936</t>
  </si>
  <si>
    <t>PrepaymentsAccruedIncomeCurrentAssetDueAfterOneYear</t>
  </si>
  <si>
    <t>Prepayments and accrued income, current asset due after one year</t>
  </si>
  <si>
    <t>uk-gaap:PrepaymentsAccruedIncomeCurrentAssetDueAfterOneYear</t>
  </si>
  <si>
    <t xml:space="preserve">      Assets.Current.Debtors.PensionSchemesPrepayments</t>
  </si>
  <si>
    <t>PensionSchemesPrepayments</t>
  </si>
  <si>
    <t>Tx3789</t>
  </si>
  <si>
    <t>Pension schemes prepayments</t>
  </si>
  <si>
    <t>uk-gaap:PensionSchemesPrepayments</t>
  </si>
  <si>
    <t xml:space="preserve">      Assets.Current.Debtors.PensionSchemesPrepayments:Ageing.&lt;1</t>
  </si>
  <si>
    <t>Tx3791</t>
  </si>
  <si>
    <t>PensionSchemesPrepaymentsDueWithinOneYear</t>
  </si>
  <si>
    <t>Pension schemes prepayments due within one year</t>
  </si>
  <si>
    <t>uk-gaap:PensionSchemesPrepaymentsDueWithinOneYear</t>
  </si>
  <si>
    <t xml:space="preserve">      Assets.Current.Debtors.PensionSchemesPrepayments:Ageing.&gt;1</t>
  </si>
  <si>
    <t>Tx3790</t>
  </si>
  <si>
    <t>PensionSchemesPrepaymentsDueAfterOneYear</t>
  </si>
  <si>
    <t>Pension schemes prepayments due after one year</t>
  </si>
  <si>
    <t>uk-gaap:PensionSchemesPrepaymentsDueAfterOneYear</t>
  </si>
  <si>
    <t xml:space="preserve">      Assets.Current.Debtors.AmountsDueOnSaleSubsidiary</t>
  </si>
  <si>
    <t>AmountsDueOnSaleSubsidiary</t>
  </si>
  <si>
    <t>Tx230</t>
  </si>
  <si>
    <t>Amounts due on sale of subsidiary</t>
  </si>
  <si>
    <t>uk-gaap:AmountsDueOnSaleSubsidiary</t>
  </si>
  <si>
    <t xml:space="preserve">      Assets.Current.Debtors.AmountsDueOnSaleSubsidiary:Ageing.&lt;1</t>
  </si>
  <si>
    <t>Tx232</t>
  </si>
  <si>
    <t>AmountsDueOnSaleSubsidiaryWithinOneYear</t>
  </si>
  <si>
    <t>Amounts due on sale of subsidiary within one year</t>
  </si>
  <si>
    <t>uk-gaap:AmountsDueOnSaleSubsidiaryWithinOneYear</t>
  </si>
  <si>
    <t xml:space="preserve">      Assets.Current.Debtors.AmountsDueOnSaleSubsidiary:Ageing.&gt;1</t>
  </si>
  <si>
    <t>Tx231</t>
  </si>
  <si>
    <t>AmountsDueOnSaleSubsidiaryAfterOneYear</t>
  </si>
  <si>
    <t>Amounts due on sale of subsidiary after one year</t>
  </si>
  <si>
    <t>uk-gaap:AmountsDueOnSaleSubsidiaryAfterOneYear</t>
  </si>
  <si>
    <t xml:space="preserve">      Assets.Current.Debtors.DividendsDueFromSubsidiaries</t>
  </si>
  <si>
    <t>DividendsDueFromSubsidiaries</t>
  </si>
  <si>
    <t>Tx1755</t>
  </si>
  <si>
    <t>Dividends due from subsidiaries</t>
  </si>
  <si>
    <t>uk-gaap:DividendsDueFromSubsidiaries</t>
  </si>
  <si>
    <t xml:space="preserve">      Assets.Current.Debtors.DividendsDueFromSubsidiaries:Ageing.&lt;1</t>
  </si>
  <si>
    <t>Tx1757</t>
  </si>
  <si>
    <t>DividendsDueFromSubsidiariesWithinOneYear</t>
  </si>
  <si>
    <t>Dividends due from subsidiaries within one year</t>
  </si>
  <si>
    <t>uk-gaap:DividendsDueFromSubsidiariesWithinOneYear</t>
  </si>
  <si>
    <t xml:space="preserve">      Assets.Current.Debtors.DividendsDueFromSubsidiaries:Ageing.&gt;1</t>
  </si>
  <si>
    <t>Tx1756</t>
  </si>
  <si>
    <t>DividendsDueFromSubsidiariesAfterOneYear</t>
  </si>
  <si>
    <t>Dividends due from subsidiaries after one year</t>
  </si>
  <si>
    <t>uk-gaap:DividendsDueFromSubsidiariesAfterOneYear</t>
  </si>
  <si>
    <t xml:space="preserve">      Assets.Current.Debtors.CorporationTaxRecoverableCurrentAsset</t>
  </si>
  <si>
    <t>CorporationTaxRecoverableCurrentAsset</t>
  </si>
  <si>
    <t>Tx1018</t>
  </si>
  <si>
    <t>Corporation tax recoverable, current asset</t>
  </si>
  <si>
    <t>uk-gaap:CorporationTaxRecoverableCurrentAsset</t>
  </si>
  <si>
    <t xml:space="preserve">      Assets.Current.Debtors.CorporationTaxRecoverableCurrentAsset:Ageing.&lt;1</t>
  </si>
  <si>
    <t>Tx1020</t>
  </si>
  <si>
    <t>CorporationTaxRecoverableCurrentAssetDueWithinOneYear</t>
  </si>
  <si>
    <t>Corporation tax recoverable, current asset due within one year</t>
  </si>
  <si>
    <t>uk-gaap:CorporationTaxRecoverableCurrentAssetDueWithinOneYear</t>
  </si>
  <si>
    <t xml:space="preserve">      Assets.Current.Debtors.CorporationTaxRecoverableCurrentAsset:Ageing.&gt;1</t>
  </si>
  <si>
    <t>Tx1019</t>
  </si>
  <si>
    <t>CorporationTaxRecoverableCurrentAssetDueAfterOneYear</t>
  </si>
  <si>
    <t>Corporation tax recoverable, current asset due after one year</t>
  </si>
  <si>
    <t>uk-gaap:CorporationTaxRecoverableCurrentAssetDueAfterOneYear</t>
  </si>
  <si>
    <t xml:space="preserve">      Assets.Current.Debtors.DeferredTaxCurrentAsset</t>
  </si>
  <si>
    <t>DeferredTaxCurrentAsset</t>
  </si>
  <si>
    <t>Tx1233</t>
  </si>
  <si>
    <t>TxId 1233 Money Debit BS DE Hy 21 ExclDim 8</t>
  </si>
  <si>
    <t>Deferred tax, current asset</t>
  </si>
  <si>
    <t>uk-gaap:DeferredTaxCurrentAsset</t>
  </si>
  <si>
    <t xml:space="preserve">      Assets.Current.Debtors.DeferredTaxCurrentAsset:Ageing.&lt;1</t>
  </si>
  <si>
    <t>Tx1235</t>
  </si>
  <si>
    <t>DeferredTaxCurrentAssetDueWithinOneYear</t>
  </si>
  <si>
    <t>Deferred tax, current asset due within one year</t>
  </si>
  <si>
    <t>uk-gaap:DeferredTaxCurrentAssetDueWithinOneYear</t>
  </si>
  <si>
    <t xml:space="preserve">      Assets.Current.Debtors.DeferredTaxCurrentAsset:Ageing.&gt;1</t>
  </si>
  <si>
    <t>Tx1234</t>
  </si>
  <si>
    <t>DeferredTaxCurrentAssetDueAfterOneYear</t>
  </si>
  <si>
    <t>Deferred tax, current asset due after one year</t>
  </si>
  <si>
    <t>uk-gaap:DeferredTaxCurrentAssetDueAfterOneYear</t>
  </si>
  <si>
    <t xml:space="preserve">        Assets.Current.Debtors.DeferredTaxCurrentAsset.DescrReasonsWhyShouldBeRecognised</t>
  </si>
  <si>
    <t>DescrReasonsWhyShouldBeRecognised</t>
  </si>
  <si>
    <t>Tx1534</t>
  </si>
  <si>
    <t>TxId 1534 String BS HyId 21 ExclDim 8</t>
  </si>
  <si>
    <t>Description of reasons why deferred tax asset should be recognised</t>
  </si>
  <si>
    <t>uk-gaap:DescriptionReasonsWhyDeferredTaxAssetShouldBeRecognised</t>
  </si>
  <si>
    <t xml:space="preserve">        Assets.Current.Debtors.DeferredTaxCurrentAsset.DescrReasonsWhyShouldBeRecognised:Ageing.&lt;1</t>
  </si>
  <si>
    <t>Tx1533</t>
  </si>
  <si>
    <t>DescriptionReasonsWhyDeferredTaxAssetDueWithinOneYearShouldBeRecognised</t>
  </si>
  <si>
    <t>Description of reasons why deferred tax asset due within one year should be recognised</t>
  </si>
  <si>
    <t>uk-gaap:DescriptionReasonsWhyDeferredTaxAssetDueWithinOneYearShouldBeRecognised</t>
  </si>
  <si>
    <t xml:space="preserve">        Assets.Current.Debtors.DeferredTaxCurrentAsset.DescrReasonsWhyShouldBeRecognised:Ageing.&gt;1</t>
  </si>
  <si>
    <t>Tx1532</t>
  </si>
  <si>
    <t>DescriptionReasonsWhyDeferredTaxAssetDueAfterOneYearShouldBeRecognised</t>
  </si>
  <si>
    <t>Description of reasons why deferred tax asset due after one year should be recognised</t>
  </si>
  <si>
    <t>uk-gaap:DescriptionReasonsWhyDeferredTaxAssetDueAfterOneYearShouldBeRecognised</t>
  </si>
  <si>
    <t xml:space="preserve">      Assets.Current.Debtors.VATCurrentAsset</t>
  </si>
  <si>
    <t>VATCurrentAsset</t>
  </si>
  <si>
    <t>Tx4994</t>
  </si>
  <si>
    <t>VAT, current asset</t>
  </si>
  <si>
    <t>uk-gaap:VATCurrentAsset</t>
  </si>
  <si>
    <t xml:space="preserve">      Assets.Current.Debtors.VATCurrentAsset:Ageing.&lt;1</t>
  </si>
  <si>
    <t>Tx4996</t>
  </si>
  <si>
    <t>VATCurrentAssetDueWithinOneYear</t>
  </si>
  <si>
    <t>VAT, current asset due within one year</t>
  </si>
  <si>
    <t>uk-gaap:VATCurrentAssetDueWithinOneYear</t>
  </si>
  <si>
    <t xml:space="preserve">      Assets.Current.Debtors.VATCurrentAsset:Ageing.&gt;1</t>
  </si>
  <si>
    <t>Tx4995</t>
  </si>
  <si>
    <t>VATCurrentAssetDueAfterOneYear</t>
  </si>
  <si>
    <t>VAT, current asset due after one year</t>
  </si>
  <si>
    <t>uk-gaap:VATCurrentAssetDueAfterOneYear</t>
  </si>
  <si>
    <t xml:space="preserve">      Assets.Current.Debtors.FactoredDebtsOutstanding</t>
  </si>
  <si>
    <t>FactoredDebtsOutstanding</t>
  </si>
  <si>
    <t>Tx1993</t>
  </si>
  <si>
    <t>Factored debts outstanding</t>
  </si>
  <si>
    <t>uk-gaap:FactoredDebtsOutstanding</t>
  </si>
  <si>
    <t xml:space="preserve">      Assets.Current.Debtors.FactoredDebtsOutstanding:Ageing.&lt;1</t>
  </si>
  <si>
    <t>Tx1995</t>
  </si>
  <si>
    <t>FactoredDebtsOutstandingDueWithinOneYear</t>
  </si>
  <si>
    <t>Factored debts outstanding, due within one year</t>
  </si>
  <si>
    <t>uk-gaap:FactoredDebtsOutstandingDueWithinOneYear</t>
  </si>
  <si>
    <t xml:space="preserve">      Assets.Current.Debtors.FactoredDebtsOutstanding:Ageing.&gt;1</t>
  </si>
  <si>
    <t>Tx1994</t>
  </si>
  <si>
    <t>FactoredDebtsOutstandingDueAfterOneYear</t>
  </si>
  <si>
    <t>Factored debts outstanding, due after one year</t>
  </si>
  <si>
    <t>uk-gaap:FactoredDebtsOutstandingDueAfterOneYear</t>
  </si>
  <si>
    <t xml:space="preserve">      Assets.Current.Debtors.LessorsNetInvestInFinanceLeases</t>
  </si>
  <si>
    <t>LessorsNetInvestInFinanceLeases</t>
  </si>
  <si>
    <t>Tx3045</t>
  </si>
  <si>
    <t>LessorsNetInvestmentInFinanceLeases</t>
  </si>
  <si>
    <t>Lessors: net investment in finance leases</t>
  </si>
  <si>
    <t>uk-gaap:LessorsNetInvestmentInFinanceLeases</t>
  </si>
  <si>
    <t xml:space="preserve">      Assets.Current.Debtors.LessorsNetInvestInFinanceLeases:Ageing.&lt;1</t>
  </si>
  <si>
    <t>Tx3047</t>
  </si>
  <si>
    <t>LessorsNetInvestmentInFinanceLeasesDueWithinOneYear</t>
  </si>
  <si>
    <t>Lessors: net investment in finance leases due within one year</t>
  </si>
  <si>
    <t>uk-gaap:LessorsNetInvestmentInFinanceLeasesDueWithinOneYear</t>
  </si>
  <si>
    <t xml:space="preserve">      Assets.Current.Debtors.LessorsNetInvestInFinanceLeases:Ageing.&gt;1</t>
  </si>
  <si>
    <t>Tx3046</t>
  </si>
  <si>
    <t>LessorsNetInvestmentInFinanceLeasesDueAfterOneYear</t>
  </si>
  <si>
    <t>Lessors: net investment in finance leases due after one year</t>
  </si>
  <si>
    <t>uk-gaap:LessorsNetInvestmentInFinanceLeasesDueAfterOneYear</t>
  </si>
  <si>
    <t xml:space="preserve">      Assets.Current.Debtors.LessorsNetInvestInHirePurchaseContracts</t>
  </si>
  <si>
    <t>LessorsNetInvestInHirePurchaseContracts</t>
  </si>
  <si>
    <t>Tx3048</t>
  </si>
  <si>
    <t>LessorsNetInvestmentInHirePurchaseContracts</t>
  </si>
  <si>
    <t>Lessors: net investment in hire purchase contracts</t>
  </si>
  <si>
    <t>uk-gaap:LessorsNetInvestmentInHirePurchaseContracts</t>
  </si>
  <si>
    <t xml:space="preserve">      Assets.Current.Debtors.LessorsNetInvestInHirePurchaseContracts:Ageing.&lt;1</t>
  </si>
  <si>
    <t>Tx3050</t>
  </si>
  <si>
    <t>LessorsNetInvestmentInHirePurchaseContractsDueWithinOneYear</t>
  </si>
  <si>
    <t>Lessors: net investment in hire purchase contracts due within one year</t>
  </si>
  <si>
    <t>uk-gaap:LessorsNetInvestmentInHirePurchaseContractsDueWithinOneYear</t>
  </si>
  <si>
    <t xml:space="preserve">      Assets.Current.Debtors.LessorsNetInvestInHirePurchaseContracts:Ageing.&gt;1</t>
  </si>
  <si>
    <t>Tx3049</t>
  </si>
  <si>
    <t>LessorsNetInvestmentInHirePurchaseContractsDueAfterOneYear</t>
  </si>
  <si>
    <t>Lessors: net investment in hire purchase contracts due after one year</t>
  </si>
  <si>
    <t>uk-gaap:LessorsNetInvestmentInHirePurchaseContractsDueAfterOneYear</t>
  </si>
  <si>
    <t xml:space="preserve">      Assets.Current.Debtors.LessorsCostAssetsAcquiredForLettingUnderFinanceLeases</t>
  </si>
  <si>
    <t>LessorsCostAssetsAcquiredForLettingUnderFinanceLeases</t>
  </si>
  <si>
    <t>Tx3042</t>
  </si>
  <si>
    <t>Lessors: cost of assets acquired for letting under finance leases</t>
  </si>
  <si>
    <t>uk-gaap:LessorsCostAssetsAcquiredForLettingUnderFinanceLeases</t>
  </si>
  <si>
    <t xml:space="preserve">      Assets.Current.Debtors.LessorsCostAssetsAcquiredForLettingUnderFinanceLeases:Ageing.&lt;1</t>
  </si>
  <si>
    <t>Tx3044</t>
  </si>
  <si>
    <t>LessorsCostAssetsAcquiredForLettingUnderFinanceLeasesDueWithinOneYear</t>
  </si>
  <si>
    <t>Lessors: cost of assets acquired for letting under finance leases due within one year</t>
  </si>
  <si>
    <t>uk-gaap:LessorsCostAssetsAcquiredForLettingUnderFinanceLeasesDueWithinOneYear</t>
  </si>
  <si>
    <t xml:space="preserve">      Assets.Current.Debtors.LessorsCostAssetsAcquiredForLettingUnderFinanceLeases:Ageing.&gt;1</t>
  </si>
  <si>
    <t>Tx3043</t>
  </si>
  <si>
    <t>LessorsCostAssetsAcquiredForLettingUnderFinanceLeasesDueAfterOneYear</t>
  </si>
  <si>
    <t>Lessors: cost of assets acquired for letting under finance leases due after one year</t>
  </si>
  <si>
    <t>uk-gaap:LessorsCostAssetsAcquiredForLettingUnderFinanceLeasesDueAfterOneYear</t>
  </si>
  <si>
    <t xml:space="preserve">      Assets.Current.Debtors.LessorsAggregateRentalsReceivableForFinanceLeases</t>
  </si>
  <si>
    <t>LessorsAggregateRentalsReceivableForFinanceLeases</t>
  </si>
  <si>
    <t>Tx3039</t>
  </si>
  <si>
    <t>Lessors: aggregate rentals receivable for finance leases</t>
  </si>
  <si>
    <t>uk-gaap:LessorsAggregateRentalsReceivableForFinanceLeases</t>
  </si>
  <si>
    <t xml:space="preserve">      Assets.Current.Debtors.LessorsAggregateRentalsReceivableForFinanceLeases:Ageing.&lt;1</t>
  </si>
  <si>
    <t>Tx3041</t>
  </si>
  <si>
    <t>LessorsAggregateRentalsReceivableForFinanceLeasesDueWithinOneYear</t>
  </si>
  <si>
    <t>Lessors: aggregate rentals receivable for finance leases due within one year</t>
  </si>
  <si>
    <t>uk-gaap:LessorsAggregateRentalsReceivableForFinanceLeasesDueWithinOneYear</t>
  </si>
  <si>
    <t xml:space="preserve">      Assets.Current.Debtors.LessorsAggregateRentalsReceivableForFinanceLeases:Ageing.&gt;1</t>
  </si>
  <si>
    <t>Tx3040</t>
  </si>
  <si>
    <t>LessorsAggregateRentalsReceivableForFinanceLeasesDueAfterOneYear</t>
  </si>
  <si>
    <t>Lessors: aggregate rentals receivable for finance leases due after one year</t>
  </si>
  <si>
    <t>uk-gaap:LessorsAggregateRentalsReceivableForFinanceLeasesDueAfterOneYear</t>
  </si>
  <si>
    <t xml:space="preserve">      Assets.Current.Debtors.FreetextComment</t>
  </si>
  <si>
    <t>Tx1209</t>
  </si>
  <si>
    <t>DebtorsFree-textComment</t>
  </si>
  <si>
    <t>Debtors free-text comment</t>
  </si>
  <si>
    <t>uk-gaap:DebtorsFree-textComment</t>
  </si>
  <si>
    <t xml:space="preserve">      Assets.Current.Debtors.FreetextComment:Ageing.&lt;1</t>
  </si>
  <si>
    <t>Tx1208</t>
  </si>
  <si>
    <t>DebtorsDueWithinOneYearFree-textComment</t>
  </si>
  <si>
    <t>Debtors due within one year free-text comment</t>
  </si>
  <si>
    <t>uk-gaap:DebtorsDueWithinOneYearFree-textComment</t>
  </si>
  <si>
    <t xml:space="preserve">      Assets.Current.Debtors.FreetextComment:Ageing.&gt;1</t>
  </si>
  <si>
    <t>Tx1206</t>
  </si>
  <si>
    <t>DebtorsDueAfterOneYearFree-textComment</t>
  </si>
  <si>
    <t>Debtors due after one year free-text comment</t>
  </si>
  <si>
    <t>uk-gaap:DebtorsDueAfterOneYearFree-textComment</t>
  </si>
  <si>
    <t xml:space="preserve">    Assets.Current.Investments</t>
  </si>
  <si>
    <t>[A] 1114 CurrentAssetInvestmentsHeading</t>
  </si>
  <si>
    <t xml:space="preserve">      Assets.Current.Investments.SharesInSubsidiariesHeldForSale</t>
  </si>
  <si>
    <t>SharesInSubsidiariesHeldForSale</t>
  </si>
  <si>
    <t>Tx4408</t>
  </si>
  <si>
    <t>Shares in subsidiaries, held for sale</t>
  </si>
  <si>
    <t>uk-gaap:SharesInSubsidiariesHeldForSale</t>
  </si>
  <si>
    <t xml:space="preserve">      Assets.Current.Investments.OwnSharesHeldForSale</t>
  </si>
  <si>
    <t>OwnSharesHeldForSale</t>
  </si>
  <si>
    <t>Tx3699</t>
  </si>
  <si>
    <t>Own shares, held for sale</t>
  </si>
  <si>
    <t>uk-gaap:OwnSharesHeldForSale</t>
  </si>
  <si>
    <t xml:space="preserve">      Assets.Current.Investments.ListedInvests</t>
  </si>
  <si>
    <t>ListedInvests</t>
  </si>
  <si>
    <t>Tx3072</t>
  </si>
  <si>
    <t>ListedInvestments</t>
  </si>
  <si>
    <t>Listed investments</t>
  </si>
  <si>
    <t>uk-gaap:ListedInvestments</t>
  </si>
  <si>
    <t xml:space="preserve">        Assets.Current.Investments.ListedInvests.UKExchanges</t>
  </si>
  <si>
    <t>UKExchanges</t>
  </si>
  <si>
    <t>Tx2926</t>
  </si>
  <si>
    <t>InvestmentsListedOnUKExchanges</t>
  </si>
  <si>
    <t>Investments listed on UK exchanges</t>
  </si>
  <si>
    <t>uk-gaap:InvestmentsListedOnUKExchanges</t>
  </si>
  <si>
    <t xml:space="preserve">          Assets.Current.Investments.ListedInvests.UKExchanges.GovernmentSecurities</t>
  </si>
  <si>
    <t>GovernmentSecurities</t>
  </si>
  <si>
    <t>Tx2445</t>
  </si>
  <si>
    <t>GovernmentSecuritiesListedOnUKExchanges</t>
  </si>
  <si>
    <t>Government securities listed on UK exchanges</t>
  </si>
  <si>
    <t>uk-gaap:GovernmentSecuritiesListedOnUKExchanges</t>
  </si>
  <si>
    <t xml:space="preserve">          Assets.Current.Investments.ListedInvests.UKExchanges.Other</t>
  </si>
  <si>
    <t>Other</t>
  </si>
  <si>
    <t>Tx3580</t>
  </si>
  <si>
    <t>OtherInvestmentsListedOnUKExchanges</t>
  </si>
  <si>
    <t>Other investments listed on UK exchanges</t>
  </si>
  <si>
    <t>uk-gaap:OtherInvestmentsListedOnUKExchanges</t>
  </si>
  <si>
    <t xml:space="preserve">        Assets.Current.Investments.ListedInvests.ExchangesOutsideUK</t>
  </si>
  <si>
    <t>ExchangesOutsideUK</t>
  </si>
  <si>
    <t>Tx2925</t>
  </si>
  <si>
    <t>InvestmentsListedOnExchangesOutsideUK</t>
  </si>
  <si>
    <t>Investments listed on exchanges outside the UK</t>
  </si>
  <si>
    <t>uk-gaap:InvestmentsListedOnExchangesOutsideUK</t>
  </si>
  <si>
    <t xml:space="preserve">          Assets.Current.Investments.ListedInvests.ExchangesOutsideUK.GovernmentSecurities</t>
  </si>
  <si>
    <t>Tx2444</t>
  </si>
  <si>
    <t>GovernmentSecuritiesListedOnExchangesOutsideUK</t>
  </si>
  <si>
    <t>Government securities listed on exchanges outside the UK</t>
  </si>
  <si>
    <t>uk-gaap:GovernmentSecuritiesListedOnExchangesOutsideUK</t>
  </si>
  <si>
    <t xml:space="preserve">          Assets.Current.Investments.ListedInvests.ExchangesOutsideUK.Other</t>
  </si>
  <si>
    <t>Tx3579</t>
  </si>
  <si>
    <t>OtherInvestmentsListedOnExchangesOutsideUK</t>
  </si>
  <si>
    <t>Other investments listed on exchanges outside the UK</t>
  </si>
  <si>
    <t>uk-gaap:OtherInvestmentsListedOnExchangesOutsideUK</t>
  </si>
  <si>
    <t xml:space="preserve">            Assets.Current.Investments.ListedInvests.ExchangesOutsideUK.Other.DateWhichMarketValueMeasured</t>
  </si>
  <si>
    <t>DateWhichMarketValueMeasured</t>
  </si>
  <si>
    <t>Tx1151Tu63</t>
  </si>
  <si>
    <t>[T 63]</t>
  </si>
  <si>
    <t>Date</t>
  </si>
  <si>
    <t>Date at which market value measured</t>
  </si>
  <si>
    <t>uk-gaap:DateWhichMarketValueMeasured</t>
  </si>
  <si>
    <t>63 3166 243 O MarketValueListedInvests</t>
  </si>
  <si>
    <t xml:space="preserve">            Assets.Current.Investments.ListedInvests.ExchangesOutsideUK.Other.AggregateMarketValueDate</t>
  </si>
  <si>
    <t>AggregateMarketValueDate</t>
  </si>
  <si>
    <t>Tx147Tu63</t>
  </si>
  <si>
    <t>AggregateMarketValueListedInvestmentsDate</t>
  </si>
  <si>
    <t>Aggregate market value of listed investments at date</t>
  </si>
  <si>
    <t>uk-gaap:AggregateMarketValueListedInvestmentsDate</t>
  </si>
  <si>
    <t>63 3166 244 O MarketValueListedInvests</t>
  </si>
  <si>
    <t xml:space="preserve">            Assets.Current.Investments.ListedInvests.ExchangesOutsideUK.Other.TaxLiabAssetIfWereSoldThisValue</t>
  </si>
  <si>
    <t>TaxLiabAssetIfWereSoldThisValue</t>
  </si>
  <si>
    <t>Tx4692Tu63</t>
  </si>
  <si>
    <t>TaxLiabilityAssetIfInvestmentsWereSoldThisValue</t>
  </si>
  <si>
    <t>Tax liability (asset) if investments were sold at this value</t>
  </si>
  <si>
    <t>uk-gaap:TaxLiabilityAssetIfInvestmentsWereSoldThisValue</t>
  </si>
  <si>
    <t>63 3166 245 O MarketValueListedInvests</t>
  </si>
  <si>
    <t xml:space="preserve">      Assets.Current.Investments.UnlistedInvests</t>
  </si>
  <si>
    <t>UnlistedInvests</t>
  </si>
  <si>
    <t>Tx4938</t>
  </si>
  <si>
    <t>UnlistedInvestments</t>
  </si>
  <si>
    <t>Unlisted investments</t>
  </si>
  <si>
    <t>uk-gaap:UnlistedInvestments</t>
  </si>
  <si>
    <t xml:space="preserve">        Assets.Current.Investments.UnlistedInvests.CertificatesDepositUK</t>
  </si>
  <si>
    <t>CertificatesDepositUK</t>
  </si>
  <si>
    <t>Tx599</t>
  </si>
  <si>
    <t>Certificates of deposit, UK</t>
  </si>
  <si>
    <t>uk-gaap:CertificatesDepositUK</t>
  </si>
  <si>
    <t xml:space="preserve">        Assets.Current.Investments.UnlistedInvests.CertificatesDepositOverseas</t>
  </si>
  <si>
    <t>CertificatesDepositOverseas</t>
  </si>
  <si>
    <t>Tx598</t>
  </si>
  <si>
    <t>Certificates of deposit, overseas</t>
  </si>
  <si>
    <t>uk-gaap:CertificatesDepositOverseas</t>
  </si>
  <si>
    <t xml:space="preserve">        Assets.Current.Investments.UnlistedInvests.TermDepositsUK</t>
  </si>
  <si>
    <t>TermDepositsUK</t>
  </si>
  <si>
    <t>Tx4740</t>
  </si>
  <si>
    <t>Term deposits, UK</t>
  </si>
  <si>
    <t>uk-gaap:TermDepositsUK</t>
  </si>
  <si>
    <t xml:space="preserve">        Assets.Current.Investments.UnlistedInvests.TermDepositsOverseas</t>
  </si>
  <si>
    <t>TermDepositsOverseas</t>
  </si>
  <si>
    <t>Tx4739</t>
  </si>
  <si>
    <t>Term deposits, overseas</t>
  </si>
  <si>
    <t>uk-gaap:TermDepositsOverseas</t>
  </si>
  <si>
    <t xml:space="preserve">        Assets.Current.Investments.UnlistedInvests.OtherDepositsUK</t>
  </si>
  <si>
    <t>OtherDepositsUK</t>
  </si>
  <si>
    <t>Tx3513</t>
  </si>
  <si>
    <t>Other deposits, UK</t>
  </si>
  <si>
    <t>uk-gaap:OtherDepositsUK</t>
  </si>
  <si>
    <t xml:space="preserve">        Assets.Current.Investments.UnlistedInvests.OtherDepositsOverseas</t>
  </si>
  <si>
    <t>OtherDepositsOverseas</t>
  </si>
  <si>
    <t>Tx3512</t>
  </si>
  <si>
    <t>Other deposits, overseas</t>
  </si>
  <si>
    <t>uk-gaap:OtherDepositsOverseas</t>
  </si>
  <si>
    <t xml:space="preserve">      Assets.Current.Investments.ShortTermDeposits</t>
  </si>
  <si>
    <t>ShortTermDeposits</t>
  </si>
  <si>
    <t>Tx4416</t>
  </si>
  <si>
    <t>Short-termDeposits</t>
  </si>
  <si>
    <t>Short-term deposits</t>
  </si>
  <si>
    <t>uk-gaap:Short-termDeposits</t>
  </si>
  <si>
    <t xml:space="preserve">      Assets.Current.Investments.OtherCurrentAssetInvestsHeldForSale</t>
  </si>
  <si>
    <t>OtherCurrentAssetInvestsHeldForSale</t>
  </si>
  <si>
    <t>Tx3501</t>
  </si>
  <si>
    <t>OtherCurrentAssetInvestmentsHeldForSale</t>
  </si>
  <si>
    <t>Other current asset investments, held for sale</t>
  </si>
  <si>
    <t>uk-gaap:OtherCurrentAssetInvestmentsHeldForSale</t>
  </si>
  <si>
    <t xml:space="preserve">      Assets.Current.Investments.CurrentAssetInvestsFreetextComment</t>
  </si>
  <si>
    <t>CurrentAssetInvestsFreetextComment</t>
  </si>
  <si>
    <t>Tx1113</t>
  </si>
  <si>
    <t>CurrentAssetInvestmentsFree-textComment</t>
  </si>
  <si>
    <t>Current asset investments free-text comment</t>
  </si>
  <si>
    <t>uk-gaap:CurrentAssetInvestmentsFree-textComment</t>
  </si>
  <si>
    <t>Set Master</t>
  </si>
  <si>
    <t xml:space="preserve">    Assets.Current.Cash</t>
  </si>
  <si>
    <t>Cash</t>
  </si>
  <si>
    <t>Tx542</t>
  </si>
  <si>
    <t>PostEnd 575,541</t>
  </si>
  <si>
    <t>CashBankInHand</t>
  </si>
  <si>
    <t>Cash at bank and in hand</t>
  </si>
  <si>
    <t>uk-gaap:CashBankInHand</t>
  </si>
  <si>
    <t>PostEnd 1621,1622</t>
  </si>
  <si>
    <t>5224, 5232</t>
  </si>
  <si>
    <t>Ele Master</t>
  </si>
  <si>
    <t xml:space="preserve">      Assets.Current.Cash.InHand</t>
  </si>
  <si>
    <t>InHand</t>
  </si>
  <si>
    <t>Tx575</t>
  </si>
  <si>
    <t>CashInHand</t>
  </si>
  <si>
    <t>Cash in hand</t>
  </si>
  <si>
    <t>uk-gaap:CashInHand</t>
  </si>
  <si>
    <t>5226, 5234</t>
  </si>
  <si>
    <t xml:space="preserve">      Assets.Current.Cash.AtBank</t>
  </si>
  <si>
    <t>AtBank</t>
  </si>
  <si>
    <t>Tx541</t>
  </si>
  <si>
    <t>CashBank</t>
  </si>
  <si>
    <t>Cash at bank</t>
  </si>
  <si>
    <t>uk-gaap:CashBank</t>
  </si>
  <si>
    <t>1624, 5227, 5235</t>
  </si>
  <si>
    <t xml:space="preserve">    Assets.Current.BankNet</t>
  </si>
  <si>
    <t>BankNet</t>
  </si>
  <si>
    <t>Net figure of Current Acs (Cr) and Overdrafts (Cr)</t>
  </si>
  <si>
    <t>Ele Slave</t>
  </si>
  <si>
    <t xml:space="preserve">      Assets.Current.BankNet.AtBank</t>
  </si>
  <si>
    <t>1622 Assets.Current.Cash.AtBank</t>
  </si>
  <si>
    <t xml:space="preserve">      Assets.Current.BankNet.BankOverdrafts</t>
  </si>
  <si>
    <t>BankOverdrafts</t>
  </si>
  <si>
    <t>2110 Liabilities.Borrowings.BankBorrowingsOverdrafts.BankOverdrafts</t>
  </si>
  <si>
    <t>1011 Equal To: FinancialInstrument.Borrowings.BankBorrowingsODSecuredUnsecured.Secured.Overdraft +Equal To: FinancialInstrument.Borrowings.BankBorrowingsODSecuredUnsecured.Unsecured.Overdraft</t>
  </si>
  <si>
    <t xml:space="preserve">    Assets.Current.CurrentAssetsFreetextComment</t>
  </si>
  <si>
    <t>CurrentAssetsFreetextComment</t>
  </si>
  <si>
    <t>Tx1119</t>
  </si>
  <si>
    <t>CurrentAssetsFree-textComment</t>
  </si>
  <si>
    <t>Current assets free-text comment</t>
  </si>
  <si>
    <t>uk-gaap:CurrentAssetsFree-textComment</t>
  </si>
  <si>
    <t xml:space="preserve">  Assets.DerivativesNet</t>
  </si>
  <si>
    <t>DerivativesNet</t>
  </si>
  <si>
    <t>DerivativeFinancialInstrumentsAsset</t>
  </si>
  <si>
    <t>1,3,17,18,19,21</t>
  </si>
  <si>
    <t xml:space="preserve">    Assets.DerivativesNet.HeldForTrading</t>
  </si>
  <si>
    <t>HeldForTrading</t>
  </si>
  <si>
    <t>DerivativesAssetsHeldForTrading</t>
  </si>
  <si>
    <t>#</t>
  </si>
  <si>
    <t>It is assumed that the lowest common element will be the NL net balance. Then have treated Credit balance as a direct adjustment. So Debit balance is a result, and RO.</t>
  </si>
  <si>
    <t xml:space="preserve">      Assets.DerivativesNet.HeldForTrading.BondOptions</t>
  </si>
  <si>
    <t>BondOptions</t>
  </si>
  <si>
    <t>BondOptionsDerivativesAssetsHeldForTrading</t>
  </si>
  <si>
    <t xml:space="preserve">        Assets.DerivativesNet.HeldForTrading.BondOptions.DrBal</t>
  </si>
  <si>
    <t>DrBal</t>
  </si>
  <si>
    <t>Tx422</t>
  </si>
  <si>
    <t>Bond options, derivatives assets, held for trading</t>
  </si>
  <si>
    <t>uk-gaap:BondOptionsDerivativesAssetsHeldForTrading</t>
  </si>
  <si>
    <t xml:space="preserve">      Assets.DerivativesNet.HeldForTrading.CreditSwaps</t>
  </si>
  <si>
    <t>CreditSwaps</t>
  </si>
  <si>
    <t>CreditDefaultSwapsDerivativesAssetsHeldForTrading</t>
  </si>
  <si>
    <t xml:space="preserve">        Assets.DerivativesNet.HeldForTrading.CreditSwaps.DrBal</t>
  </si>
  <si>
    <t>Tx1057</t>
  </si>
  <si>
    <t>Credit default swaps, derivatives assets, held for trading</t>
  </si>
  <si>
    <t>uk-gaap:CreditDefaultSwapsDerivativesAssetsHeldForTrading</t>
  </si>
  <si>
    <t xml:space="preserve">        Assets.DerivativesNet.HeldForTrading.CreditSwaps.CrBal</t>
  </si>
  <si>
    <t>CrBal</t>
  </si>
  <si>
    <t>Tx1061</t>
  </si>
  <si>
    <t>CreditDefaultSwapsDerivativesLiabilitiesHeldForTrading</t>
  </si>
  <si>
    <t>Credit default swaps, derivatives liabilities, held for trading</t>
  </si>
  <si>
    <t>uk-gaap:CreditDefaultSwapsDerivativesLiabilitiesHeldForTrading</t>
  </si>
  <si>
    <t xml:space="preserve">      Assets.DerivativesNet.HeldForTrading.CurrencyFutures</t>
  </si>
  <si>
    <t>CurrencyFutures</t>
  </si>
  <si>
    <t>CurrencyFuturesDerivativesAssetsHeldForTrading</t>
  </si>
  <si>
    <t xml:space="preserve">        Assets.DerivativesNet.HeldForTrading.CurrencyFutures.DrBal</t>
  </si>
  <si>
    <t>Tx1089</t>
  </si>
  <si>
    <t>Currency futures, derivatives assets, held for trading</t>
  </si>
  <si>
    <t>uk-gaap:CurrencyFuturesDerivativesAssetsHeldForTrading</t>
  </si>
  <si>
    <t xml:space="preserve">        Assets.DerivativesNet.HeldForTrading.CurrencyFutures.CrBal</t>
  </si>
  <si>
    <t>Tx1093</t>
  </si>
  <si>
    <t>CurrencyFuturesDerivativesLiabilitiesHeldForTrading</t>
  </si>
  <si>
    <t>Currency futures, derivatives liabilities, held for trading</t>
  </si>
  <si>
    <t>uk-gaap:CurrencyFuturesDerivativesLiabilitiesHeldForTrading</t>
  </si>
  <si>
    <t xml:space="preserve">      Assets.DerivativesNet.HeldForTrading.CurrencyFuturesForwardForeignExchangeContracts</t>
  </si>
  <si>
    <t>CurrencyFuturesForwardForeignExchangeContracts</t>
  </si>
  <si>
    <t>CurrencyFuturesForwardForeignExchangeContractsDerivativesAssetsHeldForTrading</t>
  </si>
  <si>
    <t xml:space="preserve">        Assets.DerivativesNet.HeldForTrading.CurrencyFuturesForwardForeignExchangeContracts.DrBal</t>
  </si>
  <si>
    <t>Tx1097</t>
  </si>
  <si>
    <t>Currency futures/ forward foreign exchange contracts, derivatives assets, held for trading</t>
  </si>
  <si>
    <t>uk-gaap:CurrencyFuturesForwardForeignExchangeContractsDerivativesAssetsHeldForTrading</t>
  </si>
  <si>
    <t xml:space="preserve">      Assets.DerivativesNet.HeldForTrading.CurrencySwaps</t>
  </si>
  <si>
    <t>CurrencySwaps</t>
  </si>
  <si>
    <t>CurrencySwapsDerivativesAssetsHeldForTrading</t>
  </si>
  <si>
    <t xml:space="preserve">        Assets.DerivativesNet.HeldForTrading.CurrencySwaps.DrBal</t>
  </si>
  <si>
    <t>Tx1105</t>
  </si>
  <si>
    <t>Currency swaps, derivatives assets, held for trading</t>
  </si>
  <si>
    <t>uk-gaap:CurrencySwapsDerivativesAssetsHeldForTrading</t>
  </si>
  <si>
    <t xml:space="preserve">        Assets.DerivativesNet.HeldForTrading.CurrencySwaps.CrBal</t>
  </si>
  <si>
    <t>Tx1109</t>
  </si>
  <si>
    <t>CurrencySwapsDerivativesLiabilitiesHeldForTrading</t>
  </si>
  <si>
    <t>Currency swaps, derivatives liabilities, held for trading</t>
  </si>
  <si>
    <t>uk-gaap:CurrencySwapsDerivativesLiabilitiesHeldForTrading</t>
  </si>
  <si>
    <t xml:space="preserve">      Assets.DerivativesNet.HeldForTrading.Embedded</t>
  </si>
  <si>
    <t>Embedded</t>
  </si>
  <si>
    <t>EmbeddedDerivativesDerivativesAssetsHeldForTrading</t>
  </si>
  <si>
    <t xml:space="preserve">        Assets.DerivativesNet.HeldForTrading.Embedded.DrBal</t>
  </si>
  <si>
    <t>Tx1818</t>
  </si>
  <si>
    <t>Embedded derivatives, derivatives assets, held for trading</t>
  </si>
  <si>
    <t>uk-gaap:EmbeddedDerivativesDerivativesAssetsHeldForTrading</t>
  </si>
  <si>
    <t xml:space="preserve">      Assets.DerivativesNet.HeldForTrading.EquityIndexFutures</t>
  </si>
  <si>
    <t>EquityIndexFutures</t>
  </si>
  <si>
    <t>EquityIndexFuturesDerivativesAssetsHeldForTrading</t>
  </si>
  <si>
    <t xml:space="preserve">        Assets.DerivativesNet.HeldForTrading.EquityIndexFutures.DrBal</t>
  </si>
  <si>
    <t>Tx1881</t>
  </si>
  <si>
    <t>Equity index futures, derivatives assets, held for trading</t>
  </si>
  <si>
    <t>uk-gaap:EquityIndexFuturesDerivativesAssetsHeldForTrading</t>
  </si>
  <si>
    <t xml:space="preserve">        Assets.DerivativesNet.HeldForTrading.EquityIndexFutures.CrBal</t>
  </si>
  <si>
    <t>Tx1885</t>
  </si>
  <si>
    <t>EquityIndexFuturesDerivativesLiabilitiesHeldForTrading</t>
  </si>
  <si>
    <t>Equity index futures, derivatives liabilities, held for trading</t>
  </si>
  <si>
    <t>uk-gaap:EquityIndexFuturesDerivativesLiabilitiesHeldForTrading</t>
  </si>
  <si>
    <t xml:space="preserve">      Assets.DerivativesNet.HeldForTrading.EquityIndexOptions</t>
  </si>
  <si>
    <t>EquityIndexOptions</t>
  </si>
  <si>
    <t>EquityIndexOptionsDerivativesAssetsHeldForTrading</t>
  </si>
  <si>
    <t xml:space="preserve">        Assets.DerivativesNet.HeldForTrading.EquityIndexOptions.DrBal</t>
  </si>
  <si>
    <t>Tx1889</t>
  </si>
  <si>
    <t>Equity index options, derivatives assets, held for trading</t>
  </si>
  <si>
    <t>uk-gaap:EquityIndexOptionsDerivativesAssetsHeldForTrading</t>
  </si>
  <si>
    <t xml:space="preserve">        Assets.DerivativesNet.HeldForTrading.EquityIndexOptions.CrBal</t>
  </si>
  <si>
    <t>Tx1893</t>
  </si>
  <si>
    <t>EquityIndexOptionsDerivativesLiabilitiesHeldForTrading</t>
  </si>
  <si>
    <t>Equity index options, derivatives liabilities, held for trading</t>
  </si>
  <si>
    <t>uk-gaap:EquityIndexOptionsDerivativesLiabilitiesHeldForTrading</t>
  </si>
  <si>
    <t xml:space="preserve">      Assets.DerivativesNet.HeldForTrading.EquityIndexSectorSwaps</t>
  </si>
  <si>
    <t>EquityIndexSectorSwaps</t>
  </si>
  <si>
    <t>EquityIndexSectorSwapsDerivativesAssetsHeldForTrading</t>
  </si>
  <si>
    <t xml:space="preserve">        Assets.DerivativesNet.HeldForTrading.EquityIndexSectorSwaps.DrBal</t>
  </si>
  <si>
    <t>Tx1897</t>
  </si>
  <si>
    <t>Equity index/ sector swaps, derivatives assets, held for trading</t>
  </si>
  <si>
    <t>uk-gaap:EquityIndexSectorSwapsDerivativesAssetsHeldForTrading</t>
  </si>
  <si>
    <t xml:space="preserve">        Assets.DerivativesNet.HeldForTrading.EquityIndexSectorSwaps.CrBal</t>
  </si>
  <si>
    <t>Tx1901</t>
  </si>
  <si>
    <t>EquityIndexSectorSwapsDerivativesLiabilitiesHeldForTrading</t>
  </si>
  <si>
    <t>Equity index/ sector swaps, derivatives liabilities, held for trading</t>
  </si>
  <si>
    <t>uk-gaap:EquityIndexSectorSwapsDerivativesLiabilitiesHeldForTrading</t>
  </si>
  <si>
    <t xml:space="preserve">      Assets.DerivativesNet.HeldForTrading.ForwardForeignExchangeContracts</t>
  </si>
  <si>
    <t>ForwardForeignExchangeContracts</t>
  </si>
  <si>
    <t>ForwardForeignExchangeContractsDerivativesAssetsHeldForTrading</t>
  </si>
  <si>
    <t xml:space="preserve">        Assets.DerivativesNet.HeldForTrading.ForwardForeignExchangeContracts.DrBal</t>
  </si>
  <si>
    <t>Tx2232</t>
  </si>
  <si>
    <t>Forward foreign exchange contracts, derivatives assets, held for trading</t>
  </si>
  <si>
    <t>uk-gaap:ForwardForeignExchangeContractsDerivativesAssetsHeldForTrading</t>
  </si>
  <si>
    <t xml:space="preserve">        Assets.DerivativesNet.HeldForTrading.ForwardForeignExchangeContracts.CrBal</t>
  </si>
  <si>
    <t>Tx2236</t>
  </si>
  <si>
    <t>ForwardForeignExchangeContractsDerivativesLiabilitiesHeldForTrading</t>
  </si>
  <si>
    <t>Forward foreign exchange contracts, derivatives liabilities, held for trading</t>
  </si>
  <si>
    <t>uk-gaap:ForwardForeignExchangeContractsDerivativesLiabilitiesHeldForTrading</t>
  </si>
  <si>
    <t xml:space="preserve">      Assets.DerivativesNet.HeldForTrading.ForwardsFutures</t>
  </si>
  <si>
    <t>ForwardsFutures</t>
  </si>
  <si>
    <t>ForwardsFuturesDerivativesAssetsHeldForTrading</t>
  </si>
  <si>
    <t xml:space="preserve">        Assets.DerivativesNet.HeldForTrading.ForwardsFutures.DrBal</t>
  </si>
  <si>
    <t>Tx2240</t>
  </si>
  <si>
    <t>Forwards &amp; Futures, derivatives assets, held for trading</t>
  </si>
  <si>
    <t>uk-gaap:ForwardsFuturesDerivativesAssetsHeldForTrading</t>
  </si>
  <si>
    <t xml:space="preserve">        Assets.DerivativesNet.HeldForTrading.ForwardsFutures.CrBal</t>
  </si>
  <si>
    <t>Tx2244</t>
  </si>
  <si>
    <t>ForwardsFuturesDerivativesLiabilitiesHeldForTrading</t>
  </si>
  <si>
    <t>Forwards &amp; Futures, derivatives liabilities, held for trading</t>
  </si>
  <si>
    <t>uk-gaap:ForwardsFuturesDerivativesLiabilitiesHeldForTrading</t>
  </si>
  <si>
    <t xml:space="preserve">      Assets.DerivativesNet.HeldForTrading.InterestRateFutures</t>
  </si>
  <si>
    <t>InterestRateFutures</t>
  </si>
  <si>
    <t>InterestRateFuturesDerivativesAssetsHeldForTrading</t>
  </si>
  <si>
    <t xml:space="preserve">        Assets.DerivativesNet.HeldForTrading.InterestRateFutures.DrBal</t>
  </si>
  <si>
    <t>Tx2874</t>
  </si>
  <si>
    <t>Interest rate futures, derivatives assets, held for trading</t>
  </si>
  <si>
    <t>uk-gaap:InterestRateFuturesDerivativesAssetsHeldForTrading</t>
  </si>
  <si>
    <t xml:space="preserve">        Assets.DerivativesNet.HeldForTrading.InterestRateFutures.CrBal</t>
  </si>
  <si>
    <t>Tx2878</t>
  </si>
  <si>
    <t>InterestRateFuturesDerivativesLiabilitiesHeldForTrading</t>
  </si>
  <si>
    <t>Interest rate futures, derivatives liabilities, held for trading</t>
  </si>
  <si>
    <t>uk-gaap:InterestRateFuturesDerivativesLiabilitiesHeldForTrading</t>
  </si>
  <si>
    <t xml:space="preserve">      Assets.DerivativesNet.HeldForTrading.InterestRateSwaps</t>
  </si>
  <si>
    <t>InterestRateSwaps</t>
  </si>
  <si>
    <t>InterestRateSwapsDerivativesAssetsHeldForTrading</t>
  </si>
  <si>
    <t xml:space="preserve">        Assets.DerivativesNet.HeldForTrading.InterestRateSwaps.DrBal</t>
  </si>
  <si>
    <t>Tx2882</t>
  </si>
  <si>
    <t>Interest rate swaps, derivatives assets, held for trading</t>
  </si>
  <si>
    <t>uk-gaap:InterestRateSwapsDerivativesAssetsHeldForTrading</t>
  </si>
  <si>
    <t xml:space="preserve">        Assets.DerivativesNet.HeldForTrading.InterestRateSwaps.CrBal</t>
  </si>
  <si>
    <t>Tx2886</t>
  </si>
  <si>
    <t>InterestRateSwapsDerivativesLiabilitiesHeldForTrading</t>
  </si>
  <si>
    <t>Interest rate swaps, derivatives liabilities, held for trading</t>
  </si>
  <si>
    <t>uk-gaap:InterestRateSwapsDerivativesLiabilitiesHeldForTrading</t>
  </si>
  <si>
    <t xml:space="preserve">      Assets.DerivativesNet.HeldForTrading.Optionsderivatives</t>
  </si>
  <si>
    <t>Optionsderivatives</t>
  </si>
  <si>
    <t>OptionsDerivativesAssetsHeldForTrading</t>
  </si>
  <si>
    <t xml:space="preserve">        Assets.DerivativesNet.HeldForTrading.Optionsderivatives.DrBal</t>
  </si>
  <si>
    <t>Tx3434</t>
  </si>
  <si>
    <t>Options, derivatives assets, held for trading</t>
  </si>
  <si>
    <t>uk-gaap:OptionsDerivativesAssetsHeldForTrading</t>
  </si>
  <si>
    <t xml:space="preserve">        Assets.DerivativesNet.HeldForTrading.Optionsderivatives.CrBal</t>
  </si>
  <si>
    <t>Tx3462</t>
  </si>
  <si>
    <t>OptionsderivativesLiabilitiesHeldForTrading</t>
  </si>
  <si>
    <t>Options,derivatives liabilities, held for trading</t>
  </si>
  <si>
    <t>uk-gaap:OptionsderivativesLiabilitiesHeldForTrading</t>
  </si>
  <si>
    <t xml:space="preserve">      Assets.DerivativesNet.HeldForTrading.OptionsOnCurrencyFutures</t>
  </si>
  <si>
    <t>OptionsOnCurrencyFutures</t>
  </si>
  <si>
    <t>OptionsOnCurrencyFuturesDerivativesAssetsHeldForTrading</t>
  </si>
  <si>
    <t xml:space="preserve">        Assets.DerivativesNet.HeldForTrading.OptionsOnCurrencyFutures.DrBal</t>
  </si>
  <si>
    <t>Tx3441</t>
  </si>
  <si>
    <t>Options on currency futures, derivatives assets, held for trading</t>
  </si>
  <si>
    <t>uk-gaap:OptionsOnCurrencyFuturesDerivativesAssetsHeldForTrading</t>
  </si>
  <si>
    <t xml:space="preserve">        Assets.DerivativesNet.HeldForTrading.OptionsOnCurrencyFutures.CrBal</t>
  </si>
  <si>
    <t>Tx3445</t>
  </si>
  <si>
    <t>OptionsOnCurrencyFuturesDerivativesLiabilitiesHeldForTrading</t>
  </si>
  <si>
    <t>Options on currency futures, derivatives liabilities, held for trading</t>
  </si>
  <si>
    <t>uk-gaap:OptionsOnCurrencyFuturesDerivativesLiabilitiesHeldForTrading</t>
  </si>
  <si>
    <t xml:space="preserve">      Assets.DerivativesNet.HeldForTrading.OptionsOnInterestRateFutures</t>
  </si>
  <si>
    <t>OptionsOnInterestRateFutures</t>
  </si>
  <si>
    <t>OptionsOnInterestRateFuturesDerivativesAssetsHeldForTrading</t>
  </si>
  <si>
    <t xml:space="preserve">        Assets.DerivativesNet.HeldForTrading.OptionsOnInterestRateFutures.DrBal</t>
  </si>
  <si>
    <t>Tx3449</t>
  </si>
  <si>
    <t>Options on interest rate futures, derivatives assets, held for trading</t>
  </si>
  <si>
    <t>uk-gaap:OptionsOnInterestRateFuturesDerivativesAssetsHeldForTrading</t>
  </si>
  <si>
    <t xml:space="preserve">        Assets.DerivativesNet.HeldForTrading.OptionsOnInterestRateFutures.CrBal</t>
  </si>
  <si>
    <t>Tx3453</t>
  </si>
  <si>
    <t>OptionsOnInterestRateFuturesDerivativesLiabilitiesHeldForTrading</t>
  </si>
  <si>
    <t>Options on interest rate futures, derivatives liabilities, held for trading</t>
  </si>
  <si>
    <t>uk-gaap:OptionsOnInterestRateFuturesDerivativesLiabilitiesHeldForTrading</t>
  </si>
  <si>
    <t xml:space="preserve">      Assets.DerivativesNet.HeldForTrading.OptionsOnInterestRateSwapsSwaptions</t>
  </si>
  <si>
    <t>OptionsOnInterestRateSwapsSwaptions</t>
  </si>
  <si>
    <t>OptionsOnInterestRateSwapsSwaptionsDerivativesAssetsHeldForTrading</t>
  </si>
  <si>
    <t xml:space="preserve">        Assets.DerivativesNet.HeldForTrading.OptionsOnInterestRateSwapsSwaptions.DrBal</t>
  </si>
  <si>
    <t>Tx3457</t>
  </si>
  <si>
    <t>Options on interest rate swaps (swaptions), derivatives assets, held for trading</t>
  </si>
  <si>
    <t>uk-gaap:OptionsOnInterestRateSwapsSwaptionsDerivativesAssetsHeldForTrading</t>
  </si>
  <si>
    <t xml:space="preserve">      Assets.DerivativesNet.HeldForTrading.OptionsOnInterestRateSwapsSwaptionsLiabs</t>
  </si>
  <si>
    <t>OptionsOnInterestRateSwapsSwaptionsLiabs</t>
  </si>
  <si>
    <t>OptionsOnInterestRateSwapsSwaptionsDerivativesLiabilitiesHeldForTrading</t>
  </si>
  <si>
    <t xml:space="preserve">        Assets.DerivativesNet.HeldForTrading.OptionsOnInterestRateSwapsSwaptionsLiabs.DrBal</t>
  </si>
  <si>
    <t>Tx3461</t>
  </si>
  <si>
    <t>Options on interest rate swaps (swaptions), derivatives liabilities, held for trading</t>
  </si>
  <si>
    <t>uk-gaap:OptionsOnInterestRateSwapsSwaptionsDerivativesLiabilitiesHeldForTrading</t>
  </si>
  <si>
    <t xml:space="preserve">      Assets.DerivativesNet.HeldForTrading.PropertyIndexFutures</t>
  </si>
  <si>
    <t>PropertyIndexFutures</t>
  </si>
  <si>
    <t>PropertyIndexFuturesDerivativesAssetsHeldForTrading</t>
  </si>
  <si>
    <t xml:space="preserve">        Assets.DerivativesNet.HeldForTrading.PropertyIndexFutures.DrBal</t>
  </si>
  <si>
    <t>Tx4009</t>
  </si>
  <si>
    <t>Property index futures, derivatives assets, held for trading</t>
  </si>
  <si>
    <t>uk-gaap:PropertyIndexFuturesDerivativesAssetsHeldForTrading</t>
  </si>
  <si>
    <t xml:space="preserve">        Assets.DerivativesNet.HeldForTrading.PropertyIndexFutures.CrBal</t>
  </si>
  <si>
    <t>Tx4013</t>
  </si>
  <si>
    <t>PropertyIndexFuturesDerivativesLiabilitiesHeldForTrading</t>
  </si>
  <si>
    <t>Property index futures, derivatives liabilities, held for trading</t>
  </si>
  <si>
    <t>uk-gaap:PropertyIndexFuturesDerivativesLiabilitiesHeldForTrading</t>
  </si>
  <si>
    <t xml:space="preserve">      Assets.DerivativesNet.HeldForTrading.PropertyIndexOptions</t>
  </si>
  <si>
    <t>PropertyIndexOptions</t>
  </si>
  <si>
    <t>PropertyIndexOptionsDerivativesAssetsHeldForTrading</t>
  </si>
  <si>
    <t xml:space="preserve">        Assets.DerivativesNet.HeldForTrading.PropertyIndexOptions.DrBal</t>
  </si>
  <si>
    <t>Tx4017</t>
  </si>
  <si>
    <t>Property index options, derivatives assets, held for trading</t>
  </si>
  <si>
    <t>uk-gaap:PropertyIndexOptionsDerivativesAssetsHeldForTrading</t>
  </si>
  <si>
    <t xml:space="preserve">        Assets.DerivativesNet.HeldForTrading.PropertyIndexOptions.CrBal</t>
  </si>
  <si>
    <t>Tx4021</t>
  </si>
  <si>
    <t>PropertyIndexOptionsDerivativesLiabilitiesHeldForTrading</t>
  </si>
  <si>
    <t>Property index options, derivatives liabilities, held for trading</t>
  </si>
  <si>
    <t>uk-gaap:PropertyIndexOptionsDerivativesLiabilitiesHeldForTrading</t>
  </si>
  <si>
    <t xml:space="preserve">      Assets.DerivativesNet.HeldForTrading.Swaps</t>
  </si>
  <si>
    <t>Swaps</t>
  </si>
  <si>
    <t>SwapsDerivativesAssetsHeldForTrading</t>
  </si>
  <si>
    <t xml:space="preserve">        Assets.DerivativesNet.HeldForTrading.Swaps.DrBal</t>
  </si>
  <si>
    <t>Tx4638</t>
  </si>
  <si>
    <t>Swaps, derivatives assets, held for trading</t>
  </si>
  <si>
    <t>uk-gaap:SwapsDerivativesAssetsHeldForTrading</t>
  </si>
  <si>
    <t xml:space="preserve">        Assets.DerivativesNet.HeldForTrading.Swaps.CrBal</t>
  </si>
  <si>
    <t>Tx4642</t>
  </si>
  <si>
    <t>SwapsDerivativesLiabilitiesHeldForTrading</t>
  </si>
  <si>
    <t>Swaps, derivatives liabilities, held for trading</t>
  </si>
  <si>
    <t>uk-gaap:SwapsDerivativesLiabilitiesHeldForTrading</t>
  </si>
  <si>
    <t xml:space="preserve">      Assets.DerivativesNet.HeldForTrading.TotalReturnSwaps</t>
  </si>
  <si>
    <t>TotalReturnSwaps</t>
  </si>
  <si>
    <t>TotalReturnSwapsDerivativesAssetsHeldForTrading</t>
  </si>
  <si>
    <t xml:space="preserve">        Assets.DerivativesNet.HeldForTrading.TotalReturnSwaps.DrBal</t>
  </si>
  <si>
    <t>Tx4815</t>
  </si>
  <si>
    <t>Total return swaps, derivatives assets, held for trading</t>
  </si>
  <si>
    <t>uk-gaap:TotalReturnSwapsDerivativesAssetsHeldForTrading</t>
  </si>
  <si>
    <t xml:space="preserve">        Assets.DerivativesNet.HeldForTrading.TotalReturnSwaps.CrBal</t>
  </si>
  <si>
    <t>Tx4819</t>
  </si>
  <si>
    <t>TotalReturnSwapsDerivativesLiabilitiesHeldForTrading</t>
  </si>
  <si>
    <t>Total return swaps, derivatives liabilities, held for trading</t>
  </si>
  <si>
    <t>uk-gaap:TotalReturnSwapsDerivativesLiabilitiesHeldForTrading</t>
  </si>
  <si>
    <t xml:space="preserve">    Assets.DerivativesNet.DesignatedHedges</t>
  </si>
  <si>
    <t>DesignatedHedges</t>
  </si>
  <si>
    <t>DerivativesAssetsDesignatedHedges</t>
  </si>
  <si>
    <t xml:space="preserve">      Assets.DerivativesNet.DesignatedHedges.CashFlow</t>
  </si>
  <si>
    <t>CashFlow</t>
  </si>
  <si>
    <t>DerivativesAssetsDesignatedAsCashFlowHedges</t>
  </si>
  <si>
    <t xml:space="preserve">        Assets.DerivativesNet.DesignatedHedges.CashFlow.BondOptions</t>
  </si>
  <si>
    <t>BondOptionsDerivativesAssetsDesignatedAsCashFlowHedges</t>
  </si>
  <si>
    <t xml:space="preserve">          Assets.DerivativesNet.DesignatedHedges.CashFlow.BondOptions.DrBal</t>
  </si>
  <si>
    <t>Tx419</t>
  </si>
  <si>
    <t>Bond options, derivatives assets, designated as cash flow hedges</t>
  </si>
  <si>
    <t>uk-gaap:BondOptionsDerivativesAssetsDesignatedAsCashFlowHedges</t>
  </si>
  <si>
    <t xml:space="preserve">          Assets.DerivativesNet.DesignatedHedges.CashFlow.BondOptions.CrBal</t>
  </si>
  <si>
    <t>Tx423</t>
  </si>
  <si>
    <t>BondOptionsDerivativesLiabilitiesDesignatedAsCashFlowHedges</t>
  </si>
  <si>
    <t>Bond options, derivatives liabilities, designated as cash flow hedges</t>
  </si>
  <si>
    <t>uk-gaap:BondOptionsDerivativesLiabilitiesDesignatedAsCashFlowHedges</t>
  </si>
  <si>
    <t xml:space="preserve">        Assets.DerivativesNet.DesignatedHedges.CashFlow.ChangeCreditSwaps</t>
  </si>
  <si>
    <t>ChangeCreditSwaps</t>
  </si>
  <si>
    <t>ChangeInCreditDefaultSwapsDerivativesAssetsDesignatedAsCashFlowHedges</t>
  </si>
  <si>
    <t xml:space="preserve">          Assets.DerivativesNet.DesignatedHedges.CashFlow.ChangeCreditSwaps.DrBal</t>
  </si>
  <si>
    <t>Tx615Hy29</t>
  </si>
  <si>
    <t>29,30</t>
  </si>
  <si>
    <t>Change in credit default swaps, derivatives assets, designated as cash flow hedges</t>
  </si>
  <si>
    <t>uk-gaap:ChangeInCreditDefaultSwapsDerivativesAssetsDesignatedAsCashFlowHedges</t>
  </si>
  <si>
    <t xml:space="preserve">        Assets.DerivativesNet.DesignatedHedges.CashFlow.CreditSwaps</t>
  </si>
  <si>
    <t>CreditDefaultSwapsDerivativesAssetsDesignatedAsCashFlowHedges</t>
  </si>
  <si>
    <t xml:space="preserve">          Assets.DerivativesNet.DesignatedHedges.CashFlow.CreditSwaps.DrBal</t>
  </si>
  <si>
    <t>Tx1054</t>
  </si>
  <si>
    <t>Credit default swaps, derivatives assets, designated as cash flow hedges</t>
  </si>
  <si>
    <t>uk-gaap:CreditDefaultSwapsDerivativesAssetsDesignatedAsCashFlowHedges</t>
  </si>
  <si>
    <t xml:space="preserve">          Assets.DerivativesNet.DesignatedHedges.CashFlow.CreditSwaps.CrBal</t>
  </si>
  <si>
    <t>Tx1058</t>
  </si>
  <si>
    <t>CreditDefaultSwapsDerivativesLiabilitiesDesignatedAsCashFlowHedges</t>
  </si>
  <si>
    <t>Credit default swaps, derivatives liabilities, designated as cash flow hedges</t>
  </si>
  <si>
    <t>uk-gaap:CreditDefaultSwapsDerivativesLiabilitiesDesignatedAsCashFlowHedges</t>
  </si>
  <si>
    <t xml:space="preserve">        Assets.DerivativesNet.DesignatedHedges.CashFlow.CurrencyFutures</t>
  </si>
  <si>
    <t>CurrencyFuturesDerivativesAssetsDesignatedAsCashFlowHedges</t>
  </si>
  <si>
    <t xml:space="preserve">          Assets.DerivativesNet.DesignatedHedges.CashFlow.CurrencyFutures.DrBal</t>
  </si>
  <si>
    <t>Tx1087</t>
  </si>
  <si>
    <t>Currency futures, derivatives assets, designated as cash flow hedges</t>
  </si>
  <si>
    <t>uk-gaap:CurrencyFuturesDerivativesAssetsDesignatedAsCashFlowHedges</t>
  </si>
  <si>
    <t xml:space="preserve">          Assets.DerivativesNet.DesignatedHedges.CashFlow.CurrencyFutures.CrBal</t>
  </si>
  <si>
    <t>Tx1090</t>
  </si>
  <si>
    <t>CurrencyFuturesDerivativesLiabilitiesDesignatedAsCashFlowHedges</t>
  </si>
  <si>
    <t>Currency futures, derivatives liabilities, designated as cash flow hedges</t>
  </si>
  <si>
    <t>uk-gaap:CurrencyFuturesDerivativesLiabilitiesDesignatedAsCashFlowHedges</t>
  </si>
  <si>
    <t xml:space="preserve">        Assets.DerivativesNet.DesignatedHedges.CashFlow.CurrencyFuturesForwardForeignExchangeContracts</t>
  </si>
  <si>
    <t>CurrencyFuturesForwardForeignExchangeContractsDerivativesAssetsDesignatedAsCashFlowHedges</t>
  </si>
  <si>
    <t xml:space="preserve">          Assets.DerivativesNet.DesignatedHedges.CashFlow.CurrencyFuturesForwardForeignExchangeContracts.DrBal</t>
  </si>
  <si>
    <t>Tx1094</t>
  </si>
  <si>
    <t>Currency futures/ forward foreign exchange contracts, derivatives assets, designated as cash flow hedges</t>
  </si>
  <si>
    <t>uk-gaap:CurrencyFuturesForwardForeignExchangeContractsDerivativesAssetsDesignatedAsCashFlowHedges</t>
  </si>
  <si>
    <t xml:space="preserve">          Assets.DerivativesNet.DesignatedHedges.CashFlow.CurrencyFuturesForwardForeignExchangeContracts.CrBal</t>
  </si>
  <si>
    <t>Tx1098</t>
  </si>
  <si>
    <t>CurrencyFuturesForwardForeignExchangeContractsDerivativesLiabilitiesDesignatedAsCashFlowHedges</t>
  </si>
  <si>
    <t>Currency futures/ forward foreign exchange contracts, derivatives liabilities, designated as cash flow hedges</t>
  </si>
  <si>
    <t>uk-gaap:CurrencyFuturesForwardForeignExchangeContractsDerivativesLiabilitiesDesignatedAsCashFlowHedges</t>
  </si>
  <si>
    <t xml:space="preserve">        Assets.DerivativesNet.DesignatedHedges.CashFlow.CurrencySwaps</t>
  </si>
  <si>
    <t>CurrencySwapsDerivativesAssetsDesignatedAsCashFlowHedges</t>
  </si>
  <si>
    <t xml:space="preserve">          Assets.DerivativesNet.DesignatedHedges.CashFlow.CurrencySwaps.DrBal</t>
  </si>
  <si>
    <t>Tx1102</t>
  </si>
  <si>
    <t>Currency swaps, derivatives assets, designated as cash flow hedges</t>
  </si>
  <si>
    <t>uk-gaap:CurrencySwapsDerivativesAssetsDesignatedAsCashFlowHedges</t>
  </si>
  <si>
    <t xml:space="preserve">          Assets.DerivativesNet.DesignatedHedges.CashFlow.CurrencySwaps.CrBal</t>
  </si>
  <si>
    <t>Tx1106</t>
  </si>
  <si>
    <t>CurrencySwapsDerivativesLiabilitiesDesignatedAsCashFlowHedges</t>
  </si>
  <si>
    <t>Currency swaps, derivatives liabilities, designated as cash flow hedges</t>
  </si>
  <si>
    <t>uk-gaap:CurrencySwapsDerivativesLiabilitiesDesignatedAsCashFlowHedges</t>
  </si>
  <si>
    <t xml:space="preserve">        Assets.DerivativesNet.DesignatedHedges.CashFlow.Embedded</t>
  </si>
  <si>
    <t>EmbeddedDerivativesDerivativesAssetsDesignatedAsCashFlowHedges</t>
  </si>
  <si>
    <t xml:space="preserve">          Assets.DerivativesNet.DesignatedHedges.CashFlow.Embedded.DrBal</t>
  </si>
  <si>
    <t>Tx1815</t>
  </si>
  <si>
    <t>Embedded derivatives, derivatives assets, designated as cash flow hedges</t>
  </si>
  <si>
    <t>uk-gaap:EmbeddedDerivativesDerivativesAssetsDesignatedAsCashFlowHedges</t>
  </si>
  <si>
    <t xml:space="preserve">          Assets.DerivativesNet.DesignatedHedges.CashFlow.Embedded.CrBal</t>
  </si>
  <si>
    <t>Tx1819</t>
  </si>
  <si>
    <t>EmbeddedDerivativesDerivativesLiabilitiesDesignatedAsCashFlowHedges</t>
  </si>
  <si>
    <t>Embedded derivatives, derivatives liabilities, designated as cash flow hedges</t>
  </si>
  <si>
    <t>uk-gaap:EmbeddedDerivativesDerivativesLiabilitiesDesignatedAsCashFlowHedges</t>
  </si>
  <si>
    <t xml:space="preserve">        Assets.DerivativesNet.DesignatedHedges.CashFlow.EquityIndexFutures</t>
  </si>
  <si>
    <t>EquityIndexFuturesDerivativesAssetsDesignatedAsCashFlowHedges</t>
  </si>
  <si>
    <t xml:space="preserve">          Assets.DerivativesNet.DesignatedHedges.CashFlow.EquityIndexFutures.DrBal</t>
  </si>
  <si>
    <t>Tx1878</t>
  </si>
  <si>
    <t>Equity index futures, derivatives assets, designated as cash flow hedges</t>
  </si>
  <si>
    <t>uk-gaap:EquityIndexFuturesDerivativesAssetsDesignatedAsCashFlowHedges</t>
  </si>
  <si>
    <t xml:space="preserve">          Assets.DerivativesNet.DesignatedHedges.CashFlow.EquityIndexFutures.CrBal</t>
  </si>
  <si>
    <t>Tx1882</t>
  </si>
  <si>
    <t>EquityIndexFuturesDerivativesLiabilitiesDesignatedAsCashFlowHedges</t>
  </si>
  <si>
    <t>Equity index futures, derivatives liabilities, designated as cash flow hedges</t>
  </si>
  <si>
    <t>uk-gaap:EquityIndexFuturesDerivativesLiabilitiesDesignatedAsCashFlowHedges</t>
  </si>
  <si>
    <t xml:space="preserve">        Assets.DerivativesNet.DesignatedHedges.CashFlow.EquityIndexOptions</t>
  </si>
  <si>
    <t>EquityIndexOptionsDerivativesAssetsDesignatedAsCashFlowHedges</t>
  </si>
  <si>
    <t xml:space="preserve">          Assets.DerivativesNet.DesignatedHedges.CashFlow.EquityIndexOptions.DrBal</t>
  </si>
  <si>
    <t>Tx1886</t>
  </si>
  <si>
    <t>Equity index options, derivatives assets, designated as cash flow hedges</t>
  </si>
  <si>
    <t>uk-gaap:EquityIndexOptionsDerivativesAssetsDesignatedAsCashFlowHedges</t>
  </si>
  <si>
    <t xml:space="preserve">          Assets.DerivativesNet.DesignatedHedges.CashFlow.EquityIndexOptions.CrBal</t>
  </si>
  <si>
    <t>Tx1890</t>
  </si>
  <si>
    <t>EquityIndexOptionsDerivativesLiabilitiesDesignatedAsCashFlowHedges</t>
  </si>
  <si>
    <t>Equity index options, derivatives liabilities, designated as cash flow hedges</t>
  </si>
  <si>
    <t>uk-gaap:EquityIndexOptionsDerivativesLiabilitiesDesignatedAsCashFlowHedges</t>
  </si>
  <si>
    <t xml:space="preserve">        Assets.DerivativesNet.DesignatedHedges.CashFlow.EquityIndexSectorSwaps</t>
  </si>
  <si>
    <t>EquityIndexSectorSwapsDerivativesAssetsDesignatedAsCashFlowHedges</t>
  </si>
  <si>
    <t xml:space="preserve">          Assets.DerivativesNet.DesignatedHedges.CashFlow.EquityIndexSectorSwaps.DrBal</t>
  </si>
  <si>
    <t>Tx1894</t>
  </si>
  <si>
    <t>Equity index/ sector swaps, derivatives assets, designated as cash flow hedges</t>
  </si>
  <si>
    <t>uk-gaap:EquityIndexSectorSwapsDerivativesAssetsDesignatedAsCashFlowHedges</t>
  </si>
  <si>
    <t xml:space="preserve">          Assets.DerivativesNet.DesignatedHedges.CashFlow.EquityIndexSectorSwaps.CrBal</t>
  </si>
  <si>
    <t>Tx1898</t>
  </si>
  <si>
    <t>EquityIndexSectorSwapsDerivativesLiabilitiesDesignatedAsCashFlowHedges</t>
  </si>
  <si>
    <t>Equity index/ sector swaps, derivatives liabilities, designated as cash flow hedges</t>
  </si>
  <si>
    <t>uk-gaap:EquityIndexSectorSwapsDerivativesLiabilitiesDesignatedAsCashFlowHedges</t>
  </si>
  <si>
    <t xml:space="preserve">        Assets.DerivativesNet.DesignatedHedges.CashFlow.ForwardForeignExchangeContracts</t>
  </si>
  <si>
    <t>ForwardForeignExchangeContractsDerivativesAssetsDesignatedAsCashFlowHedges</t>
  </si>
  <si>
    <t xml:space="preserve">          Assets.DerivativesNet.DesignatedHedges.CashFlow.ForwardForeignExchangeContracts.DrBal</t>
  </si>
  <si>
    <t>Tx2230</t>
  </si>
  <si>
    <t>Forward foreign exchange contracts, derivatives assets, designated as cash flow hedges</t>
  </si>
  <si>
    <t>uk-gaap:ForwardForeignExchangeContractsDerivativesAssetsDesignatedAsCashFlowHedges</t>
  </si>
  <si>
    <t xml:space="preserve">          Assets.DerivativesNet.DesignatedHedges.CashFlow.ForwardForeignExchangeContracts.CrBal</t>
  </si>
  <si>
    <t>Tx2233</t>
  </si>
  <si>
    <t>ForwardForeignExchangeContractsDerivativesLiabilitiesDesignatedAsCashFlowHedges</t>
  </si>
  <si>
    <t>Forward foreign exchange contracts, derivatives liabilities, designated as cash flow hedges</t>
  </si>
  <si>
    <t>uk-gaap:ForwardForeignExchangeContractsDerivativesLiabilitiesDesignatedAsCashFlowHedges</t>
  </si>
  <si>
    <t xml:space="preserve">        Assets.DerivativesNet.DesignatedHedges.CashFlow.ForwardsFutures</t>
  </si>
  <si>
    <t>ForwardsFuturesDerivativesAssetsDesignatedAsCashFlowHedges</t>
  </si>
  <si>
    <t xml:space="preserve">          Assets.DerivativesNet.DesignatedHedges.CashFlow.ForwardsFutures.DrBal</t>
  </si>
  <si>
    <t>Tx2237</t>
  </si>
  <si>
    <t>Forwards &amp; Futures, derivatives assets, designated as cash flow hedges</t>
  </si>
  <si>
    <t>uk-gaap:ForwardsFuturesDerivativesAssetsDesignatedAsCashFlowHedges</t>
  </si>
  <si>
    <t xml:space="preserve">          Assets.DerivativesNet.DesignatedHedges.CashFlow.ForwardsFutures.CrBal</t>
  </si>
  <si>
    <t>Tx2241</t>
  </si>
  <si>
    <t>ForwardsFuturesDerivativesLiabilitiesDesignatedAsCashFlowHedges</t>
  </si>
  <si>
    <t>Forwards &amp; Futures, derivatives liabilities, designated as cash flow hedges</t>
  </si>
  <si>
    <t>uk-gaap:ForwardsFuturesDerivativesLiabilitiesDesignatedAsCashFlowHedges</t>
  </si>
  <si>
    <t xml:space="preserve">        Assets.DerivativesNet.DesignatedHedges.CashFlow.InterestRateFutures</t>
  </si>
  <si>
    <t>InterestRateFuturesDerivativesAssetsDesignatedAsCashFlowHedges</t>
  </si>
  <si>
    <t xml:space="preserve">          Assets.DerivativesNet.DesignatedHedges.CashFlow.InterestRateFutures.DrBal</t>
  </si>
  <si>
    <t>Tx2871</t>
  </si>
  <si>
    <t>Interest rate futures, derivatives assets, designated as cash flow hedges</t>
  </si>
  <si>
    <t>uk-gaap:InterestRateFuturesDerivativesAssetsDesignatedAsCashFlowHedges</t>
  </si>
  <si>
    <t xml:space="preserve">          Assets.DerivativesNet.DesignatedHedges.CashFlow.InterestRateFutures.CrBal</t>
  </si>
  <si>
    <t>Tx2875</t>
  </si>
  <si>
    <t>InterestRateFuturesDerivativesLiabilitiesDesignatedAsCashFlowHedges</t>
  </si>
  <si>
    <t>Interest rate futures, derivatives liabilities, designated as cash flow hedges</t>
  </si>
  <si>
    <t>uk-gaap:InterestRateFuturesDerivativesLiabilitiesDesignatedAsCashFlowHedges</t>
  </si>
  <si>
    <t xml:space="preserve">        Assets.DerivativesNet.DesignatedHedges.CashFlow.InterestRateSwaps</t>
  </si>
  <si>
    <t>InterestRateSwapsDerivativesAssetsDesignatedAsCashFlowHedges</t>
  </si>
  <si>
    <t xml:space="preserve">          Assets.DerivativesNet.DesignatedHedges.CashFlow.InterestRateSwaps.DrBal</t>
  </si>
  <si>
    <t>Tx2879</t>
  </si>
  <si>
    <t>Interest rate swaps, derivatives assets, designated as cash flow hedges</t>
  </si>
  <si>
    <t>uk-gaap:InterestRateSwapsDerivativesAssetsDesignatedAsCashFlowHedges</t>
  </si>
  <si>
    <t xml:space="preserve">          Assets.DerivativesNet.DesignatedHedges.CashFlow.InterestRateSwaps.CrBal</t>
  </si>
  <si>
    <t>Tx2883</t>
  </si>
  <si>
    <t>InterestRateSwapsDerivativesLiabilitiesDesignatedAsCashFlowHedges</t>
  </si>
  <si>
    <t>Interest rate swaps, derivatives liabilities, designated as cash flow hedges</t>
  </si>
  <si>
    <t>uk-gaap:InterestRateSwapsDerivativesLiabilitiesDesignatedAsCashFlowHedges</t>
  </si>
  <si>
    <t xml:space="preserve">        Assets.DerivativesNet.DesignatedHedges.CashFlow.Options</t>
  </si>
  <si>
    <t>Options</t>
  </si>
  <si>
    <t>OptionsDerivativesAssetsDesignatedAsCashFlowHedges</t>
  </si>
  <si>
    <t xml:space="preserve">          Assets.DerivativesNet.DesignatedHedges.CashFlow.Options.DrBal</t>
  </si>
  <si>
    <t>Tx3431</t>
  </si>
  <si>
    <t>Options, derivatives assets, designated as cash flow hedges</t>
  </si>
  <si>
    <t>uk-gaap:OptionsDerivativesAssetsDesignatedAsCashFlowHedges</t>
  </si>
  <si>
    <t xml:space="preserve">          Assets.DerivativesNet.DesignatedHedges.CashFlow.Options.CrBal</t>
  </si>
  <si>
    <t>Tx3435</t>
  </si>
  <si>
    <t>OptionsDerivativesLiabilitiesDesignatedAsCashFlowHedges</t>
  </si>
  <si>
    <t>Options, derivatives liabilities, designated as cash flow hedges</t>
  </si>
  <si>
    <t>uk-gaap:OptionsDerivativesLiabilitiesDesignatedAsCashFlowHedges</t>
  </si>
  <si>
    <t xml:space="preserve">        Assets.DerivativesNet.DesignatedHedges.CashFlow.OptionsOnCurrencyFutures</t>
  </si>
  <si>
    <t>OptionsOnCurrencyFuturesDerivativesAssetsDesignatedAsCashFlowHedges</t>
  </si>
  <si>
    <t xml:space="preserve">          Assets.DerivativesNet.DesignatedHedges.CashFlow.OptionsOnCurrencyFutures.DrBal</t>
  </si>
  <si>
    <t>Tx3438</t>
  </si>
  <si>
    <t>Options on currency futures, derivatives assets, designated as cash flow hedges</t>
  </si>
  <si>
    <t>uk-gaap:OptionsOnCurrencyFuturesDerivativesAssetsDesignatedAsCashFlowHedges</t>
  </si>
  <si>
    <t xml:space="preserve">          Assets.DerivativesNet.DesignatedHedges.CashFlow.OptionsOnCurrencyFutures.CrBal</t>
  </si>
  <si>
    <t>Tx3442</t>
  </si>
  <si>
    <t>OptionsOnCurrencyFuturesDerivativesLiabilitiesDesignatedAsCashFlowHedges</t>
  </si>
  <si>
    <t>Options on currency futures, derivatives liabilities, designated as cash flow hedges</t>
  </si>
  <si>
    <t>uk-gaap:OptionsOnCurrencyFuturesDerivativesLiabilitiesDesignatedAsCashFlowHedges</t>
  </si>
  <si>
    <t xml:space="preserve">        Assets.DerivativesNet.DesignatedHedges.CashFlow.OptionsOnInterestRateFutures</t>
  </si>
  <si>
    <t>OptionsOnInterestRateFuturesDerivativesAssetsDesignatedAsCashFlowHedges</t>
  </si>
  <si>
    <t xml:space="preserve">          Assets.DerivativesNet.DesignatedHedges.CashFlow.OptionsOnInterestRateFutures.DrBal</t>
  </si>
  <si>
    <t>Tx3446</t>
  </si>
  <si>
    <t>Options on interest rate futures, derivatives assets, designated as cash flow hedges</t>
  </si>
  <si>
    <t>uk-gaap:OptionsOnInterestRateFuturesDerivativesAssetsDesignatedAsCashFlowHedges</t>
  </si>
  <si>
    <t xml:space="preserve">          Assets.DerivativesNet.DesignatedHedges.CashFlow.OptionsOnInterestRateFutures.CrBal</t>
  </si>
  <si>
    <t>Tx3450</t>
  </si>
  <si>
    <t>OptionsOnInterestRateFuturesDerivativesLiabilitiesDesignatedAsCashFlowHedges</t>
  </si>
  <si>
    <t>Options on interest rate futures, derivatives liabilities, designated as cash flow hedges</t>
  </si>
  <si>
    <t>uk-gaap:OptionsOnInterestRateFuturesDerivativesLiabilitiesDesignatedAsCashFlowHedges</t>
  </si>
  <si>
    <t xml:space="preserve">        Assets.DerivativesNet.DesignatedHedges.CashFlow.OptionsOnInterestRateSwapsSwaptions</t>
  </si>
  <si>
    <t>OptionsOnInterestRateSwapsSwaptionsDerivativesAssetsDesignatedAsCashFlowHedges</t>
  </si>
  <si>
    <t xml:space="preserve">          Assets.DerivativesNet.DesignatedHedges.CashFlow.OptionsOnInterestRateSwapsSwaptions.DrBal</t>
  </si>
  <si>
    <t>Tx3454</t>
  </si>
  <si>
    <t>Options on interest rate swaps (swaptions), derivatives assets, designated as cash flow hedges</t>
  </si>
  <si>
    <t>uk-gaap:OptionsOnInterestRateSwapsSwaptionsDerivativesAssetsDesignatedAsCashFlowHedges</t>
  </si>
  <si>
    <t xml:space="preserve">          Assets.DerivativesNet.DesignatedHedges.CashFlow.OptionsOnInterestRateSwapsSwaptions.CrBal</t>
  </si>
  <si>
    <t>Tx3458</t>
  </si>
  <si>
    <t>OptionsOnInterestRateSwapsSwaptionsDerivativesLiabilitiesDesignatedAsCashFlowHedges</t>
  </si>
  <si>
    <t>Options on interest rate swaps (swaptions), derivatives liabilities, designated as cash flow hedges</t>
  </si>
  <si>
    <t>uk-gaap:OptionsOnInterestRateSwapsSwaptionsDerivativesLiabilitiesDesignatedAsCashFlowHedges</t>
  </si>
  <si>
    <t xml:space="preserve">        Assets.DerivativesNet.DesignatedHedges.CashFlow.PropertyIndexFutures</t>
  </si>
  <si>
    <t>PropertyIndexFuturesDerivativesAssetsDesignatedAsCashFlowHedges</t>
  </si>
  <si>
    <t xml:space="preserve">          Assets.DerivativesNet.DesignatedHedges.CashFlow.PropertyIndexFutures.DrBal</t>
  </si>
  <si>
    <t>Tx4006</t>
  </si>
  <si>
    <t>Property index futures, derivatives assets, designated as cash flow hedges</t>
  </si>
  <si>
    <t>uk-gaap:PropertyIndexFuturesDerivativesAssetsDesignatedAsCashFlowHedges</t>
  </si>
  <si>
    <t xml:space="preserve">          Assets.DerivativesNet.DesignatedHedges.CashFlow.PropertyIndexFutures.CrBal</t>
  </si>
  <si>
    <t>Tx4010</t>
  </si>
  <si>
    <t>PropertyIndexFuturesDerivativesLiabilitiesDesignatedAsCashFlowHedges</t>
  </si>
  <si>
    <t>Property index futures, derivatives liabilities, designated as cash flow hedges</t>
  </si>
  <si>
    <t>uk-gaap:PropertyIndexFuturesDerivativesLiabilitiesDesignatedAsCashFlowHedges</t>
  </si>
  <si>
    <t xml:space="preserve">        Assets.DerivativesNet.DesignatedHedges.CashFlow.PropertyIndexOptions</t>
  </si>
  <si>
    <t>PropertyIndexOptionsDerivativesAssetsDesignatedAsCashFlowHedges</t>
  </si>
  <si>
    <t xml:space="preserve">          Assets.DerivativesNet.DesignatedHedges.CashFlow.PropertyIndexOptions.DrBal</t>
  </si>
  <si>
    <t>Tx4014</t>
  </si>
  <si>
    <t>Property index options, derivatives assets, designated as cash flow hedges</t>
  </si>
  <si>
    <t>uk-gaap:PropertyIndexOptionsDerivativesAssetsDesignatedAsCashFlowHedges</t>
  </si>
  <si>
    <t xml:space="preserve">          Assets.DerivativesNet.DesignatedHedges.CashFlow.PropertyIndexOptions.CrBal</t>
  </si>
  <si>
    <t>Tx4018</t>
  </si>
  <si>
    <t>PropertyIndexOptionsDerivativesLiabilitiesDesignatedAsCashFlowHedges</t>
  </si>
  <si>
    <t>Property index options, derivatives liabilities, designated as cash flow hedges</t>
  </si>
  <si>
    <t>uk-gaap:PropertyIndexOptionsDerivativesLiabilitiesDesignatedAsCashFlowHedges</t>
  </si>
  <si>
    <t xml:space="preserve">        Assets.DerivativesNet.DesignatedHedges.CashFlow.Swaps</t>
  </si>
  <si>
    <t>SwapsDerivativesAssetsDesignatedAsCashFlowHedges</t>
  </si>
  <si>
    <t xml:space="preserve">          Assets.DerivativesNet.DesignatedHedges.CashFlow.Swaps.DrBal</t>
  </si>
  <si>
    <t>Tx4635</t>
  </si>
  <si>
    <t>Swaps, derivatives assets, designated as cash flow hedges</t>
  </si>
  <si>
    <t>uk-gaap:SwapsDerivativesAssetsDesignatedAsCashFlowHedges</t>
  </si>
  <si>
    <t xml:space="preserve">          Assets.DerivativesNet.DesignatedHedges.CashFlow.Swaps.CrBal</t>
  </si>
  <si>
    <t>Tx4639</t>
  </si>
  <si>
    <t>SwapsDerivativesLiabilitiesDesignatedAsCashFlowHedges</t>
  </si>
  <si>
    <t>Swaps, derivatives liabilities, designated as cash flow hedges</t>
  </si>
  <si>
    <t>uk-gaap:SwapsDerivativesLiabilitiesDesignatedAsCashFlowHedges</t>
  </si>
  <si>
    <t xml:space="preserve">        Assets.DerivativesNet.DesignatedHedges.CashFlow.TotalReturnSwaps</t>
  </si>
  <si>
    <t>TotalReturnSwapsDerivativesAssetsDesignatedAsCashFlowHedges</t>
  </si>
  <si>
    <t xml:space="preserve">          Assets.DerivativesNet.DesignatedHedges.CashFlow.TotalReturnSwaps.DrBal</t>
  </si>
  <si>
    <t>Tx4812</t>
  </si>
  <si>
    <t>Total return swaps, derivatives assets, designated as cash flow hedges</t>
  </si>
  <si>
    <t>uk-gaap:TotalReturnSwapsDerivativesAssetsDesignatedAsCashFlowHedges</t>
  </si>
  <si>
    <t xml:space="preserve">          Assets.DerivativesNet.DesignatedHedges.CashFlow.TotalReturnSwaps.CrBal</t>
  </si>
  <si>
    <t>Tx4816</t>
  </si>
  <si>
    <t>TotalReturnSwapsDerivativesLiabilitiesDesignatedAsCashFlowHedges</t>
  </si>
  <si>
    <t>Total return swaps, derivatives liabilities, designated as cash flow hedges</t>
  </si>
  <si>
    <t>uk-gaap:TotalReturnSwapsDerivativesLiabilitiesDesignatedAsCashFlowHedges</t>
  </si>
  <si>
    <t xml:space="preserve">      Assets.DerivativesNet.DesignatedHedges.FairValue</t>
  </si>
  <si>
    <t>FairValue</t>
  </si>
  <si>
    <t>DerivativesAssetsDesignatedAsFairValueHedges</t>
  </si>
  <si>
    <t xml:space="preserve">        Assets.DerivativesNet.DesignatedHedges.FairValue.BondOptions</t>
  </si>
  <si>
    <t>BondOptionsDerivativesAssetsDesignatedAsFairValueHedges</t>
  </si>
  <si>
    <t xml:space="preserve">          Assets.DerivativesNet.DesignatedHedges.FairValue.BondOptions.DrBal</t>
  </si>
  <si>
    <t>Tx420</t>
  </si>
  <si>
    <t>Bond options, derivatives assets, designated as fair value hedges</t>
  </si>
  <si>
    <t>uk-gaap:BondOptionsDerivativesAssetsDesignatedAsFairValueHedges</t>
  </si>
  <si>
    <t xml:space="preserve">          Assets.DerivativesNet.DesignatedHedges.FairValue.BondOptions.CrBal</t>
  </si>
  <si>
    <t>Tx424</t>
  </si>
  <si>
    <t>BondOptionsDerivativesLiabilitiesDesignatedAsFairValueHedges</t>
  </si>
  <si>
    <t>Bond options, derivatives liabilities, designated as fair value hedges</t>
  </si>
  <si>
    <t>uk-gaap:BondOptionsDerivativesLiabilitiesDesignatedAsFairValueHedges</t>
  </si>
  <si>
    <t xml:space="preserve">        Assets.DerivativesNet.DesignatedHedges.FairValue.CreditSwaps</t>
  </si>
  <si>
    <t>CreditDefaultSwapsDerivativesAssetsDesignatedAsFairValueHedges</t>
  </si>
  <si>
    <t xml:space="preserve">          Assets.DerivativesNet.DesignatedHedges.FairValue.CreditSwaps.DrBal</t>
  </si>
  <si>
    <t>Tx1055</t>
  </si>
  <si>
    <t>Credit default swaps, derivatives assets, designated as fair value hedges</t>
  </si>
  <si>
    <t>uk-gaap:CreditDefaultSwapsDerivativesAssetsDesignatedAsFairValueHedges</t>
  </si>
  <si>
    <t xml:space="preserve">          Assets.DerivativesNet.DesignatedHedges.FairValue.CreditSwaps.CrBal</t>
  </si>
  <si>
    <t>Tx1059</t>
  </si>
  <si>
    <t>CreditDefaultSwapsDerivativesLiabilitiesDesignatedAsFairValueHedges</t>
  </si>
  <si>
    <t>Credit default swaps, derivatives liabilities, designated as fair value hedges</t>
  </si>
  <si>
    <t>uk-gaap:CreditDefaultSwapsDerivativesLiabilitiesDesignatedAsFairValueHedges</t>
  </si>
  <si>
    <t xml:space="preserve">        Assets.DerivativesNet.DesignatedHedges.FairValue.CurrencyFutures</t>
  </si>
  <si>
    <t>CurrencyFuturesDerivativesAssetsDesignatedAsFairValueHedges</t>
  </si>
  <si>
    <t xml:space="preserve">          Assets.DerivativesNet.DesignatedHedges.FairValue.CurrencyFutures.DrBal</t>
  </si>
  <si>
    <t>Tx1088</t>
  </si>
  <si>
    <t>Currency futures, derivatives assets, designated as fair value hedges</t>
  </si>
  <si>
    <t>uk-gaap:CurrencyFuturesDerivativesAssetsDesignatedAsFairValueHedges</t>
  </si>
  <si>
    <t xml:space="preserve">          Assets.DerivativesNet.DesignatedHedges.FairValue.CurrencyFutures.CrBal</t>
  </si>
  <si>
    <t>Tx1091</t>
  </si>
  <si>
    <t>CurrencyFuturesDerivativesLiabilitiesDesignatedAsFairValueHedges</t>
  </si>
  <si>
    <t>Currency futures, derivatives liabilities, designated as fair value hedges</t>
  </si>
  <si>
    <t>uk-gaap:CurrencyFuturesDerivativesLiabilitiesDesignatedAsFairValueHedges</t>
  </si>
  <si>
    <t xml:space="preserve">        Assets.DerivativesNet.DesignatedHedges.FairValue.CurrencyFuturesForwardForeignExchangeContracts</t>
  </si>
  <si>
    <t>CurrencyFuturesForwardForeignExchangeContractsDerivativesAssetsDesignatedAsFairValueHedges</t>
  </si>
  <si>
    <t xml:space="preserve">          Assets.DerivativesNet.DesignatedHedges.FairValue.CurrencyFuturesForwardForeignExchangeContracts.DrBal</t>
  </si>
  <si>
    <t>Tx1095</t>
  </si>
  <si>
    <t>Currency futures/ forward foreign exchange contracts, derivatives assets, designated as fair value hedges</t>
  </si>
  <si>
    <t>uk-gaap:CurrencyFuturesForwardForeignExchangeContractsDerivativesAssetsDesignatedAsFairValueHedges</t>
  </si>
  <si>
    <t xml:space="preserve">          Assets.DerivativesNet.DesignatedHedges.FairValue.CurrencyFuturesForwardForeignExchangeContracts.CrBal</t>
  </si>
  <si>
    <t>Tx1099</t>
  </si>
  <si>
    <t>CurrencyFuturesForwardForeignExchangeContractsDerivativesLiabilitiesDesignatedAsFairValueHedges</t>
  </si>
  <si>
    <t>Currency futures/ forward foreign exchange contracts, derivatives liabilities, designated as fair value hedges</t>
  </si>
  <si>
    <t>uk-gaap:CurrencyFuturesForwardForeignExchangeContractsDerivativesLiabilitiesDesignatedAsFairValueHedges</t>
  </si>
  <si>
    <t xml:space="preserve">        Assets.DerivativesNet.DesignatedHedges.FairValue.CurrencySwaps</t>
  </si>
  <si>
    <t>CurrencySwapsDerivativesAssetsDesignatedAsFairValueHedges</t>
  </si>
  <si>
    <t xml:space="preserve">          Assets.DerivativesNet.DesignatedHedges.FairValue.CurrencySwaps.DrBal</t>
  </si>
  <si>
    <t>Tx1103</t>
  </si>
  <si>
    <t>Currency swaps, derivatives assets, designated as fair value hedges</t>
  </si>
  <si>
    <t>uk-gaap:CurrencySwapsDerivativesAssetsDesignatedAsFairValueHedges</t>
  </si>
  <si>
    <t xml:space="preserve">          Assets.DerivativesNet.DesignatedHedges.FairValue.CurrencySwaps.CrBal</t>
  </si>
  <si>
    <t>Tx1107</t>
  </si>
  <si>
    <t>CurrencySwapsDerivativesLiabilitiesDesignatedAsFairValueHedges</t>
  </si>
  <si>
    <t>Currency swaps, derivatives liabilities, designated as fair value hedges</t>
  </si>
  <si>
    <t>uk-gaap:CurrencySwapsDerivativesLiabilitiesDesignatedAsFairValueHedges</t>
  </si>
  <si>
    <t xml:space="preserve">        Assets.DerivativesNet.DesignatedHedges.FairValue.Embedded</t>
  </si>
  <si>
    <t>EmbeddedDerivativesDerivativesAssetsDesignatedAsFairValueHedges</t>
  </si>
  <si>
    <t xml:space="preserve">          Assets.DerivativesNet.DesignatedHedges.FairValue.Embedded.DrBal</t>
  </si>
  <si>
    <t>Tx1816</t>
  </si>
  <si>
    <t>Embedded derivatives, derivatives assets, designated as fair value hedges</t>
  </si>
  <si>
    <t>uk-gaap:EmbeddedDerivativesDerivativesAssetsDesignatedAsFairValueHedges</t>
  </si>
  <si>
    <t xml:space="preserve">          Assets.DerivativesNet.DesignatedHedges.FairValue.Embedded.CrBal</t>
  </si>
  <si>
    <t>Tx1820</t>
  </si>
  <si>
    <t>EmbeddedDerivativesDerivativesLiabilitiesDesignatedAsFairValueHedges</t>
  </si>
  <si>
    <t>Embedded derivatives, derivatives liabilities, designated as fair value hedges</t>
  </si>
  <si>
    <t>uk-gaap:EmbeddedDerivativesDerivativesLiabilitiesDesignatedAsFairValueHedges</t>
  </si>
  <si>
    <t xml:space="preserve">        Assets.DerivativesNet.DesignatedHedges.FairValue.EquityIndexFutures</t>
  </si>
  <si>
    <t>EquityIndexFuturesDerivativesAssetsDesignatedAsFairValueHedges</t>
  </si>
  <si>
    <t xml:space="preserve">          Assets.DerivativesNet.DesignatedHedges.FairValue.EquityIndexFutures.DrBal</t>
  </si>
  <si>
    <t>Tx1879</t>
  </si>
  <si>
    <t>Equity index futures, derivatives assets, designated as fair value hedges</t>
  </si>
  <si>
    <t>uk-gaap:EquityIndexFuturesDerivativesAssetsDesignatedAsFairValueHedges</t>
  </si>
  <si>
    <t xml:space="preserve">          Assets.DerivativesNet.DesignatedHedges.FairValue.EquityIndexFutures.CrBal</t>
  </si>
  <si>
    <t>Tx1883</t>
  </si>
  <si>
    <t>EquityIndexFuturesDerivativesLiabilitiesDesignatedAsFairValueHedges</t>
  </si>
  <si>
    <t>Equity index futures, derivatives liabilities, designated as fair value hedges</t>
  </si>
  <si>
    <t>uk-gaap:EquityIndexFuturesDerivativesLiabilitiesDesignatedAsFairValueHedges</t>
  </si>
  <si>
    <t xml:space="preserve">        Assets.DerivativesNet.DesignatedHedges.FairValue.EquityIndexOptions</t>
  </si>
  <si>
    <t>EquityIndexOptionsDerivativesAssetsDesignatedAsFairValueHedges</t>
  </si>
  <si>
    <t xml:space="preserve">          Assets.DerivativesNet.DesignatedHedges.FairValue.EquityIndexOptions.DrBal</t>
  </si>
  <si>
    <t>Tx1887</t>
  </si>
  <si>
    <t>Equity index options, derivatives assets, designated as fair value hedges</t>
  </si>
  <si>
    <t>uk-gaap:EquityIndexOptionsDerivativesAssetsDesignatedAsFairValueHedges</t>
  </si>
  <si>
    <t xml:space="preserve">          Assets.DerivativesNet.DesignatedHedges.FairValue.EquityIndexOptions.CrBal</t>
  </si>
  <si>
    <t>Tx1891</t>
  </si>
  <si>
    <t>EquityIndexOptionsDerivativesLiabilitiesDesignatedAsFairValueHedges</t>
  </si>
  <si>
    <t>Equity index options, derivatives liabilities, designated as fair value hedges</t>
  </si>
  <si>
    <t>uk-gaap:EquityIndexOptionsDerivativesLiabilitiesDesignatedAsFairValueHedges</t>
  </si>
  <si>
    <t xml:space="preserve">        Assets.DerivativesNet.DesignatedHedges.FairValue.EquityIndexSectorSwaps</t>
  </si>
  <si>
    <t>EquityIndexSectorSwapsDerivativesAssetsDesignatedAsFairValueHedges</t>
  </si>
  <si>
    <t xml:space="preserve">          Assets.DerivativesNet.DesignatedHedges.FairValue.EquityIndexSectorSwaps.DrBal</t>
  </si>
  <si>
    <t>Tx1895</t>
  </si>
  <si>
    <t>Equity index/ sector swaps, derivatives assets, designated as fair value hedges</t>
  </si>
  <si>
    <t>uk-gaap:EquityIndexSectorSwapsDerivativesAssetsDesignatedAsFairValueHedges</t>
  </si>
  <si>
    <t xml:space="preserve">          Assets.DerivativesNet.DesignatedHedges.FairValue.EquityIndexSectorSwaps.CrBal</t>
  </si>
  <si>
    <t>Tx1899</t>
  </si>
  <si>
    <t>EquityIndexSectorSwapsDerivativesLiabilitiesDesignatedAsFairValueHedges</t>
  </si>
  <si>
    <t>Equity index/ sector swaps, derivatives liabilities, designated as fair value hedges</t>
  </si>
  <si>
    <t>uk-gaap:EquityIndexSectorSwapsDerivativesLiabilitiesDesignatedAsFairValueHedges</t>
  </si>
  <si>
    <t xml:space="preserve">        Assets.DerivativesNet.DesignatedHedges.FairValue.ForwardForeignExchangeContracts</t>
  </si>
  <si>
    <t>ForwardForeignExchangeContractsDerivativesAssetsDesignatedAsFairValueHedges</t>
  </si>
  <si>
    <t xml:space="preserve">          Assets.DerivativesNet.DesignatedHedges.FairValue.ForwardForeignExchangeContracts.DrBal</t>
  </si>
  <si>
    <t>Tx2231</t>
  </si>
  <si>
    <t>Forward foreign exchange contracts, derivatives assets, designated as fair value hedges</t>
  </si>
  <si>
    <t>uk-gaap:ForwardForeignExchangeContractsDerivativesAssetsDesignatedAsFairValueHedges</t>
  </si>
  <si>
    <t xml:space="preserve">          Assets.DerivativesNet.DesignatedHedges.FairValue.ForwardForeignExchangeContracts.CrBal</t>
  </si>
  <si>
    <t>Tx2234</t>
  </si>
  <si>
    <t>ForwardForeignExchangeContractsDerivativesLiabilitiesDesignatedAsFairValueHedges</t>
  </si>
  <si>
    <t>Forward foreign exchange contracts, derivatives liabilities, designated as fair value hedges</t>
  </si>
  <si>
    <t>uk-gaap:ForwardForeignExchangeContractsDerivativesLiabilitiesDesignatedAsFairValueHedges</t>
  </si>
  <si>
    <t xml:space="preserve">        Assets.DerivativesNet.DesignatedHedges.FairValue.ForwardsFutures</t>
  </si>
  <si>
    <t>ForwardsFuturesDerivativesAssetsDesignatedAsFairValueHedges</t>
  </si>
  <si>
    <t xml:space="preserve">          Assets.DerivativesNet.DesignatedHedges.FairValue.ForwardsFutures.DrBal</t>
  </si>
  <si>
    <t>Tx2238</t>
  </si>
  <si>
    <t>Forwards &amp; Futures, derivatives assets, designated as fair value hedges</t>
  </si>
  <si>
    <t>uk-gaap:ForwardsFuturesDerivativesAssetsDesignatedAsFairValueHedges</t>
  </si>
  <si>
    <t xml:space="preserve">          Assets.DerivativesNet.DesignatedHedges.FairValue.ForwardsFutures.CrBal</t>
  </si>
  <si>
    <t>Tx2242</t>
  </si>
  <si>
    <t>ForwardsFuturesDerivativesLiabilitiesDesignatedAsFairValueHedges</t>
  </si>
  <si>
    <t>Forwards &amp; Futures, derivatives liabilities, designated as fair value hedges</t>
  </si>
  <si>
    <t>uk-gaap:ForwardsFuturesDerivativesLiabilitiesDesignatedAsFairValueHedges</t>
  </si>
  <si>
    <t xml:space="preserve">        Assets.DerivativesNet.DesignatedHedges.FairValue.InterestRateFutures</t>
  </si>
  <si>
    <t>InterestRateFuturesDerivativesAssetsDesignatedAsFairValueHedges</t>
  </si>
  <si>
    <t xml:space="preserve">          Assets.DerivativesNet.DesignatedHedges.FairValue.InterestRateFutures.DrBal</t>
  </si>
  <si>
    <t>Tx2872</t>
  </si>
  <si>
    <t>Interest rate futures, derivatives assets, designated as fair value hedges</t>
  </si>
  <si>
    <t>uk-gaap:InterestRateFuturesDerivativesAssetsDesignatedAsFairValueHedges</t>
  </si>
  <si>
    <t xml:space="preserve">          Assets.DerivativesNet.DesignatedHedges.FairValue.InterestRateFutures.CrBal</t>
  </si>
  <si>
    <t>Tx2876</t>
  </si>
  <si>
    <t>InterestRateFuturesDerivativesLiabilitiesDesignatedAsFairValueHedges</t>
  </si>
  <si>
    <t>Interest rate futures, derivatives liabilities, designated as fair value hedges</t>
  </si>
  <si>
    <t>uk-gaap:InterestRateFuturesDerivativesLiabilitiesDesignatedAsFairValueHedges</t>
  </si>
  <si>
    <t xml:space="preserve">        Assets.DerivativesNet.DesignatedHedges.FairValue.InterestRateSwaps</t>
  </si>
  <si>
    <t>InterestRateSwapsDerivativesAssetsDesignatedAsFairValueHedges</t>
  </si>
  <si>
    <t xml:space="preserve">          Assets.DerivativesNet.DesignatedHedges.FairValue.InterestRateSwaps.DrBal</t>
  </si>
  <si>
    <t>Tx2880</t>
  </si>
  <si>
    <t>Interest rate swaps, derivatives assets, designated as fair value hedges</t>
  </si>
  <si>
    <t>uk-gaap:InterestRateSwapsDerivativesAssetsDesignatedAsFairValueHedges</t>
  </si>
  <si>
    <t xml:space="preserve">          Assets.DerivativesNet.DesignatedHedges.FairValue.InterestRateSwaps.CrBal</t>
  </si>
  <si>
    <t>Tx2884</t>
  </si>
  <si>
    <t>InterestRateSwapsDerivativesLiabilitiesDesignatedAsFairValueHedges</t>
  </si>
  <si>
    <t>Interest rate swaps, derivatives liabilities, designated as fair value hedges</t>
  </si>
  <si>
    <t>uk-gaap:InterestRateSwapsDerivativesLiabilitiesDesignatedAsFairValueHedges</t>
  </si>
  <si>
    <t xml:space="preserve">        Assets.DerivativesNet.DesignatedHedges.FairValue.Options</t>
  </si>
  <si>
    <t>OptionsDerivativesAssetsDesignatedAsFairValueHedges</t>
  </si>
  <si>
    <t xml:space="preserve">          Assets.DerivativesNet.DesignatedHedges.FairValue.Options.DrBal</t>
  </si>
  <si>
    <t>Tx3432</t>
  </si>
  <si>
    <t>Options, derivatives assets, designated as fair value hedges</t>
  </si>
  <si>
    <t>uk-gaap:OptionsDerivativesAssetsDesignatedAsFairValueHedges</t>
  </si>
  <si>
    <t xml:space="preserve">          Assets.DerivativesNet.DesignatedHedges.FairValue.Options.CrBal</t>
  </si>
  <si>
    <t>Tx3436</t>
  </si>
  <si>
    <t>OptionsDerivativesLiabilitiesDesignatedAsFairValueHedges</t>
  </si>
  <si>
    <t>Options, derivatives liabilities, designated as fair value hedges</t>
  </si>
  <si>
    <t>uk-gaap:OptionsDerivativesLiabilitiesDesignatedAsFairValueHedges</t>
  </si>
  <si>
    <t xml:space="preserve">        Assets.DerivativesNet.DesignatedHedges.FairValue.OptionsOnCurrencyFutures</t>
  </si>
  <si>
    <t>OptionsOnCurrencyFuturesDerivativesAssetsDesignatedAsFairValueHedges</t>
  </si>
  <si>
    <t xml:space="preserve">          Assets.DerivativesNet.DesignatedHedges.FairValue.OptionsOnCurrencyFutures.DrBal</t>
  </si>
  <si>
    <t>Tx3439</t>
  </si>
  <si>
    <t>Options on currency futures, derivatives assets, designated as fair value hedges</t>
  </si>
  <si>
    <t>uk-gaap:OptionsOnCurrencyFuturesDerivativesAssetsDesignatedAsFairValueHedges</t>
  </si>
  <si>
    <t xml:space="preserve">          Assets.DerivativesNet.DesignatedHedges.FairValue.OptionsOnCurrencyFutures.CrBal</t>
  </si>
  <si>
    <t>Tx3443</t>
  </si>
  <si>
    <t>OptionsOnCurrencyFuturesDerivativesLiabilitiesDesignatedAsFairValueHedges</t>
  </si>
  <si>
    <t>Options on currency futures, derivatives liabilities, designated as fair value hedges</t>
  </si>
  <si>
    <t>uk-gaap:OptionsOnCurrencyFuturesDerivativesLiabilitiesDesignatedAsFairValueHedges</t>
  </si>
  <si>
    <t xml:space="preserve">        Assets.DerivativesNet.DesignatedHedges.FairValue.OptionsOnInterestRateFutures</t>
  </si>
  <si>
    <t>OptionsOnInterestRateFuturesDerivativesAssetsDesignatedAsFairValueHedges</t>
  </si>
  <si>
    <t xml:space="preserve">          Assets.DerivativesNet.DesignatedHedges.FairValue.OptionsOnInterestRateFutures.DrBal</t>
  </si>
  <si>
    <t>Tx3447</t>
  </si>
  <si>
    <t>Options on interest rate futures, derivatives assets, designated as fair value hedges</t>
  </si>
  <si>
    <t>uk-gaap:OptionsOnInterestRateFuturesDerivativesAssetsDesignatedAsFairValueHedges</t>
  </si>
  <si>
    <t xml:space="preserve">          Assets.DerivativesNet.DesignatedHedges.FairValue.OptionsOnInterestRateFutures.CrBal</t>
  </si>
  <si>
    <t>Tx3451</t>
  </si>
  <si>
    <t>OptionsOnInterestRateFuturesDerivativesLiabilitiesDesignatedAsFairValueHedges</t>
  </si>
  <si>
    <t>Options on interest rate futures, derivatives liabilities, designated as fair value hedges</t>
  </si>
  <si>
    <t>uk-gaap:OptionsOnInterestRateFuturesDerivativesLiabilitiesDesignatedAsFairValueHedges</t>
  </si>
  <si>
    <t xml:space="preserve">        Assets.DerivativesNet.DesignatedHedges.FairValue.OptionsOnInterestRateSwapsSwaptions</t>
  </si>
  <si>
    <t xml:space="preserve">          Assets.DerivativesNet.DesignatedHedges.FairValue.OptionsOnInterestRateSwapsSwaptions.DrBal</t>
  </si>
  <si>
    <t>Tx3455</t>
  </si>
  <si>
    <t>OptionsOnInterestRateSwapsSwaptionsDerivativesAssetsDesignatedAsFairValueHedges</t>
  </si>
  <si>
    <t>Options on interest rate swaps (swaptions), derivatives assets, designated as fair value hedges</t>
  </si>
  <si>
    <t>uk-gaap:OptionsOnInterestRateSwapsSwaptionsDerivativesAssetsDesignatedAsFairValueHedges</t>
  </si>
  <si>
    <t xml:space="preserve">          Assets.DerivativesNet.DesignatedHedges.FairValue.OptionsOnInterestRateSwapsSwaptions.CrBal</t>
  </si>
  <si>
    <t>Tx3459</t>
  </si>
  <si>
    <t>OptionsOnInterestRateSwapsSwaptionsDerivativesLiabilitiesDesignatedAsFairValueHedges</t>
  </si>
  <si>
    <t>Options on interest rate swaps (swaptions), derivatives liabilities, designated as fair value hedges</t>
  </si>
  <si>
    <t>uk-gaap:OptionsOnInterestRateSwapsSwaptionsDerivativesLiabilitiesDesignatedAsFairValueHedges</t>
  </si>
  <si>
    <t xml:space="preserve">        Assets.DerivativesNet.DesignatedHedges.FairValue.PropertyIndexFutures</t>
  </si>
  <si>
    <t>PropertyIndexFuturesDerivativesAssetsDesignatedAsFairValueHedges</t>
  </si>
  <si>
    <t xml:space="preserve">          Assets.DerivativesNet.DesignatedHedges.FairValue.PropertyIndexFutures.DrBal</t>
  </si>
  <si>
    <t>Tx4007</t>
  </si>
  <si>
    <t>Property index futures, derivatives assets, designated as fair value hedges</t>
  </si>
  <si>
    <t>uk-gaap:PropertyIndexFuturesDerivativesAssetsDesignatedAsFairValueHedges</t>
  </si>
  <si>
    <t xml:space="preserve">          Assets.DerivativesNet.DesignatedHedges.FairValue.PropertyIndexFutures.CrBal</t>
  </si>
  <si>
    <t>Tx4011</t>
  </si>
  <si>
    <t>PropertyIndexFuturesDerivativesLiabilitiesDesignatedAsFairValueHedges</t>
  </si>
  <si>
    <t>Property index futures, derivatives liabilities, designated as fair value hedges</t>
  </si>
  <si>
    <t>uk-gaap:PropertyIndexFuturesDerivativesLiabilitiesDesignatedAsFairValueHedges</t>
  </si>
  <si>
    <t xml:space="preserve">        Assets.DerivativesNet.DesignatedHedges.FairValue.PropertyIndexOptions</t>
  </si>
  <si>
    <t>PropertyIndexOptionsDerivativesAssetsDesignatedAsFairValueHedges</t>
  </si>
  <si>
    <t xml:space="preserve">          Assets.DerivativesNet.DesignatedHedges.FairValue.PropertyIndexOptions.DrBal</t>
  </si>
  <si>
    <t>Tx4015</t>
  </si>
  <si>
    <t>Property index options, derivatives assets, designated as fair value hedges</t>
  </si>
  <si>
    <t>uk-gaap:PropertyIndexOptionsDerivativesAssetsDesignatedAsFairValueHedges</t>
  </si>
  <si>
    <t xml:space="preserve">          Assets.DerivativesNet.DesignatedHedges.FairValue.PropertyIndexOptions.CrBal</t>
  </si>
  <si>
    <t>Tx4019</t>
  </si>
  <si>
    <t>PropertyIndexOptionsDerivativesLiabilitiesDesignatedAsFairValueHedges</t>
  </si>
  <si>
    <t>Property index options, derivatives liabilities, designated as fair value hedges</t>
  </si>
  <si>
    <t>uk-gaap:PropertyIndexOptionsDerivativesLiabilitiesDesignatedAsFairValueHedges</t>
  </si>
  <si>
    <t xml:space="preserve">        Assets.DerivativesNet.DesignatedHedges.FairValue.Swaps</t>
  </si>
  <si>
    <t>SwapsDerivativesAssetsDesignatedAsFairValueHedges</t>
  </si>
  <si>
    <t xml:space="preserve">          Assets.DerivativesNet.DesignatedHedges.FairValue.Swaps.DrBal</t>
  </si>
  <si>
    <t>Tx4636</t>
  </si>
  <si>
    <t>Swaps, derivatives assets, designated as fair value hedges</t>
  </si>
  <si>
    <t>uk-gaap:SwapsDerivativesAssetsDesignatedAsFairValueHedges</t>
  </si>
  <si>
    <t xml:space="preserve">          Assets.DerivativesNet.DesignatedHedges.FairValue.Swaps.CrBal</t>
  </si>
  <si>
    <t>Tx4640</t>
  </si>
  <si>
    <t>SwapsDerivativesLiabilitiesDesignatedAsFairValueHedges</t>
  </si>
  <si>
    <t>Swaps, derivatives liabilities, designated as fair value hedges</t>
  </si>
  <si>
    <t>uk-gaap:SwapsDerivativesLiabilitiesDesignatedAsFairValueHedges</t>
  </si>
  <si>
    <t xml:space="preserve">        Assets.DerivativesNet.DesignatedHedges.FairValue.TotalReturnSwaps</t>
  </si>
  <si>
    <t>TotalReturnSwapsDerivativesAssetsDesignatedAsFairValueHedges</t>
  </si>
  <si>
    <t xml:space="preserve">          Assets.DerivativesNet.DesignatedHedges.FairValue.TotalReturnSwaps.DrBal</t>
  </si>
  <si>
    <t>Tx4813</t>
  </si>
  <si>
    <t>Total return swaps, derivatives assets, designated as fair value hedges</t>
  </si>
  <si>
    <t>uk-gaap:TotalReturnSwapsDerivativesAssetsDesignatedAsFairValueHedges</t>
  </si>
  <si>
    <t xml:space="preserve">          Assets.DerivativesNet.DesignatedHedges.FairValue.TotalReturnSwaps.CrBal</t>
  </si>
  <si>
    <t>Tx4817</t>
  </si>
  <si>
    <t>TotalReturnSwapsDerivativesLiabilitiesDesignatedAsFairValueHedges</t>
  </si>
  <si>
    <t>Total return swaps, derivatives liabilities, designated as fair value hedges</t>
  </si>
  <si>
    <t>uk-gaap:TotalReturnSwapsDerivativesLiabilitiesDesignatedAsFairValueHedges</t>
  </si>
  <si>
    <t xml:space="preserve">      Assets.DerivativesNet.DesignatedHedges.NetInvest</t>
  </si>
  <si>
    <t>NetInvest</t>
  </si>
  <si>
    <t>DerivativesAssetsDesignatedAsHedgesNetInvestment</t>
  </si>
  <si>
    <t xml:space="preserve">        Assets.DerivativesNet.DesignatedHedges.NetInvest.BondOptionsNet</t>
  </si>
  <si>
    <t>BondOptionsNet</t>
  </si>
  <si>
    <t>BondOptionsDerivativesAssetsDesignatedAsHedgesNetInvestment</t>
  </si>
  <si>
    <t xml:space="preserve">          Assets.DerivativesNet.DesignatedHedges.NetInvest.BondOptionsNet.DrBal</t>
  </si>
  <si>
    <t>Tx421</t>
  </si>
  <si>
    <t>Bond options, derivatives assets, designated as hedges of net investment</t>
  </si>
  <si>
    <t>uk-gaap:BondOptionsDerivativesAssetsDesignatedAsHedgesNetInvestment</t>
  </si>
  <si>
    <t xml:space="preserve">          Assets.DerivativesNet.DesignatedHedges.NetInvest.BondOptionsNet.CrBal</t>
  </si>
  <si>
    <t>Tx425</t>
  </si>
  <si>
    <t>BondOptionsDerivativesLiabilitiesDesignatedAsHedgesNetInvestment</t>
  </si>
  <si>
    <t>Bond options, derivatives liabilities, designated as hedges of net investment</t>
  </si>
  <si>
    <t>uk-gaap:BondOptionsDerivativesLiabilitiesDesignatedAsHedgesNetInvestment</t>
  </si>
  <si>
    <t xml:space="preserve">        Assets.DerivativesNet.DesignatedHedges.NetInvest.CreditSwapsNet</t>
  </si>
  <si>
    <t>CreditSwapsNet</t>
  </si>
  <si>
    <t>CreditDefaultSwapsDerivativesAssetsDesignatedAsHedgesNetInvestment</t>
  </si>
  <si>
    <t xml:space="preserve">          Assets.DerivativesNet.DesignatedHedges.NetInvest.CreditSwapsNet.DrBal</t>
  </si>
  <si>
    <t>Tx1056</t>
  </si>
  <si>
    <t>Credit default swaps, derivatives assets, designated as hedges of net investment</t>
  </si>
  <si>
    <t>uk-gaap:CreditDefaultSwapsDerivativesAssetsDesignatedAsHedgesNetInvestment</t>
  </si>
  <si>
    <t xml:space="preserve">          Assets.DerivativesNet.DesignatedHedges.NetInvest.CreditSwapsNet.CrBal</t>
  </si>
  <si>
    <t>Tx1060</t>
  </si>
  <si>
    <t>CreditDefaultSwapsDerivativesLiabilitiesDesignatedAsHedgesNetInvestment</t>
  </si>
  <si>
    <t>Credit default swaps, derivatives liabilities, designated as hedges of net investment</t>
  </si>
  <si>
    <t>uk-gaap:CreditDefaultSwapsDerivativesLiabilitiesDesignatedAsHedgesNetInvestment</t>
  </si>
  <si>
    <t xml:space="preserve">        Assets.DerivativesNet.DesignatedHedges.NetInvest.CurrencyFuturesForwardForeignExchangeContractsNet</t>
  </si>
  <si>
    <t>CurrencyFuturesForwardForeignExchangeContractsNet</t>
  </si>
  <si>
    <t>CurrencyFuturesForwardForeignExchangeContractsDerivativesAssetsDesignatedAsHedgesNetInvestment</t>
  </si>
  <si>
    <t xml:space="preserve">          Assets.DerivativesNet.DesignatedHedges.NetInvest.CurrencyFuturesForwardForeignExchangeContractsNet.DrBal</t>
  </si>
  <si>
    <t>Tx1096</t>
  </si>
  <si>
    <t>Currency futures/ forward foreign exchange contracts, derivatives assets, designated as hedges of net investment</t>
  </si>
  <si>
    <t>uk-gaap:CurrencyFuturesForwardForeignExchangeContractsDerivativesAssetsDesignatedAsHedgesNetInvestment</t>
  </si>
  <si>
    <t xml:space="preserve">          Assets.DerivativesNet.DesignatedHedges.NetInvest.CurrencyFuturesForwardForeignExchangeContractsNet.CrBal</t>
  </si>
  <si>
    <t>Tx1100</t>
  </si>
  <si>
    <t>CurrencyFuturesForwardForeignExchangeContractsDerivativesLiabilitiesDesignatedAsHedgesNetInvestment</t>
  </si>
  <si>
    <t>Currency futures/ forward foreign exchange contracts, derivatives liabilities, designated as hedges of net investment</t>
  </si>
  <si>
    <t>uk-gaap:CurrencyFuturesForwardForeignExchangeContractsDerivativesLiabilitiesDesignatedAsHedgesNetInvestment</t>
  </si>
  <si>
    <t xml:space="preserve">        Assets.DerivativesNet.DesignatedHedges.NetInvest.CurrencyFuturesNet</t>
  </si>
  <si>
    <t>CurrencyFuturesNet</t>
  </si>
  <si>
    <t xml:space="preserve">          Assets.DerivativesNet.DesignatedHedges.NetInvest.CurrencyFuturesNet.CrBal</t>
  </si>
  <si>
    <t>Tx1092</t>
  </si>
  <si>
    <t>CurrencyFuturesDerivativesLiabilitiesDesignatedAsHedgesNetInvestment</t>
  </si>
  <si>
    <t>Currency futures, derivatives liabilities, designated as hedges of net investment</t>
  </si>
  <si>
    <t>uk-gaap:CurrencyFuturesDerivativesLiabilitiesDesignatedAsHedgesNetInvestment</t>
  </si>
  <si>
    <t xml:space="preserve">        Assets.DerivativesNet.DesignatedHedges.NetInvest.CurrencySwapsNet</t>
  </si>
  <si>
    <t>CurrencySwapsNet</t>
  </si>
  <si>
    <t>CurrencySwapsDerivativesAssetsDesignatedAsHedgesNetInvestment</t>
  </si>
  <si>
    <t xml:space="preserve">          Assets.DerivativesNet.DesignatedHedges.NetInvest.CurrencySwapsNet.DrBal</t>
  </si>
  <si>
    <t>Tx1104</t>
  </si>
  <si>
    <t>Currency swaps, derivatives assets, designated as hedges of net investment</t>
  </si>
  <si>
    <t>uk-gaap:CurrencySwapsDerivativesAssetsDesignatedAsHedgesNetInvestment</t>
  </si>
  <si>
    <t xml:space="preserve">          Assets.DerivativesNet.DesignatedHedges.NetInvest.CurrencySwapsNet.CrBal</t>
  </si>
  <si>
    <t>Tx1108</t>
  </si>
  <si>
    <t>CurrencySwapsDerivativesLiabilitiesDesignatedAsHedgesNetInvestment</t>
  </si>
  <si>
    <t>Currency swaps, derivatives liabilities, designated as hedges of net investment</t>
  </si>
  <si>
    <t>uk-gaap:CurrencySwapsDerivativesLiabilitiesDesignatedAsHedgesNetInvestment</t>
  </si>
  <si>
    <t xml:space="preserve">        Assets.DerivativesNet.DesignatedHedges.NetInvest.EmbeddedNet</t>
  </si>
  <si>
    <t>EmbeddedNet</t>
  </si>
  <si>
    <t>EmbeddedDerivativesDerivativesAssetsDesignatedAsHedgesNetInvestment</t>
  </si>
  <si>
    <t xml:space="preserve">          Assets.DerivativesNet.DesignatedHedges.NetInvest.EmbeddedNet.DrBal</t>
  </si>
  <si>
    <t>Tx1817</t>
  </si>
  <si>
    <t>Embedded derivatives, derivatives assets, designated as hedges of net investment</t>
  </si>
  <si>
    <t>uk-gaap:EmbeddedDerivativesDerivativesAssetsDesignatedAsHedgesNetInvestment</t>
  </si>
  <si>
    <t xml:space="preserve">          Assets.DerivativesNet.DesignatedHedges.NetInvest.EmbeddedNet.CrBal</t>
  </si>
  <si>
    <t>Tx1821</t>
  </si>
  <si>
    <t>EmbeddedDerivativesDerivativesLiabilitiesDesignatedAsHedgesNetInvestment</t>
  </si>
  <si>
    <t>Embedded derivatives, derivatives liabilities, designated as hedges of net investment</t>
  </si>
  <si>
    <t>uk-gaap:EmbeddedDerivativesDerivativesLiabilitiesDesignatedAsHedgesNetInvestment</t>
  </si>
  <si>
    <t xml:space="preserve">        Assets.DerivativesNet.DesignatedHedges.NetInvest.EquityIndexFuturesNet</t>
  </si>
  <si>
    <t>EquityIndexFuturesNet</t>
  </si>
  <si>
    <t>EquityIndexFuturesDerivativesAssetsDesignatedAsHedgesNetInvestment</t>
  </si>
  <si>
    <t xml:space="preserve">          Assets.DerivativesNet.DesignatedHedges.NetInvest.EquityIndexFuturesNet.DrBal</t>
  </si>
  <si>
    <t>Tx1880</t>
  </si>
  <si>
    <t>Equity index futures, derivatives assets, designated as hedges of net investment</t>
  </si>
  <si>
    <t>uk-gaap:EquityIndexFuturesDerivativesAssetsDesignatedAsHedgesNetInvestment</t>
  </si>
  <si>
    <t xml:space="preserve">          Assets.DerivativesNet.DesignatedHedges.NetInvest.EquityIndexFuturesNet.CrBal</t>
  </si>
  <si>
    <t>Tx1884</t>
  </si>
  <si>
    <t>EquityIndexFuturesDerivativesLiabilitiesDesignatedAsHedgesNetInvestment</t>
  </si>
  <si>
    <t>Equity index futures, derivatives liabilities, designated as hedges of net investment</t>
  </si>
  <si>
    <t>uk-gaap:EquityIndexFuturesDerivativesLiabilitiesDesignatedAsHedgesNetInvestment</t>
  </si>
  <si>
    <t xml:space="preserve">        Assets.DerivativesNet.DesignatedHedges.NetInvest.EquityIndexOptionsNet</t>
  </si>
  <si>
    <t>EquityIndexOptionsNet</t>
  </si>
  <si>
    <t>EquityIndexOptionsDerivativesAssetsDesignatedAsHedgesNetInvestment</t>
  </si>
  <si>
    <t xml:space="preserve">          Assets.DerivativesNet.DesignatedHedges.NetInvest.EquityIndexOptionsNet.DrBal</t>
  </si>
  <si>
    <t>Tx1888</t>
  </si>
  <si>
    <t>Equity index options, derivatives assets, designated as hedges of net investment</t>
  </si>
  <si>
    <t>uk-gaap:EquityIndexOptionsDerivativesAssetsDesignatedAsHedgesNetInvestment</t>
  </si>
  <si>
    <t xml:space="preserve">          Assets.DerivativesNet.DesignatedHedges.NetInvest.EquityIndexOptionsNet.CrBal</t>
  </si>
  <si>
    <t>Tx1892</t>
  </si>
  <si>
    <t>EquityIndexOptionsDerivativesLiabilitiesDesignatedAsHedgesNetInvestment</t>
  </si>
  <si>
    <t>Equity index options, derivatives liabilities, designated as hedges of net investment</t>
  </si>
  <si>
    <t>uk-gaap:EquityIndexOptionsDerivativesLiabilitiesDesignatedAsHedgesNetInvestment</t>
  </si>
  <si>
    <t xml:space="preserve">        Assets.DerivativesNet.DesignatedHedges.NetInvest.EquityIndexSectorSwapsNet</t>
  </si>
  <si>
    <t>EquityIndexSectorSwapsNet</t>
  </si>
  <si>
    <t>EquityIndexSectorSwapsDerivativesAssetsDesignatedAsHedgesNetInvestment</t>
  </si>
  <si>
    <t xml:space="preserve">          Assets.DerivativesNet.DesignatedHedges.NetInvest.EquityIndexSectorSwapsNet.DrBal</t>
  </si>
  <si>
    <t>Tx1896</t>
  </si>
  <si>
    <t>Equity index/ sector swaps, derivatives assets, designated as hedges of net investment</t>
  </si>
  <si>
    <t>uk-gaap:EquityIndexSectorSwapsDerivativesAssetsDesignatedAsHedgesNetInvestment</t>
  </si>
  <si>
    <t xml:space="preserve">          Assets.DerivativesNet.DesignatedHedges.NetInvest.EquityIndexSectorSwapsNet.CrBal</t>
  </si>
  <si>
    <t>Tx1900</t>
  </si>
  <si>
    <t>EquityIndexSectorSwapsDerivativesLiabilitiesDesignatedAsHedgesNetInvestment</t>
  </si>
  <si>
    <t>Equity index/ sector swaps, derivatives liabilities, designated as hedges of net investment</t>
  </si>
  <si>
    <t>uk-gaap:EquityIndexSectorSwapsDerivativesLiabilitiesDesignatedAsHedgesNetInvestment</t>
  </si>
  <si>
    <t xml:space="preserve">        Assets.DerivativesNet.DesignatedHedges.NetInvest.ForwardForeignExchangeContractsNet</t>
  </si>
  <si>
    <t>ForwardForeignExchangeContractsNet</t>
  </si>
  <si>
    <t xml:space="preserve">          Assets.DerivativesNet.DesignatedHedges.NetInvest.ForwardForeignExchangeContractsNet.CrBal</t>
  </si>
  <si>
    <t>Tx2235</t>
  </si>
  <si>
    <t>ForwardForeignExchangeContractsDerivativesLiabilitiesDesignatedAsHedgesNetInvestment</t>
  </si>
  <si>
    <t>Forward foreign exchange contracts, derivatives liabilities, designated as hedges of net investment</t>
  </si>
  <si>
    <t>uk-gaap:ForwardForeignExchangeContractsDerivativesLiabilitiesDesignatedAsHedgesNetInvestment</t>
  </si>
  <si>
    <t xml:space="preserve">        Assets.DerivativesNet.DesignatedHedges.NetInvest.ForwardsFuturesNet</t>
  </si>
  <si>
    <t>ForwardsFuturesNet</t>
  </si>
  <si>
    <t>ForwardsFuturesDerivativesAssetsDesignatedAsHedgesNetInvestment</t>
  </si>
  <si>
    <t xml:space="preserve">          Assets.DerivativesNet.DesignatedHedges.NetInvest.ForwardsFuturesNet.DrBal</t>
  </si>
  <si>
    <t>Tx2239</t>
  </si>
  <si>
    <t>Forwards &amp; Futures, derivatives assets, designated as hedges of net investment</t>
  </si>
  <si>
    <t>uk-gaap:ForwardsFuturesDerivativesAssetsDesignatedAsHedgesNetInvestment</t>
  </si>
  <si>
    <t xml:space="preserve">          Assets.DerivativesNet.DesignatedHedges.NetInvest.ForwardsFuturesNet.CrBal</t>
  </si>
  <si>
    <t>Tx2243</t>
  </si>
  <si>
    <t>ForwardsFuturesDerivativesLiabilitiesDesignatedAsHedgesNetInvestment</t>
  </si>
  <si>
    <t>Forwards &amp; Futures, derivatives liabilities, designated as hedges of net investment</t>
  </si>
  <si>
    <t>uk-gaap:ForwardsFuturesDerivativesLiabilitiesDesignatedAsHedgesNetInvestment</t>
  </si>
  <si>
    <t xml:space="preserve">        Assets.DerivativesNet.DesignatedHedges.NetInvest.InterestRateFuturesNet</t>
  </si>
  <si>
    <t>InterestRateFuturesNet</t>
  </si>
  <si>
    <t>InterestRateFuturesDerivativesAssetsDesignatedAsHedgesNetInvestment</t>
  </si>
  <si>
    <t xml:space="preserve">          Assets.DerivativesNet.DesignatedHedges.NetInvest.InterestRateFuturesNet.DrBal</t>
  </si>
  <si>
    <t>Tx2873</t>
  </si>
  <si>
    <t>Interest rate futures, derivatives assets, designated as hedges of net investment</t>
  </si>
  <si>
    <t>uk-gaap:InterestRateFuturesDerivativesAssetsDesignatedAsHedgesNetInvestment</t>
  </si>
  <si>
    <t xml:space="preserve">          Assets.DerivativesNet.DesignatedHedges.NetInvest.InterestRateFuturesNet.CrBal</t>
  </si>
  <si>
    <t>Tx2877</t>
  </si>
  <si>
    <t>InterestRateFuturesDerivativesLiabilitiesDesignatedAsHedgesNetInvestment</t>
  </si>
  <si>
    <t>Interest rate futures, derivatives liabilities, designated as hedges of net investment</t>
  </si>
  <si>
    <t>uk-gaap:InterestRateFuturesDerivativesLiabilitiesDesignatedAsHedgesNetInvestment</t>
  </si>
  <si>
    <t xml:space="preserve">        Assets.DerivativesNet.DesignatedHedges.NetInvest.InterestRateSwapsNet</t>
  </si>
  <si>
    <t>InterestRateSwapsNet</t>
  </si>
  <si>
    <t>InterestRateSwapsDerivativesAssetsDesignatedAsHedgesNetInvestment</t>
  </si>
  <si>
    <t xml:space="preserve">          Assets.DerivativesNet.DesignatedHedges.NetInvest.InterestRateSwapsNet.DrBal</t>
  </si>
  <si>
    <t>Tx2881</t>
  </si>
  <si>
    <t>Interest rate swaps, derivatives assets, designated as hedges of net investment</t>
  </si>
  <si>
    <t>uk-gaap:InterestRateSwapsDerivativesAssetsDesignatedAsHedgesNetInvestment</t>
  </si>
  <si>
    <t xml:space="preserve">          Assets.DerivativesNet.DesignatedHedges.NetInvest.InterestRateSwapsNet.CrBal</t>
  </si>
  <si>
    <t>Tx2885</t>
  </si>
  <si>
    <t>InterestRateSwapsDerivativesLiabilitiesDesignatedAsHedgesNetInvestment</t>
  </si>
  <si>
    <t>Interest rate swaps, derivatives liabilities, designated as hedges of net investment</t>
  </si>
  <si>
    <t>uk-gaap:InterestRateSwapsDerivativesLiabilitiesDesignatedAsHedgesNetInvestment</t>
  </si>
  <si>
    <t xml:space="preserve">        Assets.DerivativesNet.DesignatedHedges.NetInvest.OptionsNet</t>
  </si>
  <si>
    <t>OptionsNet</t>
  </si>
  <si>
    <t>OptionsDerivativesAssetsDesignatedAsHedgesNetInvestment</t>
  </si>
  <si>
    <t xml:space="preserve">          Assets.DerivativesNet.DesignatedHedges.NetInvest.OptionsNet.DrBal</t>
  </si>
  <si>
    <t>Tx3433</t>
  </si>
  <si>
    <t>Options, derivatives assets, designated as hedges of net investment</t>
  </si>
  <si>
    <t>uk-gaap:OptionsDerivativesAssetsDesignatedAsHedgesNetInvestment</t>
  </si>
  <si>
    <t xml:space="preserve">          Assets.DerivativesNet.DesignatedHedges.NetInvest.OptionsNet.CrBal</t>
  </si>
  <si>
    <t>Tx3437</t>
  </si>
  <si>
    <t>OptionsDerivativesLiabilitiesDesignatedAsHedgesNetInvestment</t>
  </si>
  <si>
    <t>Options, derivatives liabilities, designated as hedges of net investment</t>
  </si>
  <si>
    <t>uk-gaap:OptionsDerivativesLiabilitiesDesignatedAsHedgesNetInvestment</t>
  </si>
  <si>
    <t xml:space="preserve">        Assets.DerivativesNet.DesignatedHedges.NetInvest.OptionsOnCurrencyFuturesNet</t>
  </si>
  <si>
    <t>OptionsOnCurrencyFuturesNet</t>
  </si>
  <si>
    <t>OptionsOnCurrencyFuturesDerivativesAssetsDesignatedAsHedgesNetInvestment</t>
  </si>
  <si>
    <t xml:space="preserve">          Assets.DerivativesNet.DesignatedHedges.NetInvest.OptionsOnCurrencyFuturesNet.DrBal</t>
  </si>
  <si>
    <t>Tx3440</t>
  </si>
  <si>
    <t>Options on currency futures, derivatives assets, designated as hedges of net investment</t>
  </si>
  <si>
    <t>uk-gaap:OptionsOnCurrencyFuturesDerivativesAssetsDesignatedAsHedgesNetInvestment</t>
  </si>
  <si>
    <t xml:space="preserve">          Assets.DerivativesNet.DesignatedHedges.NetInvest.OptionsOnCurrencyFuturesNet.CrBal</t>
  </si>
  <si>
    <t>Tx3444</t>
  </si>
  <si>
    <t>OptionsOnCurrencyFuturesDerivativesLiabilitiesDesignatedAsHedgesNetInvestment</t>
  </si>
  <si>
    <t>Options on currency futures, derivatives liabilities, designated as hedges of net investment</t>
  </si>
  <si>
    <t>uk-gaap:OptionsOnCurrencyFuturesDerivativesLiabilitiesDesignatedAsHedgesNetInvestment</t>
  </si>
  <si>
    <t xml:space="preserve">        Assets.DerivativesNet.DesignatedHedges.NetInvest.OptionsOnInterestRateFuturesNet</t>
  </si>
  <si>
    <t>OptionsOnInterestRateFuturesNet</t>
  </si>
  <si>
    <t>OptionsOnInterestRateFuturesDerivativesAssetsDesignatedAsHedgesNetInvestment</t>
  </si>
  <si>
    <t xml:space="preserve">          Assets.DerivativesNet.DesignatedHedges.NetInvest.OptionsOnInterestRateFuturesNet.DrBal</t>
  </si>
  <si>
    <t>Tx3448</t>
  </si>
  <si>
    <t>Options on interest rate futures, derivatives assets, designated as hedges of net investment</t>
  </si>
  <si>
    <t>uk-gaap:OptionsOnInterestRateFuturesDerivativesAssetsDesignatedAsHedgesNetInvestment</t>
  </si>
  <si>
    <t xml:space="preserve">          Assets.DerivativesNet.DesignatedHedges.NetInvest.OptionsOnInterestRateFuturesNet.CrBal</t>
  </si>
  <si>
    <t>Tx3452</t>
  </si>
  <si>
    <t>OptionsOnInterestRateFuturesDerivativesLiabilitiesDesignatedAsHedgesNetInvestment</t>
  </si>
  <si>
    <t>Options on interest rate futures, derivatives liabilities, designated as hedges of net investment</t>
  </si>
  <si>
    <t>uk-gaap:OptionsOnInterestRateFuturesDerivativesLiabilitiesDesignatedAsHedgesNetInvestment</t>
  </si>
  <si>
    <t xml:space="preserve">        Assets.DerivativesNet.DesignatedHedges.NetInvest.OptionsOnInterestRateSwapsSwaptionsNet</t>
  </si>
  <si>
    <t>OptionsOnInterestRateSwapsSwaptionsNet</t>
  </si>
  <si>
    <t>OptionsOnInterestRateSwapsSwaptionsDerivativesAssetsDesignatedAsHedgesNetInvestment</t>
  </si>
  <si>
    <t xml:space="preserve">          Assets.DerivativesNet.DesignatedHedges.NetInvest.OptionsOnInterestRateSwapsSwaptionsNet.DrBal</t>
  </si>
  <si>
    <t>Tx3456</t>
  </si>
  <si>
    <t>Options on interest rate swaps (swaptions), derivatives assets, designated as hedges of net investment</t>
  </si>
  <si>
    <t>uk-gaap:OptionsOnInterestRateSwapsSwaptionsDerivativesAssetsDesignatedAsHedgesNetInvestment</t>
  </si>
  <si>
    <t xml:space="preserve">          Assets.DerivativesNet.DesignatedHedges.NetInvest.OptionsOnInterestRateSwapsSwaptionsNet.CrBal</t>
  </si>
  <si>
    <t>Tx3460</t>
  </si>
  <si>
    <t>OptionsOnInterestRateSwapsSwaptionsDerivativesLiabilitiesDesignatedAsHedgesNetInvestment</t>
  </si>
  <si>
    <t>Options on interest rate swaps (swaptions), derivatives liabilities, designated as hedges of net investment</t>
  </si>
  <si>
    <t>uk-gaap:OptionsOnInterestRateSwapsSwaptionsDerivativesLiabilitiesDesignatedAsHedgesNetInvestment</t>
  </si>
  <si>
    <t xml:space="preserve">        Assets.DerivativesNet.DesignatedHedges.NetInvest.PropertyIndexFuturesNet</t>
  </si>
  <si>
    <t>PropertyIndexFuturesNet</t>
  </si>
  <si>
    <t>PropertyIndexFuturesDerivativesAssetsDesignatedAsHedgesNetInvestment</t>
  </si>
  <si>
    <t xml:space="preserve">          Assets.DerivativesNet.DesignatedHedges.NetInvest.PropertyIndexFuturesNet.DrBal</t>
  </si>
  <si>
    <t>Tx4008</t>
  </si>
  <si>
    <t>Property index futures, derivatives assets, designated as hedges of net investment</t>
  </si>
  <si>
    <t>uk-gaap:PropertyIndexFuturesDerivativesAssetsDesignatedAsHedgesNetInvestment</t>
  </si>
  <si>
    <t xml:space="preserve">          Assets.DerivativesNet.DesignatedHedges.NetInvest.PropertyIndexFuturesNet.CrBal</t>
  </si>
  <si>
    <t>Tx4012</t>
  </si>
  <si>
    <t>PropertyIndexFuturesDerivativesLiabilitiesDesignatedAsHedgesNetInvestment</t>
  </si>
  <si>
    <t>Property index futures, derivatives liabilities, designated as hedges of net investment</t>
  </si>
  <si>
    <t>uk-gaap:PropertyIndexFuturesDerivativesLiabilitiesDesignatedAsHedgesNetInvestment</t>
  </si>
  <si>
    <t xml:space="preserve">        Assets.DerivativesNet.DesignatedHedges.NetInvest.PropertyIndexOptionsNet</t>
  </si>
  <si>
    <t>PropertyIndexOptionsNet</t>
  </si>
  <si>
    <t>PropertyIndexOptionsDerivativesAssetsDesignatedAsHedgesNetInvestment</t>
  </si>
  <si>
    <t xml:space="preserve">          Assets.DerivativesNet.DesignatedHedges.NetInvest.PropertyIndexOptionsNet.DrBal</t>
  </si>
  <si>
    <t>Tx4016</t>
  </si>
  <si>
    <t>Property index options, derivatives assets, designated as hedges of net investment</t>
  </si>
  <si>
    <t>uk-gaap:PropertyIndexOptionsDerivativesAssetsDesignatedAsHedgesNetInvestment</t>
  </si>
  <si>
    <t xml:space="preserve">          Assets.DerivativesNet.DesignatedHedges.NetInvest.PropertyIndexOptionsNet.CrBal</t>
  </si>
  <si>
    <t>Tx4020</t>
  </si>
  <si>
    <t>PropertyIndexOptionsDerivativesLiabilitiesDesignatedAsHedgesNetInvestment</t>
  </si>
  <si>
    <t>Property index options, derivatives liabilities, designated as hedges of net investment</t>
  </si>
  <si>
    <t>uk-gaap:PropertyIndexOptionsDerivativesLiabilitiesDesignatedAsHedgesNetInvestment</t>
  </si>
  <si>
    <t xml:space="preserve">        Assets.DerivativesNet.DesignatedHedges.NetInvest.SwapsNet</t>
  </si>
  <si>
    <t>SwapsNet</t>
  </si>
  <si>
    <t>SwapsDerivativesAssetsDesignatedAsHedgesNetInvestment</t>
  </si>
  <si>
    <t xml:space="preserve">          Assets.DerivativesNet.DesignatedHedges.NetInvest.SwapsNet.DrBal</t>
  </si>
  <si>
    <t>Tx4637</t>
  </si>
  <si>
    <t>Swaps, derivatives assets, designated as hedges of net investment</t>
  </si>
  <si>
    <t>uk-gaap:SwapsDerivativesAssetsDesignatedAsHedgesNetInvestment</t>
  </si>
  <si>
    <t xml:space="preserve">          Assets.DerivativesNet.DesignatedHedges.NetInvest.SwapsNet.CrBal</t>
  </si>
  <si>
    <t>Tx4641</t>
  </si>
  <si>
    <t>SwapsDerivativesLiabilitiesDesignatedAsHedgesNetInvestment</t>
  </si>
  <si>
    <t>Swaps, derivatives liabilities, designated as hedges of net investment</t>
  </si>
  <si>
    <t>uk-gaap:SwapsDerivativesLiabilitiesDesignatedAsHedgesNetInvestment</t>
  </si>
  <si>
    <t xml:space="preserve">        Assets.DerivativesNet.DesignatedHedges.NetInvest.TotalReturnSwapsNet</t>
  </si>
  <si>
    <t>TotalReturnSwapsNet</t>
  </si>
  <si>
    <t>TotalReturnSwapsDerivativesAssetsDesignatedAsHedgesNetInvestment</t>
  </si>
  <si>
    <t xml:space="preserve">          Assets.DerivativesNet.DesignatedHedges.NetInvest.TotalReturnSwapsNet.DrBal</t>
  </si>
  <si>
    <t>Tx4814</t>
  </si>
  <si>
    <t>Total return swaps, derivatives assets, designated as hedges of net investment</t>
  </si>
  <si>
    <t>uk-gaap:TotalReturnSwapsDerivativesAssetsDesignatedAsHedgesNetInvestment</t>
  </si>
  <si>
    <t xml:space="preserve">          Assets.DerivativesNet.DesignatedHedges.NetInvest.TotalReturnSwapsNet.CrBal</t>
  </si>
  <si>
    <t>Tx4818</t>
  </si>
  <si>
    <t>TotalReturnSwapsDerivativesLiabilitiesDesignatedAsHedgesNetInvestment</t>
  </si>
  <si>
    <t>Total return swaps, derivatives liabilities, designated as hedges of net investment</t>
  </si>
  <si>
    <t>uk-gaap:TotalReturnSwapsDerivativesLiabilitiesDesignatedAsHedgesNetInvestment</t>
  </si>
  <si>
    <t xml:space="preserve"> =2000</t>
  </si>
  <si>
    <t>Liabilities</t>
  </si>
  <si>
    <t>Current Liabilties</t>
  </si>
  <si>
    <t xml:space="preserve">  Liabilities.Creditors</t>
  </si>
  <si>
    <t>Creditors</t>
  </si>
  <si>
    <t>Tx4769Hy13</t>
  </si>
  <si>
    <t>TotalCreditors</t>
  </si>
  <si>
    <t>Total creditors</t>
  </si>
  <si>
    <t>uk-gaap:TotalCreditors</t>
  </si>
  <si>
    <t>1,13</t>
  </si>
  <si>
    <t xml:space="preserve">  Liabilities.Creditors:Ageing.&lt;1</t>
  </si>
  <si>
    <t>Tx1072</t>
  </si>
  <si>
    <t>CreditorsDueWithinOneYear</t>
  </si>
  <si>
    <t>Creditors due within one year</t>
  </si>
  <si>
    <t>uk-gaap:CreditorsDueWithinOneYear</t>
  </si>
  <si>
    <t xml:space="preserve">  Liabilities.Creditors:Ageing.&gt;1</t>
  </si>
  <si>
    <t>Tx1069</t>
  </si>
  <si>
    <t>CreditorsDueAfterOneYear</t>
  </si>
  <si>
    <t>Creditors due after one year</t>
  </si>
  <si>
    <t>uk-gaap:CreditorsDueAfterOneYear</t>
  </si>
  <si>
    <t xml:space="preserve">    Liabilities.Creditors.CumulativePreferenceShareDividendsUnpaid</t>
  </si>
  <si>
    <t>CumulativePreferenceShareDividendsUnpaid</t>
  </si>
  <si>
    <t>Tx1084</t>
  </si>
  <si>
    <t>Cumulative preference share dividends unpaid</t>
  </si>
  <si>
    <t>uk-gaap:CumulativePreferenceShareDividendsUnpaid</t>
  </si>
  <si>
    <t xml:space="preserve">    Liabilities.Creditors.CumulativePreferenceShareDividendsUnpaid:Ageing.&lt;1</t>
  </si>
  <si>
    <t>Tx1086</t>
  </si>
  <si>
    <t>CumulativePreferenceShareDividendsUnpaidWithinOneYear</t>
  </si>
  <si>
    <t>Cumulative preference share dividends unpaid within one year</t>
  </si>
  <si>
    <t>uk-gaap:CumulativePreferenceShareDividendsUnpaidWithinOneYear</t>
  </si>
  <si>
    <t xml:space="preserve">    Liabilities.Creditors.CumulativePreferenceShareDividendsUnpaid:Ageing.&gt;1</t>
  </si>
  <si>
    <t>Tx1085</t>
  </si>
  <si>
    <t>CumulativePreferenceShareDividendsUnpaidAfterOneYear</t>
  </si>
  <si>
    <t>Cumulative preference share dividends unpaid after one year</t>
  </si>
  <si>
    <t>uk-gaap:CumulativePreferenceShareDividendsUnpaidAfterOneYear</t>
  </si>
  <si>
    <t xml:space="preserve">    Liabilities.Creditors.ObligationsFinanceLeaseAndHPContracts</t>
  </si>
  <si>
    <t>ObligationsFinanceLeaseAndHPContracts</t>
  </si>
  <si>
    <t>Tx3387</t>
  </si>
  <si>
    <t>SumEnd 3322,505,2681,2738</t>
  </si>
  <si>
    <t>OS. See Bros_Implementation_Notes-2012-05-26.docx for why this construction method is used.</t>
  </si>
  <si>
    <t>ObligationsUnderFinanceLeaseHirePurchaseContractsObligationsUnderFinanceLeaseHirePurchaseContracts</t>
  </si>
  <si>
    <t>Obligations under finance lease and hire purchase contracts</t>
  </si>
  <si>
    <t>uk-gaap:ObligationsUnderFinanceLeaseHirePurchaseContracts</t>
  </si>
  <si>
    <t>SumEnd 5023,5116,5272,5274</t>
  </si>
  <si>
    <t>5269, 5275</t>
  </si>
  <si>
    <t xml:space="preserve">      Liabilities.Creditors.ObligationsFinanceLeaseAndHPContracts.WithinOneYear</t>
  </si>
  <si>
    <t>WithinOneYear</t>
  </si>
  <si>
    <t>Tx3389Hy13</t>
  </si>
  <si>
    <t>SumEnd 2687,2680,2686,2685</t>
  </si>
  <si>
    <t>ObligationsUnderFinanceLeaseHirePurchaseContractsWithinOneYear</t>
  </si>
  <si>
    <t>Obligations under finance lease and hire purchase contracts within one year</t>
  </si>
  <si>
    <t>uk-gaap:ObligationsUnderFinanceLeaseHirePurchaseContractsWithinOneYear</t>
  </si>
  <si>
    <t>SumEnd 5280,5281,5282,5283</t>
  </si>
  <si>
    <t>5278, 5284, 6503</t>
  </si>
  <si>
    <t xml:space="preserve">        Liabilities.Creditors.ObligationsFinanceLeaseAndHPContracts.WithinOneYear.LessThan1Year</t>
  </si>
  <si>
    <t>LessThan1Year</t>
  </si>
  <si>
    <t xml:space="preserve">        Liabilities.Creditors.ObligationsFinanceLeaseAndHPContracts.WithinOneYear.LessThan1Year:Ageing.&lt;1</t>
  </si>
  <si>
    <t xml:space="preserve">      Liabilities.Creditors.ObligationsFinanceLeaseAndHPContracts.AfterOneYear</t>
  </si>
  <si>
    <t>AfterOneYear</t>
  </si>
  <si>
    <t>Tx3388</t>
  </si>
  <si>
    <t>SumEnd 2684,2679,2683,2682</t>
  </si>
  <si>
    <t>ObligationsUnderFinanceLeaseHirePurchaseContractsAfterOneYear</t>
  </si>
  <si>
    <t>Obligations under finance lease and hire purchase contracts after one year</t>
  </si>
  <si>
    <t>uk-gaap:ObligationsUnderFinanceLeaseHirePurchaseContractsAfterOneYear</t>
  </si>
  <si>
    <t>SumEnd 5289,5290,5291,5292</t>
  </si>
  <si>
    <t>5287, 5293</t>
  </si>
  <si>
    <t xml:space="preserve">        Liabilities.Creditors.ObligationsFinanceLeaseAndHPContracts.AfterOneYear.MoreThan1Year</t>
  </si>
  <si>
    <t>MoreThan1Year</t>
  </si>
  <si>
    <t xml:space="preserve">        Liabilities.Creditors.ObligationsFinanceLeaseAndHPContracts.AfterOneYear.MoreThan1Year:Ageing.&gt;1</t>
  </si>
  <si>
    <t xml:space="preserve">    Liabilities.Creditors.PaymentsReceivedOnAcct</t>
  </si>
  <si>
    <t>PaymentsReceivedOnAcct</t>
  </si>
  <si>
    <t>Tx3750</t>
  </si>
  <si>
    <t>PaymentsReceivedOnAccount</t>
  </si>
  <si>
    <t>Payments received on account</t>
  </si>
  <si>
    <t>uk-gaap:PaymentsReceivedOnAccount</t>
  </si>
  <si>
    <t xml:space="preserve">    Liabilities.Creditors.PaymentsReceivedOnAcct:Ageing.&lt;1</t>
  </si>
  <si>
    <t>Tx3752</t>
  </si>
  <si>
    <t>PaymentsReceivedOnAccountWithinOneYear</t>
  </si>
  <si>
    <t>Payments received on account within one year</t>
  </si>
  <si>
    <t>uk-gaap:PaymentsReceivedOnAccountWithinOneYear</t>
  </si>
  <si>
    <t xml:space="preserve">    Liabilities.Creditors.PaymentsReceivedOnAcct:Ageing.&gt;1</t>
  </si>
  <si>
    <t>Tx3751</t>
  </si>
  <si>
    <t>PaymentsReceivedOnAccountAfterOneYear</t>
  </si>
  <si>
    <t>Payments received on account after one year</t>
  </si>
  <si>
    <t>uk-gaap:PaymentsReceivedOnAccountAfterOneYear</t>
  </si>
  <si>
    <t xml:space="preserve">    Liabilities.Creditors.Trade</t>
  </si>
  <si>
    <t>Tx4829</t>
  </si>
  <si>
    <t>TradeCreditors</t>
  </si>
  <si>
    <t>Trade creditors</t>
  </si>
  <si>
    <t>uk-gaap:TradeCreditors</t>
  </si>
  <si>
    <t xml:space="preserve">    Liabilities.Creditors.Trade:Ageing.&lt;1</t>
  </si>
  <si>
    <t>Tx4833</t>
  </si>
  <si>
    <t>TradeCreditorsWithinOneYear</t>
  </si>
  <si>
    <t>Trade creditors within one year</t>
  </si>
  <si>
    <t>uk-gaap:TradeCreditorsWithinOneYear</t>
  </si>
  <si>
    <t xml:space="preserve">    Liabilities.Creditors.Trade:Ageing.&gt;1</t>
  </si>
  <si>
    <t>Tx4831</t>
  </si>
  <si>
    <t>TradeCreditorsAfterOneYear</t>
  </si>
  <si>
    <t>Trade creditors after one year</t>
  </si>
  <si>
    <t>uk-gaap:TradeCreditorsAfterOneYear</t>
  </si>
  <si>
    <t xml:space="preserve">    Liabilities.Creditors.BillsOfExchange</t>
  </si>
  <si>
    <t>BillsOfExchange</t>
  </si>
  <si>
    <t>Tx415</t>
  </si>
  <si>
    <t>BillsExchange</t>
  </si>
  <si>
    <t>Bills of exchange</t>
  </si>
  <si>
    <t>uk-gaap:BillsExchange</t>
  </si>
  <si>
    <t xml:space="preserve">    Liabilities.Creditors.BillsOfExchange:Ageing.&lt;1</t>
  </si>
  <si>
    <t>Tx417</t>
  </si>
  <si>
    <t>BillsExchangeWithinOneYear</t>
  </si>
  <si>
    <t>Bills of exchange within one year</t>
  </si>
  <si>
    <t>uk-gaap:BillsExchangeWithinOneYear</t>
  </si>
  <si>
    <t xml:space="preserve">    Liabilities.Creditors.BillsOfExchange:Ageing.&gt;1</t>
  </si>
  <si>
    <t>Tx416</t>
  </si>
  <si>
    <t>BillsExchangeAfterOneYear</t>
  </si>
  <si>
    <t>Bills of exchange after one year</t>
  </si>
  <si>
    <t>uk-gaap:BillsExchangeAfterOneYear</t>
  </si>
  <si>
    <t xml:space="preserve">    Liabilities.Creditors.GroupUndertakingsOtherInterests</t>
  </si>
  <si>
    <t>Tx252</t>
  </si>
  <si>
    <t>AmountsOwedToGroupUndertakingsOtherParticipatingInterests</t>
  </si>
  <si>
    <t>Amounts owed to group undertakings and other participating interests</t>
  </si>
  <si>
    <t>uk-gaap:AmountsOwedToGroupUndertakingsOtherParticipatingInterests</t>
  </si>
  <si>
    <t xml:space="preserve">    Liabilities.Creditors.GroupUndertakingsOtherInterests:Ageing.&lt;1</t>
  </si>
  <si>
    <t>Tx254</t>
  </si>
  <si>
    <t>AmountsOwedToGroupUndertakingsOtherParticipatingInterestsWithinOneYear</t>
  </si>
  <si>
    <t>Amounts owed to group undertakings and other participating interests within one year</t>
  </si>
  <si>
    <t>uk-gaap:AmountsOwedToGroupUndertakingsOtherParticipatingInterestsWithinOneYear</t>
  </si>
  <si>
    <t xml:space="preserve">    Liabilities.Creditors.GroupUndertakingsOtherInterests:Ageing.&gt;1</t>
  </si>
  <si>
    <t>Tx253</t>
  </si>
  <si>
    <t>AmountsOwedToGroupUndertakingsOtherParticipatingInterestsAfterOneYear</t>
  </si>
  <si>
    <t>Amounts owed to group undertakings and other participating interests after one year</t>
  </si>
  <si>
    <t>uk-gaap:AmountsOwedToGroupUndertakingsOtherParticipatingInterestsAfterOneYear</t>
  </si>
  <si>
    <t xml:space="preserve">    Liabilities.Creditors.Subsidiaries</t>
  </si>
  <si>
    <t>Tx270</t>
  </si>
  <si>
    <t>AmountsOwedToSubsidiaries</t>
  </si>
  <si>
    <t>Amounts owed to subsidiaries</t>
  </si>
  <si>
    <t>uk-gaap:AmountsOwedToSubsidiaries</t>
  </si>
  <si>
    <t xml:space="preserve">    Liabilities.Creditors.Subsidiaries:Ageing.&lt;1</t>
  </si>
  <si>
    <t>Tx272</t>
  </si>
  <si>
    <t>AmountsOwedToSubsidiariesWithinOneYear</t>
  </si>
  <si>
    <t>Amounts owed to subsidiaries within one year</t>
  </si>
  <si>
    <t>uk-gaap:AmountsOwedToSubsidiariesWithinOneYear</t>
  </si>
  <si>
    <t xml:space="preserve">    Liabilities.Creditors.Subsidiaries:Ageing.&gt;1</t>
  </si>
  <si>
    <t>Tx271</t>
  </si>
  <si>
    <t>AmountsOwedToSubsidiariesAfterOneYear</t>
  </si>
  <si>
    <t>Amounts owed to subsidiaries after one year</t>
  </si>
  <si>
    <t>uk-gaap:AmountsOwedToSubsidiariesAfterOneYear</t>
  </si>
  <si>
    <t xml:space="preserve">    Liabilities.Creditors.ParentUndertaking</t>
  </si>
  <si>
    <t>ParentUndertaking</t>
  </si>
  <si>
    <t>Tx264</t>
  </si>
  <si>
    <t>AmountsOwedToParentUndertaking</t>
  </si>
  <si>
    <t>Amounts owed to parent undertaking</t>
  </si>
  <si>
    <t>uk-gaap:AmountsOwedToParentUndertaking</t>
  </si>
  <si>
    <t xml:space="preserve">    Liabilities.Creditors.ParentUndertaking:Ageing.&lt;1</t>
  </si>
  <si>
    <t>Tx266</t>
  </si>
  <si>
    <t>AmountsOwedToParentUndertakingWithinOneYear</t>
  </si>
  <si>
    <t>Amounts owed to parent undertaking within one year</t>
  </si>
  <si>
    <t>uk-gaap:AmountsOwedToParentUndertakingWithinOneYear</t>
  </si>
  <si>
    <t xml:space="preserve">    Liabilities.Creditors.ParentUndertaking:Ageing.&gt;1</t>
  </si>
  <si>
    <t>Tx265</t>
  </si>
  <si>
    <t>AmountsOwedToParentUndertakingAfterOneYear</t>
  </si>
  <si>
    <t>Amounts owed to parent undertaking after one year</t>
  </si>
  <si>
    <t>uk-gaap:AmountsOwedToParentUndertakingAfterOneYear</t>
  </si>
  <si>
    <t xml:space="preserve">    Liabilities.Creditors.JointVentures</t>
  </si>
  <si>
    <t>Tx258</t>
  </si>
  <si>
    <t>AmountsOwedToJoint-ventures</t>
  </si>
  <si>
    <t>Amounts owed to joint-ventures</t>
  </si>
  <si>
    <t>uk-gaap:AmountsOwedToJoint-ventures</t>
  </si>
  <si>
    <t xml:space="preserve">    Liabilities.Creditors.JointVentures:Ageing.&lt;1</t>
  </si>
  <si>
    <t>Tx260</t>
  </si>
  <si>
    <t>AmountsOwedToJoint-venturesWithinOneYear</t>
  </si>
  <si>
    <t>Amounts owed to joint-ventures within one year</t>
  </si>
  <si>
    <t>uk-gaap:AmountsOwedToJoint-venturesWithinOneYear</t>
  </si>
  <si>
    <t xml:space="preserve">    Liabilities.Creditors.JointVentures:Ageing.&gt;1</t>
  </si>
  <si>
    <t>Tx259</t>
  </si>
  <si>
    <t>AmountsOwedToJoint-venturesAfterOneYear</t>
  </si>
  <si>
    <t>Amounts owed to joint-ventures after one year</t>
  </si>
  <si>
    <t>uk-gaap:AmountsOwedToJoint-venturesAfterOneYear</t>
  </si>
  <si>
    <t xml:space="preserve">    Liabilities.Creditors.Associates</t>
  </si>
  <si>
    <t>Tx249</t>
  </si>
  <si>
    <t>AmountsOwedToAssociates</t>
  </si>
  <si>
    <t>Amounts owed to associates</t>
  </si>
  <si>
    <t>uk-gaap:AmountsOwedToAssociates</t>
  </si>
  <si>
    <t xml:space="preserve">    Liabilities.Creditors.Associates:Ageing.&lt;1</t>
  </si>
  <si>
    <t>Tx251</t>
  </si>
  <si>
    <t>AmountsOwedToAssociatesWithinOneYear</t>
  </si>
  <si>
    <t>Amounts owed to associates within one year</t>
  </si>
  <si>
    <t>uk-gaap:AmountsOwedToAssociatesWithinOneYear</t>
  </si>
  <si>
    <t xml:space="preserve">    Liabilities.Creditors.Associates:Ageing.&gt;1</t>
  </si>
  <si>
    <t>Tx250</t>
  </si>
  <si>
    <t>AmountsOwedToAssociatesAfterOneYear</t>
  </si>
  <si>
    <t>Amounts owed to associates after one year</t>
  </si>
  <si>
    <t>uk-gaap:AmountsOwedToAssociatesAfterOneYear</t>
  </si>
  <si>
    <t xml:space="preserve">    Liabilities.Creditors.OtherInterests</t>
  </si>
  <si>
    <t>Tx261</t>
  </si>
  <si>
    <t>AmountsOwedToOtherParticipatingInterests</t>
  </si>
  <si>
    <t>Amounts owed to other participating interests</t>
  </si>
  <si>
    <t>uk-gaap:AmountsOwedToOtherParticipatingInterests</t>
  </si>
  <si>
    <t xml:space="preserve">    Liabilities.Creditors.OtherInterests:Ageing.&lt;1</t>
  </si>
  <si>
    <t>Tx263</t>
  </si>
  <si>
    <t>AmountsOwedToOtherParticipatingInterestsWithinOneYear</t>
  </si>
  <si>
    <t>Amounts owed to other participating interests within one year</t>
  </si>
  <si>
    <t>uk-gaap:AmountsOwedToOtherParticipatingInterestsWithinOneYear</t>
  </si>
  <si>
    <t xml:space="preserve">    Liabilities.Creditors.OtherInterests:Ageing.&gt;1</t>
  </si>
  <si>
    <t>Tx262</t>
  </si>
  <si>
    <t>AmountsOwedToOtherParticipatingInterestsAfterOneYear</t>
  </si>
  <si>
    <t>Amounts owed to other participating interests after one year</t>
  </si>
  <si>
    <t>uk-gaap:AmountsOwedToOtherParticipatingInterestsAfterOneYear</t>
  </si>
  <si>
    <t xml:space="preserve">    Liabilities.Creditors.RelatedParties</t>
  </si>
  <si>
    <t>RelatedParties</t>
  </si>
  <si>
    <t>Tx267</t>
  </si>
  <si>
    <t>AmountsOwedToRelatedParties</t>
  </si>
  <si>
    <t>Amounts owed to related parties</t>
  </si>
  <si>
    <t>uk-gaap:AmountsOwedToRelatedParties</t>
  </si>
  <si>
    <t xml:space="preserve">    Liabilities.Creditors.RelatedParties:Ageing.&lt;1</t>
  </si>
  <si>
    <t>Tx269</t>
  </si>
  <si>
    <t>AmountsOwedToRelatedPartiesWithinOneYear</t>
  </si>
  <si>
    <t>Amounts owed to related parties within one year</t>
  </si>
  <si>
    <t>uk-gaap:AmountsOwedToRelatedPartiesWithinOneYear</t>
  </si>
  <si>
    <t xml:space="preserve">    Liabilities.Creditors.RelatedParties:Ageing.&gt;1</t>
  </si>
  <si>
    <t>Tx268</t>
  </si>
  <si>
    <t>AmountsOwedToRelatedPartiesAfterOneYear</t>
  </si>
  <si>
    <t>Amounts owed to related parties after one year</t>
  </si>
  <si>
    <t>uk-gaap:AmountsOwedToRelatedPartiesAfterOneYear</t>
  </si>
  <si>
    <t xml:space="preserve">    Liabilities.Creditors.TaxationSocialSecurity</t>
  </si>
  <si>
    <t>TaxationSocialSecurity</t>
  </si>
  <si>
    <t>Tx4720</t>
  </si>
  <si>
    <t>Taxation and social security</t>
  </si>
  <si>
    <t>uk-gaap:TaxationSocialSecurity</t>
  </si>
  <si>
    <t xml:space="preserve">    Liabilities.Creditors.TaxationSocialSecurity:Ageing.&lt;1</t>
  </si>
  <si>
    <t>Tx4722</t>
  </si>
  <si>
    <t>TaxationSocialSecurityDueWithinOneYear</t>
  </si>
  <si>
    <t>Taxation and social security due within one year</t>
  </si>
  <si>
    <t>uk-gaap:TaxationSocialSecurityDueWithinOneYear</t>
  </si>
  <si>
    <t xml:space="preserve">    Liabilities.Creditors.TaxationSocialSecurity:Ageing.&gt;1</t>
  </si>
  <si>
    <t>Tx4721</t>
  </si>
  <si>
    <t>TaxationSocialSecurityDueAfterOneYear</t>
  </si>
  <si>
    <t>Taxation and social security due after one year</t>
  </si>
  <si>
    <t>uk-gaap:TaxationSocialSecurityDueAfterOneYear</t>
  </si>
  <si>
    <t xml:space="preserve">      Liabilities.Creditors.TaxationSocialSecurity.Corporation</t>
  </si>
  <si>
    <t>Corporation</t>
  </si>
  <si>
    <t>Tx1015</t>
  </si>
  <si>
    <t>CorporationTax</t>
  </si>
  <si>
    <t>Corporation tax</t>
  </si>
  <si>
    <t>uk-gaap:CorporationTax</t>
  </si>
  <si>
    <t xml:space="preserve">      Liabilities.Creditors.TaxationSocialSecurity.Corporation:Ageing.&lt;1</t>
  </si>
  <si>
    <t>Tx1017</t>
  </si>
  <si>
    <t>CorporationTaxDueWithinOneYear</t>
  </si>
  <si>
    <t>Corporation tax due within one year</t>
  </si>
  <si>
    <t>uk-gaap:CorporationTaxDueWithinOneYear</t>
  </si>
  <si>
    <t xml:space="preserve">      Liabilities.Creditors.TaxationSocialSecurity.Corporation:Ageing.&gt;1</t>
  </si>
  <si>
    <t>Tx1016</t>
  </si>
  <si>
    <t>CorporationTaxDueAfterOneYear</t>
  </si>
  <si>
    <t>Corporation tax due after one year</t>
  </si>
  <si>
    <t>uk-gaap:CorporationTaxDueAfterOneYear</t>
  </si>
  <si>
    <t xml:space="preserve">      Liabilities.Creditors.TaxationSocialSecurity.VAT</t>
  </si>
  <si>
    <t>VAT</t>
  </si>
  <si>
    <t>Tx4998</t>
  </si>
  <si>
    <t>VATDueTotalCreditors</t>
  </si>
  <si>
    <t>VAT due, total creditors</t>
  </si>
  <si>
    <t>uk-gaap:VATDueTotalCreditors</t>
  </si>
  <si>
    <t xml:space="preserve">      Liabilities.Creditors.TaxationSocialSecurity.VAT:Ageing.&lt;1</t>
  </si>
  <si>
    <t>Tx4999</t>
  </si>
  <si>
    <t>VATDueWithinOneYear</t>
  </si>
  <si>
    <t>VAT due within one year</t>
  </si>
  <si>
    <t>uk-gaap:VATDueWithinOneYear</t>
  </si>
  <si>
    <t xml:space="preserve">      Liabilities.Creditors.TaxationSocialSecurity.VAT:Ageing.&gt;1</t>
  </si>
  <si>
    <t>Tx4997</t>
  </si>
  <si>
    <t>VATDueAfterOneYear</t>
  </si>
  <si>
    <t>VAT due after one year</t>
  </si>
  <si>
    <t>uk-gaap:VATDueAfterOneYear</t>
  </si>
  <si>
    <t xml:space="preserve">      Liabilities.Creditors.TaxationSocialSecurity.Foreign</t>
  </si>
  <si>
    <t>Foreign</t>
  </si>
  <si>
    <t>Tx2229</t>
  </si>
  <si>
    <t>ForeignTaxTotalCreditors</t>
  </si>
  <si>
    <t>Foreign tax, total creditors</t>
  </si>
  <si>
    <t>uk-gaap:ForeignTaxTotalCreditors</t>
  </si>
  <si>
    <t xml:space="preserve">      Liabilities.Creditors.TaxationSocialSecurity.Foreign:Ageing.&lt;1</t>
  </si>
  <si>
    <t>Tx2225</t>
  </si>
  <si>
    <t>ForeignTaxDueWithinOneYear</t>
  </si>
  <si>
    <t>Foreign tax due within one year</t>
  </si>
  <si>
    <t>uk-gaap:ForeignTaxDueWithinOneYear</t>
  </si>
  <si>
    <t xml:space="preserve">      Liabilities.Creditors.TaxationSocialSecurity.Foreign:Ageing.&gt;1</t>
  </si>
  <si>
    <t>Tx2224</t>
  </si>
  <si>
    <t>ForeignTaxDueAfterOneYear</t>
  </si>
  <si>
    <t>Foreign tax due after one year</t>
  </si>
  <si>
    <t>uk-gaap:ForeignTaxDueAfterOneYear</t>
  </si>
  <si>
    <t xml:space="preserve">      Liabilities.Creditors.TaxationSocialSecurity.Other</t>
  </si>
  <si>
    <t>Tx3671</t>
  </si>
  <si>
    <t>OtherTaxationSocialSecurity</t>
  </si>
  <si>
    <t>Other taxation and social security</t>
  </si>
  <si>
    <t>uk-gaap:OtherTaxationSocialSecurity</t>
  </si>
  <si>
    <t xml:space="preserve">      Liabilities.Creditors.TaxationSocialSecurity.Other:Ageing.&lt;1</t>
  </si>
  <si>
    <t>Tx3673</t>
  </si>
  <si>
    <t>OtherTaxationSocialSecurityWithinOneYear</t>
  </si>
  <si>
    <t>Other taxation and social security within one year</t>
  </si>
  <si>
    <t>uk-gaap:OtherTaxationSocialSecurityWithinOneYear</t>
  </si>
  <si>
    <t xml:space="preserve">      Liabilities.Creditors.TaxationSocialSecurity.Other:Ageing.&gt;1</t>
  </si>
  <si>
    <t>Tx3672</t>
  </si>
  <si>
    <t>OtherTaxationSocialSecurityDueAfterOneYear</t>
  </si>
  <si>
    <t>Other taxation and social security due after one year</t>
  </si>
  <si>
    <t>uk-gaap:OtherTaxationSocialSecurityDueAfterOneYear</t>
  </si>
  <si>
    <t xml:space="preserve">        Liabilities.Creditors.TaxationSocialSecurity.Other.PAYE</t>
  </si>
  <si>
    <t>PAYE</t>
  </si>
  <si>
    <t>CW test to see if can sum up Set and Ele Main and Maps</t>
  </si>
  <si>
    <t xml:space="preserve">        Liabilities.Creditors.TaxationSocialSecurity.Other.PAYE:Ageing.&lt;1</t>
  </si>
  <si>
    <t xml:space="preserve">        Liabilities.Creditors.TaxationSocialSecurity.Other.PAYE:Ageing.&gt;1</t>
  </si>
  <si>
    <t xml:space="preserve">    Liabilities.Creditors.GovernmentGrants</t>
  </si>
  <si>
    <t>GovernmentGrants</t>
  </si>
  <si>
    <t>Tx2441</t>
  </si>
  <si>
    <t>Government grants</t>
  </si>
  <si>
    <t>uk-gaap:GovernmentGrants</t>
  </si>
  <si>
    <t xml:space="preserve">    Liabilities.Creditors.GovernmentGrants:Ageing.&lt;1</t>
  </si>
  <si>
    <t>Tx2443</t>
  </si>
  <si>
    <t>GovernmentGrantsWithinOneYear</t>
  </si>
  <si>
    <t>Government grants within one year</t>
  </si>
  <si>
    <t>uk-gaap:GovernmentGrantsWithinOneYear</t>
  </si>
  <si>
    <t xml:space="preserve">    Liabilities.Creditors.GovernmentGrants:Ageing.&gt;1</t>
  </si>
  <si>
    <t>Tx2442</t>
  </si>
  <si>
    <t>GovernmentGrantsAfterOneYear</t>
  </si>
  <si>
    <t>Government grants after one year</t>
  </si>
  <si>
    <t>uk-gaap:GovernmentGrantsAfterOneYear</t>
  </si>
  <si>
    <t xml:space="preserve">    Liabilities.Creditors.AccrualsDeferredIncome</t>
  </si>
  <si>
    <t>AccrualsDeferredIncome</t>
  </si>
  <si>
    <t>Tx62</t>
  </si>
  <si>
    <t>Accruals and deferred income</t>
  </si>
  <si>
    <t>uk-gaap:AccrualsDeferredIncome</t>
  </si>
  <si>
    <t xml:space="preserve">    Liabilities.Creditors.AccrualsDeferredIncome:Ageing.&lt;1</t>
  </si>
  <si>
    <t>Tx64</t>
  </si>
  <si>
    <t>AccrualsDeferredIncomeWithinOneYear</t>
  </si>
  <si>
    <t>Accruals and deferred income within one year</t>
  </si>
  <si>
    <t>uk-gaap:AccrualsDeferredIncomeWithinOneYear</t>
  </si>
  <si>
    <t xml:space="preserve">    Liabilities.Creditors.AccrualsDeferredIncome:Ageing.&gt;1</t>
  </si>
  <si>
    <t>Tx63</t>
  </si>
  <si>
    <t>AccrualsDeferredIncomeAfterOneYear</t>
  </si>
  <si>
    <t>Accruals and deferred income after one year</t>
  </si>
  <si>
    <t>uk-gaap:AccrualsDeferredIncomeAfterOneYear</t>
  </si>
  <si>
    <t xml:space="preserve">    Liabilities.Creditors.DeferredConsidForAcqs</t>
  </si>
  <si>
    <t>DeferredConsidForAcqs</t>
  </si>
  <si>
    <t>Tx1226</t>
  </si>
  <si>
    <t>DeferredConsiderationForAcquisitions</t>
  </si>
  <si>
    <t>Deferred consideration for acquisitions</t>
  </si>
  <si>
    <t>uk-gaap:DeferredConsiderationForAcquisitions</t>
  </si>
  <si>
    <t xml:space="preserve">    Liabilities.Creditors.DeferredConsidForAcqs:Ageing.&gt;1</t>
  </si>
  <si>
    <t>Tx1227</t>
  </si>
  <si>
    <t>DeferredConsiderationForAcquisitionsAfterOneYear</t>
  </si>
  <si>
    <t>Deferred consideration for acquisitions after one year</t>
  </si>
  <si>
    <t>uk-gaap:DeferredConsiderationForAcquisitionsAfterOneYear</t>
  </si>
  <si>
    <t xml:space="preserve">    Liabilities.Creditors.UnpaidContribsToPensionSchemes</t>
  </si>
  <si>
    <t>UnpaidContribsToPensionSchemes</t>
  </si>
  <si>
    <t>Tx4942</t>
  </si>
  <si>
    <t>UnpaidContributionsToPensionSchemes</t>
  </si>
  <si>
    <t>Unpaid contributions to pension schemes</t>
  </si>
  <si>
    <t>uk-gaap:UnpaidContributionsToPensionSchemes</t>
  </si>
  <si>
    <t xml:space="preserve">    Liabilities.Creditors.UnpaidContribsToPensionSchemes:Ageing.&lt;1</t>
  </si>
  <si>
    <t>Tx4943</t>
  </si>
  <si>
    <t>UnpaidContributionsToPensionSchemesWithinOneYear</t>
  </si>
  <si>
    <t>Unpaid contributions to pension schemes within one year</t>
  </si>
  <si>
    <t>uk-gaap:UnpaidContributionsToPensionSchemesWithinOneYear</t>
  </si>
  <si>
    <t xml:space="preserve">    Liabilities.Creditors.LongtermBorrowingsBookValue</t>
  </si>
  <si>
    <t>LongtermBorrowingsBookValue</t>
  </si>
  <si>
    <t>Long-termBorrowingsBookValue</t>
  </si>
  <si>
    <t xml:space="preserve">    Liabilities.Creditors.LongtermBorrowingsBookValue:Ageing.&gt;1</t>
  </si>
  <si>
    <t>Tx3128</t>
  </si>
  <si>
    <t>Long-term borrowings, book value</t>
  </si>
  <si>
    <t>uk-gaap:Long-termBorrowingsBookValue</t>
  </si>
  <si>
    <t xml:space="preserve">    Liabilities.Creditors.DividendsProposed</t>
  </si>
  <si>
    <t>DividendsProposed</t>
  </si>
  <si>
    <t xml:space="preserve">    Liabilities.Creditors.DividendsProposed:Ageing.&lt;1</t>
  </si>
  <si>
    <t>Tx1781</t>
  </si>
  <si>
    <t>DividendsProposedCreditorsDueWithinOneYear</t>
  </si>
  <si>
    <t>Dividends proposed, creditors due within one year</t>
  </si>
  <si>
    <t>uk-gaap:DividendsProposedCreditorsDueWithinOneYear</t>
  </si>
  <si>
    <t xml:space="preserve">      Liabilities.Creditors.DividendsProposed.OrdinaryShares</t>
  </si>
  <si>
    <t>OrdinaryShares</t>
  </si>
  <si>
    <t xml:space="preserve">      Liabilities.Creditors.DividendsProposed.OrdinaryShares:Ageing.&lt;1</t>
  </si>
  <si>
    <t>Tx1783</t>
  </si>
  <si>
    <t>DividendsProposedOrdinarySharesCreditorsDueWithinOneYear</t>
  </si>
  <si>
    <t>Dividends proposed, ordinary shares, creditors due within one year</t>
  </si>
  <si>
    <t>uk-gaap:DividendsProposedOrdinarySharesCreditorsDueWithinOneYear</t>
  </si>
  <si>
    <t xml:space="preserve">      Liabilities.Creditors.DividendsProposed.CumulativePreferenceShares</t>
  </si>
  <si>
    <t>CumulativePreferenceShares</t>
  </si>
  <si>
    <t xml:space="preserve">      Liabilities.Creditors.DividendsProposed.CumulativePreferenceShares:Ageing.&lt;1</t>
  </si>
  <si>
    <t>Tx1782</t>
  </si>
  <si>
    <t>DividendsProposedCumulativePreferenceSharesCreditorsDueWithinOneYear</t>
  </si>
  <si>
    <t>Dividends proposed, cumulative preference shares, creditors due within one year</t>
  </si>
  <si>
    <t>uk-gaap:DividendsProposedCumulativePreferenceSharesCreditorsDueWithinOneYear</t>
  </si>
  <si>
    <t xml:space="preserve">    Liabilities.Creditors.LoansFromDirectors</t>
  </si>
  <si>
    <t>LoansFromDirectors</t>
  </si>
  <si>
    <t>Tx3100</t>
  </si>
  <si>
    <t>Loans from directors</t>
  </si>
  <si>
    <t>uk-gaap:LoansFromDirectors</t>
  </si>
  <si>
    <t xml:space="preserve">    Liabilities.Creditors.LoansFromDirectors:Ageing.&lt;1</t>
  </si>
  <si>
    <t>Tx3102</t>
  </si>
  <si>
    <t>LoansFromDirectorsWithinOneYear</t>
  </si>
  <si>
    <t>Loans from directors within one year</t>
  </si>
  <si>
    <t>uk-gaap:LoansFromDirectorsWithinOneYear</t>
  </si>
  <si>
    <t xml:space="preserve">    Liabilities.Creditors.LoansFromDirectors:Ageing.&gt;1</t>
  </si>
  <si>
    <t>Tx3101</t>
  </si>
  <si>
    <t>LoansFromDirectorsAfterOneYear</t>
  </si>
  <si>
    <t>Loans from directors after one year</t>
  </si>
  <si>
    <t>uk-gaap:LoansFromDirectorsAfterOneYear</t>
  </si>
  <si>
    <t xml:space="preserve">    Liabilities.Creditors.Other</t>
  </si>
  <si>
    <t>Tx3494</t>
  </si>
  <si>
    <t>OtherCreditors</t>
  </si>
  <si>
    <t>Other creditors</t>
  </si>
  <si>
    <t>uk-gaap:OtherCreditors</t>
  </si>
  <si>
    <t xml:space="preserve">    Liabilities.Creditors.Other:Ageing.&lt;1</t>
  </si>
  <si>
    <t>Tx3496</t>
  </si>
  <si>
    <t>OtherCreditorsDueWithinOneYear</t>
  </si>
  <si>
    <t>Other creditors due within one year</t>
  </si>
  <si>
    <t>uk-gaap:OtherCreditorsDueWithinOneYear</t>
  </si>
  <si>
    <t xml:space="preserve">    Liabilities.Creditors.Other:Ageing.&gt;1</t>
  </si>
  <si>
    <t>Tx3495</t>
  </si>
  <si>
    <t>OtherCreditorsAfterOneYear</t>
  </si>
  <si>
    <t>Other creditors after one year</t>
  </si>
  <si>
    <t>uk-gaap:OtherCreditorsAfterOneYear</t>
  </si>
  <si>
    <t xml:space="preserve">    Liabilities.Creditors.OtherInclTaxationSocialSecuritySubtotal</t>
  </si>
  <si>
    <t>OtherInclTaxationSocialSecuritySubtotal</t>
  </si>
  <si>
    <t>Tx3498</t>
  </si>
  <si>
    <t>OtherCreditorsIncludingTaxationSocialSecuritySubtotal</t>
  </si>
  <si>
    <t>Other creditors including taxation and social security, subtotal</t>
  </si>
  <si>
    <t>uk-gaap:OtherCreditorsIncludingTaxationSocialSecuritySubtotal</t>
  </si>
  <si>
    <t xml:space="preserve">    Liabilities.Creditors.OtherInclTaxationSocialSecuritySubtotal:Ageing.&lt;1</t>
  </si>
  <si>
    <t>Tx3499</t>
  </si>
  <si>
    <t>OtherCreditorsIncludingTaxationSocialSecurityWithinOneYearSubtotal</t>
  </si>
  <si>
    <t>Other creditors including taxation and social security within one year, subtotal</t>
  </si>
  <si>
    <t>uk-gaap:OtherCreditorsIncludingTaxationSocialSecurityWithinOneYearSubtotal</t>
  </si>
  <si>
    <t xml:space="preserve">    Liabilities.Creditors.OtherInclTaxationSocialSecuritySubtotal:Ageing.&gt;1</t>
  </si>
  <si>
    <t>Tx3497</t>
  </si>
  <si>
    <t>OtherCreditorsIncludingTaxationSocialSecurityAfterOneYearSubtotal</t>
  </si>
  <si>
    <t>Other creditors including taxation and social security after one year, subtotal</t>
  </si>
  <si>
    <t>uk-gaap:OtherCreditorsIncludingTaxationSocialSecurityAfterOneYearSubtotal</t>
  </si>
  <si>
    <t xml:space="preserve">    Liabilities.Creditors.AmountsOwedToGroupUndertakingsParticInterestsSubtotal</t>
  </si>
  <si>
    <t>AmountsOwedToGroupUndertakingsParticInterestsSubtotal</t>
  </si>
  <si>
    <t>Tx256</t>
  </si>
  <si>
    <t>AmountsOwedToGroupUndertakingsParticipatingInterestsSubtotal</t>
  </si>
  <si>
    <t>Amounts owed to group undertakings and participating interests, subtotal</t>
  </si>
  <si>
    <t>uk-gaap:AmountsOwedToGroupUndertakingsParticipatingInterestsSubtotal</t>
  </si>
  <si>
    <t xml:space="preserve">    Liabilities.Creditors.AmountsOwedToGroupUndertakingsParticInterestsSubtotal:Ageing.&lt;1</t>
  </si>
  <si>
    <t>Tx257</t>
  </si>
  <si>
    <t>AmountsOwedToGroupUndertakingsParticipatingInterestsWithinOneYearSubtotal</t>
  </si>
  <si>
    <t>Amounts owed to group undertakings and participating interests within one year, subtotal</t>
  </si>
  <si>
    <t>uk-gaap:AmountsOwedToGroupUndertakingsParticipatingInterestsWithinOneYearSubtotal</t>
  </si>
  <si>
    <t xml:space="preserve">    Liabilities.Creditors.AmountsOwedToGroupUndertakingsParticInterestsSubtotal:Ageing.&gt;1</t>
  </si>
  <si>
    <t>Tx255</t>
  </si>
  <si>
    <t>AmountsOwedToGroupUndertakingsParticipatingInterestsAfterOneYearSubtotal</t>
  </si>
  <si>
    <t>Amounts owed to group undertakings and participating interests after one year, subtotal</t>
  </si>
  <si>
    <t>uk-gaap:AmountsOwedToGroupUndertakingsParticipatingInterestsAfterOneYearSubtotal</t>
  </si>
  <si>
    <t xml:space="preserve">    Liabilities.Creditors.FreetextComment</t>
  </si>
  <si>
    <t>Tx1075</t>
  </si>
  <si>
    <t>CreditorsFree-textComment</t>
  </si>
  <si>
    <t>Creditors free-text comment</t>
  </si>
  <si>
    <t>uk-gaap:CreditorsFree-textComment</t>
  </si>
  <si>
    <t xml:space="preserve">    Liabilities.Creditors.FreetextComment:Ageing.&lt;1</t>
  </si>
  <si>
    <t>Tx1073</t>
  </si>
  <si>
    <t>CreditorsDueWithinOneYearFree-textComment</t>
  </si>
  <si>
    <t>Creditors due within one year free-text comment</t>
  </si>
  <si>
    <t>uk-gaap:CreditorsDueWithinOneYearFree-textComment</t>
  </si>
  <si>
    <t xml:space="preserve">    Liabilities.Creditors.FreetextComment:Ageing.&gt;1</t>
  </si>
  <si>
    <t>Tx1070</t>
  </si>
  <si>
    <t>CreditorsDueAfterOneYearFree-textComment</t>
  </si>
  <si>
    <t>Creditors due after one year free-text comment</t>
  </si>
  <si>
    <t>uk-gaap:CreditorsDueAfterOneYearFree-textComment</t>
  </si>
  <si>
    <t xml:space="preserve">    Liabilities.Creditors.LiabilitiesDueWithinOneYear</t>
  </si>
  <si>
    <t>LiabilitiesDueWithinOneYear</t>
  </si>
  <si>
    <t>Tx3057</t>
  </si>
  <si>
    <t>Liabilities due within one year</t>
  </si>
  <si>
    <t>2,3,4</t>
  </si>
  <si>
    <t>uk-gaap:LiabilitiesDueWithinOneYear</t>
  </si>
  <si>
    <t>4728, 9153</t>
  </si>
  <si>
    <t xml:space="preserve">    Liabilities.Creditors.LiabilitiesDueAfterOneYear</t>
  </si>
  <si>
    <t>LiabilitiesDueAfterOneYear</t>
  </si>
  <si>
    <t>Tx3056</t>
  </si>
  <si>
    <t>Liabilities due after one year</t>
  </si>
  <si>
    <t>uk-gaap:LiabilitiesDueAfterOneYear</t>
  </si>
  <si>
    <t>4729, 9154</t>
  </si>
  <si>
    <t xml:space="preserve">    Liabilities.Creditors.OtherCreditorsSubtotals</t>
  </si>
  <si>
    <t>OtherCreditorsSubtotals</t>
  </si>
  <si>
    <t>[A] 3500 OtherCreditorsSubtotalsHeading</t>
  </si>
  <si>
    <t xml:space="preserve">      Liabilities.Creditors.OtherCreditorsSubtotals.ThanConvertibleDebt</t>
  </si>
  <si>
    <t>ThanConvertibleDebt</t>
  </si>
  <si>
    <t>Tx1076</t>
  </si>
  <si>
    <t>CreditorsOtherThanConvertibleDebt</t>
  </si>
  <si>
    <t>Creditors, other than convertible debt</t>
  </si>
  <si>
    <t>uk-gaap:CreditorsOtherThanConvertibleDebt</t>
  </si>
  <si>
    <t xml:space="preserve">        Liabilities.Creditors.OtherCreditorsSubtotals.ThanConvertibleDebt.DueAfterOneYear</t>
  </si>
  <si>
    <t>DueAfterOneYear</t>
  </si>
  <si>
    <t>Tx1071</t>
  </si>
  <si>
    <t>CreditorsDueAfterOneYearOtherThanConvertibleDebt</t>
  </si>
  <si>
    <t>Creditors due after one year, other than convertible debt</t>
  </si>
  <si>
    <t>uk-gaap:CreditorsDueAfterOneYearOtherThanConvertibleDebt</t>
  </si>
  <si>
    <t xml:space="preserve">        Liabilities.Creditors.OtherCreditorsSubtotals.ThanConvertibleDebt.DueWithinOneYear</t>
  </si>
  <si>
    <t>DueWithinOneYear</t>
  </si>
  <si>
    <t>Tx1074</t>
  </si>
  <si>
    <t>CreditorsDueWithinOneYearOtherThanConvertibleDebt</t>
  </si>
  <si>
    <t>Creditors due within one year, other than convertible debt</t>
  </si>
  <si>
    <t>uk-gaap:CreditorsDueWithinOneYearOtherThanConvertibleDebt</t>
  </si>
  <si>
    <t xml:space="preserve">      Liabilities.Creditors.OtherCreditorsSubtotals.SecuredDebts</t>
  </si>
  <si>
    <t>SecuredDebts</t>
  </si>
  <si>
    <t>Tx4332</t>
  </si>
  <si>
    <t>Secured debts</t>
  </si>
  <si>
    <t>uk-gaap:SecuredDebts</t>
  </si>
  <si>
    <t xml:space="preserve">  Liabilities.Borrowings</t>
  </si>
  <si>
    <t>Borrowings</t>
  </si>
  <si>
    <t>Tx439</t>
  </si>
  <si>
    <t>uk-gaap:Borrowings</t>
  </si>
  <si>
    <t xml:space="preserve">    Liabilities.Borrowings.BankBorrowingsOverdrafts</t>
  </si>
  <si>
    <t>BankBorrowingsOverdrafts</t>
  </si>
  <si>
    <t>Tx370</t>
  </si>
  <si>
    <t>Bank borrowings and overdrafts</t>
  </si>
  <si>
    <t>uk-gaap:BankBorrowingsOverdrafts</t>
  </si>
  <si>
    <t xml:space="preserve">      Liabilities.Borrowings.BankBorrowingsOverdrafts.BankBorrowings</t>
  </si>
  <si>
    <t>BankBorrowings</t>
  </si>
  <si>
    <t>Tx361</t>
  </si>
  <si>
    <t>Bank borrowings</t>
  </si>
  <si>
    <t>uk-gaap:BankBorrowings</t>
  </si>
  <si>
    <t xml:space="preserve">        Liabilities.Borrowings.BankBorrowingsOverdrafts.BankBorrowings.Secured</t>
  </si>
  <si>
    <t>Secured</t>
  </si>
  <si>
    <t>Tx374</t>
  </si>
  <si>
    <t>BankBorrowingsSecured</t>
  </si>
  <si>
    <t>Bank borrowings, secured</t>
  </si>
  <si>
    <t>uk-gaap:BankBorrowingsSecured</t>
  </si>
  <si>
    <t xml:space="preserve">        Liabilities.Borrowings.BankBorrowingsOverdrafts.BankBorrowings.Unsecured</t>
  </si>
  <si>
    <t>Unsecured</t>
  </si>
  <si>
    <t>Tx375</t>
  </si>
  <si>
    <t>BankBorrowingsUnsecured</t>
  </si>
  <si>
    <t>Bank borrowings, unsecured</t>
  </si>
  <si>
    <t>uk-gaap:BankBorrowingsUnsecured</t>
  </si>
  <si>
    <t xml:space="preserve">      Liabilities.Borrowings.BankBorrowingsOverdrafts.BankOverdrafts</t>
  </si>
  <si>
    <t>Tx382</t>
  </si>
  <si>
    <t>Bank overdrafts</t>
  </si>
  <si>
    <t>uk-gaap:BankOverdrafts</t>
  </si>
  <si>
    <t>1625, 7322</t>
  </si>
  <si>
    <t xml:space="preserve">        Liabilities.Borrowings.BankBorrowingsOverdrafts.BankOverdrafts.Secured</t>
  </si>
  <si>
    <t>Tx389</t>
  </si>
  <si>
    <t>BankOverdraftsSecured</t>
  </si>
  <si>
    <t>Bank overdrafts, secured</t>
  </si>
  <si>
    <t>uk-gaap:BankOverdraftsSecured</t>
  </si>
  <si>
    <t xml:space="preserve">        Liabilities.Borrowings.BankBorrowingsOverdrafts.BankOverdrafts.Unsecured</t>
  </si>
  <si>
    <t>Tx390</t>
  </si>
  <si>
    <t>BankOverdraftsUnsecured</t>
  </si>
  <si>
    <t>Bank overdrafts, unsecured</t>
  </si>
  <si>
    <t>uk-gaap:BankOverdraftsUnsecured</t>
  </si>
  <si>
    <t xml:space="preserve">    Liabilities.Borrowings.ConvertibleDebt</t>
  </si>
  <si>
    <t>ConvertibleDebt</t>
  </si>
  <si>
    <t>Tx1001</t>
  </si>
  <si>
    <t>Convertible debt</t>
  </si>
  <si>
    <t>uk-gaap:ConvertibleDebt</t>
  </si>
  <si>
    <t xml:space="preserve">    Liabilities.Borrowings.DebenturesOtherLoans</t>
  </si>
  <si>
    <t>DebenturesOtherLoans</t>
  </si>
  <si>
    <t>Tx1159</t>
  </si>
  <si>
    <t>Debentures and other loans</t>
  </si>
  <si>
    <t>uk-gaap:DebenturesOtherLoans</t>
  </si>
  <si>
    <t xml:space="preserve">      Liabilities.Borrowings.DebenturesOtherLoans.UnsecuredTotalLiab</t>
  </si>
  <si>
    <t>UnsecuredTotalLiab</t>
  </si>
  <si>
    <t>Tx4965</t>
  </si>
  <si>
    <t>UnsecuredDebenturesOtherLoansTotalLiability</t>
  </si>
  <si>
    <t>Unsecured debentures and other loans, total liability</t>
  </si>
  <si>
    <t>uk-gaap:UnsecuredDebenturesOtherLoansTotalLiability</t>
  </si>
  <si>
    <t xml:space="preserve">      Liabilities.Borrowings.DebenturesOtherLoans.SecuredTotalLiab</t>
  </si>
  <si>
    <t>SecuredTotalLiab</t>
  </si>
  <si>
    <t>Tx4331</t>
  </si>
  <si>
    <t>SecuredDebenturesOtherLoansTotalLiability</t>
  </si>
  <si>
    <t>Secured debentures and other loans, total liability</t>
  </si>
  <si>
    <t>uk-gaap:SecuredDebenturesOtherLoansTotalLiability</t>
  </si>
  <si>
    <t xml:space="preserve">    Liabilities.Borrowings.RedeemablePreferenceShares</t>
  </si>
  <si>
    <t>RedeemablePreferenceShares</t>
  </si>
  <si>
    <t>Tx4176</t>
  </si>
  <si>
    <t>Redeemable preference shares</t>
  </si>
  <si>
    <t>uk-gaap:RedeemablePreferenceShares</t>
  </si>
  <si>
    <t xml:space="preserve">    Liabilities.Borrowings.Others</t>
  </si>
  <si>
    <t>Tx3476</t>
  </si>
  <si>
    <t>OtherBorrowings</t>
  </si>
  <si>
    <t>Other borrowings</t>
  </si>
  <si>
    <t>uk-gaap:OtherBorrowings</t>
  </si>
  <si>
    <t xml:space="preserve"> =2200</t>
  </si>
  <si>
    <t xml:space="preserve">  Liabilities.Provisions</t>
  </si>
  <si>
    <t xml:space="preserve">    Liabilities.Provisions.Movement</t>
  </si>
  <si>
    <t>Movement</t>
  </si>
  <si>
    <t>[A] 4031 Provisions-MovementAnalysisHeading</t>
  </si>
  <si>
    <t xml:space="preserve">      Liabilities.Provisions.Movement.LiabsChargesBalance</t>
  </si>
  <si>
    <t>LiabsChargesBalance</t>
  </si>
  <si>
    <t>Tx4062</t>
  </si>
  <si>
    <t>SumEnd 4088,4038,4039,4078,4076,4041,4082,4037,4075,4079,4077</t>
  </si>
  <si>
    <t>ProvisionsForLiabilitiesCharges</t>
  </si>
  <si>
    <t>Provisions for liabilities and charges</t>
  </si>
  <si>
    <t>1,3,4,8</t>
  </si>
  <si>
    <t>uk-gaap:ProvisionsForLiabilitiesCharges</t>
  </si>
  <si>
    <t>SumEnd 2204,2205,2208,2209,2210,2211,2212,2215,2216,2217,2218</t>
  </si>
  <si>
    <t xml:space="preserve">      Liabilities.Provisions.Movement.UtilisedDuringPeriod</t>
  </si>
  <si>
    <t>UtilisedDuringPeriod</t>
  </si>
  <si>
    <t>Tx4088</t>
  </si>
  <si>
    <t>ProvisionsUtilisedDuringPeriod</t>
  </si>
  <si>
    <t>Provisions, utilised during period</t>
  </si>
  <si>
    <t>uk-gaap:ProvisionsUtilisedDuringPeriod</t>
  </si>
  <si>
    <t xml:space="preserve">      Liabilities.Provisions.Movement.ChargedCreditedToPLDuringPeriod</t>
  </si>
  <si>
    <t>ChargedCreditedToPLDuringPeriod</t>
  </si>
  <si>
    <t>Tx4038</t>
  </si>
  <si>
    <t>ProvisionsChargedCreditedToProfitLossAccountDuringPeriod</t>
  </si>
  <si>
    <t>Provisions, charged (credited) to profit and loss account during period</t>
  </si>
  <si>
    <t>uk-gaap:ProvisionsChargedCreditedToProfitLossAccountDuringPeriod</t>
  </si>
  <si>
    <t xml:space="preserve">        Liabilities.Provisions.Movement.ChargedCreditedToPLDuringPeriod.AdditionalAmountsProvided</t>
  </si>
  <si>
    <t>AdditionalAmountsProvided</t>
  </si>
  <si>
    <t>Tx4033</t>
  </si>
  <si>
    <t>ProvisionsAdditionalAmountsProvided</t>
  </si>
  <si>
    <t>Provisions, additional amounts provided</t>
  </si>
  <si>
    <t>uk-gaap:ProvisionsAdditionalAmountsProvided</t>
  </si>
  <si>
    <t xml:space="preserve">        Liabilities.Provisions.Movement.ChargedCreditedToPLDuringPeriod.UnwindingDiscountedAmount</t>
  </si>
  <si>
    <t>UnwindingDiscountedAmount</t>
  </si>
  <si>
    <t>Tx4087</t>
  </si>
  <si>
    <t>ProvisionsUnwindingDiscountedAmount</t>
  </si>
  <si>
    <t>Provisions, unwinding of discounted amount</t>
  </si>
  <si>
    <t>uk-gaap:ProvisionsUnwindingDiscountedAmount</t>
  </si>
  <si>
    <t xml:space="preserve">      Liabilities.Provisions.Movement.ChargedCreditedToStatementTotalRecognisedGainsDuringPeriod</t>
  </si>
  <si>
    <t>ChargedCreditedToStatementTotalRecognisedGainsDuringPeriod</t>
  </si>
  <si>
    <t>Tx4039</t>
  </si>
  <si>
    <t>ProvisionsChargedCreditedToStatementTotalRecognisedGainsLossesDuringPeriod</t>
  </si>
  <si>
    <t>Provisions, charged (credited) to statement of total recognised gains and losses during period</t>
  </si>
  <si>
    <t>uk-gaap:ProvisionsChargedCreditedToStatementTotalRecognisedGainsLossesDuringPeriod</t>
  </si>
  <si>
    <t xml:space="preserve">      Liabilities.Provisions.Movement.IncrFromReclassifications</t>
  </si>
  <si>
    <t>Tx4078</t>
  </si>
  <si>
    <t>ProvisionsIncreaseDecreaseFromReclassifications</t>
  </si>
  <si>
    <t>Provisions, increase (decrease) from reclassifications</t>
  </si>
  <si>
    <t>uk-gaap:ProvisionsIncreaseDecreaseFromReclassifications</t>
  </si>
  <si>
    <t xml:space="preserve">      Liabilities.Provisions.Movement.IncrFromValueAdjusts</t>
  </si>
  <si>
    <t>IncrFromValueAdjusts</t>
  </si>
  <si>
    <t>Tx4076</t>
  </si>
  <si>
    <t>ProvisionsIncreaseDecreaseFromFairValueAdjustments</t>
  </si>
  <si>
    <t>Provisions, increase (decrease) from fair value adjustments</t>
  </si>
  <si>
    <t>uk-gaap:ProvisionsIncreaseDecreaseFromFairValueAdjustments</t>
  </si>
  <si>
    <t xml:space="preserve">      Liabilities.Provisions.Movement.DecrDueToPassageTimeChangeInDiscountRate</t>
  </si>
  <si>
    <t>DecrDueToPassageTimeChangeInDiscountRate</t>
  </si>
  <si>
    <t>Tx4041</t>
  </si>
  <si>
    <t>ProvisionsDecreaseDueToPassageTimeChangeInDiscountRate</t>
  </si>
  <si>
    <t>Provisions, decrease due to passage of time and change in discount rate</t>
  </si>
  <si>
    <t>uk-gaap:ProvisionsDecreaseDueToPassageTimeChangeInDiscountRate</t>
  </si>
  <si>
    <t xml:space="preserve">      Liabilities.Provisions.Movement.NetAmountsArisingFromAcqDisposalBusinesses</t>
  </si>
  <si>
    <t>NetAmountsArisingFromAcqDisposalBusinesses</t>
  </si>
  <si>
    <t>Tx4082</t>
  </si>
  <si>
    <t>ProvisionsNetAmountsArisingFromAcquisitionDisposalBusinesses</t>
  </si>
  <si>
    <t>Provisions, net amounts arising from the acquisition and disposal of businesses</t>
  </si>
  <si>
    <t>uk-gaap:ProvisionsNetAmountsArisingFromAcquisitionDisposalBusinesses</t>
  </si>
  <si>
    <t xml:space="preserve">        Liabilities.Provisions.Movement.NetAmountsArisingFromAcqDisposalBusinesses.Provisions</t>
  </si>
  <si>
    <t>Tx4035</t>
  </si>
  <si>
    <t>ProvisionsAmountsArisingFromAcquisitionBusinesses</t>
  </si>
  <si>
    <t>Provisions, amounts arising from the acquisition of businesses</t>
  </si>
  <si>
    <t>uk-gaap:ProvisionsAmountsArisingFromAcquisitionBusinesses</t>
  </si>
  <si>
    <t xml:space="preserve">        Liabilities.Provisions.Movement.NetAmountsArisingFromAcqDisposalBusinesses.Provisions2</t>
  </si>
  <si>
    <t>Provisions2</t>
  </si>
  <si>
    <t>Tx4036</t>
  </si>
  <si>
    <t>ProvisionsAmountsArisingFromDisposalBusinesses</t>
  </si>
  <si>
    <t>Provisions, amounts arising from the disposal of businesses</t>
  </si>
  <si>
    <t>uk-gaap:ProvisionsAmountsArisingFromDisposalBusinesses</t>
  </si>
  <si>
    <t xml:space="preserve">      Liabilities.Provisions.Movement.AmountsUnusedReversed</t>
  </si>
  <si>
    <t>AmountsUnusedReversed</t>
  </si>
  <si>
    <t>Tx4037</t>
  </si>
  <si>
    <t>ProvisionsAmountsUnusedReversed</t>
  </si>
  <si>
    <t>Provisions, amounts unused and reversed</t>
  </si>
  <si>
    <t>uk-gaap:ProvisionsAmountsUnusedReversed</t>
  </si>
  <si>
    <t xml:space="preserve">      Liabilities.Provisions.Movement.IncrFromExchangeAdjusts</t>
  </si>
  <si>
    <t>Tx4075</t>
  </si>
  <si>
    <t>ProvisionsIncreaseDecreaseFromExchangeAdjustments</t>
  </si>
  <si>
    <t>Provisions, increase (decrease) from exchange adjustments</t>
  </si>
  <si>
    <t>uk-gaap:ProvisionsIncreaseDecreaseFromExchangeAdjustments</t>
  </si>
  <si>
    <t xml:space="preserve">      Liabilities.Provisions.Movement.IncrFromTransfersFromInvests</t>
  </si>
  <si>
    <t>IncrFromTransfersFromInvests</t>
  </si>
  <si>
    <t>Tx4079</t>
  </si>
  <si>
    <t>ProvisionsIncreaseDecreaseFromTransfersFromInvestments</t>
  </si>
  <si>
    <t>Provisions, increase (decrease) from transfers from investments</t>
  </si>
  <si>
    <t>uk-gaap:ProvisionsIncreaseDecreaseFromTransfersFromInvestments</t>
  </si>
  <si>
    <t xml:space="preserve">      Liabilities.Provisions.Movement.IncrFromOtherTransfers</t>
  </si>
  <si>
    <t>IncrFromOtherTransfers</t>
  </si>
  <si>
    <t>Tx4077</t>
  </si>
  <si>
    <t>ProvisionsIncreaseDecreaseFromOtherTransfers</t>
  </si>
  <si>
    <t>Provisions, increase (decrease) from other transfers</t>
  </si>
  <si>
    <t>uk-gaap:ProvisionsIncreaseDecreaseFromOtherTransfers</t>
  </si>
  <si>
    <t xml:space="preserve">      Liabilities.Provisions.Movement.DescrNatureObligationTimingAnyTransfersEconomicBenefits</t>
  </si>
  <si>
    <t>DescrNatureObligationTimingAnyTransfersEconomicBenefits</t>
  </si>
  <si>
    <t>Tx4042</t>
  </si>
  <si>
    <t>ProvisionsDescriptionNatureObligationTimingAnyTransfersEconomicBenefits</t>
  </si>
  <si>
    <t>Provisions, description of nature of obligation and timing of any transfers of economic benefits</t>
  </si>
  <si>
    <t>uk-gaap:ProvisionsDescriptionNatureObligationTimingAnyTransfersEconomicBenefits</t>
  </si>
  <si>
    <t xml:space="preserve">      Liabilities.Provisions.Movement.DescrUncertaintiesAboutTransfersEconomicBenefits</t>
  </si>
  <si>
    <t>DescrUncertaintiesAboutTransfersEconomicBenefits</t>
  </si>
  <si>
    <t>Tx4043</t>
  </si>
  <si>
    <t>ProvisionsDescriptionUncertaintiesAboutTransfersEconomicBenefits</t>
  </si>
  <si>
    <t>Provisions, description of uncertainties about transfers of economic benefits</t>
  </si>
  <si>
    <t>uk-gaap:ProvisionsDescriptionUncertaintiesAboutTransfersEconomicBenefits</t>
  </si>
  <si>
    <t xml:space="preserve">      Liabilities.Provisions.Movement.AmountAnyExpectedReimbursement</t>
  </si>
  <si>
    <t>AmountAnyExpectedReimbursement</t>
  </si>
  <si>
    <t>Tx4034</t>
  </si>
  <si>
    <t>ProvisionsAmountAnyExpectedReimbursement</t>
  </si>
  <si>
    <t>Provisions, amount of any expected reimbursement</t>
  </si>
  <si>
    <t>uk-gaap:ProvisionsAmountAnyExpectedReimbursement</t>
  </si>
  <si>
    <t xml:space="preserve">      Liabilities.Provisions.Movement.ExplanationAnyNondisclosure</t>
  </si>
  <si>
    <t>ExplanationAnyNondisclosure</t>
  </si>
  <si>
    <t>Tx4050</t>
  </si>
  <si>
    <t>ProvisionsExplanationAnyNon-disclosure</t>
  </si>
  <si>
    <t>Provisions, explanation of any non-disclosure</t>
  </si>
  <si>
    <t>uk-gaap:ProvisionsExplanationAnyNon-disclosure</t>
  </si>
  <si>
    <t xml:space="preserve">    Liabilities.Provisions.MaturityProfile</t>
  </si>
  <si>
    <t>MaturityProfile</t>
  </si>
  <si>
    <t>2201 Equal To: Liabilities.Provisions.Movement</t>
  </si>
  <si>
    <t>[A] 4030 Provisions-MaturityProfileHeading</t>
  </si>
  <si>
    <t xml:space="preserve">      Liabilities.Provisions.MaturityProfile.DueWithinOneYear</t>
  </si>
  <si>
    <t>Tx4049</t>
  </si>
  <si>
    <t>ProvisionsDueWithinOneYear</t>
  </si>
  <si>
    <t>Provisions due within one year</t>
  </si>
  <si>
    <t>uk-gaap:ProvisionsDueWithinOneYear</t>
  </si>
  <si>
    <t xml:space="preserve">      Liabilities.Provisions.MaturityProfile.DueAfterOneYear</t>
  </si>
  <si>
    <t>Tx4046</t>
  </si>
  <si>
    <t>ProvisionsDueAfterOneYear</t>
  </si>
  <si>
    <t>Provisions due after one year</t>
  </si>
  <si>
    <t>uk-gaap:ProvisionsDueAfterOneYear</t>
  </si>
  <si>
    <t xml:space="preserve">        Liabilities.Provisions.MaturityProfile.DueAfterOneYear.BetweenTwoYears</t>
  </si>
  <si>
    <t>BetweenTwoYears</t>
  </si>
  <si>
    <t>Tx4047</t>
  </si>
  <si>
    <t>ProvisionsDueBetweenOneTwoYears</t>
  </si>
  <si>
    <t>Provisions due between one and two years</t>
  </si>
  <si>
    <t>uk-gaap:ProvisionsDueBetweenOneTwoYears</t>
  </si>
  <si>
    <t xml:space="preserve">        Liabilities.Provisions.MaturityProfile.DueAfterOneYear.BetweenTwoFiveYears</t>
  </si>
  <si>
    <t>BetweenTwoFiveYears</t>
  </si>
  <si>
    <t>Tx4048</t>
  </si>
  <si>
    <t>ProvisionsDueBetweenTwoFiveYears</t>
  </si>
  <si>
    <t>Provisions due between two and five years</t>
  </si>
  <si>
    <t>uk-gaap:ProvisionsDueBetweenTwoFiveYears</t>
  </si>
  <si>
    <t xml:space="preserve">        Liabilities.Provisions.MaturityProfile.DueAfterOneYear.FiveYears</t>
  </si>
  <si>
    <t>FiveYears</t>
  </si>
  <si>
    <t>Tx4045</t>
  </si>
  <si>
    <t>ProvisionsDueAfterFiveYears</t>
  </si>
  <si>
    <t>Provisions due after five years</t>
  </si>
  <si>
    <t>uk-gaap:ProvisionsDueAfterFiveYears</t>
  </si>
  <si>
    <t xml:space="preserve">      Liabilities.Provisions.MaturityProfile.FreetextComment</t>
  </si>
  <si>
    <t>Tx4081</t>
  </si>
  <si>
    <t>ProvisionsMaturityProfileFree-textComment</t>
  </si>
  <si>
    <t>Provisions maturity profile free-text comment</t>
  </si>
  <si>
    <t>uk-gaap:ProvisionsMaturityProfileFree-textComment</t>
  </si>
  <si>
    <t xml:space="preserve">    Liabilities.Provisions.DeferredTaxAnalysis</t>
  </si>
  <si>
    <t>DeferredTaxAnalysis</t>
  </si>
  <si>
    <t>[A] 4056 ProvisionsForDeferredTaxation-FurtherAnalysisHeading</t>
  </si>
  <si>
    <t xml:space="preserve">      Liabilities.Provisions.DeferredTaxAnalysis.DiscountedForTaxation</t>
  </si>
  <si>
    <t>DiscountedForTaxation</t>
  </si>
  <si>
    <t>Tx1705</t>
  </si>
  <si>
    <t>DiscountedProvisionForDeferredTaxation</t>
  </si>
  <si>
    <t>Discounted provision for deferred taxation</t>
  </si>
  <si>
    <t>uk-gaap:DiscountedProvisionForDeferredTaxation</t>
  </si>
  <si>
    <t xml:space="preserve">        Liabilities.Provisions.DeferredTaxAnalysis.DiscountedForTaxation.Undiscounted</t>
  </si>
  <si>
    <t>Undiscounted</t>
  </si>
  <si>
    <t>Tx4927</t>
  </si>
  <si>
    <t>UndiscountedProvisionForDeferredTaxation</t>
  </si>
  <si>
    <t>Undiscounted provision for deferred taxation</t>
  </si>
  <si>
    <t>uk-gaap:UndiscountedProvisionForDeferredTaxation</t>
  </si>
  <si>
    <t xml:space="preserve">          Liabilities.Provisions.DeferredTaxAnalysis.DiscountedForTaxation.Undiscounted.DifferenceBetweenAccumulatedDepnAmortCapitalAllowances</t>
  </si>
  <si>
    <t>DifferenceBetweenAccumulatedDepnAmortCapitalAllowances</t>
  </si>
  <si>
    <t>Tx1630</t>
  </si>
  <si>
    <t>DifferenceBetweenAccumulatedDepreciationAmortisationCapitalAllowances</t>
  </si>
  <si>
    <t>Difference between accumulated depreciation and amortisation and capital allowances</t>
  </si>
  <si>
    <t>uk-gaap:DifferenceBetweenAccumulatedDepreciationAmortisationCapitalAllowances</t>
  </si>
  <si>
    <t xml:space="preserve">          Liabilities.Provisions.DeferredTaxAnalysis.DiscountedForTaxation.Undiscounted.OtherTimingDifferences</t>
  </si>
  <si>
    <t>OtherTimingDifferences</t>
  </si>
  <si>
    <t>Tx3675</t>
  </si>
  <si>
    <t>Other timing differences</t>
  </si>
  <si>
    <t>uk-gaap:OtherTimingDifferences</t>
  </si>
  <si>
    <t xml:space="preserve">          Liabilities.Provisions.DeferredTaxAnalysis.DiscountedForTaxation.Undiscounted.LossesAvail</t>
  </si>
  <si>
    <t>LossesAvail</t>
  </si>
  <si>
    <t>Tx4694</t>
  </si>
  <si>
    <t>TaxLossesAvailable</t>
  </si>
  <si>
    <t>Tax losses available</t>
  </si>
  <si>
    <t>uk-gaap:TaxLossesAvailable</t>
  </si>
  <si>
    <t xml:space="preserve">        Liabilities.Provisions.DeferredTaxAnalysis.DiscountedForTaxation.Discount</t>
  </si>
  <si>
    <t>Discount</t>
  </si>
  <si>
    <t>Tx1704</t>
  </si>
  <si>
    <t>DiscountOnProvisionForDeferredTaxation</t>
  </si>
  <si>
    <t>Discount on provision for deferred taxation</t>
  </si>
  <si>
    <t>uk-gaap:DiscountOnProvisionForDeferredTaxation</t>
  </si>
  <si>
    <t xml:space="preserve">    Liabilities.Provisions.FreetextComment</t>
  </si>
  <si>
    <t>Tx4074</t>
  </si>
  <si>
    <t>ProvisionsFree-textComment</t>
  </si>
  <si>
    <t>Provisions free-text comment</t>
  </si>
  <si>
    <t>uk-gaap:ProvisionsFree-textComment</t>
  </si>
  <si>
    <t xml:space="preserve"> =2500</t>
  </si>
  <si>
    <t>Equity</t>
  </si>
  <si>
    <t xml:space="preserve">  Equity.CalledUpShareCapital</t>
  </si>
  <si>
    <t>CalledUpShareCapital</t>
  </si>
  <si>
    <t>[A] 490 CalledUpShareCapitalHeading</t>
  </si>
  <si>
    <t xml:space="preserve">    Equity.CalledUpShareCapital.DescriptionAndType</t>
  </si>
  <si>
    <t>DescriptionAndType</t>
  </si>
  <si>
    <t>8231 EntityInfo.Shares.DescrType</t>
  </si>
  <si>
    <t>DescriptionShareType</t>
  </si>
  <si>
    <t xml:space="preserve">    Equity.CalledUpShareCapital.Authorised</t>
  </si>
  <si>
    <t>Authorised</t>
  </si>
  <si>
    <t>Tx4379</t>
  </si>
  <si>
    <t>ShareCapitalAuthorised</t>
  </si>
  <si>
    <t>Share capital, authorised</t>
  </si>
  <si>
    <t>uk-gaap:ShareCapitalAuthorised</t>
  </si>
  <si>
    <t xml:space="preserve">    Equity.CalledUpShareCapital.NumberSharesAuthorised</t>
  </si>
  <si>
    <t>NumberSharesAuthorised</t>
  </si>
  <si>
    <t>Tx3381</t>
  </si>
  <si>
    <t>Number of shares authorised</t>
  </si>
  <si>
    <t>uk-gaap:NumberSharesAuthorised</t>
  </si>
  <si>
    <t xml:space="preserve">    Equity.CalledUpShareCapital.ParValue</t>
  </si>
  <si>
    <t>ParValue</t>
  </si>
  <si>
    <t>Tx3729</t>
  </si>
  <si>
    <t>ParValueShare</t>
  </si>
  <si>
    <t>Par value of share</t>
  </si>
  <si>
    <t>uk-gaap:ParValueShare</t>
  </si>
  <si>
    <t xml:space="preserve">    Equity.CalledUpShareCapital.AllottedPaid</t>
  </si>
  <si>
    <t>AllottedPaid</t>
  </si>
  <si>
    <t>Tx4378</t>
  </si>
  <si>
    <t>ShareCapitalAllottedCalledUpPaid</t>
  </si>
  <si>
    <t>Share capital, allotted, called up and paid</t>
  </si>
  <si>
    <t>uk-gaap:ShareCapitalAllottedCalledUpPaid</t>
  </si>
  <si>
    <t xml:space="preserve">      Equity.CalledUpShareCapital.AllottedPaid.Allotted</t>
  </si>
  <si>
    <t>Allotted</t>
  </si>
  <si>
    <t>[A] 4405 SharesAllotted-MovementAnalysisHeading</t>
  </si>
  <si>
    <t xml:space="preserve">        Equity.CalledUpShareCapital.AllottedPaid.Allotted.Value</t>
  </si>
  <si>
    <t>Value</t>
  </si>
  <si>
    <t>Tx5022</t>
  </si>
  <si>
    <t>SumEnd 5023</t>
  </si>
  <si>
    <t>ValueSharesAllotted</t>
  </si>
  <si>
    <t>Value of shares allotted</t>
  </si>
  <si>
    <t>uk-gaap:ValueSharesAllotted</t>
  </si>
  <si>
    <t>SumEnd 2512</t>
  </si>
  <si>
    <t xml:space="preserve">        Equity.CalledUpShareCapital.AllottedPaid.Allotted.Number</t>
  </si>
  <si>
    <t>Tx3379</t>
  </si>
  <si>
    <t>SumEnd 5022,5023,3380,951</t>
  </si>
  <si>
    <t>NumberSharesAllotted</t>
  </si>
  <si>
    <t>Number of shares, allotted</t>
  </si>
  <si>
    <t>uk-gaap:NumberSharesAllotted</t>
  </si>
  <si>
    <t>SumEnd 2508,2512,2513,2514</t>
  </si>
  <si>
    <t xml:space="preserve">        Equity.CalledUpShareCapital.AllottedPaid.Allotted.ValueIncrDuringPeriod</t>
  </si>
  <si>
    <t>ValueIncrDuringPeriod</t>
  </si>
  <si>
    <t>Tx5023</t>
  </si>
  <si>
    <t>ValueSharesAllottedIncreaseDecreaseDuringPeriod</t>
  </si>
  <si>
    <t>Value of shares allotted, increase (decrease) during period</t>
  </si>
  <si>
    <t>uk-gaap:ValueSharesAllottedIncreaseDecreaseDuringPeriod</t>
  </si>
  <si>
    <t xml:space="preserve">        Equity.CalledUpShareCapital.AllottedPaid.Allotted.NumberIncrDuringPeriod</t>
  </si>
  <si>
    <t>NumberIncrDuringPeriod</t>
  </si>
  <si>
    <t>Tx3380</t>
  </si>
  <si>
    <t>NumberSharesAllottedIncreaseDecreaseDuringPeriod</t>
  </si>
  <si>
    <t>Number of shares allotted, increase (decrease) during period</t>
  </si>
  <si>
    <t>uk-gaap:NumberSharesAllottedIncreaseDecreaseDuringPeriod</t>
  </si>
  <si>
    <t xml:space="preserve">        Equity.CalledUpShareCapital.AllottedPaid.Allotted.ConsidReceivedDuringPeriod</t>
  </si>
  <si>
    <t>ConsidReceivedDuringPeriod</t>
  </si>
  <si>
    <t>Tx951</t>
  </si>
  <si>
    <t>ConsiderationReceivedForSharesAllottedDuringPeriod</t>
  </si>
  <si>
    <t>Consideration received for shares allotted during period</t>
  </si>
  <si>
    <t>uk-gaap:ConsiderationReceivedForSharesAllottedDuringPeriod</t>
  </si>
  <si>
    <t xml:space="preserve">        Equity.CalledUpShareCapital.AllottedPaid.Allotted.IndividualReasonsForIssue</t>
  </si>
  <si>
    <t>IndividualReasonsForIssue</t>
  </si>
  <si>
    <t>Tx1476Tu55</t>
  </si>
  <si>
    <t>[T 55]</t>
  </si>
  <si>
    <t>DescriptionOrReasonsForShareIssue</t>
  </si>
  <si>
    <t>Description or reasons for share issue</t>
  </si>
  <si>
    <t>uk-gaap:DescriptionOrReasonsForShareIssue</t>
  </si>
  <si>
    <t>55 2776 211 O IndividualIssueShares</t>
  </si>
  <si>
    <t xml:space="preserve">        Equity.CalledUpShareCapital.AllottedPaid.Allotted.IndividualNumberIssued</t>
  </si>
  <si>
    <t>IndividualNumberIssued</t>
  </si>
  <si>
    <t>Tx3383Tu55</t>
  </si>
  <si>
    <t>NumberSharesIssued</t>
  </si>
  <si>
    <t>Number of shares issued</t>
  </si>
  <si>
    <t>uk-gaap:NumberSharesIssued</t>
  </si>
  <si>
    <t>55 2776 212 O IndividualIssueShares</t>
  </si>
  <si>
    <t xml:space="preserve">        Equity.CalledUpShareCapital.AllottedPaid.Allotted.IndividualNominalValueIssued</t>
  </si>
  <si>
    <t>IndividualNominalValueIssued</t>
  </si>
  <si>
    <t>Tx3330Tu55</t>
  </si>
  <si>
    <t>NominalValueSharesIssued</t>
  </si>
  <si>
    <t>Nominal value of shares issued</t>
  </si>
  <si>
    <t>uk-gaap:NominalValueSharesIssued</t>
  </si>
  <si>
    <t>55 2776 213 O IndividualIssueShares</t>
  </si>
  <si>
    <t xml:space="preserve">        Equity.CalledUpShareCapital.AllottedPaid.Allotted.IndividualConsideration</t>
  </si>
  <si>
    <t>IndividualConsideration</t>
  </si>
  <si>
    <t>Tx949Tu55</t>
  </si>
  <si>
    <t>ConsiderationForSharesIssued</t>
  </si>
  <si>
    <t>Consideration for shares issued</t>
  </si>
  <si>
    <t>uk-gaap:ConsiderationForSharesIssued</t>
  </si>
  <si>
    <t>55 2776 214 O IndividualIssueShares</t>
  </si>
  <si>
    <t xml:space="preserve">    Equity.CalledUpShareCapital.RedeemablePreference</t>
  </si>
  <si>
    <t>RedeemablePreference</t>
  </si>
  <si>
    <t>[A] 4179 RedeemablePreferenceSharesHeading</t>
  </si>
  <si>
    <t xml:space="preserve">      Equity.CalledUpShareCapital.RedeemablePreference.AdditionalDescrIfRequired</t>
  </si>
  <si>
    <t>AdditionalDescrIfRequired</t>
  </si>
  <si>
    <t>Tx103</t>
  </si>
  <si>
    <t>AdditionalDescriptionRedeemablePreferenceShareIfRequired</t>
  </si>
  <si>
    <t>Additional description of redeemable preference share, if required</t>
  </si>
  <si>
    <t>uk-gaap:AdditionalDescriptionRedeemablePreferenceShareIfRequired</t>
  </si>
  <si>
    <t xml:space="preserve">      Equity.CalledUpShareCapital.RedeemablePreference.RedemptionValue</t>
  </si>
  <si>
    <t>RedemptionValue</t>
  </si>
  <si>
    <t>Tx4188</t>
  </si>
  <si>
    <t>RedemptionValueRedeemablePreferenceShare</t>
  </si>
  <si>
    <t>Redemption value, redeemable preference share</t>
  </si>
  <si>
    <t>uk-gaap:RedemptionValueRedeemablePreferenceShare</t>
  </si>
  <si>
    <t xml:space="preserve">      Equity.CalledUpShareCapital.RedeemablePreference.EarliestRedemptionDate</t>
  </si>
  <si>
    <t>EarliestRedemptionDate</t>
  </si>
  <si>
    <t>Tx1795</t>
  </si>
  <si>
    <t>EarliestRedemptionDateRedeemablePreferenceShare</t>
  </si>
  <si>
    <t>Earliest redemption date, redeemable preference share</t>
  </si>
  <si>
    <t>uk-gaap:EarliestRedemptionDateRedeemablePreferenceShare</t>
  </si>
  <si>
    <t xml:space="preserve">      Equity.CalledUpShareCapital.RedeemablePreference.DefiniteRedemptionDate</t>
  </si>
  <si>
    <t>DefiniteRedemptionDate</t>
  </si>
  <si>
    <t>Tx1253</t>
  </si>
  <si>
    <t>DefiniteRedemptionDateRedeemablePreferenceShare</t>
  </si>
  <si>
    <t>Definite redemption date, redeemable preference share</t>
  </si>
  <si>
    <t>uk-gaap:DefiniteRedemptionDateRedeemablePreferenceShare</t>
  </si>
  <si>
    <t xml:space="preserve">      Equity.CalledUpShareCapital.RedeemablePreference.DividendPercentageParValue</t>
  </si>
  <si>
    <t>DividendPercentageParValue</t>
  </si>
  <si>
    <t>Tx1753</t>
  </si>
  <si>
    <t>Percent</t>
  </si>
  <si>
    <t>DividendPercentageParValueRedeemablePreferenceShare</t>
  </si>
  <si>
    <t>Dividend, percentage of par value, redeemable preference share</t>
  </si>
  <si>
    <t>uk-gaap:DividendPercentageParValueRedeemablePreferenceShare</t>
  </si>
  <si>
    <t xml:space="preserve">      Equity.CalledUpShareCapital.RedeemablePreference.DividendMonetaryValue</t>
  </si>
  <si>
    <t>DividendMonetaryValue</t>
  </si>
  <si>
    <t>Tx1752</t>
  </si>
  <si>
    <t>DividendMonetaryValueRedeemablePreferenceShare</t>
  </si>
  <si>
    <t>Dividend, monetary value, redeemable preference share</t>
  </si>
  <si>
    <t>uk-gaap:DividendMonetaryValueRedeemablePreferenceShare</t>
  </si>
  <si>
    <t xml:space="preserve">      Equity.CalledUpShareCapital.RedeemablePreference.DateDividend</t>
  </si>
  <si>
    <t>DateDividend</t>
  </si>
  <si>
    <t>Tx1143</t>
  </si>
  <si>
    <t>DateDividendRedeemablePreferenceShare</t>
  </si>
  <si>
    <t>Date of dividend, redeemable preference share</t>
  </si>
  <si>
    <t>uk-gaap:DateDividendRedeemablePreferenceShare</t>
  </si>
  <si>
    <t xml:space="preserve">      Equity.CalledUpShareCapital.RedeemablePreference.WindingValue</t>
  </si>
  <si>
    <t>WindingValue</t>
  </si>
  <si>
    <t>Tx5085</t>
  </si>
  <si>
    <t>WindingUpValueRedeemablePreferenceShare</t>
  </si>
  <si>
    <t>Winding up value, redeemable preference share</t>
  </si>
  <si>
    <t>uk-gaap:WindingUpValueRedeemablePreferenceShare</t>
  </si>
  <si>
    <t xml:space="preserve">      Equity.CalledUpShareCapital.RedeemablePreference.StatementOnWhetherRedemptionMandatoryCoOptionOrShareholderOption</t>
  </si>
  <si>
    <t>StatementOnWhetherRedemptionMandatoryCoOptionOrShareholderOption</t>
  </si>
  <si>
    <t>Tx4514</t>
  </si>
  <si>
    <t>StatementOnWhetherRedemptionMandatoryCompanyOptionOrShareholderOption</t>
  </si>
  <si>
    <t>Statement on whether redemption mandatory, at company option or shareholder option</t>
  </si>
  <si>
    <t>uk-gaap:StatementOnWhetherRedemptionMandatoryCompanyOptionOrShareholderOption</t>
  </si>
  <si>
    <t xml:space="preserve">    Equity.CalledUpShareCapital.PotentialIssues</t>
  </si>
  <si>
    <t>PotentialIssues</t>
  </si>
  <si>
    <t>[A] 3895 PotentialIssuesSharesHeading</t>
  </si>
  <si>
    <t xml:space="preserve">      Equity.CalledUpShareCapital.PotentialIssues.NumberSharesSubjectToOptions</t>
  </si>
  <si>
    <t>NumberSharesSubjectToOptions</t>
  </si>
  <si>
    <t>Tx3384</t>
  </si>
  <si>
    <t>Number of shares subject to options</t>
  </si>
  <si>
    <t>uk-gaap:NumberSharesSubjectToOptions</t>
  </si>
  <si>
    <t xml:space="preserve">      Equity.CalledUpShareCapital.PotentialIssues.YearGrantOption</t>
  </si>
  <si>
    <t>YearGrantOption</t>
  </si>
  <si>
    <t>Tx5101Tu122</t>
  </si>
  <si>
    <t>[T 122]</t>
  </si>
  <si>
    <t>Year of grant of option</t>
  </si>
  <si>
    <t>uk-gaap:YearGrantOption</t>
  </si>
  <si>
    <t>122 4412 413 O SharesSubjectToOptions</t>
  </si>
  <si>
    <t xml:space="preserve">      Equity.CalledUpShareCapital.PotentialIssues.ExercisePriceOption</t>
  </si>
  <si>
    <t>ExercisePriceOption</t>
  </si>
  <si>
    <t>Tx5186Hy39Tu122</t>
  </si>
  <si>
    <t>Exercise price of option</t>
  </si>
  <si>
    <t>uk-direp:ExercisePriceOption</t>
  </si>
  <si>
    <t>28,38,39</t>
  </si>
  <si>
    <t>122 4412 414 O SharesSubjectToOptions</t>
  </si>
  <si>
    <t xml:space="preserve">      Equity.CalledUpShareCapital.PotentialIssues.ExercisePeriodOption</t>
  </si>
  <si>
    <t>ExercisePeriodOption</t>
  </si>
  <si>
    <t>Tx1947Tu122</t>
  </si>
  <si>
    <t>Exercise period of option</t>
  </si>
  <si>
    <t>uk-gaap:ExercisePeriodOption</t>
  </si>
  <si>
    <t>122 4412 415 O SharesSubjectToOptions</t>
  </si>
  <si>
    <t xml:space="preserve">      Equity.CalledUpShareCapital.PotentialIssues.NumberSharesCoveredByOption</t>
  </si>
  <si>
    <t>NumberSharesCoveredByOption</t>
  </si>
  <si>
    <t>Tx3382Hy39Tu122</t>
  </si>
  <si>
    <t>Number of shares covered by option</t>
  </si>
  <si>
    <t>uk-gaap:NumberSharesCoveredByOption</t>
  </si>
  <si>
    <t>28,39</t>
  </si>
  <si>
    <t>122 4412 416 O SharesSubjectToOptions</t>
  </si>
  <si>
    <t xml:space="preserve">    Equity.CalledUpShareCapital.Rights</t>
  </si>
  <si>
    <t>Rights</t>
  </si>
  <si>
    <t>[A] 4294 RightsSharesHeading</t>
  </si>
  <si>
    <t xml:space="preserve">      Equity.CalledUpShareCapital.Rights.DescrToDividends</t>
  </si>
  <si>
    <t>DescrToDividends</t>
  </si>
  <si>
    <t>Tx1547</t>
  </si>
  <si>
    <t>DescriptionRightsToDividends</t>
  </si>
  <si>
    <t>Description of rights to dividends</t>
  </si>
  <si>
    <t>uk-gaap:DescriptionRightsToDividends</t>
  </si>
  <si>
    <t xml:space="preserve">      Equity.CalledUpShareCapital.Rights.DescrOnRedemptionInclDatesAmountsPayable</t>
  </si>
  <si>
    <t>DescrOnRedemptionInclDatesAmountsPayable</t>
  </si>
  <si>
    <t>Tx1545</t>
  </si>
  <si>
    <t>DescriptionRightsOnRedemptionIncludingDatesAmountsPayable</t>
  </si>
  <si>
    <t>Description of rights on redemption, including dates and amounts payable</t>
  </si>
  <si>
    <t>uk-gaap:DescriptionRightsOnRedemptionIncludingDatesAmountsPayable</t>
  </si>
  <si>
    <t xml:space="preserve">      Equity.CalledUpShareCapital.Rights.DescrOnWindingInclPriorityAmounts</t>
  </si>
  <si>
    <t>DescrOnWindingInclPriorityAmounts</t>
  </si>
  <si>
    <t>Tx1546</t>
  </si>
  <si>
    <t>DescriptionRightsOnWindingUpIncludingPriorityAmounts</t>
  </si>
  <si>
    <t>Description of rights on winding up, including priority and amounts</t>
  </si>
  <si>
    <t>uk-gaap:DescriptionRightsOnWindingUpIncludingPriorityAmounts</t>
  </si>
  <si>
    <t xml:space="preserve">      Equity.CalledUpShareCapital.Rights.DescrToVotes</t>
  </si>
  <si>
    <t>DescrToVotes</t>
  </si>
  <si>
    <t>Tx1548</t>
  </si>
  <si>
    <t>DescriptionRightsToVotes</t>
  </si>
  <si>
    <t>Description of rights to votes</t>
  </si>
  <si>
    <t>uk-gaap:DescriptionRightsToVotes</t>
  </si>
  <si>
    <t xml:space="preserve">      Equity.CalledUpShareCapital.Rights.GeneralInfoOnInclClassificationVariationsWithCircumstanceOtherMatters</t>
  </si>
  <si>
    <t>GeneralInfoOnInclClassificationVariationsWithCircumstanceOtherMatters</t>
  </si>
  <si>
    <t>Tx2400</t>
  </si>
  <si>
    <t>GeneralInformationOnRightsIncludingClassificationShareVariationsWithCircumstanceOtherMatters</t>
  </si>
  <si>
    <t>General information on the rights, including classification of the share, variations with circumstance, other matters</t>
  </si>
  <si>
    <t>uk-gaap:GeneralInformationOnRightsIncludingClassificationShareVariationsWithCircumstanceOtherMatters</t>
  </si>
  <si>
    <t xml:space="preserve">    Equity.CalledUpShareCapital.ArrearsFixedCumulativeDividends</t>
  </si>
  <si>
    <t>ArrearsFixedCumulativeDividends</t>
  </si>
  <si>
    <t>[A] 291 ArrearsFixedCumulativeDividendsHeading</t>
  </si>
  <si>
    <t xml:space="preserve">      Equity.CalledUpShareCapital.ArrearsFixedCumulativeDividends.AmountShares</t>
  </si>
  <si>
    <t>AmountShares</t>
  </si>
  <si>
    <t>Tx183</t>
  </si>
  <si>
    <t>AmountArrearsShares</t>
  </si>
  <si>
    <t>Amount of arrears of shares</t>
  </si>
  <si>
    <t>uk-gaap:AmountArrearsShares</t>
  </si>
  <si>
    <t xml:space="preserve">      Equity.CalledUpShareCapital.ArrearsFixedCumulativeDividends.DescrPeriod</t>
  </si>
  <si>
    <t>DescrPeriod</t>
  </si>
  <si>
    <t>Tx1512</t>
  </si>
  <si>
    <t>DescriptionPeriodArrears</t>
  </si>
  <si>
    <t>Description of period of arrears</t>
  </si>
  <si>
    <t>uk-gaap:DescriptionPeriodArrears</t>
  </si>
  <si>
    <t xml:space="preserve">    Equity.CalledUpShareCapital.FreetextComment</t>
  </si>
  <si>
    <t>Tx489</t>
  </si>
  <si>
    <t>CalledUpShareCapitalFree-textComment</t>
  </si>
  <si>
    <t>Called up share capital free-text comment</t>
  </si>
  <si>
    <t>uk-gaap:CalledUpShareCapitalFree-textComment</t>
  </si>
  <si>
    <t xml:space="preserve"> =2600</t>
  </si>
  <si>
    <t xml:space="preserve">  Equity.Reserves</t>
  </si>
  <si>
    <t>Reserves</t>
  </si>
  <si>
    <t>[A] 4242 ReservesHeading</t>
  </si>
  <si>
    <t xml:space="preserve">    Equity.Reserves.Dividends</t>
  </si>
  <si>
    <t>Dividends</t>
  </si>
  <si>
    <t>[A] 4240 ReservesDividendsHeading</t>
  </si>
  <si>
    <t xml:space="preserve">      Equity.Reserves.Dividends.AggregatePaidInFinYear</t>
  </si>
  <si>
    <t>AggregatePaidInFinYear</t>
  </si>
  <si>
    <t>Tx139</t>
  </si>
  <si>
    <t>AggregateDividendsPaidInFinancialYear</t>
  </si>
  <si>
    <t>Aggregate dividends paid in the financial year</t>
  </si>
  <si>
    <t>1,3</t>
  </si>
  <si>
    <t>uk-gaap:AggregateDividendsPaidInFinancialYear</t>
  </si>
  <si>
    <t xml:space="preserve">      Equity.Reserves.Dividends.AggregateDueBSDate</t>
  </si>
  <si>
    <t>AggregateDueBSDate</t>
  </si>
  <si>
    <t>Tx138</t>
  </si>
  <si>
    <t>AggregateDividendsDueBalanceSheetDate</t>
  </si>
  <si>
    <t>Aggregate dividends due at balance sheet date</t>
  </si>
  <si>
    <t>uk-gaap:AggregateDividendsDueBalanceSheetDate</t>
  </si>
  <si>
    <t xml:space="preserve">      Equity.Reserves.Dividends.AggregateProposedBeforeDateApprovalAcctsNotOtherwiseDisclosed</t>
  </si>
  <si>
    <t>AggregateProposedBeforeDateApprovalAcctsNotOtherwiseDisclosed</t>
  </si>
  <si>
    <t>Tx140</t>
  </si>
  <si>
    <t>AggregateDividendsProposedBeforeDateApprovalAccountsNotOtherwiseDisclosed</t>
  </si>
  <si>
    <t>Aggregate dividends proposed before date of approval of accounts and not otherwise disclosed</t>
  </si>
  <si>
    <t>uk-gaap:AggregateDividendsProposedBeforeDateApprovalAccountsNotOtherwiseDisclosed</t>
  </si>
  <si>
    <t xml:space="preserve">      Equity.Reserves.Dividends.RevaluationInvestProperties</t>
  </si>
  <si>
    <t>RevaluationInvestProperties</t>
  </si>
  <si>
    <t>2711 Equity.Reserves.RevaluationInvestmentProperties.Account</t>
  </si>
  <si>
    <t>RevaluationReserveInvestmentProperties</t>
  </si>
  <si>
    <t>Set Slave</t>
  </si>
  <si>
    <t xml:space="preserve">      Equity.Reserves.Dividends.Revaluation</t>
  </si>
  <si>
    <t>Revaluation</t>
  </si>
  <si>
    <t>2692 Equity.Reserves.Revaluation.Account</t>
  </si>
  <si>
    <t>RevaluationReserve</t>
  </si>
  <si>
    <t xml:space="preserve">        Equity.Reserves.Dividends.Revaluation.InvestProperties</t>
  </si>
  <si>
    <t>InvestProperties</t>
  </si>
  <si>
    <t>2605 Equal To: Equity.Reserves.Dividends.RevaluationInvestProperties</t>
  </si>
  <si>
    <t xml:space="preserve">        Equity.Reserves.Dividends.Revaluation.OtherItems</t>
  </si>
  <si>
    <t>OtherItems</t>
  </si>
  <si>
    <t>2719 Equity.Reserves.RevaluationOtherItems.Account</t>
  </si>
  <si>
    <t>RevaluationReserveOtherItems</t>
  </si>
  <si>
    <t xml:space="preserve">      Equity.Reserves.Dividends.RevaluationOtherItems</t>
  </si>
  <si>
    <t>RevaluationOtherItems</t>
  </si>
  <si>
    <t>2611 Equal To: Equity.Reserves.Dividends.Revaluation.OtherItems</t>
  </si>
  <si>
    <t xml:space="preserve">      Equity.Reserves.Dividends.OtherAggregate</t>
  </si>
  <si>
    <t>OtherAggregate</t>
  </si>
  <si>
    <t>2742 Equity.Reserves.Aggregate.Others</t>
  </si>
  <si>
    <t>OtherAggregateReserves</t>
  </si>
  <si>
    <t xml:space="preserve">        Equity.Reserves.Dividends.OtherAggregate.CapitalRedemption</t>
  </si>
  <si>
    <t>CapitalRedemption</t>
  </si>
  <si>
    <t>2759 Equity.Reserves.CapitalRedemption.Account</t>
  </si>
  <si>
    <t>CapitalRedemptionReserve</t>
  </si>
  <si>
    <t xml:space="preserve">        Equity.Reserves.Dividends.OtherAggregate.OwnShares</t>
  </si>
  <si>
    <t>2766 Equity.Reserves.OwnShares.Account</t>
  </si>
  <si>
    <t>ReserveForOwnShares</t>
  </si>
  <si>
    <t xml:space="preserve">        Equity.Reserves.Dividends.OtherAggregate.ForeignExchangeTranslation</t>
  </si>
  <si>
    <t>ForeignExchangeTranslation</t>
  </si>
  <si>
    <t>2776 Equity.Reserves.ForeignExchangeTranslationAccount.Account</t>
  </si>
  <si>
    <t>ForeignExchangeTranslationReserve</t>
  </si>
  <si>
    <t xml:space="preserve">        Equity.Reserves.Dividends.OtherAggregate.Hedging</t>
  </si>
  <si>
    <t>Hedging</t>
  </si>
  <si>
    <t>2771 Equity.Reserves.Hedging.Account</t>
  </si>
  <si>
    <t>HedgingReserve</t>
  </si>
  <si>
    <t xml:space="preserve">        Equity.Reserves.Dividends.OtherAggregate.RequiredByArticlesAssociation</t>
  </si>
  <si>
    <t>RequiredByArticlesAssociation</t>
  </si>
  <si>
    <t>2800 Equity.Reserves.RequiredByArticlesAssociation</t>
  </si>
  <si>
    <t>ReservesRequiredByArticlesAssociation</t>
  </si>
  <si>
    <t xml:space="preserve">        Equity.Reserves.Dividends.OtherAggregate.Others</t>
  </si>
  <si>
    <t>2794 Equity.Reserves.Other.Account</t>
  </si>
  <si>
    <t>OtherReserves</t>
  </si>
  <si>
    <t xml:space="preserve">      Equity.Reserves.Dividends.CapitalRedemption</t>
  </si>
  <si>
    <t>2617 Equal To: Equity.Reserves.Dividends.OtherAggregate.CapitalRedemption</t>
  </si>
  <si>
    <t xml:space="preserve">      Equity.Reserves.Dividends.OwnShares</t>
  </si>
  <si>
    <t>2619 Equal To: Equity.Reserves.Dividends.OtherAggregate.OwnShares</t>
  </si>
  <si>
    <t xml:space="preserve">      Equity.Reserves.Dividends.Hedging</t>
  </si>
  <si>
    <t>2623 Equal To: Equity.Reserves.Dividends.OtherAggregate.Hedging</t>
  </si>
  <si>
    <t xml:space="preserve">      Equity.Reserves.Dividends.Others</t>
  </si>
  <si>
    <t>2626 Equal To: Equity.Reserves.Dividends.OtherAggregate.Others</t>
  </si>
  <si>
    <t xml:space="preserve">      Equity.Reserves.Dividends.ValueAvailForSale</t>
  </si>
  <si>
    <t>ValueAvailForSale</t>
  </si>
  <si>
    <t>2788 Equity.Reserves.FairValueAvailableForSale.Account</t>
  </si>
  <si>
    <t>FairValueAvailabe-for-saleReserve</t>
  </si>
  <si>
    <t xml:space="preserve">        Equity.Reserves.Dividends.ValueAvailForSale.DescrChange</t>
  </si>
  <si>
    <t>DescrChange</t>
  </si>
  <si>
    <t>2790 Equity.Reserves.FairValueAvailableForSale.Account.DescrChange</t>
  </si>
  <si>
    <t>[T 11]</t>
  </si>
  <si>
    <t>DescriptionChangeInFairValueAvailabe-for-saleReserve</t>
  </si>
  <si>
    <t>11 851 47 O ChangesValueAvailForSaleReserve</t>
  </si>
  <si>
    <t xml:space="preserve">        Equity.Reserves.Dividends.ValueAvailForSale.SpecificIncrIn</t>
  </si>
  <si>
    <t>SpecificIncrIn</t>
  </si>
  <si>
    <t>2791 Equity.Reserves.FairValueAvailableForSale.Account.SpecificIncrIn</t>
  </si>
  <si>
    <t>SpecificIncreaseDecreaseInFairValueAvailabe-for-saleReserve</t>
  </si>
  <si>
    <t>11 851 48 O ChangesValueAvailForSaleReserve</t>
  </si>
  <si>
    <t xml:space="preserve">      Equity.Reserves.Dividends.ProfitLossAC</t>
  </si>
  <si>
    <t>ProfitLossAC</t>
  </si>
  <si>
    <t>2802 Equity.Reserves.ProfitLossAccount.Account</t>
  </si>
  <si>
    <t>ProfitLossAccountReserve</t>
  </si>
  <si>
    <t xml:space="preserve">      Equity.Reserves.Dividends.Pension</t>
  </si>
  <si>
    <t>Pension</t>
  </si>
  <si>
    <t>2838 Equity.Reserves.Pension.Pension</t>
  </si>
  <si>
    <t>PensionReserve</t>
  </si>
  <si>
    <t xml:space="preserve">      Equity.Reserves.Dividends.MinorityInterestBS</t>
  </si>
  <si>
    <t>MinorityInterestBS</t>
  </si>
  <si>
    <t>2882 Equity.MinorityInterests.Movement.AccountBS</t>
  </si>
  <si>
    <t>SumEnd 4250,4410,4273,89,1731,4395,2282,</t>
  </si>
  <si>
    <t>MinorityInterestBalanceSheet</t>
  </si>
  <si>
    <t xml:space="preserve">      Equity.Reserves.Dividends.StatementOnTreatmentForTaxPurposesAmountsDebitedOrCreditedToValue</t>
  </si>
  <si>
    <t>StatementOnTreatmentForTaxPurposesAmountsDebitedOrCreditedToValue</t>
  </si>
  <si>
    <t>Tx4511</t>
  </si>
  <si>
    <t>StatementOnTreatmentForTaxPurposesAmountsDebitedOrCreditedToFairValueReserve</t>
  </si>
  <si>
    <t>Statement on treatment for tax purposes of amounts debited or credited to fair value reserve</t>
  </si>
  <si>
    <t>uk-gaap:StatementOnTreatmentForTaxPurposesAmountsDebitedOrCreditedToFairValueReserve</t>
  </si>
  <si>
    <t xml:space="preserve">    Equity.Reserves.TotalReservesMovement</t>
  </si>
  <si>
    <t>TotalReservesMovement</t>
  </si>
  <si>
    <t>[A] 4811 TotalReserves-MovementAnalysisHeading</t>
  </si>
  <si>
    <t xml:space="preserve">      Equity.Reserves.TotalReservesMovement.Total</t>
  </si>
  <si>
    <t>Total</t>
  </si>
  <si>
    <t>Tx4810</t>
  </si>
  <si>
    <t>SumEnd 4376,3930,4102,4384,4185,990,4261,1834,3152,2039,515,1786,4826,2421,3990,4274,2298,102,2355,2429</t>
  </si>
  <si>
    <t>TotalReserves</t>
  </si>
  <si>
    <t>Total reserves</t>
  </si>
  <si>
    <t>uk-gaap:TotalReserves</t>
  </si>
  <si>
    <t>SumEnd 2650,2651,2654,2655,2656,2657,2658,2661,2672,2674,2675,2676,2677,2809,4501,5402,5405,5407,5413,6806</t>
  </si>
  <si>
    <t xml:space="preserve">      Equity.Reserves.TotalReservesMovement.ProfitLossForPeriod</t>
  </si>
  <si>
    <t>ProfitLossForPeriod</t>
  </si>
  <si>
    <t>4501 PLTotals.Profit</t>
  </si>
  <si>
    <t>TxId 3990 HyId 1</t>
  </si>
  <si>
    <t xml:space="preserve">      Equity.Reserves.TotalReservesMovement.SharerelatedAwardsChange</t>
  </si>
  <si>
    <t>SharerelatedAwardsChange</t>
  </si>
  <si>
    <t>Tx4376</t>
  </si>
  <si>
    <t>Share-relatedAwardsIncreaseDecreaseInTotalReserves</t>
  </si>
  <si>
    <t>Share-related awards, increase (decrease) in total reserves</t>
  </si>
  <si>
    <t>uk-gaap:Share-relatedAwardsIncreaseDecreaseInTotalReserves</t>
  </si>
  <si>
    <t xml:space="preserve">      Equity.Reserves.TotalReservesMovement.PremiumOnShareIssuesNet</t>
  </si>
  <si>
    <t>PremiumOnShareIssuesNet</t>
  </si>
  <si>
    <t>Tx3930</t>
  </si>
  <si>
    <t>PremiumOnShareIssues-Net</t>
  </si>
  <si>
    <t>Premium on share issues - Net</t>
  </si>
  <si>
    <t>uk-gaap:PremiumOnShareIssues-Net</t>
  </si>
  <si>
    <t xml:space="preserve">        Equity.Reserves.TotalReservesMovement.PremiumOnShareIssuesNet.Gross</t>
  </si>
  <si>
    <t>Gross</t>
  </si>
  <si>
    <t>Tx3929</t>
  </si>
  <si>
    <t>PremiumOnShareIssues-Gross</t>
  </si>
  <si>
    <t>Premium on share issues - Gross</t>
  </si>
  <si>
    <t>uk-gaap:PremiumOnShareIssues-Gross</t>
  </si>
  <si>
    <t xml:space="preserve">        Equity.Reserves.TotalReservesMovement.PremiumOnShareIssuesNet.Expenses</t>
  </si>
  <si>
    <t>Expenses</t>
  </si>
  <si>
    <t>Tx4386</t>
  </si>
  <si>
    <t>ShareIssuesExpenses</t>
  </si>
  <si>
    <t>Share issues expenses</t>
  </si>
  <si>
    <t>uk-gaap:ShareIssuesExpenses</t>
  </si>
  <si>
    <t xml:space="preserve">      Equity.Reserves.TotalReservesMovement.PurchaseOwnSharesChange</t>
  </si>
  <si>
    <t>PurchaseOwnSharesChange</t>
  </si>
  <si>
    <t>Tx4102</t>
  </si>
  <si>
    <t>PurchaseOwnSharesDecreaseIncreaseInTotalReserves</t>
  </si>
  <si>
    <t>Purchase of own shares, decrease (increase) in total reserves</t>
  </si>
  <si>
    <t>uk-gaap:PurchaseOwnSharesDecreaseIncreaseInTotalReserves</t>
  </si>
  <si>
    <t xml:space="preserve">      Equity.Reserves.TotalReservesMovement.ShareDividendAlternativeChange</t>
  </si>
  <si>
    <t>ShareDividendAlternativeChange</t>
  </si>
  <si>
    <t>Tx4384</t>
  </si>
  <si>
    <t>ShareDividendAlternativeIncreaseDecreaseInTotalReserves</t>
  </si>
  <si>
    <t>Share dividend alternative, increase (decrease) in total reserves</t>
  </si>
  <si>
    <t>uk-gaap:ShareDividendAlternativeIncreaseDecreaseInTotalReserves</t>
  </si>
  <si>
    <t xml:space="preserve">      Equity.Reserves.TotalReservesMovement.RedemptionPreferenceSharesChange</t>
  </si>
  <si>
    <t>RedemptionPreferenceSharesChange</t>
  </si>
  <si>
    <t>Tx4185</t>
  </si>
  <si>
    <t>RedemptionPreferenceSharesDecreaseIncreaseInTotalReserves</t>
  </si>
  <si>
    <t>Redemption of preference shares, decrease (increase) in total reserves</t>
  </si>
  <si>
    <t>uk-gaap:RedemptionPreferenceSharesDecreaseIncreaseInTotalReserves</t>
  </si>
  <si>
    <t xml:space="preserve">      Equity.Reserves.TotalReservesMovement.ConversionExchangeableUndatedLoanCapitalChange</t>
  </si>
  <si>
    <t>ConversionExchangeableUndatedLoanCapitalChange</t>
  </si>
  <si>
    <t>Tx990</t>
  </si>
  <si>
    <t>ConversionExchangeableUndatedLoanCapitalIncreaseDecreaseInTotalReserves</t>
  </si>
  <si>
    <t>Conversion of exchangeable undated loan capital, increase (decrease) in total reserves</t>
  </si>
  <si>
    <t>uk-gaap:ConversionExchangeableUndatedLoanCapitalIncreaseDecreaseInTotalReserves</t>
  </si>
  <si>
    <t xml:space="preserve">      Equity.Reserves.TotalReservesMovement.RevaluationInterestsInSubsidiaryUndertakingsChange</t>
  </si>
  <si>
    <t>RevaluationInterestsInSubsidiaryUndertakingsChange</t>
  </si>
  <si>
    <t>Tx4261</t>
  </si>
  <si>
    <t>RevaluationInterestsInSubsidiaryUndertakingsIncreaseDecreaseInTotalReserves</t>
  </si>
  <si>
    <t>Revaluation of interests in subsidiary undertakings, increase (decrease) in total reserves</t>
  </si>
  <si>
    <t>uk-gaap:RevaluationInterestsInSubsidiaryUndertakingsIncreaseDecreaseInTotalReserves</t>
  </si>
  <si>
    <t xml:space="preserve">      Equity.Reserves.TotalReservesMovement.GoodwillArisingOnAcqsChange</t>
  </si>
  <si>
    <t>GoodwillArisingOnAcqsChange</t>
  </si>
  <si>
    <t>2809 Equity.Reserves.ProfitLossAccount.GoodwillArisingOnAcqs</t>
  </si>
  <si>
    <t>GoodwillArisingOnAcquisitions</t>
  </si>
  <si>
    <t xml:space="preserve">      Equity.Reserves.TotalReservesMovement.GoodwillResurrectedLostOnDisposalSubsidiariesChange</t>
  </si>
  <si>
    <t>GoodwillResurrectedLostOnDisposalSubsidiariesChange</t>
  </si>
  <si>
    <t>6806 Disposals.Subsidiaries.ProceedsFrom.GoodwillResurrectedLostOn</t>
  </si>
  <si>
    <t>HyId 1,33</t>
  </si>
  <si>
    <t>GoodwillResurrectedLostOnDisposalSubsidiaries</t>
  </si>
  <si>
    <t xml:space="preserve">      Equity.Reserves.TotalReservesMovement.EmployeeShareOptionPayments</t>
  </si>
  <si>
    <t>EmployeeShareOptionPayments</t>
  </si>
  <si>
    <t>Tx1834</t>
  </si>
  <si>
    <t>EmployeeShareOptionPaymentsDecreaseIncreaseInTotalReserves</t>
  </si>
  <si>
    <t>Employee share option payments, decrease (increase) in total reserves</t>
  </si>
  <si>
    <t>uk-gaap:EmployeeShareOptionPaymentsDecreaseIncreaseInTotalReserves</t>
  </si>
  <si>
    <t xml:space="preserve">      Equity.Reserves.TotalReservesMovement.GainRecognisedForeignExchangeDifferencesExclFinInstrsThroughPLac</t>
  </si>
  <si>
    <t>GainRecognisedForeignExchangeDifferencesExclFinInstrsThroughPLac</t>
  </si>
  <si>
    <t>5413 STRGL.GainRecognisedFromForeignExchangeDifferencesExclGainsOnFinInstrsValueThroughProfitOrLoss</t>
  </si>
  <si>
    <t>HyId 1,14</t>
  </si>
  <si>
    <t>GainLossRecognisedFromForeignExchangeDifferencesExcludingGainsOnFinancialInstrumentsFairValueThroughProfitOrLoss</t>
  </si>
  <si>
    <t xml:space="preserve">        Equity.Reserves.TotalReservesMovement.GainRecognisedForeignExchangeDifferencesExclFinInstrsThroughPLac.AdjustsIFAs</t>
  </si>
  <si>
    <t>AdjustsIFAs</t>
  </si>
  <si>
    <t>5414 STRGL.GainRecognisedFromForeignExchangeDifferencesExclGainsOnFinInstrsValueThroughProfitOrLoss.AdjustsIFAs</t>
  </si>
  <si>
    <t>GainLossRecognisedFromForeignExchangeAdjustmentsOnIntangibleFixedAssets</t>
  </si>
  <si>
    <t xml:space="preserve">        Equity.Reserves.TotalReservesMovement.GainRecognisedForeignExchangeDifferencesExclFinInstrsThroughPLac.AdjustsTFAs</t>
  </si>
  <si>
    <t>AdjustsTFAs</t>
  </si>
  <si>
    <t>5415 STRGL.GainRecognisedFromForeignExchangeDifferencesExclGainsOnFinInstrsValueThroughProfitOrLoss.AdjustsTFAs</t>
  </si>
  <si>
    <t>GainLossRecognisedFromForeignExchangeAdjustmentsOnTangibleFixedAssets</t>
  </si>
  <si>
    <t xml:space="preserve">        Equity.Reserves.TotalReservesMovement.GainRecognisedForeignExchangeDifferencesExclFinInstrsThroughPLac.AdjustsInterestsJVsAssocs</t>
  </si>
  <si>
    <t>AdjustsInterestsJVsAssocs</t>
  </si>
  <si>
    <t>5416 STRGL.GainRecognisedFromForeignExchangeDifferencesExclGainsOnFinInstrsValueThroughProfitOrLoss.AdjustsInterestsJVsAssocs</t>
  </si>
  <si>
    <t>GainLossRecognisedFromForeignExchangeAdjustmentsOnOnInterestsInJointVenturesAssociates</t>
  </si>
  <si>
    <t xml:space="preserve">        Equity.Reserves.TotalReservesMovement.GainRecognisedForeignExchangeDifferencesExclFinInstrsThroughPLac.AdjustsProvisions</t>
  </si>
  <si>
    <t>AdjustsProvisions</t>
  </si>
  <si>
    <t>5417 STRGL.GainRecognisedFromForeignExchangeDifferencesExclGainsOnFinInstrsValueThroughProfitOrLoss.AdjustsProvisions</t>
  </si>
  <si>
    <t>GainLossRecognisedFromForeignExchangeAdjustmentsOnProvisions</t>
  </si>
  <si>
    <t xml:space="preserve">        Equity.Reserves.TotalReservesMovement.GainRecognisedForeignExchangeDifferencesExclFinInstrsThroughPLac.AdjustsOverseasSubsidiaries</t>
  </si>
  <si>
    <t>AdjustsOverseasSubsidiaries</t>
  </si>
  <si>
    <t>5418 STRGL.GainRecognisedFromForeignExchangeDifferencesExclGainsOnFinInstrsValueThroughProfitOrLoss.AdjustsOverseasSubsidiaries</t>
  </si>
  <si>
    <t>GainLossRecognisedFromForeignExchangeAdjustmentsOnOverseasSubsidiaries</t>
  </si>
  <si>
    <t xml:space="preserve">        Equity.Reserves.TotalReservesMovement.GainRecognisedForeignExchangeDifferencesExclFinInstrsThroughPLac.Others</t>
  </si>
  <si>
    <t>5419 STRGL.GainRecognisedFromForeignExchangeDifferencesExclGainsOnFinInstrsValueThroughProfitOrLoss.Others</t>
  </si>
  <si>
    <t>GainLossRecognisedFromOtherForeignExchangeDifferences</t>
  </si>
  <si>
    <t xml:space="preserve">      Equity.Reserves.TotalReservesMovement.GainFromTaxOnExchangeAdjusts</t>
  </si>
  <si>
    <t>GainFromTaxOnExchangeAdjusts</t>
  </si>
  <si>
    <t>5405 STRGL.GainFromTaxOnExchangeAdjusts</t>
  </si>
  <si>
    <t>STRGL.GainFromTaxOnExchangeAdjusts</t>
  </si>
  <si>
    <t>GainLossFromTaxOnExchangeAdjustments</t>
  </si>
  <si>
    <t xml:space="preserve">      Equity.Reserves.TotalReservesMovement.RevaluationSurplusInPeriod</t>
  </si>
  <si>
    <t>RevaluationSurplusInPeriod</t>
  </si>
  <si>
    <t>5402 STRGL.RevaluationSurplusInPeriod</t>
  </si>
  <si>
    <t xml:space="preserve">      Equity.Reserves.TotalReservesMovement.ActuarialGainRecognisedInPensionSchemes</t>
  </si>
  <si>
    <t>ActuarialGainRecognisedInPensionSchemes</t>
  </si>
  <si>
    <t>5407 STRGL.ActuarialGainRecognisedInPensionSchemes</t>
  </si>
  <si>
    <t>ActuarialGainLossRecognisedInPensionSchemes</t>
  </si>
  <si>
    <t xml:space="preserve">      Equity.Reserves.TotalReservesMovement.LossGainFromDeferredTax</t>
  </si>
  <si>
    <t>LossGainFromDeferredTax</t>
  </si>
  <si>
    <t>Tx3152</t>
  </si>
  <si>
    <t>LossGainFromDeferredTaxTotalReserves</t>
  </si>
  <si>
    <t>Loss (gain) from deferred tax, total reserves</t>
  </si>
  <si>
    <t>uk-gaap:LossGainFromDeferredTaxTotalReserves</t>
  </si>
  <si>
    <t xml:space="preserve">        Equity.Reserves.TotalReservesMovement.LossGainFromDeferredTax.ArisingOnGainsInPensionSchemes</t>
  </si>
  <si>
    <t>ArisingOnGainsInPensionSchemes</t>
  </si>
  <si>
    <t>5409 STRGL.DeferredTaxArisingOnGainsInPensionSchemes</t>
  </si>
  <si>
    <t>DeferredTaxArisingOnGainsLossesInPensionSchemes</t>
  </si>
  <si>
    <t xml:space="preserve">      Equity.Reserves.TotalReservesMovement.ValueHedgesChange</t>
  </si>
  <si>
    <t>ValueHedgesChange</t>
  </si>
  <si>
    <t>Tx2039</t>
  </si>
  <si>
    <t>FairValueHedgesIncreaseDecreaseInTotalReserves</t>
  </si>
  <si>
    <t>Fair value of hedges, increase (decrease) in total reserves</t>
  </si>
  <si>
    <t>uk-gaap:FairValueHedgesIncreaseDecreaseInTotalReserves</t>
  </si>
  <si>
    <t xml:space="preserve">      Equity.Reserves.TotalReservesMovement.CapitalisationOwnChange</t>
  </si>
  <si>
    <t>CapitalisationOwnChange</t>
  </si>
  <si>
    <t>Tx515</t>
  </si>
  <si>
    <t>CapitalisationOwnReservesDecreaseIncreaseInTotalReserves</t>
  </si>
  <si>
    <t>Capitalisation of own reserves, decrease (increase) in total reserves</t>
  </si>
  <si>
    <t>uk-gaap:CapitalisationOwnReservesDecreaseIncreaseInTotalReserves</t>
  </si>
  <si>
    <t xml:space="preserve">      Equity.Reserves.TotalReservesMovement.DividendsWithdrawnFrom</t>
  </si>
  <si>
    <t>DividendsWithdrawnFrom</t>
  </si>
  <si>
    <t>Tx1786</t>
  </si>
  <si>
    <t>DividendsWithdrawnFromTotalReserves</t>
  </si>
  <si>
    <t>Dividends withdrawn from total reserves</t>
  </si>
  <si>
    <t>uk-gaap:DividendsWithdrawnFromTotalReserves</t>
  </si>
  <si>
    <t xml:space="preserve">      Equity.Reserves.TotalReservesMovement.TransferToFrom</t>
  </si>
  <si>
    <t>TransferToFrom</t>
  </si>
  <si>
    <t>Tx4826</t>
  </si>
  <si>
    <t>TotalTransferToFromTotalReserves</t>
  </si>
  <si>
    <t>Total transfer to (from) total reserves</t>
  </si>
  <si>
    <t>uk-gaap:TotalTransferToFromTotalReserves</t>
  </si>
  <si>
    <t xml:space="preserve">    Equity.Reserves.SharePremium</t>
  </si>
  <si>
    <t>SharePremium</t>
  </si>
  <si>
    <t>[A] 4398 SharePremiumAccount-MovementAnalysisHeading</t>
  </si>
  <si>
    <t xml:space="preserve">      Equity.Reserves.SharePremium.Account</t>
  </si>
  <si>
    <t>Account</t>
  </si>
  <si>
    <t>Tx4397</t>
  </si>
  <si>
    <t>SumEnd 4375,3934,4101,4383,4184,989,2290,4870</t>
  </si>
  <si>
    <t>SharePremiumAccount</t>
  </si>
  <si>
    <t>Share premium account</t>
  </si>
  <si>
    <t>uk-gaap:SharePremiumAccount</t>
  </si>
  <si>
    <t>SumEnd 2681,2682,2685,2686,2687,2688,2689,2690</t>
  </si>
  <si>
    <t xml:space="preserve">      Equity.Reserves.SharePremium.SharerelatedAwardsChange</t>
  </si>
  <si>
    <t>Tx4375</t>
  </si>
  <si>
    <t>Share-relatedAwardsIncreaseDecreaseInSharePremiumAccount</t>
  </si>
  <si>
    <t>Share-related awards, increase (decrease) in share premium account</t>
  </si>
  <si>
    <t>uk-gaap:Share-relatedAwardsIncreaseDecreaseInSharePremiumAccount</t>
  </si>
  <si>
    <t xml:space="preserve">      Equity.Reserves.SharePremium.IssuesNet</t>
  </si>
  <si>
    <t>IssuesNet</t>
  </si>
  <si>
    <t>Tx3934</t>
  </si>
  <si>
    <t>PremiumOnShareIssuesSharePremiumAccount-Net</t>
  </si>
  <si>
    <t>Premium on share issues, share premium account - Net</t>
  </si>
  <si>
    <t>uk-gaap:PremiumOnShareIssuesSharePremiumAccount-Net</t>
  </si>
  <si>
    <t xml:space="preserve">        Equity.Reserves.SharePremium.IssuesNet.Gross</t>
  </si>
  <si>
    <t>Tx3933</t>
  </si>
  <si>
    <t>PremiumOnShareIssuesSharePremiumAccount-Gross</t>
  </si>
  <si>
    <t>Premium on share issues, share premium account - Gross</t>
  </si>
  <si>
    <t>uk-gaap:PremiumOnShareIssuesSharePremiumAccount-Gross</t>
  </si>
  <si>
    <t xml:space="preserve">        Equity.Reserves.SharePremium.IssuesNet.Expenses</t>
  </si>
  <si>
    <t>Tx4388</t>
  </si>
  <si>
    <t>ShareIssuesExpensesSharePremiumAccount</t>
  </si>
  <si>
    <t>Share issues expenses, share premium account</t>
  </si>
  <si>
    <t>uk-gaap:ShareIssuesExpensesSharePremiumAccount</t>
  </si>
  <si>
    <t xml:space="preserve">      Equity.Reserves.SharePremium.PurchaseOwnSharesChange</t>
  </si>
  <si>
    <t>Tx4101</t>
  </si>
  <si>
    <t>PurchaseOwnSharesDecreaseIncreaseInSharePremiumAccount</t>
  </si>
  <si>
    <t>Purchase of own shares, decrease (increase) in share premium account</t>
  </si>
  <si>
    <t>uk-gaap:PurchaseOwnSharesDecreaseIncreaseInSharePremiumAccount</t>
  </si>
  <si>
    <t xml:space="preserve">      Equity.Reserves.SharePremium.DividendAlternativeChange</t>
  </si>
  <si>
    <t>DividendAlternativeChange</t>
  </si>
  <si>
    <t>Tx4383</t>
  </si>
  <si>
    <t>ShareDividendAlternativeIncreaseDecreaseInSharePremiumAccount</t>
  </si>
  <si>
    <t>Share dividend alternative, increase (decrease) in share premium account</t>
  </si>
  <si>
    <t>uk-gaap:ShareDividendAlternativeIncreaseDecreaseInSharePremiumAccount</t>
  </si>
  <si>
    <t xml:space="preserve">      Equity.Reserves.SharePremium.RedemptionPreferenceSharesChange</t>
  </si>
  <si>
    <t>Tx4184</t>
  </si>
  <si>
    <t>RedemptionPreferenceSharesDecreaseIncreaseInSharePremiumAccount</t>
  </si>
  <si>
    <t>Redemption of preference shares, decrease (increase) in share premium account</t>
  </si>
  <si>
    <t>uk-gaap:RedemptionPreferenceSharesDecreaseIncreaseInSharePremiumAccount</t>
  </si>
  <si>
    <t xml:space="preserve">      Equity.Reserves.SharePremium.ConversionExchangeableUndatedLoanCapitalChange</t>
  </si>
  <si>
    <t>Tx989</t>
  </si>
  <si>
    <t>ConversionExchangeableUndatedLoanCapitalIncreaseDecreaseInSharePremiumAccount</t>
  </si>
  <si>
    <t>Conversion of exchangeable undated loan capital, increase (decrease) in share premium account</t>
  </si>
  <si>
    <t>uk-gaap:ConversionExchangeableUndatedLoanCapitalIncreaseDecreaseInSharePremiumAccount</t>
  </si>
  <si>
    <t xml:space="preserve">      Equity.Reserves.SharePremium.GainFromExchangeAdjustments</t>
  </si>
  <si>
    <t>GainFromExchangeAdjustments</t>
  </si>
  <si>
    <t>Tx2290</t>
  </si>
  <si>
    <t>GainLossFromExchangeAdjustmentsSharePremiumAccount</t>
  </si>
  <si>
    <t>Gain (loss) from exchange adjustments, share premium account</t>
  </si>
  <si>
    <t>uk-gaap:GainLossFromExchangeAdjustmentsSharePremiumAccount</t>
  </si>
  <si>
    <t xml:space="preserve">      Equity.Reserves.SharePremium.TransferToFromTo</t>
  </si>
  <si>
    <t>TransferToFromTo</t>
  </si>
  <si>
    <t>Tx4870</t>
  </si>
  <si>
    <t>TransferFromToSharePremiumAccount</t>
  </si>
  <si>
    <t>Transfer from (to) share premium account</t>
  </si>
  <si>
    <t>uk-gaap:TransferFromToSharePremiumAccount</t>
  </si>
  <si>
    <t xml:space="preserve">    Equity.Reserves.Revaluation</t>
  </si>
  <si>
    <t>[A] 4266 RevaluationReserve-MovementAnalysisHeading</t>
  </si>
  <si>
    <t xml:space="preserve">      Equity.Reserves.Revaluation.Account</t>
  </si>
  <si>
    <t>Tx4265</t>
  </si>
  <si>
    <t>2607 Equal To: Equity.Reserves.Dividends.Revaluation</t>
  </si>
  <si>
    <t>SumEnd 4260,3150,2288,4860,4873,4276</t>
  </si>
  <si>
    <t>Revaluation reserve</t>
  </si>
  <si>
    <t>uk-gaap:RevaluationReserve</t>
  </si>
  <si>
    <t>SumEnd 2722,2723,2724,2725,2726,5404</t>
  </si>
  <si>
    <t xml:space="preserve">        Equity.Reserves.Revaluation.Account.InvestProperties</t>
  </si>
  <si>
    <t xml:space="preserve">        Equity.Reserves.Revaluation.Account.OtherItems</t>
  </si>
  <si>
    <t xml:space="preserve">      Equity.Reserves.Revaluation.SurplusInPeriod</t>
  </si>
  <si>
    <t>SurplusInPeriod</t>
  </si>
  <si>
    <t>2670 Equal To: Equity.Reserves.TotalReservesMovement.RevaluationSurplusInPeriod</t>
  </si>
  <si>
    <t xml:space="preserve">      Equity.Reserves.Revaluation.LossGainFromDeferredTax</t>
  </si>
  <si>
    <t>Tx3148</t>
  </si>
  <si>
    <t>LossGainFromDeferredTaxRevaluationReserve</t>
  </si>
  <si>
    <t>Loss (gain) from deferred tax, revaluation reserve</t>
  </si>
  <si>
    <t>uk-gaap:LossGainFromDeferredTaxRevaluationReserve</t>
  </si>
  <si>
    <t xml:space="preserve">      Equity.Reserves.Revaluation.GainFromExchangeAdjusts</t>
  </si>
  <si>
    <t>GainFromExchangeAdjusts</t>
  </si>
  <si>
    <t>Tx2286</t>
  </si>
  <si>
    <t>GainLossFromExchangeAdjustmentsRevaluationReserve</t>
  </si>
  <si>
    <t>Gain (loss) from exchange adjustments, revaluation reserve</t>
  </si>
  <si>
    <t>uk-gaap:GainLossFromExchangeAdjustmentsRevaluationReserve</t>
  </si>
  <si>
    <t xml:space="preserve">      Equity.Reserves.Revaluation.TransferFromRevalReserveAmountEquivalentToAdditionalDepnRevaluedAssets</t>
  </si>
  <si>
    <t>TransferFromRevalReserveAmountEquivalentToAdditionalDepnRevaluedAssets</t>
  </si>
  <si>
    <t>Tx4857</t>
  </si>
  <si>
    <t>TransferFromRevaluationReserveAmountEquivalentToAdditionalDepreciationRevaluedAssets</t>
  </si>
  <si>
    <t>Transfer from revaluation reserve of amount equivalent to additional depreciation of revalued assets</t>
  </si>
  <si>
    <t>uk-gaap:TransferFromRevaluationReserveAmountEquivalentToAdditionalDepreciationRevaluedAssets</t>
  </si>
  <si>
    <t xml:space="preserve">      Equity.Reserves.Revaluation.TransferRealisedSurplusFromRevalReserve</t>
  </si>
  <si>
    <t>TransferRealisedSurplusFromRevalReserve</t>
  </si>
  <si>
    <t>Tx4871</t>
  </si>
  <si>
    <t>TransferRealisedRevaluationSurplusFromRevaluationReserve</t>
  </si>
  <si>
    <t>Transfer of realised revaluation surplus from revaluation reserve</t>
  </si>
  <si>
    <t>uk-gaap:TransferRealisedRevaluationSurplusFromRevaluationReserve</t>
  </si>
  <si>
    <t xml:space="preserve">    Equity.Reserves.RevaluationProperties</t>
  </si>
  <si>
    <t>RevaluationProperties</t>
  </si>
  <si>
    <t>[A] 4271 RevaluationReserveProperties-MovementAnalysisHeading</t>
  </si>
  <si>
    <t xml:space="preserve">      Equity.Reserves.RevaluationProperties.Account</t>
  </si>
  <si>
    <t>Tx4272</t>
  </si>
  <si>
    <t>RevaluationReservePropertiesStartPeriod</t>
  </si>
  <si>
    <t>Revaluation reserve, properties</t>
  </si>
  <si>
    <t>uk-gaap:RevaluationReservePropertiesStartPeriod</t>
  </si>
  <si>
    <t xml:space="preserve">      Equity.Reserves.RevaluationProperties.GainFromExchangeAdjusts</t>
  </si>
  <si>
    <t>Tx2289</t>
  </si>
  <si>
    <t>GainLossFromExchangeAdjustmentsRevaluationReserveProperties</t>
  </si>
  <si>
    <t>Gain (loss) from exchange adjustments, revaluation reserve, properties</t>
  </si>
  <si>
    <t>uk-gaap:GainLossFromExchangeAdjustmentsRevaluationReserveProperties</t>
  </si>
  <si>
    <t xml:space="preserve">      Equity.Reserves.RevaluationProperties.SurplusInPeriod</t>
  </si>
  <si>
    <t>Tx4277</t>
  </si>
  <si>
    <t>RevaluationSurplusInPeriodProperties</t>
  </si>
  <si>
    <t>Revaluation surplus in period, properties</t>
  </si>
  <si>
    <t>uk-gaap:RevaluationSurplusInPeriodProperties</t>
  </si>
  <si>
    <t xml:space="preserve">      Equity.Reserves.RevaluationProperties.LossGainFromDeferredTax</t>
  </si>
  <si>
    <t>Tx3151</t>
  </si>
  <si>
    <t>LossGainFromDeferredTaxRevaluationReserveProperties</t>
  </si>
  <si>
    <t>Loss (gain) from deferred tax, revaluation reserve, properties</t>
  </si>
  <si>
    <t>uk-gaap:LossGainFromDeferredTaxRevaluationReserveProperties</t>
  </si>
  <si>
    <t xml:space="preserve">      Equity.Reserves.RevaluationProperties.TransferRealisedSurplusFromRevalReserve</t>
  </si>
  <si>
    <t>Tx4874</t>
  </si>
  <si>
    <t>TransferRealisedRevaluationSurplusFromRevaluationReserveProperties</t>
  </si>
  <si>
    <t>Transfer of realised revaluation surplus from revaluation reserve, properties</t>
  </si>
  <si>
    <t>uk-gaap:TransferRealisedRevaluationSurplusFromRevaluationReserveProperties</t>
  </si>
  <si>
    <t xml:space="preserve">      Equity.Reserves.RevaluationProperties.TransferFromRevalReserveAmountEquivalentToAdditionalDepnRevaluedAssets</t>
  </si>
  <si>
    <t>Tx4858</t>
  </si>
  <si>
    <t>TransferFromRevaluationReserveAmountEquivalentToAdditionalDepreciationRevaluedAssetsProperties</t>
  </si>
  <si>
    <t>Transfer from revaluation reserve of amount equivalent to additional depreciation of revalued assets, properties</t>
  </si>
  <si>
    <t>uk-gaap:TransferFromRevaluationReserveAmountEquivalentToAdditionalDepreciationRevaluedAssetsProperties</t>
  </si>
  <si>
    <t xml:space="preserve">    Equity.Reserves.RevaluationInvestmentProperties</t>
  </si>
  <si>
    <t>RevaluationInvestmentProperties</t>
  </si>
  <si>
    <t>[A] 4268 RevaluationReserveInvestmentProperties-MovementAnalysisHeading</t>
  </si>
  <si>
    <t xml:space="preserve">      Equity.Reserves.RevaluationInvestmentProperties.Account</t>
  </si>
  <si>
    <t>Tx4267</t>
  </si>
  <si>
    <t>SumEnd 3149,2287,4859,4872,4275</t>
  </si>
  <si>
    <t>Revaluation reserve, investment properties</t>
  </si>
  <si>
    <t>uk-gaap:RevaluationReserveInvestmentProperties</t>
  </si>
  <si>
    <t>SumEnd 2714,2715,2716,2717,5403</t>
  </si>
  <si>
    <t>2605, 2609, 2694</t>
  </si>
  <si>
    <t xml:space="preserve">      Equity.Reserves.RevaluationInvestmentProperties.SurplusPeriod</t>
  </si>
  <si>
    <t>SurplusPeriod</t>
  </si>
  <si>
    <t>5403 STRGL.RevaluationSurplusInPeriod.InvestProperties</t>
  </si>
  <si>
    <t>RevaluationSurplusInPeriodInvestmentProperties</t>
  </si>
  <si>
    <t xml:space="preserve">      Equity.Reserves.RevaluationInvestmentProperties.LossGainFromDeferredTax</t>
  </si>
  <si>
    <t>Tx3149</t>
  </si>
  <si>
    <t>LossGainFromDeferredTaxRevaluationReserveInvestmentProperties</t>
  </si>
  <si>
    <t>Loss (gain) from deferred tax, revaluation reserve, investment properties</t>
  </si>
  <si>
    <t>uk-gaap:LossGainFromDeferredTaxRevaluationReserveInvestmentProperties</t>
  </si>
  <si>
    <t xml:space="preserve">      Equity.Reserves.RevaluationInvestmentProperties.GainFromExchangeAdjusts</t>
  </si>
  <si>
    <t>Tx2287</t>
  </si>
  <si>
    <t>GainLossFromExchangeAdjustmentsRevaluationReserveInvestmentProperties</t>
  </si>
  <si>
    <t>Gain (loss) from exchange adjustments, revaluation reserve, investment properties</t>
  </si>
  <si>
    <t>uk-gaap:GainLossFromExchangeAdjustmentsRevaluationReserveInvestmentProperties</t>
  </si>
  <si>
    <t xml:space="preserve">      Equity.Reserves.RevaluationInvestmentProperties.TransferFromAmountEquivalentToAdditionalDepnRevaluedAssets</t>
  </si>
  <si>
    <t>TransferFromAmountEquivalentToAdditionalDepnRevaluedAssets</t>
  </si>
  <si>
    <t>Tx4859</t>
  </si>
  <si>
    <t>TransferFromRevaluationReserveInvestmentPropertiesAmountEquivalentToAdditionalDepreciationRevaluedAssets</t>
  </si>
  <si>
    <t>Transfer from revaluation reserve, investment properties, of amount equivalent to additional depreciation of revalued assets</t>
  </si>
  <si>
    <t>uk-gaap:TransferFromRevaluationReserveInvestmentPropertiesAmountEquivalentToAdditionalDepreciationRevaluedAssets</t>
  </si>
  <si>
    <t xml:space="preserve">      Equity.Reserves.RevaluationInvestmentProperties.TransferRealisedSurplusFrom</t>
  </si>
  <si>
    <t>TransferRealisedSurplusFrom</t>
  </si>
  <si>
    <t>Tx4872</t>
  </si>
  <si>
    <t>TransferRealisedRevaluationSurplusFromRevaluationReserveInvestmentProperties</t>
  </si>
  <si>
    <t>Transfer of realised revaluation surplus from revaluation reserve, investment properties</t>
  </si>
  <si>
    <t>uk-gaap:TransferRealisedRevaluationSurplusFromRevaluationReserveInvestmentProperties</t>
  </si>
  <si>
    <t xml:space="preserve">    Equity.Reserves.RevaluationOtherItems</t>
  </si>
  <si>
    <t>[A] 4270 RevaluationReserveOtherItems-MovementAnalysisHeading</t>
  </si>
  <si>
    <t xml:space="preserve">      Equity.Reserves.RevaluationOtherItems.Account</t>
  </si>
  <si>
    <t>Tx4269</t>
  </si>
  <si>
    <t>Revaluation reserve, other items</t>
  </si>
  <si>
    <t>uk-gaap:RevaluationReserveOtherItems</t>
  </si>
  <si>
    <t>2611, 2613, 2696</t>
  </si>
  <si>
    <t xml:space="preserve">      Equity.Reserves.RevaluationOtherItems.SurplusInPeriod</t>
  </si>
  <si>
    <t>5404 STRGL.RevaluationSurplusInPeriod.OtherItems</t>
  </si>
  <si>
    <t>RevaluationSurplusInPeriodOtherItems</t>
  </si>
  <si>
    <t xml:space="preserve">      Equity.Reserves.RevaluationOtherItems.InterestsInSubsidiaryUndertakingsChange</t>
  </si>
  <si>
    <t>InterestsInSubsidiaryUndertakingsChange</t>
  </si>
  <si>
    <t>Tx4260</t>
  </si>
  <si>
    <t>RevaluationInterestsInSubsidiaryUndertakingsIncreaseDecreaseInRevaluationReserveOtherItems</t>
  </si>
  <si>
    <t>Revaluation of interests in subsidiary undertakings, increase (decrease) in revaluation reserve, other items</t>
  </si>
  <si>
    <t>uk-gaap:RevaluationInterestsInSubsidiaryUndertakingsIncreaseDecreaseInRevaluationReserveOtherItems</t>
  </si>
  <si>
    <t xml:space="preserve">      Equity.Reserves.RevaluationOtherItems.LossGainFromDeferredTax</t>
  </si>
  <si>
    <t>Tx3150</t>
  </si>
  <si>
    <t>LossGainFromDeferredTaxRevaluationReserveOtherItems</t>
  </si>
  <si>
    <t>Loss (gain) from deferred tax, revaluation reserve, other items</t>
  </si>
  <si>
    <t>uk-gaap:LossGainFromDeferredTaxRevaluationReserveOtherItems</t>
  </si>
  <si>
    <t xml:space="preserve">      Equity.Reserves.RevaluationOtherItems.GainFromExchangeAdjusts</t>
  </si>
  <si>
    <t>Tx2288</t>
  </si>
  <si>
    <t>GainLossFromExchangeAdjustmentsRevaluationReserveOtherItems</t>
  </si>
  <si>
    <t>Gain (loss) from exchange adjustments, revaluation reserve, other items</t>
  </si>
  <si>
    <t>uk-gaap:GainLossFromExchangeAdjustmentsRevaluationReserveOtherItems</t>
  </si>
  <si>
    <t xml:space="preserve">      Equity.Reserves.RevaluationOtherItems.TransferFromRevalReserveAmountEquivalentToAdditionalDepnRevaluedAssets</t>
  </si>
  <si>
    <t>Tx4860</t>
  </si>
  <si>
    <t>TransferFromRevaluationReserveOtherItemsAmountEquivalentToAdditionalDepreciationRevaluedAssets</t>
  </si>
  <si>
    <t>Transfer from revaluation reserve, other items, of amount equivalent to additional depreciation of revalued assets</t>
  </si>
  <si>
    <t>uk-gaap:TransferFromRevaluationReserveOtherItemsAmountEquivalentToAdditionalDepreciationRevaluedAssets</t>
  </si>
  <si>
    <t xml:space="preserve">      Equity.Reserves.RevaluationOtherItems.TransferRealisedSurplusFromRevalReserve</t>
  </si>
  <si>
    <t>Tx4873</t>
  </si>
  <si>
    <t>TransferRealisedRevaluationSurplusFromRevaluationReserveOtherItems</t>
  </si>
  <si>
    <t>Transfer of realised revaluation surplus from revaluation reserve, other items</t>
  </si>
  <si>
    <t>uk-gaap:TransferRealisedRevaluationSurplusFromRevaluationReserveOtherItems</t>
  </si>
  <si>
    <t xml:space="preserve">    Equity.Reserves.AcquisitionMerger</t>
  </si>
  <si>
    <t>AcquisitionMerger</t>
  </si>
  <si>
    <t>[A] 83 AcquisitionMergerReserve-MovementAnalysisHeading</t>
  </si>
  <si>
    <t xml:space="preserve">      Equity.Reserves.AcquisitionMerger.Account</t>
  </si>
  <si>
    <t>Tx82</t>
  </si>
  <si>
    <t>SumEnd 863,3932,4382,3143,4861</t>
  </si>
  <si>
    <t>AcquisitionMergerReserve</t>
  </si>
  <si>
    <t>Acquisition and merger reserve</t>
  </si>
  <si>
    <t>uk-gaap:AcquisitionMergerReserve</t>
  </si>
  <si>
    <t>SumEnd 2730,2731,2734,2735,2736</t>
  </si>
  <si>
    <t xml:space="preserve">      Equity.Reserves.AcquisitionMerger.ChargeInRelationToSharerelatedAwards</t>
  </si>
  <si>
    <t>ChargeInRelationToSharerelatedAwards</t>
  </si>
  <si>
    <t>Tx863</t>
  </si>
  <si>
    <t>ChargeInRelationToShare-relatedAwardsAcquisitionMergerReserve</t>
  </si>
  <si>
    <t>Charge in relation to share-related awards, acquisition and merger reserve</t>
  </si>
  <si>
    <t>uk-gaap:ChargeInRelationToShare-relatedAwardsAcquisitionMergerReserve</t>
  </si>
  <si>
    <t xml:space="preserve">      Equity.Reserves.AcquisitionMerger.PremiumOnShareIssuesNet</t>
  </si>
  <si>
    <t>Tx3932</t>
  </si>
  <si>
    <t>PremiumOnShareIssuesAcquisitionMergerReserve-Net</t>
  </si>
  <si>
    <t>Premium on share issues, acquisition and merger reserve - Net</t>
  </si>
  <si>
    <t>uk-gaap:PremiumOnShareIssuesAcquisitionMergerReserve-Net</t>
  </si>
  <si>
    <t xml:space="preserve">        Equity.Reserves.AcquisitionMerger.PremiumOnShareIssuesNet.Gross</t>
  </si>
  <si>
    <t>Tx3931</t>
  </si>
  <si>
    <t>PremiumOnShareIssuesAcquisitionMergerReserve-Gross</t>
  </si>
  <si>
    <t>Premium on share issues, acquisition and merger reserve - Gross</t>
  </si>
  <si>
    <t>uk-gaap:PremiumOnShareIssuesAcquisitionMergerReserve-Gross</t>
  </si>
  <si>
    <t xml:space="preserve">        Equity.Reserves.AcquisitionMerger.PremiumOnShareIssuesNet.Expenses</t>
  </si>
  <si>
    <t>Tx4387</t>
  </si>
  <si>
    <t>ShareIssuesExpensesAcquisitionMergerReserve</t>
  </si>
  <si>
    <t>Share issues expenses, acquisition and merger reserve</t>
  </si>
  <si>
    <t>uk-gaap:ShareIssuesExpensesAcquisitionMergerReserve</t>
  </si>
  <si>
    <t xml:space="preserve">      Equity.Reserves.AcquisitionMerger.ShareDividendAlternative</t>
  </si>
  <si>
    <t>ShareDividendAlternative</t>
  </si>
  <si>
    <t>Tx4382</t>
  </si>
  <si>
    <t>ShareDividendAlternativeAcquisitionMergerReserve</t>
  </si>
  <si>
    <t>Share dividend alternative, acquisition and merger reserve</t>
  </si>
  <si>
    <t>uk-gaap:ShareDividendAlternativeAcquisitionMergerReserve</t>
  </si>
  <si>
    <t xml:space="preserve">      Equity.Reserves.AcquisitionMerger.LossGainFromDeferredTax</t>
  </si>
  <si>
    <t>Tx3143</t>
  </si>
  <si>
    <t>LossGainFromDeferredTaxAcquisitionMergerReserve</t>
  </si>
  <si>
    <t>Loss (gain) from deferred tax, acquisition and merger reserve</t>
  </si>
  <si>
    <t>uk-gaap:LossGainFromDeferredTaxAcquisitionMergerReserve</t>
  </si>
  <si>
    <t xml:space="preserve">      Equity.Reserves.AcquisitionMerger.TransferFromTo</t>
  </si>
  <si>
    <t>TransferFromTo</t>
  </si>
  <si>
    <t>Tx4861</t>
  </si>
  <si>
    <t>TransferFromToAcquisitionMergerReserve</t>
  </si>
  <si>
    <t>Transfer from (to) acquisition and merger reserve</t>
  </si>
  <si>
    <t>uk-gaap:TransferFromToAcquisitionMergerReserve</t>
  </si>
  <si>
    <t xml:space="preserve">    Equity.Reserves.EquityReserve</t>
  </si>
  <si>
    <t>EquityReserve</t>
  </si>
  <si>
    <t>[A] 1904 EquityReserve-MovementAnalysisHeading</t>
  </si>
  <si>
    <t xml:space="preserve">      Equity.Reserves.EquityReserve.Account</t>
  </si>
  <si>
    <t>Tx1903</t>
  </si>
  <si>
    <t>Equity reserve</t>
  </si>
  <si>
    <t>uk-gaap:EquityReserve</t>
  </si>
  <si>
    <t xml:space="preserve">      Equity.Reserves.EquityReserve.Charge</t>
  </si>
  <si>
    <t>Charge</t>
  </si>
  <si>
    <t>Tx862</t>
  </si>
  <si>
    <t>ChargeInRelationToEquityReserve</t>
  </si>
  <si>
    <t>Charge in relation to equity reserve</t>
  </si>
  <si>
    <t>uk-gaap:ChargeInRelationToEquityReserve</t>
  </si>
  <si>
    <t xml:space="preserve">      Equity.Reserves.EquityReserve.TransferFromTo</t>
  </si>
  <si>
    <t>Tx4863</t>
  </si>
  <si>
    <t>TransferFromToEquityReserve</t>
  </si>
  <si>
    <t>Transfer from (to) equity reserve</t>
  </si>
  <si>
    <t>uk-gaap:TransferFromToEquityReserve</t>
  </si>
  <si>
    <t xml:space="preserve">    Equity.Reserves.Aggregate</t>
  </si>
  <si>
    <t>[A] 3466 OtherAggregateReserves-MovementAnalysisHeading</t>
  </si>
  <si>
    <t xml:space="preserve">      Equity.Reserves.Aggregate.Others</t>
  </si>
  <si>
    <t>Tx3465</t>
  </si>
  <si>
    <t>2615 Equal To: Equity.Reserves.Dividends.OtherAggregate</t>
  </si>
  <si>
    <t>SumEnd 2283,3145,4866</t>
  </si>
  <si>
    <t>Other aggregate reserves</t>
  </si>
  <si>
    <t>uk-gaap:OtherAggregateReserves</t>
  </si>
  <si>
    <t>SumEnd 2755,2756,2757</t>
  </si>
  <si>
    <t xml:space="preserve">        Equity.Reserves.Aggregate.Others.CapitalRedemption</t>
  </si>
  <si>
    <t xml:space="preserve">        Equity.Reserves.Aggregate.Others.OwnShares</t>
  </si>
  <si>
    <t xml:space="preserve">        Equity.Reserves.Aggregate.Others.ForeignExchangeTranslation</t>
  </si>
  <si>
    <t>2621 Equal To: Equity.Reserves.Dividends.OtherAggregate.ForeignExchangeTranslation</t>
  </si>
  <si>
    <t xml:space="preserve">        Equity.Reserves.Aggregate.Others.Hedging</t>
  </si>
  <si>
    <t xml:space="preserve">        Equity.Reserves.Aggregate.Others.RequiredByArticlesAssociation</t>
  </si>
  <si>
    <t>2625 Equal To: Equity.Reserves.Dividends.OtherAggregate.RequiredByArticlesAssociation</t>
  </si>
  <si>
    <t xml:space="preserve">        Equity.Reserves.Aggregate.Others.Others</t>
  </si>
  <si>
    <t xml:space="preserve">      Equity.Reserves.Aggregate.GainFromExchangeAdjustsOther</t>
  </si>
  <si>
    <t>GainFromExchangeAdjustsOther</t>
  </si>
  <si>
    <t>Tx2283</t>
  </si>
  <si>
    <t>GainLossFromExchangeAdjustmentsOtherAggregateReserves</t>
  </si>
  <si>
    <t>Gain (loss) from exchange adjustments, other aggregate reserves</t>
  </si>
  <si>
    <t>uk-gaap:GainLossFromExchangeAdjustmentsOtherAggregateReserves</t>
  </si>
  <si>
    <t xml:space="preserve">      Equity.Reserves.Aggregate.LossGainFromDeferredTaxOther</t>
  </si>
  <si>
    <t>LossGainFromDeferredTaxOther</t>
  </si>
  <si>
    <t>Tx3145</t>
  </si>
  <si>
    <t>LossGainFromDeferredTaxOtherAggregateReserves</t>
  </si>
  <si>
    <t>Loss (gain) from deferred tax, other aggregate reserves</t>
  </si>
  <si>
    <t>uk-gaap:LossGainFromDeferredTaxOtherAggregateReserves</t>
  </si>
  <si>
    <t xml:space="preserve">      Equity.Reserves.Aggregate.TransferFromToOther</t>
  </si>
  <si>
    <t>TransferFromToOther</t>
  </si>
  <si>
    <t>Tx4866</t>
  </si>
  <si>
    <t>TransferFromToOtherAggregateReserves</t>
  </si>
  <si>
    <t>Transfer from (to) other aggregate reserves</t>
  </si>
  <si>
    <t>uk-gaap:TransferFromToOtherAggregateReserves</t>
  </si>
  <si>
    <t xml:space="preserve">    Equity.Reserves.CapitalRedemption</t>
  </si>
  <si>
    <t>[A] 512 CapitalRedemptionReserve-MovementAnalysisHeading</t>
  </si>
  <si>
    <t xml:space="preserve">      Equity.Reserves.CapitalRedemption.Account</t>
  </si>
  <si>
    <t>Tx511</t>
  </si>
  <si>
    <t>SumEnd 2645,4862</t>
  </si>
  <si>
    <t>Capital redemption reserve</t>
  </si>
  <si>
    <t>uk-gaap:CapitalRedemptionReserve</t>
  </si>
  <si>
    <t>SumEnd 2761,2764</t>
  </si>
  <si>
    <t>2617, 2628, 2744</t>
  </si>
  <si>
    <t xml:space="preserve">      Equity.Reserves.CapitalRedemption.Change</t>
  </si>
  <si>
    <t>Change</t>
  </si>
  <si>
    <t>Tx2645</t>
  </si>
  <si>
    <t>IncreaseDecreaseInCapitalRedemptionReserve</t>
  </si>
  <si>
    <t>Increase (decrease) in capital redemption reserve</t>
  </si>
  <si>
    <t>uk-gaap:IncreaseDecreaseInCapitalRedemptionReserve</t>
  </si>
  <si>
    <t xml:space="preserve">        Equity.Reserves.CapitalRedemption.Change.GainFromExchangeAdjusts</t>
  </si>
  <si>
    <t>Tx2281</t>
  </si>
  <si>
    <t>GainLossFromExchangeAdjustmentsCapitalRedemptionReserve</t>
  </si>
  <si>
    <t>Gain (loss) from exchange adjustments, capital redemption reserve</t>
  </si>
  <si>
    <t>uk-gaap:GainLossFromExchangeAdjustmentsCapitalRedemptionReserve</t>
  </si>
  <si>
    <t xml:space="preserve">        Equity.Reserves.CapitalRedemption.Change.LossGainFromDeferredTax</t>
  </si>
  <si>
    <t>Tx3144</t>
  </si>
  <si>
    <t>LossGainFromDeferredTaxCapitalRedemptionReserve</t>
  </si>
  <si>
    <t>Loss (gain) from deferred tax, capital redemption reserve</t>
  </si>
  <si>
    <t>uk-gaap:LossGainFromDeferredTaxCapitalRedemptionReserve</t>
  </si>
  <si>
    <t xml:space="preserve">      Equity.Reserves.CapitalRedemption.TransferFromoOrTo</t>
  </si>
  <si>
    <t>TransferFromoOrTo</t>
  </si>
  <si>
    <t>Tx4862</t>
  </si>
  <si>
    <t>TransferFromToCapitalRedemptionReserve</t>
  </si>
  <si>
    <t>Transfer from (to) capital redemption reserve</t>
  </si>
  <si>
    <t>uk-gaap:TransferFromToCapitalRedemptionReserve</t>
  </si>
  <si>
    <t xml:space="preserve">    Equity.Reserves.OwnShares</t>
  </si>
  <si>
    <t>[A] 3703 OwnSharesReserve-MovementAnalysisHeading</t>
  </si>
  <si>
    <t xml:space="preserve">      Equity.Reserves.OwnShares.Account</t>
  </si>
  <si>
    <t>Tx4239</t>
  </si>
  <si>
    <t>SumEnd 4374,4868</t>
  </si>
  <si>
    <t>Reserve for own shares</t>
  </si>
  <si>
    <t>uk-gaap:ReserveForOwnShares</t>
  </si>
  <si>
    <t>SumEnd 2768,2769</t>
  </si>
  <si>
    <t>2619, 2630, 2746</t>
  </si>
  <si>
    <t xml:space="preserve">      Equity.Reserves.OwnShares.SharerelatedAwardsChange</t>
  </si>
  <si>
    <t>Tx4374</t>
  </si>
  <si>
    <t>Share-relatedAwardsIncreaseDecreaseInOwnSharesReserve</t>
  </si>
  <si>
    <t>Share-related awards, increase (decrease) in own shares reserve</t>
  </si>
  <si>
    <t>uk-gaap:Share-relatedAwardsIncreaseDecreaseInOwnSharesReserve</t>
  </si>
  <si>
    <t xml:space="preserve">      Equity.Reserves.OwnShares.TransferFromTo</t>
  </si>
  <si>
    <t>Tx4868</t>
  </si>
  <si>
    <t>TransferFromToOwnSharesReserve</t>
  </si>
  <si>
    <t>Transfer from (to) own shares reserve</t>
  </si>
  <si>
    <t>uk-gaap:TransferFromToOwnSharesReserve</t>
  </si>
  <si>
    <t xml:space="preserve">    Equity.Reserves.Hedging</t>
  </si>
  <si>
    <t>[A] 2468 HedgingReserve-MovementAnalysisHeading</t>
  </si>
  <si>
    <t xml:space="preserve">      Equity.Reserves.Hedging.Account</t>
  </si>
  <si>
    <t>Tx2467</t>
  </si>
  <si>
    <t>SumEnd 2038,4865</t>
  </si>
  <si>
    <t>Hedging reserve</t>
  </si>
  <si>
    <t>uk-gaap:HedgingReserve</t>
  </si>
  <si>
    <t>SumEnd 2773,2774</t>
  </si>
  <si>
    <t>2623, 2632, 2750</t>
  </si>
  <si>
    <t xml:space="preserve">      Equity.Reserves.Hedging.ValueHedgesIncrInOwnShares</t>
  </si>
  <si>
    <t>ValueHedgesIncrInOwnShares</t>
  </si>
  <si>
    <t>Tx2038</t>
  </si>
  <si>
    <t>FairValueHedgesIncreaseDecreaseInOwnSharesReserve</t>
  </si>
  <si>
    <t>Fair value of hedges, increase (decrease) in own shares reserve</t>
  </si>
  <si>
    <t>uk-gaap:FairValueHedgesIncreaseDecreaseInOwnSharesReserve</t>
  </si>
  <si>
    <t xml:space="preserve">      Equity.Reserves.Hedging.TransferFrom</t>
  </si>
  <si>
    <t>TransferFrom</t>
  </si>
  <si>
    <t>Tx4865</t>
  </si>
  <si>
    <t>TransferFromToHedgingReserve</t>
  </si>
  <si>
    <t>Transfer from (to) hedging reserve</t>
  </si>
  <si>
    <t>uk-gaap:TransferFromToHedgingReserve</t>
  </si>
  <si>
    <t xml:space="preserve">    Equity.Reserves.ForeignExchangeTranslationAccount</t>
  </si>
  <si>
    <t>ForeignExchangeTranslationAccount</t>
  </si>
  <si>
    <t>[A] 2222 ForeignExchangeTranslationAccount-MovementAnalysisHeading</t>
  </si>
  <si>
    <t xml:space="preserve">      Equity.Reserves.ForeignExchangeTranslationAccount.Account</t>
  </si>
  <si>
    <t>Tx2223</t>
  </si>
  <si>
    <t>SumEnd 4864,2298,2355</t>
  </si>
  <si>
    <t>Foreign exchange translation reserve</t>
  </si>
  <si>
    <t>uk-gaap:ForeignExchangeTranslationReserve</t>
  </si>
  <si>
    <t>SumEnd 2786,5405,5413</t>
  </si>
  <si>
    <t>2621, 2748</t>
  </si>
  <si>
    <t xml:space="preserve">      Equity.Reserves.ForeignExchangeTranslationAccount.GainRecognisedFromDifferencesExclGainsOnFinInstrsValueThroughProfitOrLoss</t>
  </si>
  <si>
    <t>GainRecognisedFromDifferencesExclGainsOnFinInstrsValueThroughProfitOrLoss</t>
  </si>
  <si>
    <t>2662 Equal To: Equity.Reserves.TotalReservesMovement.GainRecognisedForeignExchangeDifferencesExclFinInstrsThroughPLac</t>
  </si>
  <si>
    <t xml:space="preserve">        Equity.Reserves.ForeignExchangeTranslationAccount.GainRecognisedFromDifferencesExclGainsOnFinInstrsValueThroughProfitOrLoss.AdjustsIFAs</t>
  </si>
  <si>
    <t>2663 Equal To: Equity.Reserves.TotalReservesMovement.GainRecognisedForeignExchangeDifferencesExclFinInstrsThroughPLac.AdjustsIFAs</t>
  </si>
  <si>
    <t xml:space="preserve">        Equity.Reserves.ForeignExchangeTranslationAccount.GainRecognisedFromDifferencesExclGainsOnFinInstrsValueThroughProfitOrLoss.AdjustsTFAs</t>
  </si>
  <si>
    <t>2664 Equal To: Equity.Reserves.TotalReservesMovement.GainRecognisedForeignExchangeDifferencesExclFinInstrsThroughPLac.AdjustsTFAs</t>
  </si>
  <si>
    <t xml:space="preserve">        Equity.Reserves.ForeignExchangeTranslationAccount.GainRecognisedFromDifferencesExclGainsOnFinInstrsValueThroughProfitOrLoss.AdjustsInterestsJVsAssocs</t>
  </si>
  <si>
    <t>2665 Equal To: Equity.Reserves.TotalReservesMovement.GainRecognisedForeignExchangeDifferencesExclFinInstrsThroughPLac.AdjustsInterestsJVsAssocs</t>
  </si>
  <si>
    <t xml:space="preserve">        Equity.Reserves.ForeignExchangeTranslationAccount.GainRecognisedFromDifferencesExclGainsOnFinInstrsValueThroughProfitOrLoss.AdjustsProvisions</t>
  </si>
  <si>
    <t xml:space="preserve">        Equity.Reserves.ForeignExchangeTranslationAccount.GainRecognisedFromDifferencesExclGainsOnFinInstrsValueThroughProfitOrLoss.AdjustsOverseasSubsidiaries</t>
  </si>
  <si>
    <t>2667 Equal To: Equity.Reserves.TotalReservesMovement.GainRecognisedForeignExchangeDifferencesExclFinInstrsThroughPLac.AdjustsOverseasSubsidiaries</t>
  </si>
  <si>
    <t xml:space="preserve">        Equity.Reserves.ForeignExchangeTranslationAccount.GainRecognisedFromDifferencesExclGainsOnFinInstrsValueThroughProfitOrLoss.Others</t>
  </si>
  <si>
    <t>2668 Equal To: Equity.Reserves.TotalReservesMovement.GainRecognisedForeignExchangeDifferencesExclFinInstrsThroughPLac.Others</t>
  </si>
  <si>
    <t xml:space="preserve">      Equity.Reserves.ForeignExchangeTranslationAccount.GainFromTaxOnAdjusts</t>
  </si>
  <si>
    <t>GainFromTaxOnAdjusts</t>
  </si>
  <si>
    <t>2669 Equal To: Equity.Reserves.TotalReservesMovement.GainFromTaxOnExchangeAdjusts</t>
  </si>
  <si>
    <t xml:space="preserve">      Equity.Reserves.ForeignExchangeTranslationAccount.TransferFrom</t>
  </si>
  <si>
    <t>Tx4864</t>
  </si>
  <si>
    <t>TransferFromToForeignExchangeTranslationAccount</t>
  </si>
  <si>
    <t>Transfer from (to) foreign exchange translation account</t>
  </si>
  <si>
    <t>uk-gaap:TransferFromToForeignExchangeTranslationAccount</t>
  </si>
  <si>
    <t xml:space="preserve">    Equity.Reserves.FairValueAvailableForSale</t>
  </si>
  <si>
    <t>FairValueAvailableForSale</t>
  </si>
  <si>
    <t>[A] 2005 FairValueAvailable-for-saleReserve-movementAnalysisHeading</t>
  </si>
  <si>
    <t xml:space="preserve">      Equity.Reserves.FairValueAvailableForSale.Account</t>
  </si>
  <si>
    <t>Tx2004</t>
  </si>
  <si>
    <t>2636 Equal To: Equity.Reserves.Dividends.ValueAvailForSale</t>
  </si>
  <si>
    <t>SumEnd 2673</t>
  </si>
  <si>
    <t>Fair value / available-for-sale reserve</t>
  </si>
  <si>
    <t>uk-gaap:FairValueAvailabe-for-saleReserve</t>
  </si>
  <si>
    <t>SumEnd 2792</t>
  </si>
  <si>
    <t xml:space="preserve">        Equity.Reserves.FairValueAvailableForSale.Account.DescrChange</t>
  </si>
  <si>
    <t>Tx1321Tu11</t>
  </si>
  <si>
    <t>Description of change in fair value / available-for-sale reserve</t>
  </si>
  <si>
    <t>uk-gaap:DescriptionChangeInFairValueAvailabe-for-saleReserve</t>
  </si>
  <si>
    <t xml:space="preserve">        Equity.Reserves.FairValueAvailableForSale.Account.SpecificIncrIn</t>
  </si>
  <si>
    <t>Tx4434Tu11</t>
  </si>
  <si>
    <t>2639 Equal To: Equity.Reserves.Dividends.ValueAvailForSale.SpecificIncrIn</t>
  </si>
  <si>
    <t>Specific increase (decrease) in fair value / available-for-sale reserve</t>
  </si>
  <si>
    <t>uk-gaap:SpecificIncreaseDecreaseInFairValueAvailabe-for-saleReserve</t>
  </si>
  <si>
    <t xml:space="preserve">      Equity.Reserves.FairValueAvailableForSale.IncrIn</t>
  </si>
  <si>
    <t>IncrIn</t>
  </si>
  <si>
    <t>Tx2673</t>
  </si>
  <si>
    <t>IncreaseDecreaseInFairValueAvailabe-for-saleReserve</t>
  </si>
  <si>
    <t>Increase (decrease) in fair value / available-for-sale reserve</t>
  </si>
  <si>
    <t>uk-gaap:IncreaseDecreaseInFairValueAvailabe-for-saleReserve</t>
  </si>
  <si>
    <t xml:space="preserve">    Equity.Reserves.Other</t>
  </si>
  <si>
    <t>[A] 3643 OtherReserves-MovementAnalysisHeading</t>
  </si>
  <si>
    <t xml:space="preserve">      Equity.Reserves.Other.Account</t>
  </si>
  <si>
    <t>Tx3642</t>
  </si>
  <si>
    <t>SumEnd 2704,4867</t>
  </si>
  <si>
    <t>Other reserves</t>
  </si>
  <si>
    <t>uk-gaap:OtherReserves</t>
  </si>
  <si>
    <t>SumEnd 2796,2799</t>
  </si>
  <si>
    <t>2626, 2634, 2753</t>
  </si>
  <si>
    <t xml:space="preserve">      Equity.Reserves.Other.IncreaseDecrease</t>
  </si>
  <si>
    <t>IncreaseDecrease</t>
  </si>
  <si>
    <t>Tx2704</t>
  </si>
  <si>
    <t>IncreaseDecreaseInOtherReserves</t>
  </si>
  <si>
    <t>Increase (decrease) in other reserves</t>
  </si>
  <si>
    <t>uk-gaap:IncreaseDecreaseInOtherReserves</t>
  </si>
  <si>
    <t xml:space="preserve">        Equity.Reserves.Other.IncreaseDecrease.GainFromExchangeAdjusts</t>
  </si>
  <si>
    <t>Tx2284</t>
  </si>
  <si>
    <t>GainLossFromExchangeAdjustmentsOtherReserves</t>
  </si>
  <si>
    <t>Gain (loss) from exchange adjustments, other reserves</t>
  </si>
  <si>
    <t>uk-gaap:GainLossFromExchangeAdjustmentsOtherReserves</t>
  </si>
  <si>
    <t xml:space="preserve">        Equity.Reserves.Other.IncreaseDecrease.LossGainFromDeferredTax</t>
  </si>
  <si>
    <t>Tx3146</t>
  </si>
  <si>
    <t>LossGainFromDeferredTaxOtherReserves</t>
  </si>
  <si>
    <t>Loss (gain) from deferred tax, other reserves</t>
  </si>
  <si>
    <t>uk-gaap:LossGainFromDeferredTaxOtherReserves</t>
  </si>
  <si>
    <t xml:space="preserve">      Equity.Reserves.Other.TransferFromToAcct</t>
  </si>
  <si>
    <t>TransferFromToAcct</t>
  </si>
  <si>
    <t>Tx4867</t>
  </si>
  <si>
    <t>TransferFromToOtherReservesAccount</t>
  </si>
  <si>
    <t>Transfer from (to) other reserves account</t>
  </si>
  <si>
    <t>uk-gaap:TransferFromToOtherReservesAccount</t>
  </si>
  <si>
    <t xml:space="preserve">    Equity.Reserves.RequiredByArticlesAssociation</t>
  </si>
  <si>
    <t>Tx4244</t>
  </si>
  <si>
    <t>Reserves required by articles of association</t>
  </si>
  <si>
    <t>uk-gaap:ReservesRequiredByArticlesAssociation</t>
  </si>
  <si>
    <t>2625, 2752</t>
  </si>
  <si>
    <t xml:space="preserve">    Equity.Reserves.ProfitLossAccount</t>
  </si>
  <si>
    <t>ProfitLossAccount</t>
  </si>
  <si>
    <t>[A] 3985 ProfitLossAccountReserve-MovementAnalysisHeading</t>
  </si>
  <si>
    <t xml:space="preserve">      Equity.Reserves.ProfitLossAccount.Account</t>
  </si>
  <si>
    <t>Tx3984</t>
  </si>
  <si>
    <t>2640 Equal To: Equity.Reserves.Dividends.ProfitLossAC</t>
  </si>
  <si>
    <t>SumEnd 2421,4183,1833,3700,4100,2285,2299,3147,4825,3990,102,2429,4776</t>
  </si>
  <si>
    <t>Profit and loss account reserve</t>
  </si>
  <si>
    <t>uk-gaap:ProfitLossAccountReserve</t>
  </si>
  <si>
    <t>SumEnd 2809,2811,2812,2813,2814,2815,2816,2818,2820,4501,5407,6806,9501</t>
  </si>
  <si>
    <t xml:space="preserve">      Equity.Reserves.ProfitLossAccount.PeriodResults</t>
  </si>
  <si>
    <t>PeriodResults</t>
  </si>
  <si>
    <t>TxId 3990 HyId 1,8</t>
  </si>
  <si>
    <t xml:space="preserve">      Equity.Reserves.ProfitLossAccount.DividendPaymentsTotal</t>
  </si>
  <si>
    <t>DividendPaymentsTotal</t>
  </si>
  <si>
    <t>9501 Dividends.TotalPayment</t>
  </si>
  <si>
    <t>HyId 1,26</t>
  </si>
  <si>
    <t>TotalDividendPayment</t>
  </si>
  <si>
    <t xml:space="preserve">        Equity.Reserves.ProfitLossAccount.DividendPaymentsTotal.Interim</t>
  </si>
  <si>
    <t>Interim</t>
  </si>
  <si>
    <t>9502 Dividends.TotalPayment.Interim</t>
  </si>
  <si>
    <t>InterimPayment</t>
  </si>
  <si>
    <t xml:space="preserve">        Equity.Reserves.ProfitLossAccount.DividendPaymentsTotal.Final</t>
  </si>
  <si>
    <t>Final</t>
  </si>
  <si>
    <t>9503 Dividends.TotalPayment.Final</t>
  </si>
  <si>
    <t>FinalPayment</t>
  </si>
  <si>
    <t xml:space="preserve">        Equity.Reserves.ProfitLossAccount.DividendPaymentsTotal.PreviouslyAppropriated</t>
  </si>
  <si>
    <t>PreviouslyAppropriated</t>
  </si>
  <si>
    <t>9504 Dividends.TotalPayment.PreviouslyAppropriated</t>
  </si>
  <si>
    <t>DividendsPreviouslyAppropriated</t>
  </si>
  <si>
    <t xml:space="preserve">      Equity.Reserves.ProfitLossAccount.GoodwillArisingOnAcqs</t>
  </si>
  <si>
    <t>GoodwillArisingOnAcqs</t>
  </si>
  <si>
    <t>Tx2421</t>
  </si>
  <si>
    <t>2659 Equal To: Equity.Reserves.TotalReservesMovement.GoodwillArisingOnAcqsChange</t>
  </si>
  <si>
    <t>Goodwill arising on acquisitions</t>
  </si>
  <si>
    <t>uk-gaap:GoodwillArisingOnAcquisitions</t>
  </si>
  <si>
    <t>2659, 5619</t>
  </si>
  <si>
    <t xml:space="preserve">      Equity.Reserves.ProfitLossAccount.GoodwillResurrectedLostOnDisposalSubsidiaries</t>
  </si>
  <si>
    <t>2660 Equal To: Equity.Reserves.TotalReservesMovement.GoodwillResurrectedLostOnDisposalSubsidiariesChange</t>
  </si>
  <si>
    <t xml:space="preserve">      Equity.Reserves.ProfitLossAccount.RedemptionPreferenceSharesDecrIncrInPL</t>
  </si>
  <si>
    <t>RedemptionPreferenceSharesDecrIncrInPL</t>
  </si>
  <si>
    <t>Tx4183</t>
  </si>
  <si>
    <t>RedemptionPreferenceSharesDecreaseIncreaseInProfitLossAccount</t>
  </si>
  <si>
    <t>Redemption of preference shares, decrease (increase) in profit and loss account</t>
  </si>
  <si>
    <t>uk-gaap:RedemptionPreferenceSharesDecreaseIncreaseInProfitLossAccount</t>
  </si>
  <si>
    <t xml:space="preserve">      Equity.Reserves.ProfitLossAccount.EmployeeShareOptionPaymentsDecrIncrInPL</t>
  </si>
  <si>
    <t>EmployeeShareOptionPaymentsDecrIncrInPL</t>
  </si>
  <si>
    <t>Tx1833</t>
  </si>
  <si>
    <t>EmployeeShareOptionPaymentsDecreaseIncreaseInProfitLossAccount</t>
  </si>
  <si>
    <t>Employee share option payments, decrease (increase) in profit and loss account</t>
  </si>
  <si>
    <t>uk-gaap:EmployeeShareOptionPaymentsDecreaseIncreaseInProfitLossAccount</t>
  </si>
  <si>
    <t xml:space="preserve">      Equity.Reserves.ProfitLossAccount.OwnSharesHeldInRelationToESOPDecrIncrInPL</t>
  </si>
  <si>
    <t>OwnSharesHeldInRelationToESOPDecrIncrInPL</t>
  </si>
  <si>
    <t>Tx3700</t>
  </si>
  <si>
    <t>OwnSharesHeldInRelationToEmployeeShareSchemesDecreaseIncreaseInProfitLossAccount</t>
  </si>
  <si>
    <t>Own shares held in relation to employee share schemes, decrease (increase) in profit and loss account</t>
  </si>
  <si>
    <t>uk-gaap:OwnSharesHeldInRelationToEmployeeShareSchemesDecreaseIncreaseInProfitLossAccount</t>
  </si>
  <si>
    <t xml:space="preserve">      Equity.Reserves.ProfitLossAccount.PurchaseOwnSharesDecrIncrInPL</t>
  </si>
  <si>
    <t>PurchaseOwnSharesDecrIncrInPL</t>
  </si>
  <si>
    <t>Tx4100</t>
  </si>
  <si>
    <t>PurchaseOwnSharesDecreaseIncreaseInProfitLossAccount</t>
  </si>
  <si>
    <t>Purchase of own shares, decrease (increase) in profit and loss account</t>
  </si>
  <si>
    <t>uk-gaap:PurchaseOwnSharesDecreaseIncreaseInProfitLossAccount</t>
  </si>
  <si>
    <t xml:space="preserve">      Equity.Reserves.ProfitLossAccount.GainFromExchangeAdjustsPL</t>
  </si>
  <si>
    <t>GainFromExchangeAdjustsPL</t>
  </si>
  <si>
    <t>Tx2285</t>
  </si>
  <si>
    <t>GainLossFromExchangeAdjustmentsProfitLossAccount</t>
  </si>
  <si>
    <t>Gain (loss) from exchange adjustments, profit and loss account</t>
  </si>
  <si>
    <t>uk-gaap:GainLossFromExchangeAdjustmentsProfitLossAccount</t>
  </si>
  <si>
    <t xml:space="preserve">      Equity.Reserves.ProfitLossAccount.GainFromTaxOnExchangeAdjustsPL</t>
  </si>
  <si>
    <t>GainFromTaxOnExchangeAdjustsPL</t>
  </si>
  <si>
    <t>Tx2299</t>
  </si>
  <si>
    <t>GainLossFromTaxOnExchangeAdjustmentsProfitLossAccount</t>
  </si>
  <si>
    <t>Gain (loss) from tax on exchange adjustments, profit and loss account</t>
  </si>
  <si>
    <t>uk-gaap:GainLossFromTaxOnExchangeAdjustmentsProfitLossAccount</t>
  </si>
  <si>
    <t xml:space="preserve">      Equity.Reserves.ProfitLossAccount.ActuarialGainRecognisedInPensionSchemes</t>
  </si>
  <si>
    <t>2671 Equal To: Equity.Reserves.TotalReservesMovement.ActuarialGainRecognisedInPensionSchemes</t>
  </si>
  <si>
    <t xml:space="preserve">      Equity.Reserves.ProfitLossAccount.GainFromDeferredTaxPL</t>
  </si>
  <si>
    <t>GainFromDeferredTaxPL</t>
  </si>
  <si>
    <t>Tx3147</t>
  </si>
  <si>
    <t>LossGainFromDeferredTaxProfitLossAccount</t>
  </si>
  <si>
    <t>Loss (gain) from deferred tax, profit and loss account</t>
  </si>
  <si>
    <t>uk-gaap:LossGainFromDeferredTaxProfitLossAccount</t>
  </si>
  <si>
    <t xml:space="preserve">        Equity.Reserves.ProfitLossAccount.GainFromDeferredTaxPL.PensionSchemes</t>
  </si>
  <si>
    <t>PensionSchemes</t>
  </si>
  <si>
    <t>2673 Equal To: Equity.Reserves.TotalReservesMovement.LossGainFromDeferredTax.ArisingOnGainsInPensionSchemes</t>
  </si>
  <si>
    <t xml:space="preserve">      Equity.Reserves.ProfitLossAccount.TotalTransferToFromPL</t>
  </si>
  <si>
    <t>TotalTransferToFromPL</t>
  </si>
  <si>
    <t>Tx4825</t>
  </si>
  <si>
    <t>TotalTransferToFromProfitLossAccountReserve</t>
  </si>
  <si>
    <t>Total transfer to (from) profit and loss account reserve</t>
  </si>
  <si>
    <t>uk-gaap:TotalTransferToFromProfitLossAccountReserve</t>
  </si>
  <si>
    <t xml:space="preserve">        Equity.Reserves.ProfitLossAccount.TotalTransferToFromPL.PLRealisedRevaluationSurplus</t>
  </si>
  <si>
    <t>PLRealisedRevaluationSurplus</t>
  </si>
  <si>
    <t>Tx4887</t>
  </si>
  <si>
    <t>TransferToProfitLossAccountReserveRealisedRevaluationSurplus</t>
  </si>
  <si>
    <t>Transfer to profit and loss account reserve of realised revaluation surplus</t>
  </si>
  <si>
    <t>uk-gaap:TransferToProfitLossAccountReserveRealisedRevaluationSurplus</t>
  </si>
  <si>
    <t xml:space="preserve">          Equity.Reserves.ProfitLossAccount.TotalTransferToFromPL.PLRealisedRevaluationSurplus.PLInvestProperties</t>
  </si>
  <si>
    <t>PLInvestProperties</t>
  </si>
  <si>
    <t>Tx4888</t>
  </si>
  <si>
    <t>TransferToProfitLossAccountReserveRealisedRevaluationSurplusInvestmentProperties</t>
  </si>
  <si>
    <t>Transfer to profit and loss account reserve of realised revaluation surplus, investment properties</t>
  </si>
  <si>
    <t>uk-gaap:TransferToProfitLossAccountReserveRealisedRevaluationSurplusInvestmentProperties</t>
  </si>
  <si>
    <t xml:space="preserve">          Equity.Reserves.ProfitLossAccount.TotalTransferToFromPL.PLRealisedRevaluationSurplus.PLOtherItems</t>
  </si>
  <si>
    <t>PLOtherItems</t>
  </si>
  <si>
    <t>Tx4889</t>
  </si>
  <si>
    <t>TransferToProfitLossAccountReserveRealisedRevaluationSurplusOtherItems</t>
  </si>
  <si>
    <t>Transfer to profit and loss account reserve of realised revaluation surplus, other items</t>
  </si>
  <si>
    <t>uk-gaap:TransferToProfitLossAccountReserveRealisedRevaluationSurplusOtherItems</t>
  </si>
  <si>
    <t xml:space="preserve">        Equity.Reserves.ProfitLossAccount.TotalTransferToFromPL.PLAmountEquivalentAdditionalDepnRevaluedAssets</t>
  </si>
  <si>
    <t>PLAmountEquivalentAdditionalDepnRevaluedAssets</t>
  </si>
  <si>
    <t>Tx4886</t>
  </si>
  <si>
    <t>TransferToProfitLossAccountReserveAmountEquivalentToAdditionalDepreciationRevaluedAssets</t>
  </si>
  <si>
    <t>Transfer to profit and loss account reserve of amount equivalent to additional depreciation of revalued assets</t>
  </si>
  <si>
    <t>uk-gaap:TransferToProfitLossAccountReserveAmountEquivalentToAdditionalDepreciationRevaluedAssets</t>
  </si>
  <si>
    <t xml:space="preserve">          Equity.Reserves.ProfitLossAccount.TotalTransferToFromPL.PLAmountEquivalentAdditionalDepnRevaluedAssets.PLInvestProperties</t>
  </si>
  <si>
    <t>Tx4884</t>
  </si>
  <si>
    <t>TransferToProfitLossAccountAmountEquivalentToAdditionalDepreciationRevaluedAssetsInvestmentProperties</t>
  </si>
  <si>
    <t>Transfer to profit and loss account of amount equivalent to additional depreciation of revalued assets, investment properties</t>
  </si>
  <si>
    <t>uk-gaap:TransferToProfitLossAccountAmountEquivalentToAdditionalDepreciationRevaluedAssetsInvestmentProperties</t>
  </si>
  <si>
    <t xml:space="preserve">          Equity.Reserves.ProfitLossAccount.TotalTransferToFromPL.PLAmountEquivalentAdditionalDepnRevaluedAssets.PLOtherItems</t>
  </si>
  <si>
    <t>Tx4885</t>
  </si>
  <si>
    <t>TransferToProfitLossAccountAmountEquivalentToAdditionalDepreciationRevaluedAssetsOtherItems</t>
  </si>
  <si>
    <t>Transfer to profit and loss account of amount equivalent to additional depreciation of revalued assets, other items</t>
  </si>
  <si>
    <t>uk-gaap:TransferToProfitLossAccountAmountEquivalentToAdditionalDepreciationRevaluedAssetsOtherItems</t>
  </si>
  <si>
    <t xml:space="preserve">        Equity.Reserves.ProfitLossAccount.TotalTransferToFromPL.PLSharePremium</t>
  </si>
  <si>
    <t>PLSharePremium</t>
  </si>
  <si>
    <t>Tx4883</t>
  </si>
  <si>
    <t>TransferToFromProfitLossAccountReserveFromToSharePremiumAccount</t>
  </si>
  <si>
    <t>Transfer to (from) profit and loss account reserve from (to) share premium account</t>
  </si>
  <si>
    <t>uk-gaap:TransferToFromProfitLossAccountReserveFromToSharePremiumAccount</t>
  </si>
  <si>
    <t xml:space="preserve">        Equity.Reserves.ProfitLossAccount.TotalTransferToFromPL.PLAcqMerger</t>
  </si>
  <si>
    <t>PLAcqMerger</t>
  </si>
  <si>
    <t>Tx4876</t>
  </si>
  <si>
    <t>TransferToFromProfitLossAccountReserveFromToAcquisitionMergerReserve</t>
  </si>
  <si>
    <t>Transfer to (from) profit and loss account reserve from (to) acquisition and merger reserve</t>
  </si>
  <si>
    <t>uk-gaap:TransferToFromProfitLossAccountReserveFromToAcquisitionMergerReserve</t>
  </si>
  <si>
    <t xml:space="preserve">        Equity.Reserves.ProfitLossAccount.TotalTransferToFromPL.PLOtherAggregate</t>
  </si>
  <si>
    <t>PLOtherAggregate</t>
  </si>
  <si>
    <t>Tx4880</t>
  </si>
  <si>
    <t>TransferToFromProfitLossAccountReserveFromToOtherAggregateReserves</t>
  </si>
  <si>
    <t>Transfer to (from) profit and loss account reserve from (to) other aggregate reserves</t>
  </si>
  <si>
    <t>uk-gaap:TransferToFromProfitLossAccountReserveFromToOtherAggregateReserves</t>
  </si>
  <si>
    <t xml:space="preserve">        Equity.Reserves.ProfitLossAccount.TotalTransferToFromPL.PLCapitalRedemption</t>
  </si>
  <si>
    <t>PLCapitalRedemption</t>
  </si>
  <si>
    <t>Tx4877</t>
  </si>
  <si>
    <t>TransferToFromProfitLossAccountReserveFromToCapitalRedemptionReserve</t>
  </si>
  <si>
    <t>Transfer to (from) profit and loss account reserve from (to) capital redemption reserve</t>
  </si>
  <si>
    <t>uk-gaap:TransferToFromProfitLossAccountReserveFromToCapitalRedemptionReserve</t>
  </si>
  <si>
    <t xml:space="preserve">        Equity.Reserves.ProfitLossAccount.TotalTransferToFromPL.PLOwnShares</t>
  </si>
  <si>
    <t>PLOwnShares</t>
  </si>
  <si>
    <t>Tx4882</t>
  </si>
  <si>
    <t>TransferToFromProfitLossAccountReserveFromToOwnSharesReserve</t>
  </si>
  <si>
    <t>Transfer to (from) profit and loss account reserve from (to) own shares reserve</t>
  </si>
  <si>
    <t>uk-gaap:TransferToFromProfitLossAccountReserveFromToOwnSharesReserve</t>
  </si>
  <si>
    <t xml:space="preserve">        Equity.Reserves.ProfitLossAccount.TotalTransferToFromPL.PLForeignExchangeTranslation</t>
  </si>
  <si>
    <t>PLForeignExchangeTranslation</t>
  </si>
  <si>
    <t>Tx4878</t>
  </si>
  <si>
    <t>TransferToFromProfitLossAccountReserveFromToForeignExchangeTranslationAccount</t>
  </si>
  <si>
    <t>Transfer to (from) profit and loss account reserve from (to) foreign exchange translation account</t>
  </si>
  <si>
    <t>uk-gaap:TransferToFromProfitLossAccountReserveFromToForeignExchangeTranslationAccount</t>
  </si>
  <si>
    <t xml:space="preserve">        Equity.Reserves.ProfitLossAccount.TotalTransferToFromPL.PLHedging</t>
  </si>
  <si>
    <t>PLHedging</t>
  </si>
  <si>
    <t>Tx4879</t>
  </si>
  <si>
    <t>TransferToFromProfitLossAccountReserveFromToHedgingReserve</t>
  </si>
  <si>
    <t>Transfer to (from) profit and loss account reserve from (to) hedging reserve</t>
  </si>
  <si>
    <t>uk-gaap:TransferToFromProfitLossAccountReserveFromToHedgingReserve</t>
  </si>
  <si>
    <t xml:space="preserve">        Equity.Reserves.ProfitLossAccount.TotalTransferToFromPL.PLOther</t>
  </si>
  <si>
    <t>PLOther</t>
  </si>
  <si>
    <t>Tx4881</t>
  </si>
  <si>
    <t>TransferToFromProfitLossAccountReserveFromToOtherReserves</t>
  </si>
  <si>
    <t>Transfer to (from) profit and loss account reserve from (to) other reserves</t>
  </si>
  <si>
    <t>uk-gaap:TransferToFromProfitLossAccountReserveFromToOtherReserves</t>
  </si>
  <si>
    <t xml:space="preserve">        Equity.Reserves.ProfitLossAccount.TotalTransferToFromPL.PLTotalReserves</t>
  </si>
  <si>
    <t>PLTotalReserves</t>
  </si>
  <si>
    <t>Tx4869</t>
  </si>
  <si>
    <t>TransferFromToProfitLossAccountReserveToFromTotalReserves</t>
  </si>
  <si>
    <t>Transfer from (to) profit and loss account reserve to (from) total reserves</t>
  </si>
  <si>
    <t>uk-gaap:TransferFromToProfitLossAccountReserveToFromTotalReserves</t>
  </si>
  <si>
    <t xml:space="preserve">    Equity.Reserves.Pension</t>
  </si>
  <si>
    <t>[A] 3774 PensionReserveProfitLossReserveHeading</t>
  </si>
  <si>
    <t xml:space="preserve">      Equity.Reserves.Pension.ProfitLostAccountExcl</t>
  </si>
  <si>
    <t>ProfitLostAccountExcl</t>
  </si>
  <si>
    <t>Tx3999</t>
  </si>
  <si>
    <t>ProfitLostAccountReserveExcludingPensionReserve</t>
  </si>
  <si>
    <t>Profit and loss account reserve, excluding pension reserve</t>
  </si>
  <si>
    <t>uk-gaap:ProfitLostAccountReserveExcludingPensionReserve</t>
  </si>
  <si>
    <t xml:space="preserve">      Equity.Reserves.Pension.Pension</t>
  </si>
  <si>
    <t>Tx3773</t>
  </si>
  <si>
    <t>2642 Equal To: Equity.Reserves.Dividends.Pension</t>
  </si>
  <si>
    <t>Pension reserve</t>
  </si>
  <si>
    <t>uk-gaap:PensionReserve</t>
  </si>
  <si>
    <t xml:space="preserve">      Equity.Reserves.Pension.IncrIn</t>
  </si>
  <si>
    <t>Tx2710</t>
  </si>
  <si>
    <t>IncreaseDecreaseInPensionReserve</t>
  </si>
  <si>
    <t>Increase (decrease) in pension reserve</t>
  </si>
  <si>
    <t>uk-gaap:IncreaseDecreaseInPensionReserve</t>
  </si>
  <si>
    <t xml:space="preserve">    Equity.Reserves.CumulativeGoodwill</t>
  </si>
  <si>
    <t>CumulativeGoodwill</t>
  </si>
  <si>
    <t>[A] 1080 CumulativeGoodwillHeading</t>
  </si>
  <si>
    <t xml:space="preserve">      Equity.Reserves.CumulativeGoodwill.WrittenOffAgainstNet</t>
  </si>
  <si>
    <t>WrittenOffAgainstNet</t>
  </si>
  <si>
    <t>Tx1081</t>
  </si>
  <si>
    <t>CumulativeGoodwillWrittenOffAgainstReserves-Net</t>
  </si>
  <si>
    <t>Cumulative goodwill written off against reserves - Net</t>
  </si>
  <si>
    <t>uk-gaap:CumulativeGoodwillWrittenOffAgainstReserves-Net</t>
  </si>
  <si>
    <t xml:space="preserve">        Equity.Reserves.CumulativeGoodwill.WrittenOffAgainstNet.RelatingToDisposals</t>
  </si>
  <si>
    <t>RelatingToDisposals</t>
  </si>
  <si>
    <t>Tx2428</t>
  </si>
  <si>
    <t>GoodwillRelatingToDisposals</t>
  </si>
  <si>
    <t>Goodwill relating to disposals</t>
  </si>
  <si>
    <t>uk-gaap:GoodwillRelatingToDisposals</t>
  </si>
  <si>
    <t xml:space="preserve">        Equity.Reserves.CumulativeGoodwill.WrittenOffAgainstNet.NegativeAdded</t>
  </si>
  <si>
    <t>NegativeAdded</t>
  </si>
  <si>
    <t>Tx3247</t>
  </si>
  <si>
    <t>NegativeGoodwillAddedToReserves</t>
  </si>
  <si>
    <t>Negative goodwill added to reserves</t>
  </si>
  <si>
    <t>uk-gaap:NegativeGoodwillAddedToReserves</t>
  </si>
  <si>
    <t xml:space="preserve">      Equity.Reserves.CumulativeGoodwill.AcqWrittenOffButNotChargedAgainstProfit</t>
  </si>
  <si>
    <t>AcqWrittenOffButNotChargedAgainstProfit</t>
  </si>
  <si>
    <t>6754 Acquisitions.ConsiderationMeansSatisfactionProvisionsGoodwill.Goodwill.CumulativeForWrittenOffButNotChargedAgainstProfit</t>
  </si>
  <si>
    <t>HyId 1,31</t>
  </si>
  <si>
    <t>CumulativeGoodwillForAcquisitionWrittenOffButNotChargedAgainstProfit</t>
  </si>
  <si>
    <t xml:space="preserve">    Equity.Reserves.FreetextComment</t>
  </si>
  <si>
    <t>Tx4241</t>
  </si>
  <si>
    <t>ReservesFree-textComment</t>
  </si>
  <si>
    <t>Reserves free-text comment</t>
  </si>
  <si>
    <t>uk-gaap:ReservesFree-textComment</t>
  </si>
  <si>
    <t xml:space="preserve"> =2880</t>
  </si>
  <si>
    <t xml:space="preserve">  Equity.MinorityInterests</t>
  </si>
  <si>
    <t>MinorityInterests</t>
  </si>
  <si>
    <t>[A] 3204 MinorityInterestsHeading</t>
  </si>
  <si>
    <t xml:space="preserve">    Equity.MinorityInterests.Movement</t>
  </si>
  <si>
    <t>[A] 4802 TotalMinorityInterests-MovementAnalysisHeading</t>
  </si>
  <si>
    <t xml:space="preserve">      Equity.MinorityInterests.Movement.AccountBS</t>
  </si>
  <si>
    <t>AccountBS</t>
  </si>
  <si>
    <t>Tx3198</t>
  </si>
  <si>
    <t>SumEnd 4250,1775,4410,4273,89,1731,4395,2282</t>
  </si>
  <si>
    <t>Minority interest, balance sheet</t>
  </si>
  <si>
    <t>uk-gaap:MinorityInterestBalanceSheet</t>
  </si>
  <si>
    <t>SumEnd 2884,2885,2886,2887,2888,2889,2890,2891</t>
  </si>
  <si>
    <t xml:space="preserve">      Equity.MinorityInterests.Movement.RetainedShareProfitLossForPeriod</t>
  </si>
  <si>
    <t>RetainedShareProfitLossForPeriod</t>
  </si>
  <si>
    <t>Tx4250</t>
  </si>
  <si>
    <t>RetainedShareProfitLossForPeriodMinorityInterests</t>
  </si>
  <si>
    <t>Retained share of profit (loss) for period, minority interests</t>
  </si>
  <si>
    <t>uk-gaap:RetainedShareProfitLossForPeriodMinorityInterests</t>
  </si>
  <si>
    <t xml:space="preserve">      Equity.MinorityInterests.Movement.DividendsPaidPayable</t>
  </si>
  <si>
    <t>DividendsPaidPayable</t>
  </si>
  <si>
    <t>Tx1775Hy13</t>
  </si>
  <si>
    <t>OS Review. TxId 1775. This may not be the most sensible solution.</t>
  </si>
  <si>
    <t>DividendsPaidPayableToMinorityInterests</t>
  </si>
  <si>
    <t>Dividends paid and payable to minority interests</t>
  </si>
  <si>
    <t>uk-gaap:DividendsPaidPayableToMinorityInterests</t>
  </si>
  <si>
    <t xml:space="preserve">      Equity.MinorityInterests.Movement.SharesIssued</t>
  </si>
  <si>
    <t>SharesIssued</t>
  </si>
  <si>
    <t>Tx4410</t>
  </si>
  <si>
    <t>SharesIssuedToMinorityInterests</t>
  </si>
  <si>
    <t>Shares issued to minority interests</t>
  </si>
  <si>
    <t>uk-gaap:SharesIssuedToMinorityInterests</t>
  </si>
  <si>
    <t xml:space="preserve">      Equity.MinorityInterests.Movement.RevaluationSubsidiariesNetAssets</t>
  </si>
  <si>
    <t>RevaluationSubsidiariesNetAssets</t>
  </si>
  <si>
    <t>Tx4273</t>
  </si>
  <si>
    <t>RevaluationSubsidiariesNetAssetsMinorityInterests</t>
  </si>
  <si>
    <t>Revaluation of subsidiaries net assets, minority interests</t>
  </si>
  <si>
    <t>uk-gaap:RevaluationSubsidiariesNetAssetsMinorityInterests</t>
  </si>
  <si>
    <t xml:space="preserve">      Equity.MinorityInterests.Movement.AcqSubsidiaries</t>
  </si>
  <si>
    <t>AcqSubsidiaries</t>
  </si>
  <si>
    <t>Tx89</t>
  </si>
  <si>
    <t>AcquisitionSubsidiariesMinorityInterests</t>
  </si>
  <si>
    <t>Acquisition of subsidiaries, minority interests</t>
  </si>
  <si>
    <t>uk-gaap:AcquisitionSubsidiariesMinorityInterests</t>
  </si>
  <si>
    <t xml:space="preserve">      Equity.MinorityInterests.Movement.DisposalSubsidiaries</t>
  </si>
  <si>
    <t>DisposalSubsidiaries</t>
  </si>
  <si>
    <t>Tx1731</t>
  </si>
  <si>
    <t>DisposalSubsidiariesMinorityInterests</t>
  </si>
  <si>
    <t>Disposal of subsidiaries, minority interests</t>
  </si>
  <si>
    <t>uk-gaap:DisposalSubsidiariesMinorityInterests</t>
  </si>
  <si>
    <t xml:space="preserve">      Equity.MinorityInterests.Movement.ShareOtherReservesIncr</t>
  </si>
  <si>
    <t>ShareOtherReservesIncr</t>
  </si>
  <si>
    <t>Tx4395</t>
  </si>
  <si>
    <t>ShareOtherReservesIncreaseDecreaseMinorityInterests</t>
  </si>
  <si>
    <t>Share of other reserves increase (decrease), minority interests</t>
  </si>
  <si>
    <t>uk-gaap:ShareOtherReservesIncreaseDecreaseMinorityInterests</t>
  </si>
  <si>
    <t xml:space="preserve">      Equity.MinorityInterests.Movement.GainFromExchangeAdjusts</t>
  </si>
  <si>
    <t>Tx2282</t>
  </si>
  <si>
    <t>GainLossFromExchangeAdjustmentsMinorityInterests</t>
  </si>
  <si>
    <t>Gain (loss) from exchange adjustments, minority interests</t>
  </si>
  <si>
    <t>uk-gaap:GainLossFromExchangeAdjustmentsMinorityInterests</t>
  </si>
  <si>
    <t xml:space="preserve">    Equity.MinorityInterests.FreetextComment</t>
  </si>
  <si>
    <t>Tx3203</t>
  </si>
  <si>
    <t>MinorityInterestsFree-textComment</t>
  </si>
  <si>
    <t>Minority interests free-text comment</t>
  </si>
  <si>
    <t>uk-gaap:MinorityInterestsFree-textComment</t>
  </si>
  <si>
    <t># Balance Sheet Total and Subtotals</t>
  </si>
  <si>
    <t>FAItotal</t>
  </si>
  <si>
    <t>Tx2920</t>
  </si>
  <si>
    <t>InvestmentsFixedAssets</t>
  </si>
  <si>
    <t>Investments, fixed assets</t>
  </si>
  <si>
    <t>uk-gaap:InvestmentsFixedAssets</t>
  </si>
  <si>
    <t>FAIListed</t>
  </si>
  <si>
    <t>[A] 3074 ListedInvestmentsIncludedInFixedAssetInvestmentsHeading</t>
  </si>
  <si>
    <t xml:space="preserve">  FAIListed.InvestsIncludedInFAIsNetBookValue</t>
  </si>
  <si>
    <t>InvestsIncludedInFAIsNetBookValue</t>
  </si>
  <si>
    <t>Tx3075</t>
  </si>
  <si>
    <t>ListedInvestmentsIncludedInFixedAssetInvestmentsNetBookValue</t>
  </si>
  <si>
    <t>Listed investments included in fixed asset investments, net book value</t>
  </si>
  <si>
    <t>uk-gaap:ListedInvestmentsIncludedInFixedAssetInvestmentsNetBookValue</t>
  </si>
  <si>
    <t xml:space="preserve">  FAIListed.InvestsIncludedInFAIsAggregateMarketValue</t>
  </si>
  <si>
    <t>InvestsIncludedInFAIsAggregateMarketValue</t>
  </si>
  <si>
    <t>Tx3073</t>
  </si>
  <si>
    <t>ListedInvestmentsIncludedInFixedAssetInvestmentsAggregateMarketValue</t>
  </si>
  <si>
    <t>Listed investments included in fixed asset investments, aggregate market value</t>
  </si>
  <si>
    <t>uk-gaap:ListedInvestmentsIncludedInFixedAssetInvestmentsAggregateMarketValue</t>
  </si>
  <si>
    <t xml:space="preserve">  FAIListed.TaxLiabIfInvestsIncludedInFAIsWereSoldMarketValue</t>
  </si>
  <si>
    <t>TaxLiabIfInvestsIncludedInFAIsWereSoldMarketValue</t>
  </si>
  <si>
    <t>Tx4693</t>
  </si>
  <si>
    <t>TaxLiabilityIfListedInvestmentsIncludedInFixedAssetInvestmentsWereSoldMarketValue</t>
  </si>
  <si>
    <t>Tax liability if listed investments included in fixed asset investments were sold at market value</t>
  </si>
  <si>
    <t>uk-gaap:TaxLiabilityIfListedInvestmentsIncludedInFixedAssetInvestmentsWereSoldMarketValue</t>
  </si>
  <si>
    <t xml:space="preserve"> =3000</t>
  </si>
  <si>
    <t>RevOp</t>
  </si>
  <si>
    <t>PL</t>
  </si>
  <si>
    <t>39,43</t>
  </si>
  <si>
    <t>2,3,4,5,6,7</t>
  </si>
  <si>
    <t xml:space="preserve">  RevOp.Turnover</t>
  </si>
  <si>
    <t>Turnover</t>
  </si>
  <si>
    <t>Tx4907</t>
  </si>
  <si>
    <t>Turnover / gross operating revenue</t>
  </si>
  <si>
    <t>uk-gaap:TurnoverGrossOperatingRevenue</t>
  </si>
  <si>
    <t>4512, 4518, 9019, 9024</t>
  </si>
  <si>
    <t xml:space="preserve">    RevOp.Turnover.AgencyManagementEarningsGross</t>
  </si>
  <si>
    <t>AgencyManagementEarningsGross</t>
  </si>
  <si>
    <t>Tx134Hy9</t>
  </si>
  <si>
    <t>Agency and management earnings - Gross</t>
  </si>
  <si>
    <t>1,3,4,5</t>
  </si>
  <si>
    <t>uk-gaap:AgencyManagementEarnings-Gross</t>
  </si>
  <si>
    <t>9,13</t>
  </si>
  <si>
    <t xml:space="preserve">    RevOp.Turnover.BasicSales</t>
  </si>
  <si>
    <t>BasicSales</t>
  </si>
  <si>
    <t>Tx398Hy11</t>
  </si>
  <si>
    <t>Basic sales revenue</t>
  </si>
  <si>
    <t>2,3,4,7</t>
  </si>
  <si>
    <t>uk-gaap:BasicSalesRevenue</t>
  </si>
  <si>
    <t>11,13</t>
  </si>
  <si>
    <t xml:space="preserve">    RevOp.Turnover.CommissionsReceived</t>
  </si>
  <si>
    <t>CommissionsReceived</t>
  </si>
  <si>
    <t>Tx903</t>
  </si>
  <si>
    <t>Commissions received</t>
  </si>
  <si>
    <t>uk-gaap:CommissionsReceived</t>
  </si>
  <si>
    <t xml:space="preserve">    RevOp.Turnover.ExceptIncome</t>
  </si>
  <si>
    <t>ExceptIncome</t>
  </si>
  <si>
    <t>Tx1930</t>
  </si>
  <si>
    <t>Exceptional income contributing to turnover</t>
  </si>
  <si>
    <t>uk-gaap:ExceptionalIncomeContributingToTurnover</t>
  </si>
  <si>
    <t xml:space="preserve">    RevOp.Turnover.GrantsSubsidiesReceived</t>
  </si>
  <si>
    <t>GrantsSubsidiesReceived</t>
  </si>
  <si>
    <t>Tx2447</t>
  </si>
  <si>
    <t>Grants and subsidies received, contributing to turnover</t>
  </si>
  <si>
    <t>uk-gaap:GrantsSubsidiesReceivedContributingToTurnover</t>
  </si>
  <si>
    <t xml:space="preserve">    RevOp.Turnover.OtherTradingIncome</t>
  </si>
  <si>
    <t>OtherTradingIncome</t>
  </si>
  <si>
    <t>Tx3678</t>
  </si>
  <si>
    <t>Other trading income contributing to turnover</t>
  </si>
  <si>
    <t>uk-gaap:OtherTradingIncomeContributingToTurnover</t>
  </si>
  <si>
    <t xml:space="preserve">    RevOp.Turnover.RentalOtherIncomeFromProperty</t>
  </si>
  <si>
    <t>RentalOtherIncomeFromProperty</t>
  </si>
  <si>
    <t>Tx4207</t>
  </si>
  <si>
    <t>Rental and other income from property, contributing to turnover</t>
  </si>
  <si>
    <t>uk-gaap:RentalOtherIncomeFromPropertyContributingToTurnover</t>
  </si>
  <si>
    <t xml:space="preserve">  RevOp.OtherOpIncome</t>
  </si>
  <si>
    <t>OtherOpIncome</t>
  </si>
  <si>
    <t>Tx3615</t>
  </si>
  <si>
    <t>Other operating income</t>
  </si>
  <si>
    <t>1,3,4,5,6</t>
  </si>
  <si>
    <t>uk-gaap:OtherOperatingIncome</t>
  </si>
  <si>
    <t xml:space="preserve">    RevOp.OtherOpIncome.GovernmentGrantReceiptsNet</t>
  </si>
  <si>
    <t>GovernmentGrantReceiptsNet</t>
  </si>
  <si>
    <t>Tx2440Hy9</t>
  </si>
  <si>
    <t>Government grant receipts - Net</t>
  </si>
  <si>
    <t>uk-gaap:GovernmentGrantReceipts-Net</t>
  </si>
  <si>
    <t xml:space="preserve">    RevOp.OtherOpIncome.GrantsSubsidiesReceived</t>
  </si>
  <si>
    <t>Tx2446</t>
  </si>
  <si>
    <t>Grants and subsidies received, contributing to other operating income</t>
  </si>
  <si>
    <t>uk-gaap:GrantsSubsidiesReceivedContributingToOtherOperatingIncome</t>
  </si>
  <si>
    <t xml:space="preserve">    RevOp.OtherOpIncome.GroundRentReceived</t>
  </si>
  <si>
    <t>GroundRentReceived</t>
  </si>
  <si>
    <t>Tx2451</t>
  </si>
  <si>
    <t>Ground rent received, contributing to other operating income</t>
  </si>
  <si>
    <t>uk-gaap:GroundRentReceivedContributingToOtherOperatingIncome</t>
  </si>
  <si>
    <t xml:space="preserve">    RevOp.OtherOpIncome.NetGainFromGovernmentAssistance</t>
  </si>
  <si>
    <t>NetGainFromGovernmentAssistance</t>
  </si>
  <si>
    <t>Tx3281Hy9Tu83</t>
  </si>
  <si>
    <t>Net gain from other government assistance</t>
  </si>
  <si>
    <t>uk-gaap:NetGainFromOtherGovernmentAssistance</t>
  </si>
  <si>
    <t>83 3551 303 O OtherGovernmentAssistance</t>
  </si>
  <si>
    <t xml:space="preserve">    RevOp.OtherOpIncome.Other</t>
  </si>
  <si>
    <t>Tx3552</t>
  </si>
  <si>
    <t>Other income, contributing to other operating income</t>
  </si>
  <si>
    <t>uk-gaap:OtherIncomeContributingToOtherOperatingIncome</t>
  </si>
  <si>
    <t xml:space="preserve">    RevOp.OtherOpIncome.ReimbursementCosts</t>
  </si>
  <si>
    <t>ReimbursementCosts</t>
  </si>
  <si>
    <t>Tx4196Hy9</t>
  </si>
  <si>
    <t>Reimbursement of costs</t>
  </si>
  <si>
    <t>uk-gaap:ReimbursementCosts</t>
  </si>
  <si>
    <t xml:space="preserve">    RevOp.OtherOpIncome.RentalFromProperty</t>
  </si>
  <si>
    <t>RentalFromProperty</t>
  </si>
  <si>
    <t>Tx4206</t>
  </si>
  <si>
    <t>Rental and other income from property, contributing to other operating income</t>
  </si>
  <si>
    <t>uk-gaap:RentalOtherIncomeFromPropertyContributingToOtherOperatingIncome</t>
  </si>
  <si>
    <t xml:space="preserve">    RevOp.OtherOpIncome.RoyaltyLicenceSimilarReceivables</t>
  </si>
  <si>
    <t>RoyaltyLicenceSimilarReceivables</t>
  </si>
  <si>
    <t>Tx4302Hy9</t>
  </si>
  <si>
    <t>Royalty, licence and similar receivables</t>
  </si>
  <si>
    <t>uk-gaap:RoyaltyLicenceSimilarReceivables</t>
  </si>
  <si>
    <t>Exp</t>
  </si>
  <si>
    <t>1,3,4,5,6,43</t>
  </si>
  <si>
    <t>Set Map Master</t>
  </si>
  <si>
    <t>Exp:Function.Admin</t>
  </si>
  <si>
    <t>Admin</t>
  </si>
  <si>
    <t>Tx123</t>
  </si>
  <si>
    <t>Administrative expenses</t>
  </si>
  <si>
    <t>uk-gaap:AdministrativeExpenses</t>
  </si>
  <si>
    <t>4514, 4523</t>
  </si>
  <si>
    <t>Exp:Function.CoS</t>
  </si>
  <si>
    <t>CoS</t>
  </si>
  <si>
    <t>Tx1028</t>
  </si>
  <si>
    <t>Cost of sales</t>
  </si>
  <si>
    <t>uk-gaap:CostSales</t>
  </si>
  <si>
    <t>4515, 4519, 4524</t>
  </si>
  <si>
    <t>Exp:Function.Distrib</t>
  </si>
  <si>
    <t>Distrib</t>
  </si>
  <si>
    <t>Tx1739</t>
  </si>
  <si>
    <t>Distribution costs</t>
  </si>
  <si>
    <t>uk-gaap:DistributionCosts</t>
  </si>
  <si>
    <t>4516, 4525</t>
  </si>
  <si>
    <t>Exp:Function.NonOp</t>
  </si>
  <si>
    <t>NonOp</t>
  </si>
  <si>
    <t xml:space="preserve">  Exp.IncreaseDecreaseStockInventory</t>
  </si>
  <si>
    <t>IncreaseDecreaseStockInventory</t>
  </si>
  <si>
    <t>Tx2722</t>
  </si>
  <si>
    <t>Increase (decrease) in stocks / inventory</t>
  </si>
  <si>
    <t>1,3,4,43</t>
  </si>
  <si>
    <t>uk-gaap:IncreaseDecreaseInStocksInventory</t>
  </si>
  <si>
    <t xml:space="preserve">  Exp.IncreaseDecreaseStockInventory:Function.Admin</t>
  </si>
  <si>
    <t xml:space="preserve">  Exp.IncreaseDecreaseStockInventory:Function.CoS</t>
  </si>
  <si>
    <t xml:space="preserve">  Exp.IncreaseDecreaseStockInventory:Function.Distrib</t>
  </si>
  <si>
    <t xml:space="preserve">    Exp.IncreaseDecreaseStockInventory.RawMaterialsConsumables</t>
  </si>
  <si>
    <t>Tx2727</t>
  </si>
  <si>
    <t>Increase (decrease) in stocks of raw materials and consumables</t>
  </si>
  <si>
    <t>uk-gaap:IncreaseDecreaseInStocksRawMaterialsConsumables</t>
  </si>
  <si>
    <t xml:space="preserve">    Exp.IncreaseDecreaseStockInventory.RawMaterialsConsumables:Function.Admin</t>
  </si>
  <si>
    <t xml:space="preserve">    Exp.IncreaseDecreaseStockInventory.RawMaterialsConsumables:Function.CoS</t>
  </si>
  <si>
    <t xml:space="preserve">    Exp.IncreaseDecreaseStockInventory.RawMaterialsConsumables:Function.Distrib</t>
  </si>
  <si>
    <t xml:space="preserve">    Exp.IncreaseDecreaseStockInventory.WorkInProgress</t>
  </si>
  <si>
    <t>Tx2744</t>
  </si>
  <si>
    <t>Increase (decrease) in work in progress</t>
  </si>
  <si>
    <t>uk-gaap:IncreaseDecreaseInWorkInProgress</t>
  </si>
  <si>
    <t xml:space="preserve">    Exp.IncreaseDecreaseStockInventory.WorkInProgress:Function.Admin</t>
  </si>
  <si>
    <t xml:space="preserve">    Exp.IncreaseDecreaseStockInventory.WorkInProgress:Function.CoS</t>
  </si>
  <si>
    <t xml:space="preserve">    Exp.IncreaseDecreaseStockInventory.WorkInProgress:Function.Distrib</t>
  </si>
  <si>
    <t xml:space="preserve">    Exp.IncreaseDecreaseStockInventory.FinishedGoodsGoodsForResale</t>
  </si>
  <si>
    <t>Tx2688</t>
  </si>
  <si>
    <t>Increase (decrease) in finished goods and goods for resale</t>
  </si>
  <si>
    <t>uk-gaap:IncreaseDecreaseInFinishedGoodsGoodsForResale</t>
  </si>
  <si>
    <t xml:space="preserve">    Exp.IncreaseDecreaseStockInventory.FinishedGoodsGoodsForResale:Function.Admin</t>
  </si>
  <si>
    <t xml:space="preserve">    Exp.IncreaseDecreaseStockInventory.FinishedGoodsGoodsForResale:Function.CoS</t>
  </si>
  <si>
    <t xml:space="preserve">    Exp.IncreaseDecreaseStockInventory.FinishedGoodsGoodsForResale:Function.Distrib</t>
  </si>
  <si>
    <t xml:space="preserve">    Exp.IncreaseDecreaseStockInventory.PaymentsOnAccountForStocks</t>
  </si>
  <si>
    <t>PaymentsOnAccountForStocks</t>
  </si>
  <si>
    <t>Tx2705</t>
  </si>
  <si>
    <t>Increase (decrease) in payments on account for stocks</t>
  </si>
  <si>
    <t>uk-gaap:IncreaseDecreaseInPaymentsOnAccountForStocks</t>
  </si>
  <si>
    <t xml:space="preserve">    Exp.IncreaseDecreaseStockInventory.PaymentsOnAccountForStocks:Function.Admin</t>
  </si>
  <si>
    <t xml:space="preserve">    Exp.IncreaseDecreaseStockInventory.PaymentsOnAccountForStocks:Function.CoS</t>
  </si>
  <si>
    <t xml:space="preserve">    Exp.IncreaseDecreaseStockInventory.PaymentsOnAccountForStocks:Function.Distrib</t>
  </si>
  <si>
    <t xml:space="preserve">  Exp.OwnWorkCapitalised</t>
  </si>
  <si>
    <t>OwnWorkCapitalised</t>
  </si>
  <si>
    <t>Tx3707Hy10</t>
  </si>
  <si>
    <t>Own work capitalised</t>
  </si>
  <si>
    <t>uk-gaap:OwnWorkCapitalised</t>
  </si>
  <si>
    <t>10,13</t>
  </si>
  <si>
    <t xml:space="preserve">  Exp.OwnWorkCapitalised:Function.Admin</t>
  </si>
  <si>
    <t>Tx3708</t>
  </si>
  <si>
    <t>Own work capitalised, administrative expenses</t>
  </si>
  <si>
    <t>uk-gaap:OwnWorkCapitalisedAdministrativeExpenses</t>
  </si>
  <si>
    <t xml:space="preserve">  Exp.OwnWorkCapitalised:Function.CoS</t>
  </si>
  <si>
    <t>Tx3709</t>
  </si>
  <si>
    <t>Own work capitalised, cost of sales</t>
  </si>
  <si>
    <t>uk-gaap:OwnWorkCapitalisedCostSales</t>
  </si>
  <si>
    <t xml:space="preserve">  Exp.OwnWorkCapitalised:Function.Distrib</t>
  </si>
  <si>
    <t>Tx3711</t>
  </si>
  <si>
    <t>Own work capitalised, distribution costs</t>
  </si>
  <si>
    <t>uk-gaap:OwnWorkCapitalisedDistributionCosts</t>
  </si>
  <si>
    <t xml:space="preserve">  Exp.GoodsMaterials</t>
  </si>
  <si>
    <t>GoodsMaterials</t>
  </si>
  <si>
    <t xml:space="preserve">  Exp.GoodsMaterials:Function.Admin</t>
  </si>
  <si>
    <t xml:space="preserve">  Exp.GoodsMaterials:Function.CoS</t>
  </si>
  <si>
    <t xml:space="preserve">  Exp.GoodsMaterials:Function.Distrib</t>
  </si>
  <si>
    <t xml:space="preserve">    Exp.GoodsMaterials.ConsumableItems</t>
  </si>
  <si>
    <t>ConsumableItems</t>
  </si>
  <si>
    <t>Tx964</t>
  </si>
  <si>
    <t>Consumable items</t>
  </si>
  <si>
    <t>Consumable items costs</t>
  </si>
  <si>
    <t>uk-gaap:ConsumableItemsCosts</t>
  </si>
  <si>
    <t xml:space="preserve">    Exp.GoodsMaterials.ConsumableItems:Function.Admin</t>
  </si>
  <si>
    <t>Tx962</t>
  </si>
  <si>
    <t>Consumable items, administrative expenses</t>
  </si>
  <si>
    <t>uk-gaap:ConsumableItemsAdministrativeExpenses</t>
  </si>
  <si>
    <t xml:space="preserve">    Exp.GoodsMaterials.ConsumableItems:Function.CoS</t>
  </si>
  <si>
    <t>Tx963</t>
  </si>
  <si>
    <t>Consumable items, cost of sales</t>
  </si>
  <si>
    <t>uk-gaap:ConsumableItemsCostSales</t>
  </si>
  <si>
    <t xml:space="preserve">    Exp.GoodsMaterials.ConsumableItems:Function.Distrib</t>
  </si>
  <si>
    <t>Tx965</t>
  </si>
  <si>
    <t>Consumable items, distribution costs</t>
  </si>
  <si>
    <t>uk-gaap:ConsumableItemsDistributionCosts</t>
  </si>
  <si>
    <t xml:space="preserve">    Exp.GoodsMaterials.Materials</t>
  </si>
  <si>
    <t>Materials</t>
  </si>
  <si>
    <t>Tx3179</t>
  </si>
  <si>
    <t>Raw materials (for manufacturing/processing)</t>
  </si>
  <si>
    <t>Materials costs</t>
  </si>
  <si>
    <t>uk-gaap:MaterialsCosts</t>
  </si>
  <si>
    <t xml:space="preserve">    Exp.GoodsMaterials.Materials:Function.Admin</t>
  </si>
  <si>
    <t>Tx3180</t>
  </si>
  <si>
    <t>Materials costs, administrative expenses</t>
  </si>
  <si>
    <t>uk-gaap:MaterialsCostsAdministrativeExpenses</t>
  </si>
  <si>
    <t xml:space="preserve">    Exp.GoodsMaterials.Materials:Function.CoS</t>
  </si>
  <si>
    <t>Tx3181</t>
  </si>
  <si>
    <t>Materials costs, cost of sales</t>
  </si>
  <si>
    <t>uk-gaap:MaterialsCostsCostSales</t>
  </si>
  <si>
    <t xml:space="preserve">    Exp.GoodsMaterials.Materials:Function.Distrib</t>
  </si>
  <si>
    <t>Tx3183</t>
  </si>
  <si>
    <t>Materials costs, distribution costs</t>
  </si>
  <si>
    <t>uk-gaap:MaterialsCostsDistributionCosts</t>
  </si>
  <si>
    <t xml:space="preserve">    Exp.GoodsMaterials.PackagingMaterial</t>
  </si>
  <si>
    <t>PackagingMaterial</t>
  </si>
  <si>
    <t>Tx3721</t>
  </si>
  <si>
    <t>Packaging material</t>
  </si>
  <si>
    <t>Packaging material costs</t>
  </si>
  <si>
    <t>uk-gaap:PackagingMaterialCosts</t>
  </si>
  <si>
    <t xml:space="preserve">    Exp.GoodsMaterials.PackagingMaterial:Function.Admin</t>
  </si>
  <si>
    <t>Tx3722</t>
  </si>
  <si>
    <t>Packaging material, administrative expenses</t>
  </si>
  <si>
    <t>Packaging material costs, administrative expenses</t>
  </si>
  <si>
    <t>uk-gaap:PackagingMaterialCostsAdministrativeExpenses</t>
  </si>
  <si>
    <t xml:space="preserve">    Exp.GoodsMaterials.PackagingMaterial:Function.CoS</t>
  </si>
  <si>
    <t>Tx3723</t>
  </si>
  <si>
    <t>Packaging material, cost of sales</t>
  </si>
  <si>
    <t>Packaging material costs, cost of sales</t>
  </si>
  <si>
    <t>uk-gaap:PackagingMaterialCostsCostSales</t>
  </si>
  <si>
    <t xml:space="preserve">    Exp.GoodsMaterials.PackagingMaterial:Function.Distrib</t>
  </si>
  <si>
    <t>Tx3724</t>
  </si>
  <si>
    <t>Packaging material, distribution costs</t>
  </si>
  <si>
    <t>Packaging material costs, distribution costs</t>
  </si>
  <si>
    <t>uk-gaap:PackagingMaterialCostsDistributionCosts</t>
  </si>
  <si>
    <t xml:space="preserve">    Exp.GoodsMaterials.Purchases</t>
  </si>
  <si>
    <t>Purchases</t>
  </si>
  <si>
    <t>Tx4107</t>
  </si>
  <si>
    <t>Purchases (Goods for resale)</t>
  </si>
  <si>
    <t>uk-gaap:Purchases</t>
  </si>
  <si>
    <t xml:space="preserve">    Exp.GoodsMaterials.Purchases:Function.Admin</t>
  </si>
  <si>
    <t>Tx4108</t>
  </si>
  <si>
    <t>Purchases, administrative expenses</t>
  </si>
  <si>
    <t>uk-gaap:PurchasesAdministrativeExpenses</t>
  </si>
  <si>
    <t xml:space="preserve">    Exp.GoodsMaterials.Purchases:Function.CoS</t>
  </si>
  <si>
    <t>Tx4109</t>
  </si>
  <si>
    <t>Purchases, cost of sales</t>
  </si>
  <si>
    <t>uk-gaap:PurchasesCostSales</t>
  </si>
  <si>
    <t xml:space="preserve">    Exp.GoodsMaterials.Purchases:Function.Distrib</t>
  </si>
  <si>
    <t>Tx4110</t>
  </si>
  <si>
    <t>Purchases, distribution costs</t>
  </si>
  <si>
    <t>uk-gaap:PurchasesDistributionCosts</t>
  </si>
  <si>
    <t xml:space="preserve">  Exp.CarriageComms</t>
  </si>
  <si>
    <t>CarriageComms</t>
  </si>
  <si>
    <t xml:space="preserve">  Exp.CarriageComms:Function.Admin</t>
  </si>
  <si>
    <t xml:space="preserve">  Exp.CarriageComms:Function.CoS</t>
  </si>
  <si>
    <t xml:space="preserve">  Exp.CarriageComms:Function.Distrib</t>
  </si>
  <si>
    <t xml:space="preserve">    Exp.CarriageComms.CourierServices</t>
  </si>
  <si>
    <t>CourierServices</t>
  </si>
  <si>
    <t>Tx1050</t>
  </si>
  <si>
    <t>Courier services</t>
  </si>
  <si>
    <t>Courier services costs</t>
  </si>
  <si>
    <t>uk-gaap:CourierServicesCosts</t>
  </si>
  <si>
    <t xml:space="preserve">    Exp.CarriageComms.CourierServices:Function.Admin</t>
  </si>
  <si>
    <t>Tx1048</t>
  </si>
  <si>
    <t>Courier services, administrative expenses</t>
  </si>
  <si>
    <t>uk-gaap:CourierServicesAdministrativeExpenses</t>
  </si>
  <si>
    <t xml:space="preserve">    Exp.CarriageComms.CourierServices:Function.CoS</t>
  </si>
  <si>
    <t>Tx1049</t>
  </si>
  <si>
    <t>Courier services, cost of sales</t>
  </si>
  <si>
    <t>uk-gaap:CourierServicesCostSales</t>
  </si>
  <si>
    <t xml:space="preserve">    Exp.CarriageComms.CourierServices:Function.Distrib</t>
  </si>
  <si>
    <t>Tx1051</t>
  </si>
  <si>
    <t>Courier services, distribution costs</t>
  </si>
  <si>
    <t>uk-gaap:CourierServicesDistributionCosts</t>
  </si>
  <si>
    <t xml:space="preserve">    Exp.CarriageComms.DataTelecoms</t>
  </si>
  <si>
    <t>DataTelecoms</t>
  </si>
  <si>
    <t>Tx1136</t>
  </si>
  <si>
    <t>Data and telecommunications costs</t>
  </si>
  <si>
    <t>uk-gaap:DataTelecommunicationsCosts</t>
  </si>
  <si>
    <t xml:space="preserve">    Exp.CarriageComms.DataTelecoms:Function.Admin</t>
  </si>
  <si>
    <t>Tx1137</t>
  </si>
  <si>
    <t>Data and telecommunications costs, administrative expenses</t>
  </si>
  <si>
    <t>uk-gaap:DataTelecommunicationsCostsAdministrativeExpenses</t>
  </si>
  <si>
    <t xml:space="preserve">    Exp.CarriageComms.DataTelecoms:Function.CoS</t>
  </si>
  <si>
    <t>Tx1138</t>
  </si>
  <si>
    <t>Data and telecommunications costs, cost of sales</t>
  </si>
  <si>
    <t>uk-gaap:DataTelecommunicationsCostsCostSales</t>
  </si>
  <si>
    <t xml:space="preserve">    Exp.CarriageComms.DataTelecoms:Function.Distrib</t>
  </si>
  <si>
    <t>Tx1139</t>
  </si>
  <si>
    <t>Data and telecommunications costs, distribution costs</t>
  </si>
  <si>
    <t>uk-gaap:DataTelecommunicationsCostsDistributionCosts</t>
  </si>
  <si>
    <t xml:space="preserve">      Exp.CarriageComms.DataTelecoms.Data</t>
  </si>
  <si>
    <t>Data</t>
  </si>
  <si>
    <t>Tx1128</t>
  </si>
  <si>
    <t>Data costs</t>
  </si>
  <si>
    <t>uk-gaap:DataCosts</t>
  </si>
  <si>
    <t xml:space="preserve">      Exp.CarriageComms.DataTelecoms.Data:Function.Admin</t>
  </si>
  <si>
    <t>Tx1129</t>
  </si>
  <si>
    <t>Data costs, administrative expenses</t>
  </si>
  <si>
    <t>uk-gaap:DataCostsAdministrativeExpenses</t>
  </si>
  <si>
    <t xml:space="preserve">      Exp.CarriageComms.DataTelecoms.Data:Function.CoS</t>
  </si>
  <si>
    <t>Tx1130</t>
  </si>
  <si>
    <t>Data costs, cost of sales</t>
  </si>
  <si>
    <t>uk-gaap:DataCostsCostSales</t>
  </si>
  <si>
    <t xml:space="preserve">      Exp.CarriageComms.DataTelecoms.Data:Function.Distrib</t>
  </si>
  <si>
    <t>Tx1131</t>
  </si>
  <si>
    <t>Data costs, distribution costs</t>
  </si>
  <si>
    <t>uk-gaap:DataCostsDistributionCosts</t>
  </si>
  <si>
    <t xml:space="preserve">      Exp.CarriageComms.DataTelecoms.Telecoms</t>
  </si>
  <si>
    <t>Telecoms</t>
  </si>
  <si>
    <t>Tx4727</t>
  </si>
  <si>
    <t>Telecommunications costs</t>
  </si>
  <si>
    <t>uk-gaap:TelecommunicationsCosts</t>
  </si>
  <si>
    <t xml:space="preserve">      Exp.CarriageComms.DataTelecoms.Telecoms:Function.Admin</t>
  </si>
  <si>
    <t>Tx4728</t>
  </si>
  <si>
    <t>Telecommunications costs, administrative expenses</t>
  </si>
  <si>
    <t>uk-gaap:TelecommunicationsCostsAdministrativeExpenses</t>
  </si>
  <si>
    <t xml:space="preserve">      Exp.CarriageComms.DataTelecoms.Telecoms:Function.CoS</t>
  </si>
  <si>
    <t>Tx4729</t>
  </si>
  <si>
    <t>Telecommunications costs, cost of sales</t>
  </si>
  <si>
    <t>uk-gaap:TelecommunicationsCostsCostSales</t>
  </si>
  <si>
    <t xml:space="preserve">      Exp.CarriageComms.DataTelecoms.Telecoms:Function.Distrib</t>
  </si>
  <si>
    <t>Tx4730</t>
  </si>
  <si>
    <t>Telecommunications costs, distribution costs</t>
  </si>
  <si>
    <t>uk-gaap:TelecommunicationsCostsDistributionCosts</t>
  </si>
  <si>
    <t xml:space="preserve">    Exp.CarriageComms.FreightCarriage</t>
  </si>
  <si>
    <t>FreightCarriage</t>
  </si>
  <si>
    <t>Tx2247</t>
  </si>
  <si>
    <t>Freight and carriage costs</t>
  </si>
  <si>
    <t>uk-gaap:FreightCarriageCosts</t>
  </si>
  <si>
    <t xml:space="preserve">    Exp.CarriageComms.FreightCarriage:Function.Admin</t>
  </si>
  <si>
    <t>Tx2245</t>
  </si>
  <si>
    <t>Freight and carriage, administrative expenses</t>
  </si>
  <si>
    <t>uk-gaap:FreightCarriageAdministrativeExpenses</t>
  </si>
  <si>
    <t xml:space="preserve">    Exp.CarriageComms.FreightCarriage:Function.CoS</t>
  </si>
  <si>
    <t>Tx2246</t>
  </si>
  <si>
    <t>Freight and carriage, cost of sales</t>
  </si>
  <si>
    <t>uk-gaap:FreightCarriageCostSales</t>
  </si>
  <si>
    <t xml:space="preserve">    Exp.CarriageComms.FreightCarriage:Function.Distrib</t>
  </si>
  <si>
    <t>Tx2248</t>
  </si>
  <si>
    <t>Freight and carriage, distribution costs</t>
  </si>
  <si>
    <t>uk-gaap:FreightCarriageDistributionCosts</t>
  </si>
  <si>
    <t xml:space="preserve">  Exp.MachineRunningCosts</t>
  </si>
  <si>
    <t>MachineRunningCosts</t>
  </si>
  <si>
    <t xml:space="preserve">  Exp.MachineRunningCosts:Function.Admin</t>
  </si>
  <si>
    <t xml:space="preserve">  Exp.MachineRunningCosts:Function.CoS</t>
  </si>
  <si>
    <t xml:space="preserve">  Exp.MachineRunningCosts:Function.Distrib</t>
  </si>
  <si>
    <t xml:space="preserve">    Exp.MachineRunningCosts.Computers</t>
  </si>
  <si>
    <t>Computers</t>
  </si>
  <si>
    <t>Tx943</t>
  </si>
  <si>
    <t>Computer software, IT consumables and maintenance costs</t>
  </si>
  <si>
    <t>uk-gaap:ComputerSoftwareITConsumablesMaintenanceCosts</t>
  </si>
  <si>
    <t xml:space="preserve">    Exp.MachineRunningCosts.Computers:Function.Admin</t>
  </si>
  <si>
    <t>Tx941</t>
  </si>
  <si>
    <t>Computer software, IT consumables and maintenance, administrative expenses</t>
  </si>
  <si>
    <t>uk-gaap:ComputerSoftwareITConsumablesMaintenanceAdministrativeExpenses</t>
  </si>
  <si>
    <t xml:space="preserve">    Exp.MachineRunningCosts.Computers:Function.CoS</t>
  </si>
  <si>
    <t>Tx942</t>
  </si>
  <si>
    <t>Computer software, IT consumables and maintenance, cost of sales</t>
  </si>
  <si>
    <t>uk-gaap:ComputerSoftwareITConsumablesMaintenanceCostSales</t>
  </si>
  <si>
    <t xml:space="preserve">    Exp.MachineRunningCosts.Computers:Function.Distrib</t>
  </si>
  <si>
    <t>Tx944</t>
  </si>
  <si>
    <t>Computer software, IT consumables and maintenance, distribution costs</t>
  </si>
  <si>
    <t>uk-gaap:ComputerSoftwareITConsumablesMaintenanceDistributionCosts</t>
  </si>
  <si>
    <t xml:space="preserve">      Exp.MachineRunningCosts.Computers.Software</t>
  </si>
  <si>
    <t>Software</t>
  </si>
  <si>
    <t>Tx937</t>
  </si>
  <si>
    <t>Computer software</t>
  </si>
  <si>
    <t>Computer software costs</t>
  </si>
  <si>
    <t>uk-gaap:ComputerSoftwareCosts</t>
  </si>
  <si>
    <t xml:space="preserve">      Exp.MachineRunningCosts.Computers.Software:Function.Admin</t>
  </si>
  <si>
    <t>Tx938</t>
  </si>
  <si>
    <t>Computer software, administrative expenses</t>
  </si>
  <si>
    <t>Computer software costs, administrative expenses</t>
  </si>
  <si>
    <t>uk-gaap:ComputerSoftwareCostsAdministrativeExpenses</t>
  </si>
  <si>
    <t xml:space="preserve">      Exp.MachineRunningCosts.Computers.Software:Function.CoS</t>
  </si>
  <si>
    <t>Tx939</t>
  </si>
  <si>
    <t>Computer software, cost of sales</t>
  </si>
  <si>
    <t>Computer software costs, cost of sales</t>
  </si>
  <si>
    <t>uk-gaap:ComputerSoftwareCostsCostSales</t>
  </si>
  <si>
    <t xml:space="preserve">      Exp.MachineRunningCosts.Computers.Software:Function.Distrib</t>
  </si>
  <si>
    <t>Tx940</t>
  </si>
  <si>
    <t>Computer software, distribution costs</t>
  </si>
  <si>
    <t>Computer software costs, distribution costs</t>
  </si>
  <si>
    <t>uk-gaap:ComputerSoftwareCostsDistributionCosts</t>
  </si>
  <si>
    <t xml:space="preserve">      Exp.MachineRunningCosts.Computers.Consumables</t>
  </si>
  <si>
    <t>Consumables</t>
  </si>
  <si>
    <t>Tx2545</t>
  </si>
  <si>
    <t>IT and computer consumables</t>
  </si>
  <si>
    <t>IT and computer consumables costs</t>
  </si>
  <si>
    <t>uk-gaap:ITComputerConsumablesCosts</t>
  </si>
  <si>
    <t xml:space="preserve">      Exp.MachineRunningCosts.Computers.Consumables:Function.Admin</t>
  </si>
  <si>
    <t>Tx2543</t>
  </si>
  <si>
    <t>IT and computer consumables, administrative expenses</t>
  </si>
  <si>
    <t>uk-gaap:ITComputerConsumablesAdministrativeExpenses</t>
  </si>
  <si>
    <t xml:space="preserve">      Exp.MachineRunningCosts.Computers.Consumables:Function.CoS</t>
  </si>
  <si>
    <t>Tx2544</t>
  </si>
  <si>
    <t>IT and computer consumables, cost of sales</t>
  </si>
  <si>
    <t>uk-gaap:ITComputerConsumablesCostSales</t>
  </si>
  <si>
    <t xml:space="preserve">      Exp.MachineRunningCosts.Computers.Consumables:Function.Distrib</t>
  </si>
  <si>
    <t>Tx2546</t>
  </si>
  <si>
    <t>IT and computer consumables, distribution costs</t>
  </si>
  <si>
    <t>uk-gaap:ITComputerConsumablesDistributionCosts</t>
  </si>
  <si>
    <t xml:space="preserve">      Exp.MachineRunningCosts.Computers.Maintenance</t>
  </si>
  <si>
    <t>Maintenance</t>
  </si>
  <si>
    <t>Tx935</t>
  </si>
  <si>
    <t>Computer and IT equipment repairs, renewals and maintenance</t>
  </si>
  <si>
    <t>Computer and IT equipment repairs, renewals and maintenance costs</t>
  </si>
  <si>
    <t>uk-gaap:ComputerITEquipmentRepairsRenewalsMaintenanceCosts</t>
  </si>
  <si>
    <t xml:space="preserve">      Exp.MachineRunningCosts.Computers.Maintenance:Function.Admin</t>
  </si>
  <si>
    <t>Tx933</t>
  </si>
  <si>
    <t>Computer and IT equipment repairs, renewals and maintenance, administrative expenses</t>
  </si>
  <si>
    <t>uk-gaap:ComputerITEquipmentRepairsRenewalsMaintenanceAdministrativeExpenses</t>
  </si>
  <si>
    <t xml:space="preserve">      Exp.MachineRunningCosts.Computers.Maintenance:Function.CoS</t>
  </si>
  <si>
    <t>Tx934</t>
  </si>
  <si>
    <t>Computer and IT equipment repairs, renewals and maintenance, cost of sales</t>
  </si>
  <si>
    <t>uk-gaap:ComputerITEquipmentRepairsRenewalsMaintenanceCostSales</t>
  </si>
  <si>
    <t xml:space="preserve">      Exp.MachineRunningCosts.Computers.Maintenance:Function.Distrib</t>
  </si>
  <si>
    <t>Tx936</t>
  </si>
  <si>
    <t>Computer and IT equipment repairs, renewals and maintenance, distribution costs</t>
  </si>
  <si>
    <t>uk-gaap:ComputerITEquipmentRepairsRenewalsMaintenanceDistributionCosts</t>
  </si>
  <si>
    <t xml:space="preserve">        Exp.MachineRunningCosts.Computers.Maintenance.Repairs</t>
  </si>
  <si>
    <t>Repairs</t>
  </si>
  <si>
    <t>Tx931</t>
  </si>
  <si>
    <t>Computer and IT equipment repairs and maintenance costs</t>
  </si>
  <si>
    <t>uk-gaap:ComputerITEquipmentRepairsMaintenanceCosts</t>
  </si>
  <si>
    <t xml:space="preserve">        Exp.MachineRunningCosts.Computers.Maintenance.Repairs:Function.Admin</t>
  </si>
  <si>
    <t>Tx929</t>
  </si>
  <si>
    <t>Computer and IT equipment repairs and maintenance, administrative expenses</t>
  </si>
  <si>
    <t>uk-gaap:ComputerITEquipmentRepairsMaintenanceAdministrativeExpenses</t>
  </si>
  <si>
    <t xml:space="preserve">        Exp.MachineRunningCosts.Computers.Maintenance.Repairs:Function.CoS</t>
  </si>
  <si>
    <t>Tx930</t>
  </si>
  <si>
    <t>Computer and IT equipment repairs and maintenance, cost of sales</t>
  </si>
  <si>
    <t>uk-gaap:ComputerITEquipmentRepairsMaintenanceCostSales</t>
  </si>
  <si>
    <t xml:space="preserve">        Exp.MachineRunningCosts.Computers.Maintenance.Repairs:Function.Distrib</t>
  </si>
  <si>
    <t>Tx932</t>
  </si>
  <si>
    <t>Computer and IT equipment repairs and maintenance, distribution costs</t>
  </si>
  <si>
    <t>uk-gaap:ComputerITEquipmentRepairsMaintenanceDistributionCosts</t>
  </si>
  <si>
    <t xml:space="preserve">        Exp.MachineRunningCosts.Computers.Maintenance.Renewals</t>
  </si>
  <si>
    <t>Renewals</t>
  </si>
  <si>
    <t>Tx927</t>
  </si>
  <si>
    <t>Computer and IT equipment renewals and maintenance costs</t>
  </si>
  <si>
    <t>uk-gaap:ComputerITEquipmentRenewalsMaintenanceCosts</t>
  </si>
  <si>
    <t xml:space="preserve">        Exp.MachineRunningCosts.Computers.Maintenance.Renewals:Function.Admin</t>
  </si>
  <si>
    <t>Tx925</t>
  </si>
  <si>
    <t>Computer and IT equipment renewals and maintenance, administrative expenses</t>
  </si>
  <si>
    <t>uk-gaap:ComputerITEquipmentRenewalsMaintenanceAdministrativeExpenses</t>
  </si>
  <si>
    <t xml:space="preserve">        Exp.MachineRunningCosts.Computers.Maintenance.Renewals:Function.CoS</t>
  </si>
  <si>
    <t>Tx926</t>
  </si>
  <si>
    <t>Computer and IT equipment renewals and maintenance, cost of sales</t>
  </si>
  <si>
    <t>uk-gaap:ComputerITEquipmentRenewalsMaintenanceCostSales</t>
  </si>
  <si>
    <t xml:space="preserve">        Exp.MachineRunningCosts.Computers.Maintenance.Renewals:Function.Distrib</t>
  </si>
  <si>
    <t>Tx928</t>
  </si>
  <si>
    <t>Computer and IT equipment renewals and maintenance, distribution costs</t>
  </si>
  <si>
    <t>uk-gaap:ComputerITEquipmentRenewalsMaintenanceDistributionCosts</t>
  </si>
  <si>
    <t xml:space="preserve">    Exp.MachineRunningCosts.PlantMachineryEquipment</t>
  </si>
  <si>
    <t>PlantMachineryEquipment</t>
  </si>
  <si>
    <t xml:space="preserve">    Exp.MachineRunningCosts.PlantMachineryEquipment:Function.Admin</t>
  </si>
  <si>
    <t xml:space="preserve">    Exp.MachineRunningCosts.PlantMachineryEquipment:Function.CoS</t>
  </si>
  <si>
    <t xml:space="preserve">    Exp.MachineRunningCosts.PlantMachineryEquipment:Function.Distrib</t>
  </si>
  <si>
    <t xml:space="preserve">      Exp.MachineRunningCosts.PlantMachineryEquipment.Insurance</t>
  </si>
  <si>
    <t>Insurance</t>
  </si>
  <si>
    <t>Tx2787</t>
  </si>
  <si>
    <t>Insurance on plant, machinery and equipment</t>
  </si>
  <si>
    <t>Insurance on plant, machinery and equipment costs</t>
  </si>
  <si>
    <t>uk-gaap:InsuranceOnPlantMachineryEquipmentCosts</t>
  </si>
  <si>
    <t xml:space="preserve">      Exp.MachineRunningCosts.PlantMachineryEquipment.Insurance:Function.Admin</t>
  </si>
  <si>
    <t>Tx2785</t>
  </si>
  <si>
    <t>Insurance on plant, machinery and equipment, administrative expenses</t>
  </si>
  <si>
    <t>uk-gaap:InsuranceOnPlantMachineryEquipmentAdministrativeExpenses</t>
  </si>
  <si>
    <t xml:space="preserve">      Exp.MachineRunningCosts.PlantMachineryEquipment.Insurance:Function.CoS</t>
  </si>
  <si>
    <t>Tx2786</t>
  </si>
  <si>
    <t>Insurance on plant, machinery and equipment, cost of sales</t>
  </si>
  <si>
    <t>uk-gaap:InsuranceOnPlantMachineryEquipmentCostSales</t>
  </si>
  <si>
    <t xml:space="preserve">      Exp.MachineRunningCosts.PlantMachineryEquipment.Insurance:Function.Distrib</t>
  </si>
  <si>
    <t>Tx2788</t>
  </si>
  <si>
    <t>Insurance on plant, machinery and equipment, distribution costs</t>
  </si>
  <si>
    <t>uk-gaap:InsuranceOnPlantMachineryEquipmentDistributionCosts</t>
  </si>
  <si>
    <t xml:space="preserve">      Exp.MachineRunningCosts.PlantMachineryEquipment.Maintenance</t>
  </si>
  <si>
    <t>Tx3874</t>
  </si>
  <si>
    <t>Plant and machinery repairs, renewals and maintenance</t>
  </si>
  <si>
    <t>Plant and machinery repairs, renewals and maintenance costs</t>
  </si>
  <si>
    <t>uk-gaap:PlantMachineryRepairsRenewalsMaintenanceCosts</t>
  </si>
  <si>
    <t xml:space="preserve">      Exp.MachineRunningCosts.PlantMachineryEquipment.Maintenance:Function.Admin</t>
  </si>
  <si>
    <t>Tx3872</t>
  </si>
  <si>
    <t>Plant and machinery repairs, renewals and maintenance, administrative expenses</t>
  </si>
  <si>
    <t>uk-gaap:PlantMachineryRepairsRenewalsMaintenanceAdministrativeExpenses</t>
  </si>
  <si>
    <t xml:space="preserve">      Exp.MachineRunningCosts.PlantMachineryEquipment.Maintenance:Function.CoS</t>
  </si>
  <si>
    <t>Tx3873</t>
  </si>
  <si>
    <t>Plant and machinery repairs, renewals and maintenance, cost of sales</t>
  </si>
  <si>
    <t>uk-gaap:PlantMachineryRepairsRenewalsMaintenanceCostSales</t>
  </si>
  <si>
    <t xml:space="preserve">      Exp.MachineRunningCosts.PlantMachineryEquipment.Maintenance:Function.Distrib</t>
  </si>
  <si>
    <t>Tx3875</t>
  </si>
  <si>
    <t>Plant and machinery repairs, renewals and maintenance, distribution costs</t>
  </si>
  <si>
    <t>uk-gaap:PlantMachineryRepairsRenewalsMaintenanceDistributionCosts</t>
  </si>
  <si>
    <t xml:space="preserve">        Exp.MachineRunningCosts.PlantMachineryEquipment.Maintenance.Repairs</t>
  </si>
  <si>
    <t>Tx3866</t>
  </si>
  <si>
    <t>Plant and machinery repairs and maintenance</t>
  </si>
  <si>
    <t>Plant and machinery repairs and maintenance costs</t>
  </si>
  <si>
    <t>uk-gaap:PlantMachineryRepairsMaintenanceCosts</t>
  </si>
  <si>
    <t xml:space="preserve">        Exp.MachineRunningCosts.PlantMachineryEquipment.Maintenance.Repairs:Function.Admin</t>
  </si>
  <si>
    <t>Tx3864</t>
  </si>
  <si>
    <t>Plant and machinery repairs and maintenance, administrative expenses</t>
  </si>
  <si>
    <t>uk-gaap:PlantMachineryRepairsMaintenanceAdministrativeExpenses</t>
  </si>
  <si>
    <t xml:space="preserve">        Exp.MachineRunningCosts.PlantMachineryEquipment.Maintenance.Repairs:Function.CoS</t>
  </si>
  <si>
    <t>Tx3865</t>
  </si>
  <si>
    <t>Plant and machinery repairs and maintenance, cost of sales</t>
  </si>
  <si>
    <t>uk-gaap:PlantMachineryRepairsMaintenanceCostSales</t>
  </si>
  <si>
    <t xml:space="preserve">        Exp.MachineRunningCosts.PlantMachineryEquipment.Maintenance.Repairs:Function.Distrib</t>
  </si>
  <si>
    <t>Tx3867</t>
  </si>
  <si>
    <t>Plant and machinery repairs and maintenance, distribution costs</t>
  </si>
  <si>
    <t>uk-gaap:PlantMachineryRepairsMaintenanceDistributionCosts</t>
  </si>
  <si>
    <t xml:space="preserve">        Exp.MachineRunningCosts.PlantMachineryEquipment.Maintenance.Renewals</t>
  </si>
  <si>
    <t>Tx3870</t>
  </si>
  <si>
    <t>Plant and machinery repairs and renewals</t>
  </si>
  <si>
    <t>Plant and machinery repairs and renewals costs</t>
  </si>
  <si>
    <t>uk-gaap:PlantMachineryRepairsRenewalsCosts</t>
  </si>
  <si>
    <t xml:space="preserve">        Exp.MachineRunningCosts.PlantMachineryEquipment.Maintenance.Renewals:Function.Admin</t>
  </si>
  <si>
    <t>Tx3868</t>
  </si>
  <si>
    <t>Plant and machinery repairs and renewals, administrative expenses</t>
  </si>
  <si>
    <t>uk-gaap:PlantMachineryRepairsRenewalsAdministrativeExpenses</t>
  </si>
  <si>
    <t xml:space="preserve">        Exp.MachineRunningCosts.PlantMachineryEquipment.Maintenance.Renewals:Function.CoS</t>
  </si>
  <si>
    <t>Tx3869</t>
  </si>
  <si>
    <t>Plant and machinery repairs and renewals, cost of sales</t>
  </si>
  <si>
    <t>uk-gaap:PlantMachineryRepairsRenewalsCostSales</t>
  </si>
  <si>
    <t xml:space="preserve">        Exp.MachineRunningCosts.PlantMachineryEquipment.Maintenance.Renewals:Function.Distrib</t>
  </si>
  <si>
    <t>Tx3871</t>
  </si>
  <si>
    <t>Plant and machinery repairs and renewals, distribution costs</t>
  </si>
  <si>
    <t>uk-gaap:PlantMachineryRepairsRenewalsDistributionCosts</t>
  </si>
  <si>
    <t xml:space="preserve">    Exp.MachineRunningCosts.Vehicle</t>
  </si>
  <si>
    <t>Vehicle</t>
  </si>
  <si>
    <t>Tx5050</t>
  </si>
  <si>
    <t>Vehicle running</t>
  </si>
  <si>
    <t>Vehicle running costs</t>
  </si>
  <si>
    <t>uk-gaap:VehicleRunningCosts</t>
  </si>
  <si>
    <t xml:space="preserve">    Exp.MachineRunningCosts.Vehicle:Function.Admin</t>
  </si>
  <si>
    <t>Tx5051</t>
  </si>
  <si>
    <t>Vehicle running, administrative expenses</t>
  </si>
  <si>
    <t>Vehicle running costs, administrative expenses</t>
  </si>
  <si>
    <t>uk-gaap:VehicleRunningCostsAdministrativeExpenses</t>
  </si>
  <si>
    <t xml:space="preserve">    Exp.MachineRunningCosts.Vehicle:Function.CoS</t>
  </si>
  <si>
    <t>Tx5052</t>
  </si>
  <si>
    <t>Vehicle running, cost of sales</t>
  </si>
  <si>
    <t>Vehicle running costs, cost of sales</t>
  </si>
  <si>
    <t>uk-gaap:VehicleRunningCostsCostSales</t>
  </si>
  <si>
    <t xml:space="preserve">    Exp.MachineRunningCosts.Vehicle:Function.Distrib</t>
  </si>
  <si>
    <t>Tx5054</t>
  </si>
  <si>
    <t>Vehicle running, distribution costs</t>
  </si>
  <si>
    <t>Vehicle running costs, distribution costs</t>
  </si>
  <si>
    <t>uk-gaap:VehicleRunningCostsDistributionCosts</t>
  </si>
  <si>
    <t xml:space="preserve">      Exp.MachineRunningCosts.Vehicle.Fuel</t>
  </si>
  <si>
    <t>Fuel</t>
  </si>
  <si>
    <t>Tx5026</t>
  </si>
  <si>
    <t>Vehicle fuel</t>
  </si>
  <si>
    <t>Vehicle fuel costs</t>
  </si>
  <si>
    <t>uk-gaap:VehicleFuelCosts</t>
  </si>
  <si>
    <t xml:space="preserve">      Exp.MachineRunningCosts.Vehicle.Fuel:Function.Admin</t>
  </si>
  <si>
    <t>Tx5027</t>
  </si>
  <si>
    <t>Vehicle fuel, administrative expenses</t>
  </si>
  <si>
    <t>Vehicle fuel costs, administrative expenses</t>
  </si>
  <si>
    <t>uk-gaap:VehicleFuelCostsAdministrativeExpenses</t>
  </si>
  <si>
    <t xml:space="preserve">      Exp.MachineRunningCosts.Vehicle.Fuel:Function.CoS</t>
  </si>
  <si>
    <t>Tx5028</t>
  </si>
  <si>
    <t>Vehicle fuel, cost of sales</t>
  </si>
  <si>
    <t>Vehicle fuel costs, cost of sales</t>
  </si>
  <si>
    <t>uk-gaap:VehicleFuelCostsCostSales</t>
  </si>
  <si>
    <t xml:space="preserve">      Exp.MachineRunningCosts.Vehicle.Fuel:Function.Distrib</t>
  </si>
  <si>
    <t>Tx5029</t>
  </si>
  <si>
    <t>Vehicle fuel, distribution costs</t>
  </si>
  <si>
    <t>Vehicle fuel costs, distribution costs</t>
  </si>
  <si>
    <t>uk-gaap:VehicleFuelCostsDistributionCosts</t>
  </si>
  <si>
    <t xml:space="preserve">      Exp.MachineRunningCosts.Vehicle.Insurance</t>
  </si>
  <si>
    <t>Tx5032</t>
  </si>
  <si>
    <t>Vehicle insurance</t>
  </si>
  <si>
    <t>Vehicle insurance costs</t>
  </si>
  <si>
    <t>uk-gaap:VehicleInsuranceCosts</t>
  </si>
  <si>
    <t xml:space="preserve">      Exp.MachineRunningCosts.Vehicle.Insurance:Function.Admin</t>
  </si>
  <si>
    <t>Tx5030</t>
  </si>
  <si>
    <t>Vehicle insurance, administrative expenses</t>
  </si>
  <si>
    <t>uk-gaap:VehicleInsuranceAdministrativeExpenses</t>
  </si>
  <si>
    <t xml:space="preserve">      Exp.MachineRunningCosts.Vehicle.Insurance:Function.CoS</t>
  </si>
  <si>
    <t>Tx5031</t>
  </si>
  <si>
    <t>Vehicle insurance, cost of sales</t>
  </si>
  <si>
    <t>uk-gaap:VehicleInsuranceCostSales</t>
  </si>
  <si>
    <t xml:space="preserve">      Exp.MachineRunningCosts.Vehicle.Insurance:Function.Distrib</t>
  </si>
  <si>
    <t>Tx5033</t>
  </si>
  <si>
    <t>Vehicle insurance, distribution costs</t>
  </si>
  <si>
    <t>uk-gaap:VehicleInsuranceDistributionCosts</t>
  </si>
  <si>
    <t xml:space="preserve">      Exp.MachineRunningCosts.Vehicle.Other</t>
  </si>
  <si>
    <t>Tx3684</t>
  </si>
  <si>
    <t>Other vehicle</t>
  </si>
  <si>
    <t>Other vehicle costs</t>
  </si>
  <si>
    <t>uk-gaap:OtherVehicleCosts</t>
  </si>
  <si>
    <t xml:space="preserve">      Exp.MachineRunningCosts.Vehicle.Other:Function.Admin</t>
  </si>
  <si>
    <t>Tx3685</t>
  </si>
  <si>
    <t>Other vehicle, administrative expenses</t>
  </si>
  <si>
    <t>Other vehicle costs, administrative expenses</t>
  </si>
  <si>
    <t>uk-gaap:OtherVehicleCostsAdministrativeExpenses</t>
  </si>
  <si>
    <t xml:space="preserve">      Exp.MachineRunningCosts.Vehicle.Other:Function.CoS</t>
  </si>
  <si>
    <t>Tx3686</t>
  </si>
  <si>
    <t>Other vehicle, cost of sales</t>
  </si>
  <si>
    <t>Other vehicle costs, cost of sales</t>
  </si>
  <si>
    <t>uk-gaap:OtherVehicleCostsCostSales</t>
  </si>
  <si>
    <t xml:space="preserve">      Exp.MachineRunningCosts.Vehicle.Other:Function.Distrib</t>
  </si>
  <si>
    <t>Tx3687</t>
  </si>
  <si>
    <t>Other vehicle, distribution costs</t>
  </si>
  <si>
    <t>Other vehicle costs, distribution costs</t>
  </si>
  <si>
    <t>uk-gaap:OtherVehicleCostsDistributionCosts</t>
  </si>
  <si>
    <t xml:space="preserve">      Exp.MachineRunningCosts.Vehicle.Parking</t>
  </si>
  <si>
    <t>Parking</t>
  </si>
  <si>
    <t>Tx5036</t>
  </si>
  <si>
    <t>Vehicle parking</t>
  </si>
  <si>
    <t>Vehicle parking costs</t>
  </si>
  <si>
    <t>uk-gaap:VehicleParkingCosts</t>
  </si>
  <si>
    <t xml:space="preserve">      Exp.MachineRunningCosts.Vehicle.Parking:Function.Admin</t>
  </si>
  <si>
    <t>Tx5034</t>
  </si>
  <si>
    <t>Vehicle parking, administrative expenses</t>
  </si>
  <si>
    <t>uk-gaap:VehicleParkingAdministrativeExpenses</t>
  </si>
  <si>
    <t xml:space="preserve">      Exp.MachineRunningCosts.Vehicle.Parking:Function.CoS</t>
  </si>
  <si>
    <t>Tx5035</t>
  </si>
  <si>
    <t>Vehicle parking, cost of sales</t>
  </si>
  <si>
    <t>uk-gaap:VehicleParkingCostSales</t>
  </si>
  <si>
    <t xml:space="preserve">      Exp.MachineRunningCosts.Vehicle.Parking:Function.Distrib</t>
  </si>
  <si>
    <t>Tx5037</t>
  </si>
  <si>
    <t>Vehicle parking, distribution costs</t>
  </si>
  <si>
    <t>uk-gaap:VehicleParkingDistributionCosts</t>
  </si>
  <si>
    <t xml:space="preserve">      Exp.MachineRunningCosts.Vehicle.Maintenance</t>
  </si>
  <si>
    <t>Tx5048</t>
  </si>
  <si>
    <t>Vehicle repairs, renewals and maintenance</t>
  </si>
  <si>
    <t>Vehicle repairs, renewals and maintenance costs</t>
  </si>
  <si>
    <t>uk-gaap:VehicleRepairsRenewalsMaintenanceCosts</t>
  </si>
  <si>
    <t xml:space="preserve">      Exp.MachineRunningCosts.Vehicle.Maintenance:Function.Admin</t>
  </si>
  <si>
    <t>Tx5046</t>
  </si>
  <si>
    <t>Vehicle repairs, renewals and maintenance, administrative expenses</t>
  </si>
  <si>
    <t>uk-gaap:VehicleRepairsRenewalsMaintenanceAdministrativeExpenses</t>
  </si>
  <si>
    <t xml:space="preserve">      Exp.MachineRunningCosts.Vehicle.Maintenance:Function.CoS</t>
  </si>
  <si>
    <t>Tx5047</t>
  </si>
  <si>
    <t>Vehicle repairs, renewals and maintenance, cost of sales</t>
  </si>
  <si>
    <t>uk-gaap:VehicleRepairsRenewalsMaintenanceCostSales</t>
  </si>
  <si>
    <t xml:space="preserve">      Exp.MachineRunningCosts.Vehicle.Maintenance:Function.Distrib</t>
  </si>
  <si>
    <t>Tx5049</t>
  </si>
  <si>
    <t>Vehicle repairs, renewals and maintenance, distribution costs</t>
  </si>
  <si>
    <t>uk-gaap:VehicleRepairsRenewalsMaintenanceDistributionCosts</t>
  </si>
  <si>
    <t xml:space="preserve">        Exp.MachineRunningCosts.Vehicle.Maintenance.Repairs</t>
  </si>
  <si>
    <t>Tx5044</t>
  </si>
  <si>
    <t>Vehicle repairs and maintenance</t>
  </si>
  <si>
    <t>Vehicle repairs and maintenance costs</t>
  </si>
  <si>
    <t>uk-gaap:VehicleRepairsMaintenanceCosts</t>
  </si>
  <si>
    <t xml:space="preserve">        Exp.MachineRunningCosts.Vehicle.Maintenance.Repairs:Function.Admin</t>
  </si>
  <si>
    <t>Tx5042</t>
  </si>
  <si>
    <t>Vehicle repairs and maintenance, administrative expenses</t>
  </si>
  <si>
    <t>uk-gaap:VehicleRepairsMaintenanceAdministrativeExpenses</t>
  </si>
  <si>
    <t xml:space="preserve">        Exp.MachineRunningCosts.Vehicle.Maintenance.Repairs:Function.CoS</t>
  </si>
  <si>
    <t>Tx5043</t>
  </si>
  <si>
    <t>Vehicle repairs and maintenance, cost of sales</t>
  </si>
  <si>
    <t>uk-gaap:VehicleRepairsMaintenanceCostSales</t>
  </si>
  <si>
    <t xml:space="preserve">        Exp.MachineRunningCosts.Vehicle.Maintenance.Repairs:Function.Distrib</t>
  </si>
  <si>
    <t>Tx5045</t>
  </si>
  <si>
    <t>Vehicle repairs and maintenance, distribution costs</t>
  </si>
  <si>
    <t>uk-gaap:VehicleRepairsMaintenanceDistributionCosts</t>
  </si>
  <si>
    <t xml:space="preserve">        Exp.MachineRunningCosts.Vehicle.Maintenance.Renewals</t>
  </si>
  <si>
    <t>Tx5040</t>
  </si>
  <si>
    <t>Vehicle renewals and maintenance</t>
  </si>
  <si>
    <t>Vehicle renewals and maintenance costs</t>
  </si>
  <si>
    <t>uk-gaap:VehicleRenewalsMaintenanceCosts</t>
  </si>
  <si>
    <t xml:space="preserve">        Exp.MachineRunningCosts.Vehicle.Maintenance.Renewals:Function.Admin</t>
  </si>
  <si>
    <t>Tx5038</t>
  </si>
  <si>
    <t>Vehicle renewals and maintenance, administrative expenses</t>
  </si>
  <si>
    <t>uk-gaap:VehicleRenewalsMaintenanceAdministrativeExpenses</t>
  </si>
  <si>
    <t xml:space="preserve">        Exp.MachineRunningCosts.Vehicle.Maintenance.Renewals:Function.CoS</t>
  </si>
  <si>
    <t>Tx5039</t>
  </si>
  <si>
    <t>Vehicle renewals and maintenance, cost of sales</t>
  </si>
  <si>
    <t>uk-gaap:VehicleRenewalsMaintenanceCostSales</t>
  </si>
  <si>
    <t xml:space="preserve">        Exp.MachineRunningCosts.Vehicle.Maintenance.Renewals:Function.Distrib</t>
  </si>
  <si>
    <t>Tx5041</t>
  </si>
  <si>
    <t>Vehicle renewals and maintenance, distribution costs</t>
  </si>
  <si>
    <t>uk-gaap:VehicleRenewalsMaintenanceDistributionCosts</t>
  </si>
  <si>
    <t xml:space="preserve">  Exp.PremisesRunningCosts</t>
  </si>
  <si>
    <t>PremisesRunningCosts</t>
  </si>
  <si>
    <t>Tx3902</t>
  </si>
  <si>
    <t>Premises costs</t>
  </si>
  <si>
    <t>uk-gaap:PremisesCosts</t>
  </si>
  <si>
    <t xml:space="preserve">  Exp.PremisesRunningCosts:Function.Admin</t>
  </si>
  <si>
    <t>Tx3903</t>
  </si>
  <si>
    <t>Premises costs, administrative expenses</t>
  </si>
  <si>
    <t>uk-gaap:PremisesCostsAdministrativeExpenses</t>
  </si>
  <si>
    <t xml:space="preserve">  Exp.PremisesRunningCosts:Function.CoS</t>
  </si>
  <si>
    <t>Tx3904</t>
  </si>
  <si>
    <t>Premises costs, cost of sales</t>
  </si>
  <si>
    <t>uk-gaap:PremisesCostsCostSales</t>
  </si>
  <si>
    <t xml:space="preserve">  Exp.PremisesRunningCosts:Function.Distrib</t>
  </si>
  <si>
    <t>Tx3906</t>
  </si>
  <si>
    <t>Premises costs, distribution costs</t>
  </si>
  <si>
    <t>uk-gaap:PremisesCostsDistributionCosts</t>
  </si>
  <si>
    <t xml:space="preserve">    Exp.PremisesRunningCosts.Cleaning</t>
  </si>
  <si>
    <t>Cleaning</t>
  </si>
  <si>
    <t>Tx3900</t>
  </si>
  <si>
    <t>Premises cleaning</t>
  </si>
  <si>
    <t>Premises cleaning costs</t>
  </si>
  <si>
    <t>uk-gaap:PremisesCleaningCosts</t>
  </si>
  <si>
    <t xml:space="preserve">    Exp.PremisesRunningCosts.Cleaning:Function.Admin</t>
  </si>
  <si>
    <t>Tx3898</t>
  </si>
  <si>
    <t>Premises cleaning, administrative expenses</t>
  </si>
  <si>
    <t>uk-gaap:PremisesCleaningAdministrativeExpenses</t>
  </si>
  <si>
    <t xml:space="preserve">    Exp.PremisesRunningCosts.Cleaning:Function.CoS</t>
  </si>
  <si>
    <t>Tx3899</t>
  </si>
  <si>
    <t>Premises cleaning, cost of sales</t>
  </si>
  <si>
    <t>uk-gaap:PremisesCleaningCostSales</t>
  </si>
  <si>
    <t xml:space="preserve">    Exp.PremisesRunningCosts.Cleaning:Function.Distrib</t>
  </si>
  <si>
    <t>Tx3901</t>
  </si>
  <si>
    <t>Premises cleaning, distribution costs</t>
  </si>
  <si>
    <t>uk-gaap:PremisesCleaningDistributionCosts</t>
  </si>
  <si>
    <t xml:space="preserve">    Exp.PremisesRunningCosts.Insurance</t>
  </si>
  <si>
    <t>Tx2791</t>
  </si>
  <si>
    <t>Insurance on premises</t>
  </si>
  <si>
    <t>Insurance on premises costs</t>
  </si>
  <si>
    <t>uk-gaap:InsuranceOnPremisesCosts</t>
  </si>
  <si>
    <t xml:space="preserve">    Exp.PremisesRunningCosts.Insurance:Function.Admin</t>
  </si>
  <si>
    <t>Tx2789</t>
  </si>
  <si>
    <t>Insurance on premises, administrative expenses</t>
  </si>
  <si>
    <t>uk-gaap:InsuranceOnPremisesAdministrativeExpenses</t>
  </si>
  <si>
    <t xml:space="preserve">    Exp.PremisesRunningCosts.Insurance:Function.CoS</t>
  </si>
  <si>
    <t>Tx2790</t>
  </si>
  <si>
    <t>Insurance on premises, cost of sales</t>
  </si>
  <si>
    <t>uk-gaap:InsuranceOnPremisesCostSales</t>
  </si>
  <si>
    <t xml:space="preserve">    Exp.PremisesRunningCosts.Insurance:Function.Distrib</t>
  </si>
  <si>
    <t>Tx2792</t>
  </si>
  <si>
    <t>Insurance on premises, distribution costs</t>
  </si>
  <si>
    <t>uk-gaap:InsuranceOnPremisesDistributionCosts</t>
  </si>
  <si>
    <t xml:space="preserve">    Exp.PremisesRunningCosts.Rates</t>
  </si>
  <si>
    <t>Rates</t>
  </si>
  <si>
    <t>Tx4129</t>
  </si>
  <si>
    <t>Rates on premises</t>
  </si>
  <si>
    <t>uk-gaap:RatesOnPremises</t>
  </si>
  <si>
    <t xml:space="preserve">    Exp.PremisesRunningCosts.Rates:Function.Admin</t>
  </si>
  <si>
    <t>Tx4130</t>
  </si>
  <si>
    <t>Rates on premises, administrative expenses</t>
  </si>
  <si>
    <t>uk-gaap:RatesOnPremisesAdministrativeExpenses</t>
  </si>
  <si>
    <t xml:space="preserve">    Exp.PremisesRunningCosts.Rates:Function.CoS</t>
  </si>
  <si>
    <t>Tx4131</t>
  </si>
  <si>
    <t>Rates on premises, cost of sales</t>
  </si>
  <si>
    <t>uk-gaap:RatesOnPremisesCostSales</t>
  </si>
  <si>
    <t xml:space="preserve">    Exp.PremisesRunningCosts.Rates:Function.Distrib</t>
  </si>
  <si>
    <t>Tx4132</t>
  </si>
  <si>
    <t>Rates on premises, distribution costs</t>
  </si>
  <si>
    <t>uk-gaap:RatesOnPremisesDistributionCosts</t>
  </si>
  <si>
    <t xml:space="preserve">      Exp.PremisesRunningCosts.Rates.BusinessRates</t>
  </si>
  <si>
    <t>BusinessRates</t>
  </si>
  <si>
    <t>Tx447</t>
  </si>
  <si>
    <t>Business rates on premises</t>
  </si>
  <si>
    <t>uk-gaap:BusinessRatesOnPremises</t>
  </si>
  <si>
    <t xml:space="preserve">      Exp.PremisesRunningCosts.Rates.BusinessRates:Function.Admin</t>
  </si>
  <si>
    <t>Tx448</t>
  </si>
  <si>
    <t>Business rates on premises, administrative expenses</t>
  </si>
  <si>
    <t>uk-gaap:BusinessRatesOnPremisesAdministrativeExpenses</t>
  </si>
  <si>
    <t xml:space="preserve">      Exp.PremisesRunningCosts.Rates.BusinessRates:Function.CoS</t>
  </si>
  <si>
    <t>Tx449</t>
  </si>
  <si>
    <t>Business rates on premises, cost of sales</t>
  </si>
  <si>
    <t>uk-gaap:BusinessRatesOnPremisesCostSales</t>
  </si>
  <si>
    <t xml:space="preserve">      Exp.PremisesRunningCosts.Rates.BusinessRates:Function.Distrib</t>
  </si>
  <si>
    <t>Tx450</t>
  </si>
  <si>
    <t>Business rates on premises, distribution costs</t>
  </si>
  <si>
    <t>uk-gaap:BusinessRatesOnPremisesDistributionCosts</t>
  </si>
  <si>
    <t xml:space="preserve">    Exp.PremisesRunningCosts.Rent</t>
  </si>
  <si>
    <t>Rent</t>
  </si>
  <si>
    <t>Tx4202</t>
  </si>
  <si>
    <t>Rent of premises</t>
  </si>
  <si>
    <t>uk-gaap:RentPremises</t>
  </si>
  <si>
    <t xml:space="preserve">    Exp.PremisesRunningCosts.Rent:Function.Admin</t>
  </si>
  <si>
    <t>Tx4203</t>
  </si>
  <si>
    <t>Rent of premises, administrative expenses</t>
  </si>
  <si>
    <t>uk-gaap:RentPremisesAdministrativeExpenses</t>
  </si>
  <si>
    <t xml:space="preserve">    Exp.PremisesRunningCosts.Rent:Function.CoS</t>
  </si>
  <si>
    <t>Tx4204</t>
  </si>
  <si>
    <t>Rent of premises, cost of sales</t>
  </si>
  <si>
    <t>uk-gaap:RentPremisesCostSales</t>
  </si>
  <si>
    <t xml:space="preserve">    Exp.PremisesRunningCosts.Rent:Function.Distrib</t>
  </si>
  <si>
    <t>Tx4205</t>
  </si>
  <si>
    <t>Rent of premises, distribution costs</t>
  </si>
  <si>
    <t>uk-gaap:RentPremisesDistributionCosts</t>
  </si>
  <si>
    <t xml:space="preserve">    Exp.PremisesRunningCosts.Maintenance</t>
  </si>
  <si>
    <t>Tx3925</t>
  </si>
  <si>
    <t>Repairs, renewals and maintenance</t>
  </si>
  <si>
    <t>Premises repairs, renewals and maintenance costs</t>
  </si>
  <si>
    <t>uk-gaap:PremisesRepairsRenewalsMaintenanceCosts</t>
  </si>
  <si>
    <t xml:space="preserve">    Exp.PremisesRunningCosts.Maintenance:Function.Admin</t>
  </si>
  <si>
    <t>Tx3923</t>
  </si>
  <si>
    <t>Premises repairs, renewals and maintenance, administrative expenses</t>
  </si>
  <si>
    <t>uk-gaap:PremisesRepairsRenewalsMaintenanceAdministrativeExpenses</t>
  </si>
  <si>
    <t xml:space="preserve">    Exp.PremisesRunningCosts.Maintenance:Function.CoS</t>
  </si>
  <si>
    <t>Tx3924</t>
  </si>
  <si>
    <t>Premises repairs, renewals and maintenance, cost of sales</t>
  </si>
  <si>
    <t>uk-gaap:PremisesRepairsRenewalsMaintenanceCostSales</t>
  </si>
  <si>
    <t xml:space="preserve">    Exp.PremisesRunningCosts.Maintenance:Function.Distrib</t>
  </si>
  <si>
    <t>Tx3926</t>
  </si>
  <si>
    <t>Premises repairs, renewals and maintenance, distribution costs</t>
  </si>
  <si>
    <t>uk-gaap:PremisesRepairsRenewalsMaintenanceDistributionCosts</t>
  </si>
  <si>
    <t xml:space="preserve">      Exp.PremisesRunningCosts.Maintenance.Repairs</t>
  </si>
  <si>
    <t>Tx3917</t>
  </si>
  <si>
    <t>Repairs and maintenance</t>
  </si>
  <si>
    <t>Premises repairs and maintenance costs</t>
  </si>
  <si>
    <t>uk-gaap:PremisesRepairsMaintenanceCosts</t>
  </si>
  <si>
    <t xml:space="preserve">      Exp.PremisesRunningCosts.Maintenance.Repairs:Function.Admin</t>
  </si>
  <si>
    <t>Tx3915</t>
  </si>
  <si>
    <t>Premises repairs and maintenance, administrative expenses</t>
  </si>
  <si>
    <t>uk-gaap:PremisesRepairsMaintenanceAdministrativeExpenses</t>
  </si>
  <si>
    <t xml:space="preserve">      Exp.PremisesRunningCosts.Maintenance.Repairs:Function.CoS</t>
  </si>
  <si>
    <t>Tx3916</t>
  </si>
  <si>
    <t>Premises repairs and maintenance, cost of sales</t>
  </si>
  <si>
    <t>uk-gaap:PremisesRepairsMaintenanceCostSales</t>
  </si>
  <si>
    <t xml:space="preserve">      Exp.PremisesRunningCosts.Maintenance.Repairs:Function.Distrib</t>
  </si>
  <si>
    <t>Tx3918</t>
  </si>
  <si>
    <t>Premises repairs and maintenance, distribution costs</t>
  </si>
  <si>
    <t>uk-gaap:PremisesRepairsMaintenanceDistributionCosts</t>
  </si>
  <si>
    <t xml:space="preserve">      Exp.PremisesRunningCosts.Maintenance.Renewals</t>
  </si>
  <si>
    <t>Tx3921</t>
  </si>
  <si>
    <t>Repairs and renewals</t>
  </si>
  <si>
    <t>Premises repairs and renewals costs</t>
  </si>
  <si>
    <t>uk-gaap:PremisesRepairsRenewalsCosts</t>
  </si>
  <si>
    <t xml:space="preserve">      Exp.PremisesRunningCosts.Maintenance.Renewals:Function.Admin</t>
  </si>
  <si>
    <t>Tx3919</t>
  </si>
  <si>
    <t>Premises repairs and renewals, administrative expenses</t>
  </si>
  <si>
    <t>uk-gaap:PremisesRepairsRenewalsAdministrativeExpenses</t>
  </si>
  <si>
    <t xml:space="preserve">      Exp.PremisesRunningCosts.Maintenance.Renewals:Function.CoS</t>
  </si>
  <si>
    <t>Tx3920</t>
  </si>
  <si>
    <t>Premises repairs and renewals, cost of sales</t>
  </si>
  <si>
    <t>uk-gaap:PremisesRepairsRenewalsCostSales</t>
  </si>
  <si>
    <t xml:space="preserve">      Exp.PremisesRunningCosts.Maintenance.Renewals:Function.Distrib</t>
  </si>
  <si>
    <t>Tx3922</t>
  </si>
  <si>
    <t>Premises repairs and renewals, distribution costs</t>
  </si>
  <si>
    <t>uk-gaap:PremisesRepairsRenewalsDistributionCosts</t>
  </si>
  <si>
    <t xml:space="preserve">    Exp.PremisesRunningCosts.Security</t>
  </si>
  <si>
    <t>Security</t>
  </si>
  <si>
    <t>Tx4336</t>
  </si>
  <si>
    <t>Security costs</t>
  </si>
  <si>
    <t>uk-gaap:SecurityCosts</t>
  </si>
  <si>
    <t xml:space="preserve">    Exp.PremisesRunningCosts.Security:Function.Admin</t>
  </si>
  <si>
    <t>Tx4337</t>
  </si>
  <si>
    <t>Security costs, administrative expenses</t>
  </si>
  <si>
    <t>uk-gaap:SecurityCostsAdministrativeExpenses</t>
  </si>
  <si>
    <t xml:space="preserve">    Exp.PremisesRunningCosts.Security:Function.CoS</t>
  </si>
  <si>
    <t>Tx4338</t>
  </si>
  <si>
    <t>Security costs, cost of sales</t>
  </si>
  <si>
    <t>uk-gaap:SecurityCostsCostSales</t>
  </si>
  <si>
    <t xml:space="preserve">    Exp.PremisesRunningCosts.Security:Function.Distrib</t>
  </si>
  <si>
    <t>Tx4339</t>
  </si>
  <si>
    <t>Security costs, distribution costs</t>
  </si>
  <si>
    <t>uk-gaap:SecurityCostsDistributionCosts</t>
  </si>
  <si>
    <t xml:space="preserve">    Exp.PremisesRunningCosts.ServiceCharges</t>
  </si>
  <si>
    <t>ServiceCharges</t>
  </si>
  <si>
    <t>Tx4348</t>
  </si>
  <si>
    <t>Service charges on premises</t>
  </si>
  <si>
    <t>uk-gaap:ServiceChargesOnPremises</t>
  </si>
  <si>
    <t xml:space="preserve">    Exp.PremisesRunningCosts.ServiceCharges:Function.Admin</t>
  </si>
  <si>
    <t>Tx4349</t>
  </si>
  <si>
    <t>Service charges on premises, administrative expenses</t>
  </si>
  <si>
    <t>uk-gaap:ServiceChargesOnPremisesAdministrativeExpenses</t>
  </si>
  <si>
    <t xml:space="preserve">    Exp.PremisesRunningCosts.ServiceCharges:Function.CoS</t>
  </si>
  <si>
    <t>Tx4350</t>
  </si>
  <si>
    <t>Service charges on premises, cost of sales</t>
  </si>
  <si>
    <t>uk-gaap:ServiceChargesOnPremisesCostSales</t>
  </si>
  <si>
    <t xml:space="preserve">    Exp.PremisesRunningCosts.ServiceCharges:Function.Distrib</t>
  </si>
  <si>
    <t>Tx4351</t>
  </si>
  <si>
    <t>Service charges on premises, distribution costs</t>
  </si>
  <si>
    <t>uk-gaap:ServiceChargesOnPremisesDistributionCosts</t>
  </si>
  <si>
    <t xml:space="preserve">    Exp.PremisesRunningCosts.UseOfResidence</t>
  </si>
  <si>
    <t>UseOfResidence</t>
  </si>
  <si>
    <t>Tx4979</t>
  </si>
  <si>
    <t>Use of residence for business purposes</t>
  </si>
  <si>
    <t>uk-gaap:UseResidenceForBusinessPurposes</t>
  </si>
  <si>
    <t xml:space="preserve">    Exp.PremisesRunningCosts.UseOfResidence:Function.Admin</t>
  </si>
  <si>
    <t>Tx4980</t>
  </si>
  <si>
    <t>Use of residence for business purposes, administrative expenses</t>
  </si>
  <si>
    <t>uk-gaap:UseResidenceForBusinessPurposesAdministrativeExpenses</t>
  </si>
  <si>
    <t xml:space="preserve">    Exp.PremisesRunningCosts.UseOfResidence:Function.CoS</t>
  </si>
  <si>
    <t>Tx4981</t>
  </si>
  <si>
    <t>Use of residence for business purposes, cost of sales</t>
  </si>
  <si>
    <t>uk-gaap:UseResidenceForBusinessPurposesCostSales</t>
  </si>
  <si>
    <t xml:space="preserve">    Exp.PremisesRunningCosts.UseOfResidence:Function.Distrib</t>
  </si>
  <si>
    <t>Tx4982</t>
  </si>
  <si>
    <t>Use of residence for business purposes, distribution costs</t>
  </si>
  <si>
    <t>uk-gaap:UseResidenceForBusinessPurposesDistributionCosts</t>
  </si>
  <si>
    <t xml:space="preserve">    Exp.PremisesRunningCosts.UtilityCharges</t>
  </si>
  <si>
    <t>UtilityCharges</t>
  </si>
  <si>
    <t>Tx4990</t>
  </si>
  <si>
    <t>Utility charges</t>
  </si>
  <si>
    <t>uk-gaap:UtilityCharges</t>
  </si>
  <si>
    <t xml:space="preserve">    Exp.PremisesRunningCosts.UtilityCharges:Function.Admin</t>
  </si>
  <si>
    <t>Tx4991</t>
  </si>
  <si>
    <t>Utility charges, administrative expenses</t>
  </si>
  <si>
    <t>uk-gaap:UtilityChargesAdministrativeExpenses</t>
  </si>
  <si>
    <t xml:space="preserve">    Exp.PremisesRunningCosts.UtilityCharges:Function.CoS</t>
  </si>
  <si>
    <t>Tx4992</t>
  </si>
  <si>
    <t>Utility charges, cost of sales</t>
  </si>
  <si>
    <t>uk-gaap:UtilityChargesCostSales</t>
  </si>
  <si>
    <t xml:space="preserve">    Exp.PremisesRunningCosts.UtilityCharges:Function.Distrib</t>
  </si>
  <si>
    <t>Tx4993</t>
  </si>
  <si>
    <t>Utility charges, distribution costs</t>
  </si>
  <si>
    <t>uk-gaap:UtilityChargesDistributionCosts</t>
  </si>
  <si>
    <t xml:space="preserve">      Exp.PremisesRunningCosts.UtilityCharges.EnergyLightingHeatingPower</t>
  </si>
  <si>
    <t>EnergyLightingHeatingPower</t>
  </si>
  <si>
    <t>Tx3060</t>
  </si>
  <si>
    <t>Lighting, heating and power</t>
  </si>
  <si>
    <t>uk-gaap:LightingHeatingPower</t>
  </si>
  <si>
    <t xml:space="preserve">      Exp.PremisesRunningCosts.UtilityCharges.EnergyLightingHeatingPower:Function.Admin</t>
  </si>
  <si>
    <t>Tx3061</t>
  </si>
  <si>
    <t>Lighting, heating and power, administrative expenses</t>
  </si>
  <si>
    <t>uk-gaap:LightingHeatingPowerAdministrativeExpenses</t>
  </si>
  <si>
    <t xml:space="preserve">      Exp.PremisesRunningCosts.UtilityCharges.EnergyLightingHeatingPower:Function.CoS</t>
  </si>
  <si>
    <t>Tx3062</t>
  </si>
  <si>
    <t>Lighting, heating and power, cost of sales</t>
  </si>
  <si>
    <t>uk-gaap:LightingHeatingPowerCostSales</t>
  </si>
  <si>
    <t xml:space="preserve">      Exp.PremisesRunningCosts.UtilityCharges.EnergyLightingHeatingPower:Function.Distrib</t>
  </si>
  <si>
    <t>Tx3063</t>
  </si>
  <si>
    <t>Lighting, heating and power, distribution costs</t>
  </si>
  <si>
    <t>uk-gaap:LightingHeatingPowerDistributionCosts</t>
  </si>
  <si>
    <t xml:space="preserve">        Exp.PremisesRunningCosts.UtilityCharges.EnergyLightingHeatingPower.Coal</t>
  </si>
  <si>
    <t>Coal</t>
  </si>
  <si>
    <t>Tx884</t>
  </si>
  <si>
    <t>Coal charges</t>
  </si>
  <si>
    <t>uk-gaap:CoalCharges</t>
  </si>
  <si>
    <t xml:space="preserve">        Exp.PremisesRunningCosts.UtilityCharges.EnergyLightingHeatingPower.Coal:Function.Admin</t>
  </si>
  <si>
    <t>Tx885</t>
  </si>
  <si>
    <t>Coal charges, administrative expenses</t>
  </si>
  <si>
    <t>uk-gaap:CoalChargesAdministrativeExpenses</t>
  </si>
  <si>
    <t xml:space="preserve">        Exp.PremisesRunningCosts.UtilityCharges.EnergyLightingHeatingPower.Coal:Function.CoS</t>
  </si>
  <si>
    <t>Tx886</t>
  </si>
  <si>
    <t>Coal charges, cost of sales</t>
  </si>
  <si>
    <t>uk-gaap:CoalChargesCostSales</t>
  </si>
  <si>
    <t xml:space="preserve">        Exp.PremisesRunningCosts.UtilityCharges.EnergyLightingHeatingPower.Coal:Function.Distrib</t>
  </si>
  <si>
    <t>Tx887</t>
  </si>
  <si>
    <t>Coal charges, distribution costs</t>
  </si>
  <si>
    <t>uk-gaap:CoalChargesDistributionCosts</t>
  </si>
  <si>
    <t xml:space="preserve">        Exp.PremisesRunningCosts.UtilityCharges.EnergyLightingHeatingPower.Electricity</t>
  </si>
  <si>
    <t>Electricity</t>
  </si>
  <si>
    <t>Tx1810</t>
  </si>
  <si>
    <t>Electricity charges</t>
  </si>
  <si>
    <t>uk-gaap:ElectricityCharges</t>
  </si>
  <si>
    <t xml:space="preserve">        Exp.PremisesRunningCosts.UtilityCharges.EnergyLightingHeatingPower.Electricity:Function.Admin</t>
  </si>
  <si>
    <t>Tx1811</t>
  </si>
  <si>
    <t>Electricity charges, administrative expenses</t>
  </si>
  <si>
    <t>uk-gaap:ElectricityChargesAdministrativeExpenses</t>
  </si>
  <si>
    <t xml:space="preserve">        Exp.PremisesRunningCosts.UtilityCharges.EnergyLightingHeatingPower.Electricity:Function.CoS</t>
  </si>
  <si>
    <t>Tx1812</t>
  </si>
  <si>
    <t>Electricity charges, cost of sales</t>
  </si>
  <si>
    <t>uk-gaap:ElectricityChargesCostSales</t>
  </si>
  <si>
    <t xml:space="preserve">        Exp.PremisesRunningCosts.UtilityCharges.EnergyLightingHeatingPower.Electricity:Function.Distrib</t>
  </si>
  <si>
    <t>Tx1813</t>
  </si>
  <si>
    <t>Electricity charges, distribution costs</t>
  </si>
  <si>
    <t>uk-gaap:ElectricityChargesDistributionCosts</t>
  </si>
  <si>
    <t xml:space="preserve">        Exp.PremisesRunningCosts.UtilityCharges.EnergyLightingHeatingPower.FuelOil</t>
  </si>
  <si>
    <t>FuelOil</t>
  </si>
  <si>
    <t>Tx2251</t>
  </si>
  <si>
    <t>Fuel oil charges</t>
  </si>
  <si>
    <t>uk-gaap:FuelOilCharges</t>
  </si>
  <si>
    <t xml:space="preserve">        Exp.PremisesRunningCosts.UtilityCharges.EnergyLightingHeatingPower.FuelOil:Function.Admin</t>
  </si>
  <si>
    <t>Tx2252</t>
  </si>
  <si>
    <t>Fuel oil charges, administrative expenses</t>
  </si>
  <si>
    <t>uk-gaap:FuelOilChargesAdministrativeExpenses</t>
  </si>
  <si>
    <t xml:space="preserve">        Exp.PremisesRunningCosts.UtilityCharges.EnergyLightingHeatingPower.FuelOil:Function.CoS</t>
  </si>
  <si>
    <t>Tx2253</t>
  </si>
  <si>
    <t>Fuel oil charges, cost of sales</t>
  </si>
  <si>
    <t>uk-gaap:FuelOilChargesCostSales</t>
  </si>
  <si>
    <t xml:space="preserve">        Exp.PremisesRunningCosts.UtilityCharges.EnergyLightingHeatingPower.FuelOil:Function.Distrib</t>
  </si>
  <si>
    <t>Tx2254</t>
  </si>
  <si>
    <t>Fuel oil charges, distribution costs</t>
  </si>
  <si>
    <t>uk-gaap:FuelOilChargesDistributionCosts</t>
  </si>
  <si>
    <t xml:space="preserve">        Exp.PremisesRunningCosts.UtilityCharges.EnergyLightingHeatingPower.Gas</t>
  </si>
  <si>
    <t>Gas</t>
  </si>
  <si>
    <t>Tx2373</t>
  </si>
  <si>
    <t>Gas charges</t>
  </si>
  <si>
    <t>uk-gaap:GasCharges</t>
  </si>
  <si>
    <t xml:space="preserve">        Exp.PremisesRunningCosts.UtilityCharges.EnergyLightingHeatingPower.Gas:Function.Admin</t>
  </si>
  <si>
    <t>Tx2374</t>
  </si>
  <si>
    <t>Gas charges, administrative expenses</t>
  </si>
  <si>
    <t>uk-gaap:GasChargesAdministrativeExpenses</t>
  </si>
  <si>
    <t xml:space="preserve">        Exp.PremisesRunningCosts.UtilityCharges.EnergyLightingHeatingPower.Gas:Function.CoS</t>
  </si>
  <si>
    <t>Tx2375</t>
  </si>
  <si>
    <t>Gas charges, cost of sales</t>
  </si>
  <si>
    <t>uk-gaap:GasChargesCostSales</t>
  </si>
  <si>
    <t xml:space="preserve">        Exp.PremisesRunningCosts.UtilityCharges.EnergyLightingHeatingPower.Gas:Function.Distrib</t>
  </si>
  <si>
    <t>Tx2376</t>
  </si>
  <si>
    <t>Gas charges, distribution costs</t>
  </si>
  <si>
    <t>uk-gaap:GasChargesDistributionCosts</t>
  </si>
  <si>
    <t xml:space="preserve">      Exp.PremisesRunningCosts.UtilityCharges.Sewerage</t>
  </si>
  <si>
    <t>Sewerage</t>
  </si>
  <si>
    <t>Tx4356</t>
  </si>
  <si>
    <t>Sewerage charges</t>
  </si>
  <si>
    <t>uk-gaap:SewerageCharges</t>
  </si>
  <si>
    <t xml:space="preserve">      Exp.PremisesRunningCosts.UtilityCharges.Sewerage:Function.Admin</t>
  </si>
  <si>
    <t>Tx4357</t>
  </si>
  <si>
    <t>Sewerage charges, administrative expenses</t>
  </si>
  <si>
    <t>uk-gaap:SewerageChargesAdministrativeExpenses</t>
  </si>
  <si>
    <t xml:space="preserve">      Exp.PremisesRunningCosts.UtilityCharges.Sewerage:Function.CoS</t>
  </si>
  <si>
    <t>Tx4358</t>
  </si>
  <si>
    <t>Sewerage charges, cost of sales</t>
  </si>
  <si>
    <t>uk-gaap:SewerageChargesCostSales</t>
  </si>
  <si>
    <t xml:space="preserve">      Exp.PremisesRunningCosts.UtilityCharges.Sewerage:Function.Distrib</t>
  </si>
  <si>
    <t>Tx4359</t>
  </si>
  <si>
    <t>Sewerage charges, distribution costs</t>
  </si>
  <si>
    <t>uk-gaap:SewerageChargesDistributionCosts</t>
  </si>
  <si>
    <t xml:space="preserve">      Exp.PremisesRunningCosts.UtilityCharges.WaterRates</t>
  </si>
  <si>
    <t>WaterRates</t>
  </si>
  <si>
    <t>Tx5067</t>
  </si>
  <si>
    <t>Water rates</t>
  </si>
  <si>
    <t>uk-gaap:WaterRates</t>
  </si>
  <si>
    <t xml:space="preserve">      Exp.PremisesRunningCosts.UtilityCharges.WaterRates:Function.Admin</t>
  </si>
  <si>
    <t>Tx5068</t>
  </si>
  <si>
    <t>Water rates, administrative expenses</t>
  </si>
  <si>
    <t>uk-gaap:WaterRatesAdministrativeExpenses</t>
  </si>
  <si>
    <t xml:space="preserve">      Exp.PremisesRunningCosts.UtilityCharges.WaterRates:Function.CoS</t>
  </si>
  <si>
    <t>Tx5069</t>
  </si>
  <si>
    <t>Water rates, cost of sales</t>
  </si>
  <si>
    <t>uk-gaap:WaterRatesCostSales</t>
  </si>
  <si>
    <t xml:space="preserve">      Exp.PremisesRunningCosts.UtilityCharges.WaterRates:Function.Distrib</t>
  </si>
  <si>
    <t>Tx5070</t>
  </si>
  <si>
    <t>Water rates, distribution costs</t>
  </si>
  <si>
    <t>uk-gaap:WaterRatesDistributionCosts</t>
  </si>
  <si>
    <t xml:space="preserve">    Exp.PremisesRunningCosts.Warehouse</t>
  </si>
  <si>
    <t>Warehouse</t>
  </si>
  <si>
    <t>Tx5063</t>
  </si>
  <si>
    <t>Warehouse and storage expenses</t>
  </si>
  <si>
    <t>uk-gaap:WarehouseStorageExpenses</t>
  </si>
  <si>
    <t xml:space="preserve">    Exp.PremisesRunningCosts.Warehouse:Function.Admin</t>
  </si>
  <si>
    <t>Tx5064</t>
  </si>
  <si>
    <t>Warehouse and storage expenses, administrative expenses</t>
  </si>
  <si>
    <t>uk-gaap:WarehouseStorageExpensesAdministrativeExpenses</t>
  </si>
  <si>
    <t xml:space="preserve">    Exp.PremisesRunningCosts.Warehouse:Function.CoS</t>
  </si>
  <si>
    <t>Tx5065</t>
  </si>
  <si>
    <t>Warehouse and storage expenses, cost of sales</t>
  </si>
  <si>
    <t>uk-gaap:WarehouseStorageExpensesCostSales</t>
  </si>
  <si>
    <t xml:space="preserve">    Exp.PremisesRunningCosts.Warehouse:Function.Distrib</t>
  </si>
  <si>
    <t>Tx5066</t>
  </si>
  <si>
    <t>Warehouse and storage expenses, distribution costs</t>
  </si>
  <si>
    <t>uk-gaap:WarehouseStorageExpensesDistributionCosts</t>
  </si>
  <si>
    <t xml:space="preserve">  Exp.MarketingAdvertising</t>
  </si>
  <si>
    <t>MarketingAdvertising</t>
  </si>
  <si>
    <t>Tx3167</t>
  </si>
  <si>
    <t>Marketing and advertising</t>
  </si>
  <si>
    <t>Marketing and advertising costs</t>
  </si>
  <si>
    <t>uk-gaap:MarketingAdvertisingCosts</t>
  </si>
  <si>
    <t xml:space="preserve">  Exp.MarketingAdvertising:Function.Admin</t>
  </si>
  <si>
    <t>Tx3168</t>
  </si>
  <si>
    <t>Marketing and advertising, administrative expenses</t>
  </si>
  <si>
    <t>Marketing and advertising costs, administrative expenses</t>
  </si>
  <si>
    <t>uk-gaap:MarketingAdvertisingCostsAdministrativeExpenses</t>
  </si>
  <si>
    <t xml:space="preserve">  Exp.MarketingAdvertising:Function.CoS</t>
  </si>
  <si>
    <t>Tx3169</t>
  </si>
  <si>
    <t>Marketing and advertising, cost of sales</t>
  </si>
  <si>
    <t>Marketing and advertising costs, cost of sales</t>
  </si>
  <si>
    <t>uk-gaap:MarketingAdvertisingCostsCostSales</t>
  </si>
  <si>
    <t xml:space="preserve">  Exp.MarketingAdvertising:Function.Distrib</t>
  </si>
  <si>
    <t>Tx3170</t>
  </si>
  <si>
    <t>Marketing and advertising, distribution costs</t>
  </si>
  <si>
    <t>Marketing and advertising costs, distribution costs</t>
  </si>
  <si>
    <t>uk-gaap:MarketingAdvertisingCostsDistributionCosts</t>
  </si>
  <si>
    <t xml:space="preserve">    Exp.MarketingAdvertising.Marketing</t>
  </si>
  <si>
    <t>Marketing</t>
  </si>
  <si>
    <t>Tx3172</t>
  </si>
  <si>
    <t>Marketing costs</t>
  </si>
  <si>
    <t>uk-gaap:MarketingCosts</t>
  </si>
  <si>
    <t xml:space="preserve">    Exp.MarketingAdvertising.Marketing:Function.Admin</t>
  </si>
  <si>
    <t>Tx3173</t>
  </si>
  <si>
    <t>Marketing, administrative expenses</t>
  </si>
  <si>
    <t>Marketing costs, administrative expenses</t>
  </si>
  <si>
    <t>uk-gaap:MarketingCostsAdministrativeExpenses</t>
  </si>
  <si>
    <t xml:space="preserve">    Exp.MarketingAdvertising.Marketing:Function.CoS</t>
  </si>
  <si>
    <t>Tx3174</t>
  </si>
  <si>
    <t>Marketing, cost of sales</t>
  </si>
  <si>
    <t>Marketing costs, cost of sales</t>
  </si>
  <si>
    <t>uk-gaap:MarketingCostsCostSales</t>
  </si>
  <si>
    <t xml:space="preserve">    Exp.MarketingAdvertising.Marketing:Function.Distrib</t>
  </si>
  <si>
    <t>Tx3175</t>
  </si>
  <si>
    <t>Marketing, distribution costs</t>
  </si>
  <si>
    <t>Marketing costs, distribution costs</t>
  </si>
  <si>
    <t>uk-gaap:MarketingCostsDistributionCosts</t>
  </si>
  <si>
    <t xml:space="preserve">      Exp.MarketingAdvertising.Marketing.ClientTraining</t>
  </si>
  <si>
    <t>ClientTraining</t>
  </si>
  <si>
    <t>Tx882</t>
  </si>
  <si>
    <t>Client training, including seminars, lectures and workshops</t>
  </si>
  <si>
    <t>Client training, including seminars, lectures and workshops costs</t>
  </si>
  <si>
    <t>uk-gaap:ClientTrainingIncludingSeminarsLecturesWorkshopsCosts</t>
  </si>
  <si>
    <t xml:space="preserve">      Exp.MarketingAdvertising.Marketing.ClientTraining:Function.Admin</t>
  </si>
  <si>
    <t>Tx880</t>
  </si>
  <si>
    <t>Client training, including seminars, lectures and workshops, administrative expenses</t>
  </si>
  <si>
    <t>uk-gaap:ClientTrainingIncludingSeminarsLecturesWorkshopsAdministrativeExpenses</t>
  </si>
  <si>
    <t xml:space="preserve">      Exp.MarketingAdvertising.Marketing.ClientTraining:Function.CoS</t>
  </si>
  <si>
    <t>Tx881</t>
  </si>
  <si>
    <t>Client training, including seminars, lectures and workshops, cost of sales</t>
  </si>
  <si>
    <t>uk-gaap:ClientTrainingIncludingSeminarsLecturesWorkshopsCostSales</t>
  </si>
  <si>
    <t xml:space="preserve">      Exp.MarketingAdvertising.Marketing.ClientTraining:Function.Distrib</t>
  </si>
  <si>
    <t>Tx883</t>
  </si>
  <si>
    <t>Client training, including seminars, lectures and workshops, distribution costs</t>
  </si>
  <si>
    <t>uk-gaap:ClientTrainingIncludingSeminarsLecturesWorkshopsDistributionCosts</t>
  </si>
  <si>
    <t xml:space="preserve">      Exp.MarketingAdvertising.Marketing.Research</t>
  </si>
  <si>
    <t>Research</t>
  </si>
  <si>
    <t>Tx3161</t>
  </si>
  <si>
    <t>Market research</t>
  </si>
  <si>
    <t>Market research costs</t>
  </si>
  <si>
    <t>uk-gaap:MarketResearchCosts</t>
  </si>
  <si>
    <t xml:space="preserve">      Exp.MarketingAdvertising.Marketing.Research:Function.Admin</t>
  </si>
  <si>
    <t>Tx3162</t>
  </si>
  <si>
    <t>Market research, administrative expenses</t>
  </si>
  <si>
    <t>Market research costs, administrative expenses</t>
  </si>
  <si>
    <t>uk-gaap:MarketResearchCostsAdministrativeExpenses</t>
  </si>
  <si>
    <t xml:space="preserve">      Exp.MarketingAdvertising.Marketing.Research:Function.CoS</t>
  </si>
  <si>
    <t>Tx3163</t>
  </si>
  <si>
    <t>Market research, cost of sales</t>
  </si>
  <si>
    <t>Market research costs, cost of sales</t>
  </si>
  <si>
    <t>uk-gaap:MarketResearchCostsCostSales</t>
  </si>
  <si>
    <t xml:space="preserve">      Exp.MarketingAdvertising.Marketing.Research:Function.Distrib</t>
  </si>
  <si>
    <t>Tx3164</t>
  </si>
  <si>
    <t>Market research, distribution costs</t>
  </si>
  <si>
    <t>Market research costs, distribution costs</t>
  </si>
  <si>
    <t>uk-gaap:MarketResearchCostsDistributionCosts</t>
  </si>
  <si>
    <t xml:space="preserve">      Exp.MarketingAdvertising.Marketing.PR</t>
  </si>
  <si>
    <t>PR</t>
  </si>
  <si>
    <t>Tx3717</t>
  </si>
  <si>
    <t>PR expenses</t>
  </si>
  <si>
    <t>uk-gaap:PRExpenses</t>
  </si>
  <si>
    <t xml:space="preserve">      Exp.MarketingAdvertising.Marketing.PR:Function.Admin</t>
  </si>
  <si>
    <t>Tx3718</t>
  </si>
  <si>
    <t>PR expenses, administrative expenses</t>
  </si>
  <si>
    <t>uk-gaap:PRExpensesAdministrativeExpenses</t>
  </si>
  <si>
    <t xml:space="preserve">      Exp.MarketingAdvertising.Marketing.PR:Function.CoS</t>
  </si>
  <si>
    <t>Tx3719</t>
  </si>
  <si>
    <t>PR expenses, cost of sales</t>
  </si>
  <si>
    <t>uk-gaap:PRExpensesCostSales</t>
  </si>
  <si>
    <t xml:space="preserve">      Exp.MarketingAdvertising.Marketing.PR:Function.Distrib</t>
  </si>
  <si>
    <t>Tx3720</t>
  </si>
  <si>
    <t>PR expenses, distribution costs</t>
  </si>
  <si>
    <t>uk-gaap:PRExpensesDistributionCosts</t>
  </si>
  <si>
    <t xml:space="preserve">      Exp.MarketingAdvertising.Marketing.SalesPublicationsVideos</t>
  </si>
  <si>
    <t>SalesPublicationsVideos</t>
  </si>
  <si>
    <t>Tx4328</t>
  </si>
  <si>
    <t>Sales publications and videos</t>
  </si>
  <si>
    <t>Sales publications and videos costs</t>
  </si>
  <si>
    <t>uk-gaap:SalesPublicationsVideosCosts</t>
  </si>
  <si>
    <t xml:space="preserve">      Exp.MarketingAdvertising.Marketing.SalesPublicationsVideos:Function.Admin</t>
  </si>
  <si>
    <t>Tx4326</t>
  </si>
  <si>
    <t>Sales publications and videos, administrative expenses</t>
  </si>
  <si>
    <t>uk-gaap:SalesPublicationsVideosAdministrativeExpenses</t>
  </si>
  <si>
    <t xml:space="preserve">      Exp.MarketingAdvertising.Marketing.SalesPublicationsVideos:Function.CoS</t>
  </si>
  <si>
    <t>Tx4327</t>
  </si>
  <si>
    <t>Sales publications and videos, cost of sales</t>
  </si>
  <si>
    <t>uk-gaap:SalesPublicationsVideosCostSales</t>
  </si>
  <si>
    <t xml:space="preserve">      Exp.MarketingAdvertising.Marketing.SalesPublicationsVideos:Function.Distrib</t>
  </si>
  <si>
    <t>Tx4329</t>
  </si>
  <si>
    <t>Sales publications and videos, distribution costs</t>
  </si>
  <si>
    <t>uk-gaap:SalesPublicationsVideosDistributionCosts</t>
  </si>
  <si>
    <t xml:space="preserve">      Exp.MarketingAdvertising.Marketing.TradeFairsExhibitions</t>
  </si>
  <si>
    <t>TradeFairsExhibitions</t>
  </si>
  <si>
    <t>Tx4839</t>
  </si>
  <si>
    <t>Trade fairs and exhibitions</t>
  </si>
  <si>
    <t>Trade fairs and exhibitions costs</t>
  </si>
  <si>
    <t>uk-gaap:TradeFairsExhibitionsCosts</t>
  </si>
  <si>
    <t xml:space="preserve">      Exp.MarketingAdvertising.Marketing.TradeFairsExhibitions:Function.Admin</t>
  </si>
  <si>
    <t>Tx4837</t>
  </si>
  <si>
    <t>Trade fairs and exhibitions, administrative expenses</t>
  </si>
  <si>
    <t>uk-gaap:TradeFairsExhibitionsAdministrativeExpenses</t>
  </si>
  <si>
    <t xml:space="preserve">      Exp.MarketingAdvertising.Marketing.TradeFairsExhibitions:Function.CoS</t>
  </si>
  <si>
    <t>Tx4838</t>
  </si>
  <si>
    <t>Trade fairs and exhibitions, cost of sales</t>
  </si>
  <si>
    <t>uk-gaap:TradeFairsExhibitionsCostSales</t>
  </si>
  <si>
    <t xml:space="preserve">      Exp.MarketingAdvertising.Marketing.TradeFairsExhibitions:Function.Distrib</t>
  </si>
  <si>
    <t>Tx4840</t>
  </si>
  <si>
    <t>Trade fairs and exhibitions, distribution costs</t>
  </si>
  <si>
    <t>uk-gaap:TradeFairsExhibitionsDistributionCosts</t>
  </si>
  <si>
    <t xml:space="preserve">      Exp.MarketingAdvertising.Marketing.Other</t>
  </si>
  <si>
    <t>Tx3589</t>
  </si>
  <si>
    <t>Other marketing and sales costs</t>
  </si>
  <si>
    <t>uk-gaap:OtherMarketingSalesCosts</t>
  </si>
  <si>
    <t xml:space="preserve">      Exp.MarketingAdvertising.Marketing.Other:Function.Admin</t>
  </si>
  <si>
    <t>Tx3590</t>
  </si>
  <si>
    <t>Other marketing and sales costs, administrative expenses</t>
  </si>
  <si>
    <t>uk-gaap:OtherMarketingSalesCostsAdministrativeExpenses</t>
  </si>
  <si>
    <t xml:space="preserve">      Exp.MarketingAdvertising.Marketing.Other:Function.CoS</t>
  </si>
  <si>
    <t>Tx3591</t>
  </si>
  <si>
    <t>Other marketing and sales costs, cost of sales</t>
  </si>
  <si>
    <t>uk-gaap:OtherMarketingSalesCostsCostSales</t>
  </si>
  <si>
    <t xml:space="preserve">      Exp.MarketingAdvertising.Marketing.Other:Function.Distrib</t>
  </si>
  <si>
    <t>Tx3592</t>
  </si>
  <si>
    <t>Other marketing and sales costs, distribution costs</t>
  </si>
  <si>
    <t>uk-gaap:OtherMarketingSalesCostsDistributionCosts</t>
  </si>
  <si>
    <t xml:space="preserve">    Exp.MarketingAdvertising.AdvertisingPromotional</t>
  </si>
  <si>
    <t>AdvertisingPromotional</t>
  </si>
  <si>
    <t>Tx127</t>
  </si>
  <si>
    <t>Advertising and promotional costs</t>
  </si>
  <si>
    <t>uk-gaap:AdvertisingPromotionalCosts</t>
  </si>
  <si>
    <t xml:space="preserve">    Exp.MarketingAdvertising.AdvertisingPromotional:Function.Admin</t>
  </si>
  <si>
    <t>Tx128</t>
  </si>
  <si>
    <t>Advertising and promotional costs, administrative expenses</t>
  </si>
  <si>
    <t>uk-gaap:AdvertisingPromotionalCostsAdministrativeExpenses</t>
  </si>
  <si>
    <t xml:space="preserve">    Exp.MarketingAdvertising.AdvertisingPromotional:Function.CoS</t>
  </si>
  <si>
    <t>Tx129</t>
  </si>
  <si>
    <t>Advertising and promotional costs, cost of sales</t>
  </si>
  <si>
    <t>uk-gaap:AdvertisingPromotionalCostsCostSales</t>
  </si>
  <si>
    <t xml:space="preserve">    Exp.MarketingAdvertising.AdvertisingPromotional:Function.Distrib</t>
  </si>
  <si>
    <t>Tx130</t>
  </si>
  <si>
    <t>Advertising and promotional costs, distribution costs</t>
  </si>
  <si>
    <t>uk-gaap:AdvertisingPromotionalCostsDistributionCosts</t>
  </si>
  <si>
    <t xml:space="preserve">  Exp.FeesServicesProf</t>
  </si>
  <si>
    <t>FeesServicesProf</t>
  </si>
  <si>
    <t xml:space="preserve">  Exp.FeesServicesProf:Function.Admin</t>
  </si>
  <si>
    <t xml:space="preserve">  Exp.FeesServicesProf:Function.CoS</t>
  </si>
  <si>
    <t xml:space="preserve">  Exp.FeesServicesProf:Function.Distrib</t>
  </si>
  <si>
    <t xml:space="preserve">    Exp.FeesServicesProf.Printing</t>
  </si>
  <si>
    <t>Printing</t>
  </si>
  <si>
    <t>Tx3963</t>
  </si>
  <si>
    <t>Printing, postage and stationery</t>
  </si>
  <si>
    <t>Printing, postage and stationery costs</t>
  </si>
  <si>
    <t>uk-gaap:PrintingPostageStationeryCosts</t>
  </si>
  <si>
    <t xml:space="preserve">    Exp.FeesServicesProf.Printing:Function.Admin</t>
  </si>
  <si>
    <t>Tx3961</t>
  </si>
  <si>
    <t>Printing, postage and stationery, administrative expenses</t>
  </si>
  <si>
    <t>uk-gaap:PrintingPostageStationeryAdministrativeExpenses</t>
  </si>
  <si>
    <t xml:space="preserve">    Exp.FeesServicesProf.Printing:Function.CoS</t>
  </si>
  <si>
    <t>Tx3962</t>
  </si>
  <si>
    <t>Printing, postage and stationery, cost of sales</t>
  </si>
  <si>
    <t>uk-gaap:PrintingPostageStationeryCostSales</t>
  </si>
  <si>
    <t xml:space="preserve">    Exp.FeesServicesProf.Printing:Function.Distrib</t>
  </si>
  <si>
    <t>Tx3964</t>
  </si>
  <si>
    <t>Printing, postage and stationery, distribution costs</t>
  </si>
  <si>
    <t>uk-gaap:PrintingPostageStationeryDistributionCosts</t>
  </si>
  <si>
    <t xml:space="preserve">      Exp.FeesServicesProf.Printing.PrintingPhotocopying</t>
  </si>
  <si>
    <t>PrintingPhotocopying</t>
  </si>
  <si>
    <t>Tx3957</t>
  </si>
  <si>
    <t>Printing and photocopying</t>
  </si>
  <si>
    <t>Printing and photocopying costs</t>
  </si>
  <si>
    <t>uk-gaap:PrintingPhotocopyingCosts</t>
  </si>
  <si>
    <t xml:space="preserve">      Exp.FeesServicesProf.Printing.PrintingPhotocopying:Function.Admin</t>
  </si>
  <si>
    <t>Tx3958</t>
  </si>
  <si>
    <t>Printing and photocopying, administrative expenses</t>
  </si>
  <si>
    <t>Printing and photocopying costs, administrative expenses</t>
  </si>
  <si>
    <t>uk-gaap:PrintingPhotocopyingCostsAdministrativeExpenses</t>
  </si>
  <si>
    <t xml:space="preserve">      Exp.FeesServicesProf.Printing.PrintingPhotocopying:Function.CoS</t>
  </si>
  <si>
    <t>Tx3959</t>
  </si>
  <si>
    <t>Printing and photocopying, cost of sales</t>
  </si>
  <si>
    <t>Printing and photocopying costs, cost of sales</t>
  </si>
  <si>
    <t>uk-gaap:PrintingPhotocopyingCostsCostSales</t>
  </si>
  <si>
    <t xml:space="preserve">      Exp.FeesServicesProf.Printing.PrintingPhotocopying:Function.Distrib</t>
  </si>
  <si>
    <t>Tx3960</t>
  </si>
  <si>
    <t>Printing and photocopying, distribution costs</t>
  </si>
  <si>
    <t>Printing and photocopying costs, distribution costs</t>
  </si>
  <si>
    <t>uk-gaap:PrintingPhotocopyingCostsDistributionCosts</t>
  </si>
  <si>
    <t xml:space="preserve">        Exp.FeesServicesProf.Printing.PrintingPhotocopying.Printing</t>
  </si>
  <si>
    <t>Tx3953</t>
  </si>
  <si>
    <t>Printing costs</t>
  </si>
  <si>
    <t>uk-gaap:PrintingCosts</t>
  </si>
  <si>
    <t xml:space="preserve">        Exp.FeesServicesProf.Printing.PrintingPhotocopying.Printing:Function.Admin</t>
  </si>
  <si>
    <t>Tx3954</t>
  </si>
  <si>
    <t>Printing, administrative expenses</t>
  </si>
  <si>
    <t>Printing costs, administrative expenses</t>
  </si>
  <si>
    <t>uk-gaap:PrintingCostsAdministrativeExpenses</t>
  </si>
  <si>
    <t xml:space="preserve">        Exp.FeesServicesProf.Printing.PrintingPhotocopying.Printing:Function.CoS</t>
  </si>
  <si>
    <t>Tx3955</t>
  </si>
  <si>
    <t>Printing, cost of sales</t>
  </si>
  <si>
    <t>Printing costs, cost of sales</t>
  </si>
  <si>
    <t>uk-gaap:PrintingCostsCostSales</t>
  </si>
  <si>
    <t xml:space="preserve">        Exp.FeesServicesProf.Printing.PrintingPhotocopying.Printing:Function.Distrib</t>
  </si>
  <si>
    <t>Tx3956</t>
  </si>
  <si>
    <t>Printing, distribution costs</t>
  </si>
  <si>
    <t>Printing costs, distribution costs</t>
  </si>
  <si>
    <t>uk-gaap:PrintingCostsDistributionCosts</t>
  </si>
  <si>
    <t xml:space="preserve">        Exp.FeesServicesProf.Printing.PrintingPhotocopying.Photocopying</t>
  </si>
  <si>
    <t>Photocopying</t>
  </si>
  <si>
    <t>Tx3859</t>
  </si>
  <si>
    <t>Photocopying costs</t>
  </si>
  <si>
    <t>uk-gaap:PhotocopyingCosts</t>
  </si>
  <si>
    <t xml:space="preserve">        Exp.FeesServicesProf.Printing.PrintingPhotocopying.Photocopying:Function.Admin</t>
  </si>
  <si>
    <t>Tx3860</t>
  </si>
  <si>
    <t>Photocopying, administrative expenses</t>
  </si>
  <si>
    <t>Photocopying costs, administrative expenses</t>
  </si>
  <si>
    <t>uk-gaap:PhotocopyingCostsAdministrativeExpenses</t>
  </si>
  <si>
    <t xml:space="preserve">        Exp.FeesServicesProf.Printing.PrintingPhotocopying.Photocopying:Function.CoS</t>
  </si>
  <si>
    <t>Tx3861</t>
  </si>
  <si>
    <t>Photocopying, cost of sales</t>
  </si>
  <si>
    <t>Photocopying costs, cost of sales</t>
  </si>
  <si>
    <t>uk-gaap:PhotocopyingCostsCostSales</t>
  </si>
  <si>
    <t xml:space="preserve">        Exp.FeesServicesProf.Printing.PrintingPhotocopying.Photocopying:Function.Distrib</t>
  </si>
  <si>
    <t>Tx3862</t>
  </si>
  <si>
    <t>Photocopying, distribution costs</t>
  </si>
  <si>
    <t>Photocopying costs, distribution costs</t>
  </si>
  <si>
    <t>uk-gaap:PhotocopyingCostsDistributionCosts</t>
  </si>
  <si>
    <t xml:space="preserve">      Exp.FeesServicesProf.Printing.Postage</t>
  </si>
  <si>
    <t>Postage</t>
  </si>
  <si>
    <t>Tx3891</t>
  </si>
  <si>
    <t>Postage costs</t>
  </si>
  <si>
    <t>uk-gaap:PostageCosts</t>
  </si>
  <si>
    <t xml:space="preserve">      Exp.FeesServicesProf.Printing.Postage:Function.Admin</t>
  </si>
  <si>
    <t>Tx3892</t>
  </si>
  <si>
    <t>Postage, administrative expenses</t>
  </si>
  <si>
    <t>Postage costs, administrative expenses</t>
  </si>
  <si>
    <t>uk-gaap:PostageCostsAdministrativeExpenses</t>
  </si>
  <si>
    <t xml:space="preserve">      Exp.FeesServicesProf.Printing.Postage:Function.CoS</t>
  </si>
  <si>
    <t>Tx3893</t>
  </si>
  <si>
    <t>Postage, cost of sales</t>
  </si>
  <si>
    <t>Postage costs, cost of sales</t>
  </si>
  <si>
    <t>uk-gaap:PostageCostsCostSales</t>
  </si>
  <si>
    <t xml:space="preserve">      Exp.FeesServicesProf.Printing.Postage:Function.Distrib</t>
  </si>
  <si>
    <t>Tx3894</t>
  </si>
  <si>
    <t>Postage, distribution costs</t>
  </si>
  <si>
    <t>Postage costs, distribution costs</t>
  </si>
  <si>
    <t>uk-gaap:PostageCostsDistributionCosts</t>
  </si>
  <si>
    <t xml:space="preserve">      Exp.FeesServicesProf.Printing.Stationery</t>
  </si>
  <si>
    <t>Stationery</t>
  </si>
  <si>
    <t>Tx4530</t>
  </si>
  <si>
    <t>Stationery costs</t>
  </si>
  <si>
    <t>uk-gaap:StationeryCosts</t>
  </si>
  <si>
    <t xml:space="preserve">      Exp.FeesServicesProf.Printing.Stationery:Function.Admin</t>
  </si>
  <si>
    <t>Tx4528</t>
  </si>
  <si>
    <t>Stationery, administrative expenses</t>
  </si>
  <si>
    <t>uk-gaap:StationeryAdministrativeExpenses</t>
  </si>
  <si>
    <t xml:space="preserve">      Exp.FeesServicesProf.Printing.Stationery:Function.CoS</t>
  </si>
  <si>
    <t>Tx4529</t>
  </si>
  <si>
    <t>Stationery, cost of sales</t>
  </si>
  <si>
    <t>uk-gaap:StationeryCostSales</t>
  </si>
  <si>
    <t xml:space="preserve">      Exp.FeesServicesProf.Printing.Stationery:Function.Distrib</t>
  </si>
  <si>
    <t>Tx4531</t>
  </si>
  <si>
    <t>Stationery, distribution costs</t>
  </si>
  <si>
    <t>uk-gaap:StationeryDistributionCosts</t>
  </si>
  <si>
    <t xml:space="preserve">    Exp.FeesServicesProf.FeesCommissions</t>
  </si>
  <si>
    <t>FeesCommissions</t>
  </si>
  <si>
    <t>Tx2057</t>
  </si>
  <si>
    <t>Fees and commissions payable</t>
  </si>
  <si>
    <t>uk-gaap:FeesCommissionsPayable</t>
  </si>
  <si>
    <t xml:space="preserve">    Exp.FeesServicesProf.FeesCommissions:Function.Admin</t>
  </si>
  <si>
    <t>Tx2058</t>
  </si>
  <si>
    <t>Fees and commissions payable, administrative expenses</t>
  </si>
  <si>
    <t>uk-gaap:FeesCommissionsPayableAdministrativeExpenses</t>
  </si>
  <si>
    <t xml:space="preserve">    Exp.FeesServicesProf.FeesCommissions:Function.CoS</t>
  </si>
  <si>
    <t>Tx2059</t>
  </si>
  <si>
    <t>Fees and commissions payable, cost of sales</t>
  </si>
  <si>
    <t>uk-gaap:FeesCommissionsPayableCostSales</t>
  </si>
  <si>
    <t xml:space="preserve">    Exp.FeesServicesProf.FeesCommissions:Function.Distrib</t>
  </si>
  <si>
    <t>Tx2060</t>
  </si>
  <si>
    <t>Fees and commissions payable, distribution costs</t>
  </si>
  <si>
    <t>uk-gaap:FeesCommissionsPayableDistributionCosts</t>
  </si>
  <si>
    <t xml:space="preserve">      Exp.FeesServicesProf.FeesCommissions.Commissions</t>
  </si>
  <si>
    <t>Commissions</t>
  </si>
  <si>
    <t>Tx895</t>
  </si>
  <si>
    <t>Commissions payable</t>
  </si>
  <si>
    <t>uk-gaap:CommissionsPayable</t>
  </si>
  <si>
    <t xml:space="preserve">      Exp.FeesServicesProf.FeesCommissions.Commissions:Function.Admin</t>
  </si>
  <si>
    <t>Tx896</t>
  </si>
  <si>
    <t>Commissions payable, administrative expenses</t>
  </si>
  <si>
    <t>uk-gaap:CommissionsPayableAdministrativeExpenses</t>
  </si>
  <si>
    <t xml:space="preserve">      Exp.FeesServicesProf.FeesCommissions.Commissions:Function.CoS</t>
  </si>
  <si>
    <t>Tx897</t>
  </si>
  <si>
    <t>Commissions payable, cost of sales</t>
  </si>
  <si>
    <t>uk-gaap:CommissionsPayableCostSales</t>
  </si>
  <si>
    <t xml:space="preserve">      Exp.FeesServicesProf.FeesCommissions.Commissions:Function.Distrib</t>
  </si>
  <si>
    <t>Tx898</t>
  </si>
  <si>
    <t>Commissions payable, distribution costs</t>
  </si>
  <si>
    <t>uk-gaap:CommissionsPayableDistributionCosts</t>
  </si>
  <si>
    <t xml:space="preserve">      Exp.FeesServicesProf.FeesCommissions.ManagementFees</t>
  </si>
  <si>
    <t>ManagementFees</t>
  </si>
  <si>
    <t>Tx3159</t>
  </si>
  <si>
    <t>Management fees payable</t>
  </si>
  <si>
    <t>uk-gaap:ManagementFeesPayable</t>
  </si>
  <si>
    <t xml:space="preserve">      Exp.FeesServicesProf.FeesCommissions.ManagementFees:Function.Admin</t>
  </si>
  <si>
    <t>Tx3156</t>
  </si>
  <si>
    <t>Management fees, administrative expenses</t>
  </si>
  <si>
    <t>uk-gaap:ManagementFeesAdministrativeExpenses</t>
  </si>
  <si>
    <t xml:space="preserve">      Exp.FeesServicesProf.FeesCommissions.ManagementFees:Function.CoS</t>
  </si>
  <si>
    <t>Tx3157</t>
  </si>
  <si>
    <t>Management fees, cost of sales</t>
  </si>
  <si>
    <t>uk-gaap:ManagementFeesCostSales</t>
  </si>
  <si>
    <t xml:space="preserve">      Exp.FeesServicesProf.FeesCommissions.ManagementFees:Function.Distrib</t>
  </si>
  <si>
    <t>Tx3158</t>
  </si>
  <si>
    <t>Management fees, distribution costs</t>
  </si>
  <si>
    <t>uk-gaap:ManagementFeesDistributionCosts</t>
  </si>
  <si>
    <t xml:space="preserve">      Exp.FeesServicesProf.FeesCommissions.GeneralConsultancyFees</t>
  </si>
  <si>
    <t>GeneralConsultancyFees</t>
  </si>
  <si>
    <t>Tx2384</t>
  </si>
  <si>
    <t>General consultancy fees payable</t>
  </si>
  <si>
    <t>uk-gaap:GeneralConsultancyFeesPayable</t>
  </si>
  <si>
    <t xml:space="preserve">      Exp.FeesServicesProf.FeesCommissions.GeneralConsultancyFees:Function.Admin</t>
  </si>
  <si>
    <t>Tx2381</t>
  </si>
  <si>
    <t>General consultancy fees, administrative expenses</t>
  </si>
  <si>
    <t>uk-gaap:GeneralConsultancyFeesAdministrativeExpenses</t>
  </si>
  <si>
    <t xml:space="preserve">      Exp.FeesServicesProf.FeesCommissions.GeneralConsultancyFees:Function.CoS</t>
  </si>
  <si>
    <t>Tx2382</t>
  </si>
  <si>
    <t>General consultancy fees, cost of sales</t>
  </si>
  <si>
    <t>uk-gaap:GeneralConsultancyFeesCostSales</t>
  </si>
  <si>
    <t xml:space="preserve">      Exp.FeesServicesProf.FeesCommissions.GeneralConsultancyFees:Function.Distrib</t>
  </si>
  <si>
    <t>Tx2383</t>
  </si>
  <si>
    <t>General consultancy fees, distribution costs</t>
  </si>
  <si>
    <t>uk-gaap:GeneralConsultancyFeesDistributionCosts</t>
  </si>
  <si>
    <t xml:space="preserve">      Exp.FeesServicesProf.FeesCommissions.PatentRegistrationFees</t>
  </si>
  <si>
    <t>PatentRegistrationFees</t>
  </si>
  <si>
    <t>Tx3740</t>
  </si>
  <si>
    <t>Patent registration fees payable</t>
  </si>
  <si>
    <t>uk-gaap:PatentRegistrationFeesPayable</t>
  </si>
  <si>
    <t xml:space="preserve">      Exp.FeesServicesProf.FeesCommissions.PatentRegistrationFees:Function.Admin</t>
  </si>
  <si>
    <t>Tx3737</t>
  </si>
  <si>
    <t>Patent registration fees, administrative expenses</t>
  </si>
  <si>
    <t>uk-gaap:PatentRegistrationFeesAdministrativeExpenses</t>
  </si>
  <si>
    <t xml:space="preserve">      Exp.FeesServicesProf.FeesCommissions.PatentRegistrationFees:Function.CoS</t>
  </si>
  <si>
    <t>Tx3738</t>
  </si>
  <si>
    <t>Patent registration fees, cost of sales</t>
  </si>
  <si>
    <t>uk-gaap:PatentRegistrationFeesCostSales</t>
  </si>
  <si>
    <t xml:space="preserve">      Exp.FeesServicesProf.FeesCommissions.PatentRegistrationFees:Function.Distrib</t>
  </si>
  <si>
    <t>Tx3739</t>
  </si>
  <si>
    <t>Patent registration fees, distribution costs</t>
  </si>
  <si>
    <t>uk-gaap:PatentRegistrationFeesDistributionCosts</t>
  </si>
  <si>
    <t xml:space="preserve">      Exp.FeesServicesProf.FeesCommissions.LegalFees</t>
  </si>
  <si>
    <t>LegalFees</t>
  </si>
  <si>
    <t>Tx3029</t>
  </si>
  <si>
    <t>Legal fees payable</t>
  </si>
  <si>
    <t>uk-gaap:LegalFeesPayable</t>
  </si>
  <si>
    <t xml:space="preserve">      Exp.FeesServicesProf.FeesCommissions.LegalFees:Function.Admin</t>
  </si>
  <si>
    <t>Tx3026</t>
  </si>
  <si>
    <t>Legal fees, administrative expenses</t>
  </si>
  <si>
    <t>uk-gaap:LegalFeesAdministrativeExpenses</t>
  </si>
  <si>
    <t xml:space="preserve">      Exp.FeesServicesProf.FeesCommissions.LegalFees:Function.CoS</t>
  </si>
  <si>
    <t>Tx3027</t>
  </si>
  <si>
    <t>Legal fees, cost of sales</t>
  </si>
  <si>
    <t>uk-gaap:LegalFeesCostSales</t>
  </si>
  <si>
    <t xml:space="preserve">      Exp.FeesServicesProf.FeesCommissions.LegalFees:Function.Distrib</t>
  </si>
  <si>
    <t>Tx3028</t>
  </si>
  <si>
    <t>Legal fees, distribution costs</t>
  </si>
  <si>
    <t>uk-gaap:LegalFeesDistributionCosts</t>
  </si>
  <si>
    <t xml:space="preserve">      Exp.FeesServicesProf.FeesCommissions.AccountancyFees</t>
  </si>
  <si>
    <t>AccountancyFees</t>
  </si>
  <si>
    <t>Tx42</t>
  </si>
  <si>
    <t>Accountancy fees payable</t>
  </si>
  <si>
    <t>uk-gaap:AccountancyFeesPayable</t>
  </si>
  <si>
    <t xml:space="preserve">      Exp.FeesServicesProf.FeesCommissions.AccountancyFees:Function.Admin</t>
  </si>
  <si>
    <t>Tx39</t>
  </si>
  <si>
    <t>Accountancy fees, administrative expenses</t>
  </si>
  <si>
    <t>uk-gaap:AccountancyFeesAdministrativeExpenses</t>
  </si>
  <si>
    <t xml:space="preserve">      Exp.FeesServicesProf.FeesCommissions.AccountancyFees:Function.CoS</t>
  </si>
  <si>
    <t>Tx40</t>
  </si>
  <si>
    <t>Accountancy fees, cost of sales</t>
  </si>
  <si>
    <t>uk-gaap:AccountancyFeesCostSales</t>
  </si>
  <si>
    <t xml:space="preserve">      Exp.FeesServicesProf.FeesCommissions.AccountancyFees:Function.Distrib</t>
  </si>
  <si>
    <t>Tx41</t>
  </si>
  <si>
    <t>Accountancy fees, distribution costs</t>
  </si>
  <si>
    <t>uk-gaap:AccountancyFeesDistributionCosts</t>
  </si>
  <si>
    <t>Ele Main Master</t>
  </si>
  <si>
    <t xml:space="preserve">      Exp.FeesServicesProf.FeesCommissions.StatutoryAudit</t>
  </si>
  <si>
    <t>StatutoryAudit</t>
  </si>
  <si>
    <t>Tx5284</t>
  </si>
  <si>
    <t>Notes</t>
  </si>
  <si>
    <t>39,42</t>
  </si>
  <si>
    <t>AuditFeesExpenses</t>
  </si>
  <si>
    <t>Audit fees and expenses</t>
  </si>
  <si>
    <t>1,3,34,35,36,37,38</t>
  </si>
  <si>
    <t>M 34</t>
  </si>
  <si>
    <t>35 o</t>
  </si>
  <si>
    <t>uk-aurep:AuditFeesExpenses</t>
  </si>
  <si>
    <t xml:space="preserve">      Exp.FeesServicesProf.FeesCommissions.StatutoryAudit:Function.Admin</t>
  </si>
  <si>
    <t xml:space="preserve">      Exp.FeesServicesProf.FeesCommissions.StatutoryAudit:Function.CoS</t>
  </si>
  <si>
    <t xml:space="preserve">      Exp.FeesServicesProf.FeesCommissions.StatutoryAudit:Function.Distrib</t>
  </si>
  <si>
    <t xml:space="preserve">      Exp.FeesServicesProf.FeesCommissions.OtherLegalProfessionalFees</t>
  </si>
  <si>
    <t>OtherLegalProfessionalFees</t>
  </si>
  <si>
    <t>Tx3585</t>
  </si>
  <si>
    <t>Other legal and professional fees payable</t>
  </si>
  <si>
    <t>uk-gaap:OtherLegalProfessionalFeesPayable</t>
  </si>
  <si>
    <t xml:space="preserve">      Exp.FeesServicesProf.FeesCommissions.OtherLegalProfessionalFees:Function.Admin</t>
  </si>
  <si>
    <t>Tx3582</t>
  </si>
  <si>
    <t>Other legal and professional fees, administrative expenses</t>
  </si>
  <si>
    <t>uk-gaap:OtherLegalProfessionalFeesAdministrativeExpenses</t>
  </si>
  <si>
    <t xml:space="preserve">      Exp.FeesServicesProf.FeesCommissions.OtherLegalProfessionalFees:Function.CoS</t>
  </si>
  <si>
    <t>Tx3583</t>
  </si>
  <si>
    <t>Other legal and professional fees, cost of sales</t>
  </si>
  <si>
    <t>uk-gaap:OtherLegalProfessionalFeesCostSales</t>
  </si>
  <si>
    <t xml:space="preserve">      Exp.FeesServicesProf.FeesCommissions.OtherLegalProfessionalFees:Function.Distrib</t>
  </si>
  <si>
    <t>Tx3584</t>
  </si>
  <si>
    <t>Other legal and professional fees, distribution costs</t>
  </si>
  <si>
    <t>uk-gaap:OtherLegalProfessionalFeesDistributionCosts</t>
  </si>
  <si>
    <t xml:space="preserve">    Exp.FeesServicesProf.Royalties</t>
  </si>
  <si>
    <t>Royalties</t>
  </si>
  <si>
    <t>Tx4298</t>
  </si>
  <si>
    <t>Royalties payable, licence fees and similar charges</t>
  </si>
  <si>
    <t>uk-gaap:RoyaltiesPayableLicenceFeesSimilarCharges</t>
  </si>
  <si>
    <t xml:space="preserve">    Exp.FeesServicesProf.Royalties:Function.Admin</t>
  </si>
  <si>
    <t>Tx4299</t>
  </si>
  <si>
    <t>Royalties payable, licence fees and similar charges, administrative expenses</t>
  </si>
  <si>
    <t>uk-gaap:RoyaltiesPayableLicenceFeesSimilarChargesAdministrativeExpenses</t>
  </si>
  <si>
    <t xml:space="preserve">    Exp.FeesServicesProf.Royalties:Function.CoS</t>
  </si>
  <si>
    <t>Tx4300</t>
  </si>
  <si>
    <t>Royalties payable, licence fees and similar charges, cost of sales</t>
  </si>
  <si>
    <t>uk-gaap:RoyaltiesPayableLicenceFeesSimilarChargesCostSales</t>
  </si>
  <si>
    <t xml:space="preserve">    Exp.FeesServicesProf.Royalties:Function.Distrib</t>
  </si>
  <si>
    <t>Tx4301</t>
  </si>
  <si>
    <t>Royalties payable, licence fees and similar charges, distribution costs</t>
  </si>
  <si>
    <t>uk-gaap:RoyaltiesPayableLicenceFeesSimilarChargesDistributionCosts</t>
  </si>
  <si>
    <t xml:space="preserve">    Exp.FeesServicesProf.Services</t>
  </si>
  <si>
    <t>Services</t>
  </si>
  <si>
    <t>Tx4352</t>
  </si>
  <si>
    <t>Services costs</t>
  </si>
  <si>
    <t>uk-gaap:ServicesCosts</t>
  </si>
  <si>
    <t xml:space="preserve">    Exp.FeesServicesProf.Services:Function.Admin</t>
  </si>
  <si>
    <t>Tx4353</t>
  </si>
  <si>
    <t>Services, administrative expenses</t>
  </si>
  <si>
    <t>Services costs, administrative expenses</t>
  </si>
  <si>
    <t>uk-gaap:ServicesCostsAdministrativeExpenses</t>
  </si>
  <si>
    <t xml:space="preserve">    Exp.FeesServicesProf.Services:Function.CoS</t>
  </si>
  <si>
    <t>Tx4354</t>
  </si>
  <si>
    <t>Services, cost of sales</t>
  </si>
  <si>
    <t>Services costs, cost of sales</t>
  </si>
  <si>
    <t>uk-gaap:ServicesCostsCostSales</t>
  </si>
  <si>
    <t xml:space="preserve">    Exp.FeesServicesProf.Services:Function.Distrib</t>
  </si>
  <si>
    <t>Tx4355</t>
  </si>
  <si>
    <t>Services, distribution costs</t>
  </si>
  <si>
    <t>Services costs, distribution costs</t>
  </si>
  <si>
    <t>uk-gaap:ServicesCostsDistributionCosts</t>
  </si>
  <si>
    <t xml:space="preserve">      Exp.FeesServicesProf.Services.Accreditation</t>
  </si>
  <si>
    <t>Accreditation</t>
  </si>
  <si>
    <t>Tx59</t>
  </si>
  <si>
    <t>Accreditation services</t>
  </si>
  <si>
    <t>Accreditation services costs</t>
  </si>
  <si>
    <t>uk-gaap:AccreditationServicesCosts</t>
  </si>
  <si>
    <t xml:space="preserve">      Exp.FeesServicesProf.Services.Accreditation:Function.Admin</t>
  </si>
  <si>
    <t>Tx57</t>
  </si>
  <si>
    <t>Accreditation services, administrative expenses</t>
  </si>
  <si>
    <t>uk-gaap:AccreditationServicesAdministrativeExpenses</t>
  </si>
  <si>
    <t xml:space="preserve">      Exp.FeesServicesProf.Services.Accreditation:Function.CoS</t>
  </si>
  <si>
    <t>Tx58</t>
  </si>
  <si>
    <t>Accreditation services, cost of sales</t>
  </si>
  <si>
    <t>uk-gaap:AccreditationServicesCostSales</t>
  </si>
  <si>
    <t xml:space="preserve">      Exp.FeesServicesProf.Services.Accreditation:Function.Distrib</t>
  </si>
  <si>
    <t>Tx60</t>
  </si>
  <si>
    <t>Accreditation services, distribution costs</t>
  </si>
  <si>
    <t>uk-gaap:AccreditationServicesDistributionCosts</t>
  </si>
  <si>
    <t xml:space="preserve">      Exp.FeesServicesProf.Services.CorporateFinance</t>
  </si>
  <si>
    <t>CorporateFinance</t>
  </si>
  <si>
    <t>Tx1013</t>
  </si>
  <si>
    <t>Corporate finance services</t>
  </si>
  <si>
    <t>Corporate finance services costs</t>
  </si>
  <si>
    <t>uk-gaap:CorporateFinanceServicesCosts</t>
  </si>
  <si>
    <t xml:space="preserve">      Exp.FeesServicesProf.Services.CorporateFinance:Function.Admin</t>
  </si>
  <si>
    <t>Tx1011</t>
  </si>
  <si>
    <t>Corporate finance services, administrative expenses</t>
  </si>
  <si>
    <t>uk-gaap:CorporateFinanceServicesAdministrativeExpenses</t>
  </si>
  <si>
    <t xml:space="preserve">      Exp.FeesServicesProf.Services.CorporateFinance:Function.CoS</t>
  </si>
  <si>
    <t>Tx1012</t>
  </si>
  <si>
    <t>Corporate finance services, cost of sales</t>
  </si>
  <si>
    <t>uk-gaap:CorporateFinanceServicesCostSales</t>
  </si>
  <si>
    <t xml:space="preserve">      Exp.FeesServicesProf.Services.CorporateFinance:Function.Distrib</t>
  </si>
  <si>
    <t>Tx1014</t>
  </si>
  <si>
    <t>Corporate finance services, distribution costs</t>
  </si>
  <si>
    <t>uk-gaap:CorporateFinanceServicesDistributionCosts</t>
  </si>
  <si>
    <t xml:space="preserve">      Exp.FeesServicesProf.Services.InternalAudit</t>
  </si>
  <si>
    <t>InternalAudit</t>
  </si>
  <si>
    <t>Tx2906</t>
  </si>
  <si>
    <t>Internal audit services</t>
  </si>
  <si>
    <t>Internal audit services costs</t>
  </si>
  <si>
    <t>uk-gaap:InternalAuditServicesCosts</t>
  </si>
  <si>
    <t xml:space="preserve">      Exp.FeesServicesProf.Services.InternalAudit:Function.Admin</t>
  </si>
  <si>
    <t>Tx2904</t>
  </si>
  <si>
    <t>Internal audit services, administrative expenses</t>
  </si>
  <si>
    <t>uk-gaap:InternalAuditServicesAdministrativeExpenses</t>
  </si>
  <si>
    <t xml:space="preserve">      Exp.FeesServicesProf.Services.InternalAudit:Function.CoS</t>
  </si>
  <si>
    <t>Tx2905</t>
  </si>
  <si>
    <t>Internal audit services, cost of sales</t>
  </si>
  <si>
    <t>uk-gaap:InternalAuditServicesCostSales</t>
  </si>
  <si>
    <t xml:space="preserve">      Exp.FeesServicesProf.Services.InternalAudit:Function.Distrib</t>
  </si>
  <si>
    <t>Tx2907</t>
  </si>
  <si>
    <t>Internal audit services, distribution costs</t>
  </si>
  <si>
    <t>uk-gaap:InternalAuditServicesDistributionCosts</t>
  </si>
  <si>
    <t xml:space="preserve">      Exp.FeesServicesProf.Services.Litigation</t>
  </si>
  <si>
    <t>Litigation</t>
  </si>
  <si>
    <t>Tx3079</t>
  </si>
  <si>
    <t>Litigation services</t>
  </si>
  <si>
    <t>Litigation services costs</t>
  </si>
  <si>
    <t>uk-gaap:LitigationServicesCosts</t>
  </si>
  <si>
    <t xml:space="preserve">      Exp.FeesServicesProf.Services.Litigation:Function.Admin</t>
  </si>
  <si>
    <t>Tx3077</t>
  </si>
  <si>
    <t>Litigation services, administrative expenses</t>
  </si>
  <si>
    <t>uk-gaap:LitigationServicesAdministrativeExpenses</t>
  </si>
  <si>
    <t xml:space="preserve">      Exp.FeesServicesProf.Services.Litigation:Function.CoS</t>
  </si>
  <si>
    <t>Tx3078</t>
  </si>
  <si>
    <t>Litigation services, cost of sales</t>
  </si>
  <si>
    <t>uk-gaap:LitigationServicesCostSales</t>
  </si>
  <si>
    <t xml:space="preserve">      Exp.FeesServicesProf.Services.Litigation:Function.Distrib</t>
  </si>
  <si>
    <t>Tx3080</t>
  </si>
  <si>
    <t>Litigation services, distribution costs</t>
  </si>
  <si>
    <t>uk-gaap:LitigationServicesDistributionCosts</t>
  </si>
  <si>
    <t xml:space="preserve">      Exp.FeesServicesProf.Services.Other</t>
  </si>
  <si>
    <t>Tx3646</t>
  </si>
  <si>
    <t>Other services</t>
  </si>
  <si>
    <t>Other services costs</t>
  </si>
  <si>
    <t>uk-gaap:OtherServicesCosts</t>
  </si>
  <si>
    <t xml:space="preserve">      Exp.FeesServicesProf.Services.Other:Function.Admin</t>
  </si>
  <si>
    <t>Tx3644</t>
  </si>
  <si>
    <t>Other services, administrative expenses</t>
  </si>
  <si>
    <t>uk-gaap:OtherServicesAdministrativeExpenses</t>
  </si>
  <si>
    <t xml:space="preserve">      Exp.FeesServicesProf.Services.Other:Function.CoS</t>
  </si>
  <si>
    <t>Tx3645</t>
  </si>
  <si>
    <t>Other services, cost of sales</t>
  </si>
  <si>
    <t>uk-gaap:OtherServicesCostSales</t>
  </si>
  <si>
    <t xml:space="preserve">      Exp.FeesServicesProf.Services.Other:Function.Distrib</t>
  </si>
  <si>
    <t>Tx3647</t>
  </si>
  <si>
    <t>Other services, distribution costs</t>
  </si>
  <si>
    <t>uk-gaap:OtherServicesDistributionCosts</t>
  </si>
  <si>
    <t xml:space="preserve">      Exp.FeesServicesProf.Services.Recruitment</t>
  </si>
  <si>
    <t>Recruitment</t>
  </si>
  <si>
    <t>Tx4169</t>
  </si>
  <si>
    <t>Recruitment and remuneration services</t>
  </si>
  <si>
    <t>Recruitment and remuneration services costs</t>
  </si>
  <si>
    <t>uk-gaap:RecruitmentRemunerationServicesCosts</t>
  </si>
  <si>
    <t xml:space="preserve">      Exp.FeesServicesProf.Services.Recruitment:Function.Admin</t>
  </si>
  <si>
    <t>Tx4167</t>
  </si>
  <si>
    <t>Recruitment and remuneration services, administrative expenses</t>
  </si>
  <si>
    <t>uk-gaap:RecruitmentRemunerationServicesAdministrativeExpenses</t>
  </si>
  <si>
    <t xml:space="preserve">      Exp.FeesServicesProf.Services.Recruitment:Function.CoS</t>
  </si>
  <si>
    <t>Tx4168</t>
  </si>
  <si>
    <t>Recruitment and remuneration services, cost of sales</t>
  </si>
  <si>
    <t>uk-gaap:RecruitmentRemunerationServicesCostSales</t>
  </si>
  <si>
    <t xml:space="preserve">      Exp.FeesServicesProf.Services.Recruitment:Function.Distrib</t>
  </si>
  <si>
    <t>Tx4170</t>
  </si>
  <si>
    <t>Recruitment and remuneration services, distribution costs</t>
  </si>
  <si>
    <t>uk-gaap:RecruitmentRemunerationServicesDistributionCosts</t>
  </si>
  <si>
    <t xml:space="preserve">      Exp.FeesServicesProf.Services.Technical</t>
  </si>
  <si>
    <t>Technical</t>
  </si>
  <si>
    <t>Tx4725</t>
  </si>
  <si>
    <t>Technical services</t>
  </si>
  <si>
    <t>Technical services costs</t>
  </si>
  <si>
    <t>uk-gaap:TechnicalServicesCosts</t>
  </si>
  <si>
    <t xml:space="preserve">      Exp.FeesServicesProf.Services.Technical:Function.Admin</t>
  </si>
  <si>
    <t>Tx4723</t>
  </si>
  <si>
    <t>Technical services, administrative expenses</t>
  </si>
  <si>
    <t>uk-gaap:TechnicalServicesAdministrativeExpenses</t>
  </si>
  <si>
    <t xml:space="preserve">      Exp.FeesServicesProf.Services.Technical:Function.CoS</t>
  </si>
  <si>
    <t>Tx4724</t>
  </si>
  <si>
    <t>Technical services, cost of sales</t>
  </si>
  <si>
    <t>uk-gaap:TechnicalServicesCostSales</t>
  </si>
  <si>
    <t xml:space="preserve">      Exp.FeesServicesProf.Services.Technical:Function.Distrib</t>
  </si>
  <si>
    <t>Tx4726</t>
  </si>
  <si>
    <t>Technical services, distribution costs</t>
  </si>
  <si>
    <t>uk-gaap:TechnicalServicesDistributionCosts</t>
  </si>
  <si>
    <t xml:space="preserve">        Exp.FeesServicesProf.Services.Technical.IT</t>
  </si>
  <si>
    <t>IT</t>
  </si>
  <si>
    <t>Tx2549</t>
  </si>
  <si>
    <t>IT services</t>
  </si>
  <si>
    <t>IT services costs</t>
  </si>
  <si>
    <t>uk-gaap:ITServicesCosts</t>
  </si>
  <si>
    <t xml:space="preserve">        Exp.FeesServicesProf.Services.Technical.IT:Function.Admin</t>
  </si>
  <si>
    <t>Tx2547</t>
  </si>
  <si>
    <t>IT services, administrative expenses</t>
  </si>
  <si>
    <t>uk-gaap:ITServicesAdministrativeExpenses</t>
  </si>
  <si>
    <t xml:space="preserve">        Exp.FeesServicesProf.Services.Technical.IT:Function.CoS</t>
  </si>
  <si>
    <t>Tx2548</t>
  </si>
  <si>
    <t>IT services, cost of sales</t>
  </si>
  <si>
    <t>uk-gaap:ITServicesCostSales</t>
  </si>
  <si>
    <t xml:space="preserve">        Exp.FeesServicesProf.Services.Technical.IT:Function.Distrib</t>
  </si>
  <si>
    <t>Tx2550</t>
  </si>
  <si>
    <t>IT services, distribution costs</t>
  </si>
  <si>
    <t>uk-gaap:ITServicesDistributionCosts</t>
  </si>
  <si>
    <t xml:space="preserve">      Exp.FeesServicesProf.Services.Valuation</t>
  </si>
  <si>
    <t>Valuation</t>
  </si>
  <si>
    <t>Tx5004</t>
  </si>
  <si>
    <t>Valuation and actuarial services</t>
  </si>
  <si>
    <t>Valuation and actuarial services costs</t>
  </si>
  <si>
    <t>uk-gaap:ValuationActuarialServicesCosts</t>
  </si>
  <si>
    <t xml:space="preserve">      Exp.FeesServicesProf.Services.Valuation:Function.Admin</t>
  </si>
  <si>
    <t>Tx5002</t>
  </si>
  <si>
    <t>Valuation and actuarial services, administrative expenses</t>
  </si>
  <si>
    <t>uk-gaap:ValuationActuarialServicesAdministrativeExpenses</t>
  </si>
  <si>
    <t xml:space="preserve">      Exp.FeesServicesProf.Services.Valuation:Function.CoS</t>
  </si>
  <si>
    <t>Tx5003</t>
  </si>
  <si>
    <t>Valuation and actuarial services, cost of sales</t>
  </si>
  <si>
    <t>uk-gaap:ValuationActuarialServicesCostSales</t>
  </si>
  <si>
    <t xml:space="preserve">      Exp.FeesServicesProf.Services.Valuation:Function.Distrib</t>
  </si>
  <si>
    <t>Tx5005</t>
  </si>
  <si>
    <t>Valuation and actuarial services, distribution costs</t>
  </si>
  <si>
    <t>uk-gaap:ValuationActuarialServicesDistributionCosts</t>
  </si>
  <si>
    <t xml:space="preserve">    Exp.FeesServicesProf.Support</t>
  </si>
  <si>
    <t>Support</t>
  </si>
  <si>
    <t>Tx4629</t>
  </si>
  <si>
    <t>Support and administration</t>
  </si>
  <si>
    <t>Support and administration costs</t>
  </si>
  <si>
    <t>uk-gaap:SupportAdministrationCosts</t>
  </si>
  <si>
    <t xml:space="preserve">    Exp.FeesServicesProf.Support:Function.Admin</t>
  </si>
  <si>
    <t>Tx4630</t>
  </si>
  <si>
    <t>Support and administration, administrative expenses</t>
  </si>
  <si>
    <t>Support and administration costs, administrative expenses</t>
  </si>
  <si>
    <t>uk-gaap:SupportAdministrationCostsAdministrativeExpenses</t>
  </si>
  <si>
    <t xml:space="preserve">    Exp.FeesServicesProf.Support:Function.CoS</t>
  </si>
  <si>
    <t>Tx4631</t>
  </si>
  <si>
    <t>Support and administration, cost of sales</t>
  </si>
  <si>
    <t>Support and administration costs, cost of sales</t>
  </si>
  <si>
    <t>uk-gaap:SupportAdministrationCostsCostSales</t>
  </si>
  <si>
    <t xml:space="preserve">    Exp.FeesServicesProf.Support:Function.Distrib</t>
  </si>
  <si>
    <t>Tx4632</t>
  </si>
  <si>
    <t>Support and administration, distribution costs</t>
  </si>
  <si>
    <t>Support and administration costs, distribution costs</t>
  </si>
  <si>
    <t>uk-gaap:SupportAdministrationCostsDistributionCosts</t>
  </si>
  <si>
    <t xml:space="preserve">      Exp.FeesServicesProf.Support.DataProcessing</t>
  </si>
  <si>
    <t>DataProcessing</t>
  </si>
  <si>
    <t>Tx1134</t>
  </si>
  <si>
    <t>Data processing</t>
  </si>
  <si>
    <t>Data processing costs</t>
  </si>
  <si>
    <t>uk-gaap:DataProcessingCosts</t>
  </si>
  <si>
    <t xml:space="preserve">      Exp.FeesServicesProf.Support.DataProcessing:Function.Admin</t>
  </si>
  <si>
    <t>Tx1132</t>
  </si>
  <si>
    <t>Data processing, administrative expenses</t>
  </si>
  <si>
    <t>uk-gaap:DataProcessingAdministrativeExpenses</t>
  </si>
  <si>
    <t xml:space="preserve">      Exp.FeesServicesProf.Support.DataProcessing:Function.CoS</t>
  </si>
  <si>
    <t>Tx1133</t>
  </si>
  <si>
    <t>Data processing, cost of sales</t>
  </si>
  <si>
    <t>uk-gaap:DataProcessingCostSales</t>
  </si>
  <si>
    <t xml:space="preserve">      Exp.FeesServicesProf.Support.DataProcessing:Function.Distrib</t>
  </si>
  <si>
    <t>Tx1135</t>
  </si>
  <si>
    <t>Data processing, distribution costs</t>
  </si>
  <si>
    <t>uk-gaap:DataProcessingDistributionCosts</t>
  </si>
  <si>
    <t xml:space="preserve">      Exp.FeesServicesProf.Support.HealthSafety</t>
  </si>
  <si>
    <t>HealthSafety</t>
  </si>
  <si>
    <t>Tx2458</t>
  </si>
  <si>
    <t>Health and safety</t>
  </si>
  <si>
    <t>Health and safety costs</t>
  </si>
  <si>
    <t>uk-gaap:HealthSafetyCosts</t>
  </si>
  <si>
    <t xml:space="preserve">      Exp.FeesServicesProf.Support.HealthSafety:Function.Admin</t>
  </si>
  <si>
    <t>Tx2459</t>
  </si>
  <si>
    <t>Health and safety, administrative expenses</t>
  </si>
  <si>
    <t>Health and safety costs, administrative expenses</t>
  </si>
  <si>
    <t>uk-gaap:HealthSafetyCostsAdministrativeExpenses</t>
  </si>
  <si>
    <t xml:space="preserve">      Exp.FeesServicesProf.Support.HealthSafety:Function.CoS</t>
  </si>
  <si>
    <t>Tx2460</t>
  </si>
  <si>
    <t>Health and safety, cost of sales</t>
  </si>
  <si>
    <t>Health and safety costs, cost of sales</t>
  </si>
  <si>
    <t>uk-gaap:HealthSafetyCostsCostSales</t>
  </si>
  <si>
    <t xml:space="preserve">      Exp.FeesServicesProf.Support.HealthSafety:Function.Distrib</t>
  </si>
  <si>
    <t>Tx2461</t>
  </si>
  <si>
    <t>Health and safety, distribution costs</t>
  </si>
  <si>
    <t>Health and safety costs, distribution costs</t>
  </si>
  <si>
    <t>uk-gaap:HealthSafetyCostsDistributionCosts</t>
  </si>
  <si>
    <t xml:space="preserve">      Exp.FeesServicesProf.Support.PayrollProcessing</t>
  </si>
  <si>
    <t>PayrollProcessing</t>
  </si>
  <si>
    <t>Tx3756</t>
  </si>
  <si>
    <t>Payroll processing</t>
  </si>
  <si>
    <t>Payroll processing costs</t>
  </si>
  <si>
    <t>uk-gaap:PayrollProcessingCosts</t>
  </si>
  <si>
    <t xml:space="preserve">      Exp.FeesServicesProf.Support.PayrollProcessing:Function.Admin</t>
  </si>
  <si>
    <t>Tx3754</t>
  </si>
  <si>
    <t>Payroll processing, administrative expenses</t>
  </si>
  <si>
    <t>uk-gaap:PayrollProcessingAdministrativeExpenses</t>
  </si>
  <si>
    <t xml:space="preserve">      Exp.FeesServicesProf.Support.PayrollProcessing:Function.CoS</t>
  </si>
  <si>
    <t>Tx3755</t>
  </si>
  <si>
    <t>Payroll processing, cost of sales</t>
  </si>
  <si>
    <t>uk-gaap:PayrollProcessingCostSales</t>
  </si>
  <si>
    <t xml:space="preserve">      Exp.FeesServicesProf.Support.PayrollProcessing:Function.Distrib</t>
  </si>
  <si>
    <t>Tx3757</t>
  </si>
  <si>
    <t>Payroll processing, distribution costs</t>
  </si>
  <si>
    <t>uk-gaap:PayrollProcessingDistributionCosts</t>
  </si>
  <si>
    <t xml:space="preserve">  Exp.Other</t>
  </si>
  <si>
    <t xml:space="preserve">  Exp.Other:Function.Admin</t>
  </si>
  <si>
    <t xml:space="preserve">  Exp.Other:Function.CoS</t>
  </si>
  <si>
    <t xml:space="preserve">  Exp.Other:Function.Distrib</t>
  </si>
  <si>
    <t xml:space="preserve">    Exp.Other.Donations</t>
  </si>
  <si>
    <t>Donations</t>
  </si>
  <si>
    <t>Tx1789</t>
  </si>
  <si>
    <t>Donations costs</t>
  </si>
  <si>
    <t>uk-gaap:DonationsCosts</t>
  </si>
  <si>
    <t xml:space="preserve">    Exp.Other.Donations:Function.Admin</t>
  </si>
  <si>
    <t>Tx1787</t>
  </si>
  <si>
    <t>Donations, administrative expenses</t>
  </si>
  <si>
    <t>uk-gaap:DonationsAdministrativeExpenses</t>
  </si>
  <si>
    <t xml:space="preserve">    Exp.Other.Donations:Function.CoS</t>
  </si>
  <si>
    <t>Tx1788</t>
  </si>
  <si>
    <t>Donations, cost of sales</t>
  </si>
  <si>
    <t>uk-gaap:DonationsCostSales</t>
  </si>
  <si>
    <t xml:space="preserve">    Exp.Other.Donations:Function.Distrib</t>
  </si>
  <si>
    <t>Tx1790</t>
  </si>
  <si>
    <t>Donations, distribution costs</t>
  </si>
  <si>
    <t>uk-gaap:DonationsDistributionCosts</t>
  </si>
  <si>
    <t xml:space="preserve">      Exp.Other.Donations.Charitable</t>
  </si>
  <si>
    <t>Charitable</t>
  </si>
  <si>
    <t>Tx869</t>
  </si>
  <si>
    <t>Charitable donations</t>
  </si>
  <si>
    <t>uk-gaap:CharitableDonations</t>
  </si>
  <si>
    <t xml:space="preserve">      Exp.Other.Donations.Charitable:Function.Admin</t>
  </si>
  <si>
    <t>Tx870</t>
  </si>
  <si>
    <t>Charitable donations, administrative expenses</t>
  </si>
  <si>
    <t>uk-gaap:CharitableDonationsAdministrativeExpenses</t>
  </si>
  <si>
    <t xml:space="preserve">      Exp.Other.Donations.Charitable:Function.CoS</t>
  </si>
  <si>
    <t>Tx871</t>
  </si>
  <si>
    <t>Charitable donations, cost of sales</t>
  </si>
  <si>
    <t>uk-gaap:CharitableDonationsCostSales</t>
  </si>
  <si>
    <t xml:space="preserve">      Exp.Other.Donations.Charitable:Function.Distrib</t>
  </si>
  <si>
    <t>Tx872</t>
  </si>
  <si>
    <t>Charitable donations, distribution costs</t>
  </si>
  <si>
    <t>uk-gaap:CharitableDonationsDistributionCosts</t>
  </si>
  <si>
    <t xml:space="preserve">      Exp.Other.Donations.Political</t>
  </si>
  <si>
    <t>Political</t>
  </si>
  <si>
    <t>Tx3882</t>
  </si>
  <si>
    <t>Political donations</t>
  </si>
  <si>
    <t>Political donations, detailed P&amp;L</t>
  </si>
  <si>
    <t>uk-gaap:PoliticalDonationsDetailedPL</t>
  </si>
  <si>
    <t xml:space="preserve">      Exp.Other.Donations.Political:Function.Admin</t>
  </si>
  <si>
    <t>Tx3880</t>
  </si>
  <si>
    <t>Political donations, administrative expenses</t>
  </si>
  <si>
    <t>uk-gaap:PoliticalDonationsAdministrativeExpenses</t>
  </si>
  <si>
    <t xml:space="preserve">      Exp.Other.Donations.Political:Function.CoS</t>
  </si>
  <si>
    <t>Tx3881</t>
  </si>
  <si>
    <t>Political donations, cost of sales</t>
  </si>
  <si>
    <t>uk-gaap:PoliticalDonationsCostSales</t>
  </si>
  <si>
    <t xml:space="preserve">      Exp.Other.Donations.Political:Function.Distrib</t>
  </si>
  <si>
    <t>Tx3883</t>
  </si>
  <si>
    <t>Political donations, distribution costs</t>
  </si>
  <si>
    <t>uk-gaap:PoliticalDonationsDistributionCosts</t>
  </si>
  <si>
    <t xml:space="preserve">    Exp.Other.Insurance</t>
  </si>
  <si>
    <t>Tx2783</t>
  </si>
  <si>
    <t>Insurance costs</t>
  </si>
  <si>
    <t>uk-gaap:InsuranceCosts</t>
  </si>
  <si>
    <t xml:space="preserve">    Exp.Other.Insurance:Function.Admin</t>
  </si>
  <si>
    <t>Tx2781</t>
  </si>
  <si>
    <t>Insurance, administrative expenses</t>
  </si>
  <si>
    <t>uk-gaap:InsuranceAdministrativeExpenses</t>
  </si>
  <si>
    <t xml:space="preserve">    Exp.Other.Insurance:Function.CoS</t>
  </si>
  <si>
    <t>Tx2782</t>
  </si>
  <si>
    <t>Insurance, cost of sales</t>
  </si>
  <si>
    <t>uk-gaap:InsuranceCostSales</t>
  </si>
  <si>
    <t xml:space="preserve">    Exp.Other.Insurance:Function.Distrib</t>
  </si>
  <si>
    <t>Tx2784</t>
  </si>
  <si>
    <t>Insurance, distribution costs</t>
  </si>
  <si>
    <t>uk-gaap:InsuranceDistributionCosts</t>
  </si>
  <si>
    <t xml:space="preserve">      Exp.Other.Insurance.ProfessionalIndemnity</t>
  </si>
  <si>
    <t>ProfessionalIndemnity</t>
  </si>
  <si>
    <t>Tx3981</t>
  </si>
  <si>
    <t>Professional indemnity insurance</t>
  </si>
  <si>
    <t>Professional indemnity insurance costs</t>
  </si>
  <si>
    <t>uk-gaap:ProfessionalIndemnityInsuranceCosts</t>
  </si>
  <si>
    <t xml:space="preserve">      Exp.Other.Insurance.ProfessionalIndemnity:Function.Admin</t>
  </si>
  <si>
    <t>Tx3979</t>
  </si>
  <si>
    <t>Professional indemnity insurance, administrative expenses</t>
  </si>
  <si>
    <t>uk-gaap:ProfessionalIndemnityInsuranceAdministrativeExpenses</t>
  </si>
  <si>
    <t xml:space="preserve">      Exp.Other.Insurance.ProfessionalIndemnity:Function.CoS</t>
  </si>
  <si>
    <t>Tx3980</t>
  </si>
  <si>
    <t>Professional indemnity insurance, cost of sales</t>
  </si>
  <si>
    <t>uk-gaap:ProfessionalIndemnityInsuranceCostSales</t>
  </si>
  <si>
    <t xml:space="preserve">      Exp.Other.Insurance.ProfessionalIndemnity:Function.Distrib</t>
  </si>
  <si>
    <t>Tx3982</t>
  </si>
  <si>
    <t>Professional indemnity insurance, distribution costs</t>
  </si>
  <si>
    <t>uk-gaap:ProfessionalIndemnityInsuranceDistributionCosts</t>
  </si>
  <si>
    <t xml:space="preserve">      Exp.Other.Insurance.Other</t>
  </si>
  <si>
    <t>Tx3566</t>
  </si>
  <si>
    <t>Other insurance</t>
  </si>
  <si>
    <t>Other insurance costs</t>
  </si>
  <si>
    <t>uk-gaap:OtherInsuranceCosts</t>
  </si>
  <si>
    <t xml:space="preserve">      Exp.Other.Insurance.Other:Function.Admin</t>
  </si>
  <si>
    <t>Tx3564</t>
  </si>
  <si>
    <t>Other insurance, administrative expenses</t>
  </si>
  <si>
    <t>uk-gaap:OtherInsuranceAdministrativeExpenses</t>
  </si>
  <si>
    <t xml:space="preserve">      Exp.Other.Insurance.Other:Function.CoS</t>
  </si>
  <si>
    <t>Tx3565</t>
  </si>
  <si>
    <t>Other insurance, cost of sales</t>
  </si>
  <si>
    <t>uk-gaap:OtherInsuranceCostSales</t>
  </si>
  <si>
    <t xml:space="preserve">      Exp.Other.Insurance.Other:Function.Distrib</t>
  </si>
  <si>
    <t>Tx3567</t>
  </si>
  <si>
    <t>Other insurance, distribution costs</t>
  </si>
  <si>
    <t>uk-gaap:OtherInsuranceDistributionCosts</t>
  </si>
  <si>
    <t xml:space="preserve">    Exp.Other.OtherOfficeConsumables</t>
  </si>
  <si>
    <t>OtherOfficeConsumables</t>
  </si>
  <si>
    <t>Tx3602</t>
  </si>
  <si>
    <t>Other office consumables</t>
  </si>
  <si>
    <t>Other office consumables costs</t>
  </si>
  <si>
    <t>uk-gaap:OtherOfficeConsumablesCosts</t>
  </si>
  <si>
    <t xml:space="preserve">    Exp.Other.OtherOfficeConsumables:Function.Admin</t>
  </si>
  <si>
    <t>Tx3600</t>
  </si>
  <si>
    <t>Other office consumables, administrative expenses</t>
  </si>
  <si>
    <t>uk-gaap:OtherOfficeConsumablesAdministrativeExpenses</t>
  </si>
  <si>
    <t xml:space="preserve">    Exp.Other.OtherOfficeConsumables:Function.CoS</t>
  </si>
  <si>
    <t>Tx3601</t>
  </si>
  <si>
    <t>Other office consumables, cost of sales</t>
  </si>
  <si>
    <t>uk-gaap:OtherOfficeConsumablesCostSales</t>
  </si>
  <si>
    <t xml:space="preserve">    Exp.Other.OtherOfficeConsumables:Function.Distrib</t>
  </si>
  <si>
    <t>Tx3603</t>
  </si>
  <si>
    <t>Other office consumables, distribution costs</t>
  </si>
  <si>
    <t>uk-gaap:OtherOfficeConsumablesDistributionCosts</t>
  </si>
  <si>
    <t xml:space="preserve">    Exp.Other.OtherOffice</t>
  </si>
  <si>
    <t>OtherOffice</t>
  </si>
  <si>
    <t>Tx3604</t>
  </si>
  <si>
    <t>Other office costs</t>
  </si>
  <si>
    <t>uk-gaap:OtherOfficeCosts</t>
  </si>
  <si>
    <t xml:space="preserve">    Exp.Other.OtherOffice:Function.Admin</t>
  </si>
  <si>
    <t>Tx3605</t>
  </si>
  <si>
    <t>Other office costs, administrative expenses</t>
  </si>
  <si>
    <t>uk-gaap:OtherOfficeCostsAdministrativeExpenses</t>
  </si>
  <si>
    <t xml:space="preserve">    Exp.Other.OtherOffice:Function.CoS</t>
  </si>
  <si>
    <t>Tx3606</t>
  </si>
  <si>
    <t>Other office costs, cost of sales</t>
  </si>
  <si>
    <t>uk-gaap:OtherOfficeCostsCostSales</t>
  </si>
  <si>
    <t xml:space="preserve">    Exp.Other.OtherOffice:Function.Distrib</t>
  </si>
  <si>
    <t>Tx3607</t>
  </si>
  <si>
    <t>Other office costs, distribution costs</t>
  </si>
  <si>
    <t>uk-gaap:OtherOfficeCostsDistributionCosts</t>
  </si>
  <si>
    <t xml:space="preserve">    Exp.Other.OtherUnexceptional</t>
  </si>
  <si>
    <t>OtherUnexceptional</t>
  </si>
  <si>
    <t>Tx3681</t>
  </si>
  <si>
    <t>Other operating costs</t>
  </si>
  <si>
    <t>Other unexceptional operating costs</t>
  </si>
  <si>
    <t>uk-gaap:OtherUnexceptionalOperatingCosts</t>
  </si>
  <si>
    <t xml:space="preserve">    Exp.Other.OtherUnexceptional:Function.Admin</t>
  </si>
  <si>
    <t>Tx3612</t>
  </si>
  <si>
    <t>Other operating costs, administrative expenses</t>
  </si>
  <si>
    <t>uk-gaap:OtherOperatingCostsAdministrativeExpenses</t>
  </si>
  <si>
    <t xml:space="preserve">    Exp.Other.OtherUnexceptional:Function.CoS</t>
  </si>
  <si>
    <t>Tx3613</t>
  </si>
  <si>
    <t>Other operating costs, cost of sales</t>
  </si>
  <si>
    <t>uk-gaap:OtherOperatingCostsCostSales</t>
  </si>
  <si>
    <t xml:space="preserve">    Exp.Other.OtherUnexceptional:Function.Distrib</t>
  </si>
  <si>
    <t>Tx3614</t>
  </si>
  <si>
    <t>Other operating costs, distribution costs</t>
  </si>
  <si>
    <t>uk-gaap:OtherOperatingCostsDistributionCosts</t>
  </si>
  <si>
    <t xml:space="preserve">      Exp.Other.OtherUnexceptional.IndividualAmounts</t>
  </si>
  <si>
    <t>IndividualAmounts</t>
  </si>
  <si>
    <t>Tx213Tu97</t>
  </si>
  <si>
    <t>Other operating cost</t>
  </si>
  <si>
    <t>Amount of other unexceptional operating cost</t>
  </si>
  <si>
    <t>uk-gaap:AmountOtherUnexceptionalOperatingCost</t>
  </si>
  <si>
    <t>97 3680 335 O OtherUnexceptOpCost</t>
  </si>
  <si>
    <t xml:space="preserve">      Exp.Other.OtherUnexceptional.IndividualAmounts:Function.Admin</t>
  </si>
  <si>
    <t>Tx205</t>
  </si>
  <si>
    <t>Amount of other operating cost, administrative expenses</t>
  </si>
  <si>
    <t>uk-gaap:AmountOtherOperatingCostAdministrativeExpenses</t>
  </si>
  <si>
    <t xml:space="preserve">      Exp.Other.OtherUnexceptional.IndividualAmounts:Function.CoS</t>
  </si>
  <si>
    <t>Tx206</t>
  </si>
  <si>
    <t>Amount of other operating cost, cost of sales</t>
  </si>
  <si>
    <t>uk-gaap:AmountOtherOperatingCostCostSales</t>
  </si>
  <si>
    <t xml:space="preserve">      Exp.Other.OtherUnexceptional.IndividualAmounts:Function.Distrib</t>
  </si>
  <si>
    <t>Tx207</t>
  </si>
  <si>
    <t>Amount of other operating cost, distribution costs</t>
  </si>
  <si>
    <t>uk-gaap:AmountOtherOperatingCostDistributionCosts</t>
  </si>
  <si>
    <t xml:space="preserve">      Exp.Other.OtherUnexceptional.IndividualDescr</t>
  </si>
  <si>
    <t>IndividualDescr</t>
  </si>
  <si>
    <t>Tx1506Tu97</t>
  </si>
  <si>
    <t>Description of other operating cost</t>
  </si>
  <si>
    <t>Description of other unexceptional operating cost</t>
  </si>
  <si>
    <t>uk-gaap:DescriptionOtherUnexceptionalOperatingCost</t>
  </si>
  <si>
    <t>97 3680 334 O OtherUnexceptOpCost</t>
  </si>
  <si>
    <t xml:space="preserve">      Exp.Other.OtherUnexceptional.IndividualDescr:Function.Admin</t>
  </si>
  <si>
    <t>Tx1493</t>
  </si>
  <si>
    <t>Description of other operating cost, administrative expenses</t>
  </si>
  <si>
    <t>uk-gaap:DescriptionOtherOperatingCostAdministrativeExpenses</t>
  </si>
  <si>
    <t xml:space="preserve">      Exp.Other.OtherUnexceptional.IndividualDescr:Function.CoS</t>
  </si>
  <si>
    <t>Tx1494</t>
  </si>
  <si>
    <t>Description of other operating cost, cost of sales</t>
  </si>
  <si>
    <t>uk-gaap:DescriptionOtherOperatingCostCostSales</t>
  </si>
  <si>
    <t xml:space="preserve">      Exp.Other.OtherUnexceptional.IndividualDescr:Function.Distrib</t>
  </si>
  <si>
    <t>Tx1495</t>
  </si>
  <si>
    <t>Description of other operating cost, distribution costs</t>
  </si>
  <si>
    <t>uk-gaap:DescriptionOtherOperatingCostDistributionCosts</t>
  </si>
  <si>
    <t xml:space="preserve">    Exp.Other.OtherExceptional</t>
  </si>
  <si>
    <t>OtherExceptional</t>
  </si>
  <si>
    <t>Tx3531Hy11</t>
  </si>
  <si>
    <t>Other exceptional operating costs</t>
  </si>
  <si>
    <t>uk-gaap:OtherExceptionalOperatingCosts</t>
  </si>
  <si>
    <t xml:space="preserve">    Exp.Other.OtherExceptional:Function.Admin</t>
  </si>
  <si>
    <t>Tx3532</t>
  </si>
  <si>
    <t>Other exceptional operating costs, administrative expenses</t>
  </si>
  <si>
    <t>uk-gaap:OtherExceptionalOperatingCostsAdministrativeExpenses</t>
  </si>
  <si>
    <t xml:space="preserve">    Exp.Other.OtherExceptional:Function.CoS</t>
  </si>
  <si>
    <t>Tx3533</t>
  </si>
  <si>
    <t>Other exceptional operating costs, cost of sales</t>
  </si>
  <si>
    <t>uk-gaap:OtherExceptionalOperatingCostsCostSales</t>
  </si>
  <si>
    <t xml:space="preserve">    Exp.Other.OtherExceptional:Function.Distrib</t>
  </si>
  <si>
    <t>Tx3534</t>
  </si>
  <si>
    <t>Other exceptional operating costs, distribution costs</t>
  </si>
  <si>
    <t>uk-gaap:OtherExceptionalOperatingCostsDistributionCosts</t>
  </si>
  <si>
    <t xml:space="preserve">      Exp.Other.OtherExceptional.IndividualAmounts</t>
  </si>
  <si>
    <t>Tx196Hy11Tu81</t>
  </si>
  <si>
    <t>Other exceptional operating cost</t>
  </si>
  <si>
    <t>Amount of exceptional operating cost</t>
  </si>
  <si>
    <t>uk-gaap:AmountExceptionalOperatingCost</t>
  </si>
  <si>
    <t>81 3530 299 O OtherExceptOpCost</t>
  </si>
  <si>
    <t xml:space="preserve">      Exp.Other.OtherExceptional.IndividualAmounts:Function.Admin</t>
  </si>
  <si>
    <t>Tx202</t>
  </si>
  <si>
    <t>Amount of other exceptional operating cost, administrative expenses</t>
  </si>
  <si>
    <t>uk-gaap:AmountOtherExceptionalOperatingCostAdministrativeExpenses</t>
  </si>
  <si>
    <t xml:space="preserve">      Exp.Other.OtherExceptional.IndividualAmounts:Function.CoS</t>
  </si>
  <si>
    <t>Tx203</t>
  </si>
  <si>
    <t>Amount of other exceptional operating cost, cost of sales</t>
  </si>
  <si>
    <t>uk-gaap:AmountOtherExceptionalOperatingCostCostSales</t>
  </si>
  <si>
    <t xml:space="preserve">      Exp.Other.OtherExceptional.IndividualAmounts:Function.Distrib</t>
  </si>
  <si>
    <t>Tx204</t>
  </si>
  <si>
    <t>Amount of other exceptional operating cost, distribution costs</t>
  </si>
  <si>
    <t>uk-gaap:AmountOtherExceptionalOperatingCostDistributionCosts</t>
  </si>
  <si>
    <t xml:space="preserve">      Exp.Other.OtherExceptional.IndividualDescr</t>
  </si>
  <si>
    <t>Tx1393Hy11Tu81</t>
  </si>
  <si>
    <t>Description of other exceptional operating cost</t>
  </si>
  <si>
    <t>Description of exceptional operating cost</t>
  </si>
  <si>
    <t>2,3,4,7,39</t>
  </si>
  <si>
    <t>uk-gaap:DescriptionExceptionalOperatingCost</t>
  </si>
  <si>
    <t>81 3530 298 O OtherExceptOpCost</t>
  </si>
  <si>
    <t xml:space="preserve">      Exp.Other.OtherExceptional.IndividualDescr:Function.Admin</t>
  </si>
  <si>
    <t>Tx1484</t>
  </si>
  <si>
    <t>Description of other exceptional operating cost, administrative expenses</t>
  </si>
  <si>
    <t>uk-gaap:DescriptionOtherExceptionalOperatingCostAdministrativeExpenses</t>
  </si>
  <si>
    <t xml:space="preserve">      Exp.Other.OtherExceptional.IndividualDescr:Function.CoS</t>
  </si>
  <si>
    <t>Tx1485</t>
  </si>
  <si>
    <t>Description of other exceptional operating cost, cost of sales</t>
  </si>
  <si>
    <t>uk-gaap:DescriptionOtherExceptionalOperatingCostCostSales</t>
  </si>
  <si>
    <t xml:space="preserve">      Exp.Other.OtherExceptional.IndividualDescr:Function.Distrib</t>
  </si>
  <si>
    <t>Tx1486</t>
  </si>
  <si>
    <t>Description of other exceptional operating cost, distribution costs</t>
  </si>
  <si>
    <t>uk-gaap:DescriptionOtherExceptionalOperatingCostDistributionCosts</t>
  </si>
  <si>
    <t xml:space="preserve">    Exp.Other.Repairs</t>
  </si>
  <si>
    <t>Tx4216</t>
  </si>
  <si>
    <t>Repairs, renewals and maintenance costs</t>
  </si>
  <si>
    <t>uk-gaap:RepairsRenewalsMaintenanceCosts</t>
  </si>
  <si>
    <t xml:space="preserve">    Exp.Other.Repairs:Function.Admin</t>
  </si>
  <si>
    <t>Tx4214</t>
  </si>
  <si>
    <t>Repairs, renewals and maintenance, administrative expenses</t>
  </si>
  <si>
    <t>uk-gaap:RepairsRenewalsMaintenanceAdministrativeExpenses</t>
  </si>
  <si>
    <t xml:space="preserve">    Exp.Other.Repairs:Function.CoS</t>
  </si>
  <si>
    <t>Tx4215</t>
  </si>
  <si>
    <t>Repairs, renewals and maintenance, cost of sales</t>
  </si>
  <si>
    <t>uk-gaap:RepairsRenewalsMaintenanceCostSales</t>
  </si>
  <si>
    <t xml:space="preserve">    Exp.Other.Repairs:Function.Distrib</t>
  </si>
  <si>
    <t>Tx4218</t>
  </si>
  <si>
    <t>Repairs, renewals and maintenance, distribution costs</t>
  </si>
  <si>
    <t>uk-gaap:RepairsRenewalsMaintenanceDistributionCosts</t>
  </si>
  <si>
    <t xml:space="preserve">      Exp.Other.Repairs.GeneralMaintenance</t>
  </si>
  <si>
    <t>GeneralMaintenance</t>
  </si>
  <si>
    <t>Tx2403</t>
  </si>
  <si>
    <t>General maintenance</t>
  </si>
  <si>
    <t>General maintenance costs</t>
  </si>
  <si>
    <t>uk-gaap:GeneralMaintenanceCosts</t>
  </si>
  <si>
    <t xml:space="preserve">      Exp.Other.Repairs.GeneralMaintenance:Function.Admin</t>
  </si>
  <si>
    <t>Tx2401</t>
  </si>
  <si>
    <t>General maintenance, administrative expenses</t>
  </si>
  <si>
    <t>uk-gaap:GeneralMaintenanceAdministrativeExpenses</t>
  </si>
  <si>
    <t xml:space="preserve">      Exp.Other.Repairs.GeneralMaintenance:Function.CoS</t>
  </si>
  <si>
    <t>Tx2402</t>
  </si>
  <si>
    <t>General maintenance, cost of sales</t>
  </si>
  <si>
    <t>uk-gaap:GeneralMaintenanceCostSales</t>
  </si>
  <si>
    <t xml:space="preserve">      Exp.Other.Repairs.GeneralMaintenance:Function.Distrib</t>
  </si>
  <si>
    <t>Tx2404</t>
  </si>
  <si>
    <t>General maintenance, distribution costs</t>
  </si>
  <si>
    <t>uk-gaap:GeneralMaintenanceDistributionCosts</t>
  </si>
  <si>
    <t xml:space="preserve">      Exp.Other.Repairs.Laundry</t>
  </si>
  <si>
    <t>Laundry</t>
  </si>
  <si>
    <t>Tx3008</t>
  </si>
  <si>
    <t>Laundry costs</t>
  </si>
  <si>
    <t>uk-gaap:LaundryCosts</t>
  </si>
  <si>
    <t xml:space="preserve">      Exp.Other.Repairs.Laundry:Function.Admin</t>
  </si>
  <si>
    <t>Tx3006</t>
  </si>
  <si>
    <t>Laundry, administrative expenses</t>
  </si>
  <si>
    <t>uk-gaap:LaundryAdministrativeExpenses</t>
  </si>
  <si>
    <t xml:space="preserve">      Exp.Other.Repairs.Laundry:Function.CoS</t>
  </si>
  <si>
    <t>Tx3007</t>
  </si>
  <si>
    <t>Laundry, cost of sales</t>
  </si>
  <si>
    <t>uk-gaap:LaundryCostSales</t>
  </si>
  <si>
    <t xml:space="preserve">      Exp.Other.Repairs.Laundry:Function.Distrib</t>
  </si>
  <si>
    <t>Tx3009</t>
  </si>
  <si>
    <t>Laundry, distribution costs</t>
  </si>
  <si>
    <t>uk-gaap:LaundryDistributionCosts</t>
  </si>
  <si>
    <t xml:space="preserve">    Exp.Other.Reorganisation</t>
  </si>
  <si>
    <t>Reorganisation</t>
  </si>
  <si>
    <t>Tx4208Hy9</t>
  </si>
  <si>
    <t>Reorganisation and restructuring</t>
  </si>
  <si>
    <t>Reorganisation and restructuring costs</t>
  </si>
  <si>
    <t>1,3,4,5,43</t>
  </si>
  <si>
    <t>uk-gaap:ReorganisationRestructuringCosts</t>
  </si>
  <si>
    <t xml:space="preserve">    Exp.Other.Reorganisation:Function.Admin</t>
  </si>
  <si>
    <t>Tx4209</t>
  </si>
  <si>
    <t>Reorganisation and restructuring, administrative expenses</t>
  </si>
  <si>
    <t>Reorganisation and restructuring costs, administrative expenses</t>
  </si>
  <si>
    <t>uk-gaap:ReorganisationRestructuringCostsAdministrativeExpenses</t>
  </si>
  <si>
    <t xml:space="preserve">    Exp.Other.Reorganisation:Function.CoS</t>
  </si>
  <si>
    <t>Tx4210</t>
  </si>
  <si>
    <t>Reorganisation and restructuring, cost of sales</t>
  </si>
  <si>
    <t>Reorganisation and restructuring costs, cost of sales</t>
  </si>
  <si>
    <t>uk-gaap:ReorganisationRestructuringCostsCostSales</t>
  </si>
  <si>
    <t xml:space="preserve">    Exp.Other.Reorganisation:Function.Distrib</t>
  </si>
  <si>
    <t>Tx4211</t>
  </si>
  <si>
    <t>Reorganisation and restructuring, distribution costs</t>
  </si>
  <si>
    <t>Reorganisation and restructuring costs, distribution costs</t>
  </si>
  <si>
    <t>uk-gaap:ReorganisationRestructuringCostsDistributionCosts</t>
  </si>
  <si>
    <t>Set Main Master</t>
  </si>
  <si>
    <t xml:space="preserve">    Exp.Other.ResearchDevelopment</t>
  </si>
  <si>
    <t>ResearchDevelopment</t>
  </si>
  <si>
    <t>Tx4231Hy12</t>
  </si>
  <si>
    <t>Research and development</t>
  </si>
  <si>
    <t>Research and development costs</t>
  </si>
  <si>
    <t>uk-gaap:ResearchDevelopmentCosts</t>
  </si>
  <si>
    <t xml:space="preserve">    Exp.Other.ResearchDevelopment:Function.Admin</t>
  </si>
  <si>
    <t>Tx4232</t>
  </si>
  <si>
    <t>Research and development, administrative expenses</t>
  </si>
  <si>
    <t>Research and development costs, administrative expenses</t>
  </si>
  <si>
    <t>uk-gaap:ResearchDevelopmentCostsAdministrativeExpenses</t>
  </si>
  <si>
    <t xml:space="preserve">    Exp.Other.ResearchDevelopment:Function.CoS</t>
  </si>
  <si>
    <t>Tx4233</t>
  </si>
  <si>
    <t>Research and development, cost of sales</t>
  </si>
  <si>
    <t>Research and development costs, cost of sales</t>
  </si>
  <si>
    <t>uk-gaap:ResearchDevelopmentCostsCostSales</t>
  </si>
  <si>
    <t xml:space="preserve">    Exp.Other.ResearchDevelopment:Function.Distrib</t>
  </si>
  <si>
    <t>Tx4234</t>
  </si>
  <si>
    <t>Research and development, distribution costs</t>
  </si>
  <si>
    <t>Research and development costs, distribution costs</t>
  </si>
  <si>
    <t>uk-gaap:ResearchDevelopmentCostsDistributionCosts</t>
  </si>
  <si>
    <t xml:space="preserve">      Exp.Other.ResearchDevelopment.CurrentYearExpenditure</t>
  </si>
  <si>
    <t>CurrentYearExpenditure</t>
  </si>
  <si>
    <t>Tx1126</t>
  </si>
  <si>
    <t>Current year research and development expenditure</t>
  </si>
  <si>
    <t>uk-gaap:CurrentYearResearchDevelopmentExpenditure</t>
  </si>
  <si>
    <t xml:space="preserve">      Exp.Other.ResearchDevelopment.CurrentYearExpenditure:Function.Admin</t>
  </si>
  <si>
    <t xml:space="preserve">      Exp.Other.ResearchDevelopment.CurrentYearExpenditure:Function.CoS</t>
  </si>
  <si>
    <t xml:space="preserve">      Exp.Other.ResearchDevelopment.CurrentYearExpenditure:Function.Distrib</t>
  </si>
  <si>
    <t xml:space="preserve">      Exp.Other.ResearchDevelopment.AmortDeferredExpenditure</t>
  </si>
  <si>
    <t>AmortDeferredExpenditure</t>
  </si>
  <si>
    <t>Tx166</t>
  </si>
  <si>
    <t>Amortisation of deferred development expenditure</t>
  </si>
  <si>
    <t>uk-gaap:AmortisationDeferredDevelopmentExpenditure</t>
  </si>
  <si>
    <t xml:space="preserve">      Exp.Other.ResearchDevelopment.AmortDeferredExpenditure:Function.Admin</t>
  </si>
  <si>
    <t xml:space="preserve">      Exp.Other.ResearchDevelopment.AmortDeferredExpenditure:Function.CoS</t>
  </si>
  <si>
    <t xml:space="preserve">      Exp.Other.ResearchDevelopment.AmortDeferredExpenditure:Function.Distrib</t>
  </si>
  <si>
    <t xml:space="preserve">      Exp.Other.ResearchDevelopment.PaymentsByThirdPartiesForOnTheirBehalf</t>
  </si>
  <si>
    <t>PaymentsByThirdPartiesForOnTheirBehalf</t>
  </si>
  <si>
    <t>Tx3744</t>
  </si>
  <si>
    <t>Payments by third parties for research and development on their behalf</t>
  </si>
  <si>
    <t>uk-gaap:PaymentsByThirdPartiesForResearchDevelopmentOnTheirBehalf</t>
  </si>
  <si>
    <t xml:space="preserve">      Exp.Other.ResearchDevelopment.PaymentsByThirdPartiesForOnTheirBehalf:Function.Admin</t>
  </si>
  <si>
    <t xml:space="preserve">      Exp.Other.ResearchDevelopment.PaymentsByThirdPartiesForOnTheirBehalf:Function.CoS</t>
  </si>
  <si>
    <t xml:space="preserve">      Exp.Other.ResearchDevelopment.PaymentsByThirdPartiesForOnTheirBehalf:Function.Distrib</t>
  </si>
  <si>
    <t xml:space="preserve">    Exp.Other.Subscriptions</t>
  </si>
  <si>
    <t>Subscriptions</t>
  </si>
  <si>
    <t>Tx4570</t>
  </si>
  <si>
    <t>Subscriptions costs</t>
  </si>
  <si>
    <t>uk-gaap:SubscriptionsCosts</t>
  </si>
  <si>
    <t xml:space="preserve">    Exp.Other.Subscriptions:Function.Admin</t>
  </si>
  <si>
    <t>Tx4568</t>
  </si>
  <si>
    <t>Subscriptions, administrative expenses</t>
  </si>
  <si>
    <t>uk-gaap:SubscriptionsAdministrativeExpenses</t>
  </si>
  <si>
    <t xml:space="preserve">    Exp.Other.Subscriptions:Function.CoS</t>
  </si>
  <si>
    <t>Tx4569</t>
  </si>
  <si>
    <t>Subscriptions, cost of sales</t>
  </si>
  <si>
    <t>uk-gaap:SubscriptionsCostSales</t>
  </si>
  <si>
    <t xml:space="preserve">    Exp.Other.Subscriptions:Function.Distrib</t>
  </si>
  <si>
    <t>Tx4571</t>
  </si>
  <si>
    <t>Subscriptions, distribution costs</t>
  </si>
  <si>
    <t>uk-gaap:SubscriptionsDistributionCosts</t>
  </si>
  <si>
    <t xml:space="preserve">      Exp.Other.Subscriptions.Publications</t>
  </si>
  <si>
    <t>Publications</t>
  </si>
  <si>
    <t>Tx4091</t>
  </si>
  <si>
    <t>Publication and other information subscriptions</t>
  </si>
  <si>
    <t>Publication and other information subscriptions costs</t>
  </si>
  <si>
    <t>uk-gaap:PublicationOtherInformationSubscriptionsCosts</t>
  </si>
  <si>
    <t xml:space="preserve">      Exp.Other.Subscriptions.Publications:Function.Admin</t>
  </si>
  <si>
    <t>Tx4089</t>
  </si>
  <si>
    <t>Publication and other information subscriptions, administrative expenses</t>
  </si>
  <si>
    <t>uk-gaap:PublicationOtherInformationSubscriptionsAdministrativeExpenses</t>
  </si>
  <si>
    <t xml:space="preserve">      Exp.Other.Subscriptions.Publications:Function.CoS</t>
  </si>
  <si>
    <t>Tx4090</t>
  </si>
  <si>
    <t>Publication and other information subscriptions, cost of sales</t>
  </si>
  <si>
    <t>uk-gaap:PublicationOtherInformationSubscriptionsCostSales</t>
  </si>
  <si>
    <t xml:space="preserve">      Exp.Other.Subscriptions.Publications:Function.Distrib</t>
  </si>
  <si>
    <t>Tx4092</t>
  </si>
  <si>
    <t>Publication and other information subscriptions, distribution costs</t>
  </si>
  <si>
    <t>uk-gaap:PublicationOtherInformationSubscriptionsDistributionCosts</t>
  </si>
  <si>
    <t xml:space="preserve">      Exp.Other.Subscriptions.ProfessionalTradeBodies</t>
  </si>
  <si>
    <t>ProfessionalTradeBodies</t>
  </si>
  <si>
    <t>Tx4578</t>
  </si>
  <si>
    <t>Subscriptions to professional and trade bodies</t>
  </si>
  <si>
    <t>Subscriptions to professional and trade bodies costs</t>
  </si>
  <si>
    <t>uk-gaap:SubscriptionsToProfessionalTradeBodiesCosts</t>
  </si>
  <si>
    <t xml:space="preserve">      Exp.Other.Subscriptions.ProfessionalTradeBodies:Function.Admin</t>
  </si>
  <si>
    <t>Tx4576</t>
  </si>
  <si>
    <t>Subscriptions to professional and trade bodies, administrative expenses</t>
  </si>
  <si>
    <t>uk-gaap:SubscriptionsToProfessionalTradeBodiesAdministrativeExpenses</t>
  </si>
  <si>
    <t xml:space="preserve">      Exp.Other.Subscriptions.ProfessionalTradeBodies:Function.CoS</t>
  </si>
  <si>
    <t>Tx4577</t>
  </si>
  <si>
    <t>Subscriptions to professional and trade bodies, cost of sales</t>
  </si>
  <si>
    <t>uk-gaap:SubscriptionsToProfessionalTradeBodiesCostSales</t>
  </si>
  <si>
    <t xml:space="preserve">      Exp.Other.Subscriptions.ProfessionalTradeBodies:Function.Distrib</t>
  </si>
  <si>
    <t>Tx4579</t>
  </si>
  <si>
    <t>Subscriptions to professional and trade bodies, distribution costs</t>
  </si>
  <si>
    <t>uk-gaap:SubscriptionsToProfessionalTradeBodiesDistributionCosts</t>
  </si>
  <si>
    <t xml:space="preserve">    Exp.Other.Sundry</t>
  </si>
  <si>
    <t>Sundry</t>
  </si>
  <si>
    <t>Tx4625</t>
  </si>
  <si>
    <t>Sundry expenses</t>
  </si>
  <si>
    <t>uk-gaap:SundryExpenses</t>
  </si>
  <si>
    <t xml:space="preserve">    Exp.Other.Sundry:Function.Admin</t>
  </si>
  <si>
    <t>Tx4626</t>
  </si>
  <si>
    <t>Sundry expenses, administrative expenses</t>
  </si>
  <si>
    <t>uk-gaap:SundryExpensesAdministrativeExpenses</t>
  </si>
  <si>
    <t xml:space="preserve">    Exp.Other.Sundry:Function.CoS</t>
  </si>
  <si>
    <t>Tx4627</t>
  </si>
  <si>
    <t>Sundry expenses, cost of sales</t>
  </si>
  <si>
    <t>uk-gaap:SundryExpensesCostSales</t>
  </si>
  <si>
    <t xml:space="preserve">    Exp.Other.Sundry:Function.Distrib</t>
  </si>
  <si>
    <t>Tx4628</t>
  </si>
  <si>
    <t>Sundry expenses, distribution costs</t>
  </si>
  <si>
    <t>uk-gaap:SundryExpensesDistributionCosts</t>
  </si>
  <si>
    <t xml:space="preserve">  Exp.Financial</t>
  </si>
  <si>
    <t>Financial</t>
  </si>
  <si>
    <t xml:space="preserve">  Exp.Financial:Function.Admin</t>
  </si>
  <si>
    <t xml:space="preserve">  Exp.Financial:Function.CoS</t>
  </si>
  <si>
    <t xml:space="preserve">  Exp.Financial:Function.Distrib</t>
  </si>
  <si>
    <t xml:space="preserve">  Exp.Financial:Function.NonOp</t>
  </si>
  <si>
    <t xml:space="preserve">    Exp.Financial.InterestReceivableSimilarIncome</t>
  </si>
  <si>
    <t>InterestReceivableSimilarIncome</t>
  </si>
  <si>
    <t>[A] 2895 InterestReceivableSimilarIncomeHeading</t>
  </si>
  <si>
    <t xml:space="preserve">    Exp.Financial.InterestReceivableSimilarIncome:Function.Admin</t>
  </si>
  <si>
    <t xml:space="preserve">    Exp.Financial.InterestReceivableSimilarIncome:Function.NonOp</t>
  </si>
  <si>
    <t>CW OS Check. Finance Costs - Currently have the TxIds shown as NonOp, and non TxIds as Admin. However since these all belong to Hy 13 - Operating Costs, it might be more logical to swap them over.</t>
  </si>
  <si>
    <t xml:space="preserve">      Exp.Financial.InterestReceivableSimilarIncome.ShortTermInvestsLoansDeposits</t>
  </si>
  <si>
    <t>ShortTermInvestsLoansDeposits</t>
  </si>
  <si>
    <t>InterestReceivableOnShort-termInvestmentsLoansDeposits</t>
  </si>
  <si>
    <t xml:space="preserve">      Exp.Financial.InterestReceivableSimilarIncome.ShortTermInvestsLoansDeposits:Function.Admin</t>
  </si>
  <si>
    <t xml:space="preserve">      Exp.Financial.InterestReceivableSimilarIncome.ShortTermInvestsLoansDeposits:Function.NonOp</t>
  </si>
  <si>
    <t>Tx2893</t>
  </si>
  <si>
    <t>Interest receivable on short-term investments, loans and deposits</t>
  </si>
  <si>
    <t>uk-gaap:InterestReceivableOnShort-termInvestmentsLoansDeposits</t>
  </si>
  <si>
    <t xml:space="preserve">        Exp.Financial.InterestReceivableSimilarIncome.ShortTermInvestsLoansDeposits.Bank</t>
  </si>
  <si>
    <t>Bank</t>
  </si>
  <si>
    <t>InterestReceivableOnBankDeposits</t>
  </si>
  <si>
    <t xml:space="preserve">        Exp.Financial.InterestReceivableSimilarIncome.ShortTermInvestsLoansDeposits.Bank:Function.Admin</t>
  </si>
  <si>
    <t xml:space="preserve">        Exp.Financial.InterestReceivableSimilarIncome.ShortTermInvestsLoansDeposits.Bank:Function.NonOp</t>
  </si>
  <si>
    <t>Tx2888</t>
  </si>
  <si>
    <t>Interest receivable on bank deposits</t>
  </si>
  <si>
    <t>uk-gaap:InterestReceivableOnBankDeposits</t>
  </si>
  <si>
    <t xml:space="preserve">          Exp.Financial.InterestReceivableSimilarIncome.ShortTermInvestsLoansDeposits.Bank.ShortTerm</t>
  </si>
  <si>
    <t>ShortTerm</t>
  </si>
  <si>
    <t>InterestReceivableOnShort-termBankDeposits</t>
  </si>
  <si>
    <t xml:space="preserve">          Exp.Financial.InterestReceivableSimilarIncome.ShortTermInvestsLoansDeposits.Bank.ShortTerm:Function.Admin</t>
  </si>
  <si>
    <t xml:space="preserve">          Exp.Financial.InterestReceivableSimilarIncome.ShortTermInvestsLoansDeposits.Bank.ShortTerm:Function.NonOp</t>
  </si>
  <si>
    <t>Tx2892</t>
  </si>
  <si>
    <t>Interest receivable on short-term bank deposits</t>
  </si>
  <si>
    <t>uk-gaap:InterestReceivableOnShort-termBankDeposits</t>
  </si>
  <si>
    <t xml:space="preserve">          Exp.Financial.InterestReceivableSimilarIncome.ShortTermInvestsLoansDeposits.Bank.LongTerm</t>
  </si>
  <si>
    <t>LongTerm</t>
  </si>
  <si>
    <t>InterestReceivableOnLong-termBankDeposits</t>
  </si>
  <si>
    <t xml:space="preserve">          Exp.Financial.InterestReceivableSimilarIncome.ShortTermInvestsLoansDeposits.Bank.LongTerm:Function.Admin</t>
  </si>
  <si>
    <t xml:space="preserve">          Exp.Financial.InterestReceivableSimilarIncome.ShortTermInvestsLoansDeposits.Bank.LongTerm:Function.NonOp</t>
  </si>
  <si>
    <t>Tx2891</t>
  </si>
  <si>
    <t>Interest receivable on long-term bank deposits</t>
  </si>
  <si>
    <t>uk-gaap:InterestReceivableOnLong-termBankDeposits</t>
  </si>
  <si>
    <t xml:space="preserve">      Exp.Financial.InterestReceivableSimilarIncome.ListedInvests</t>
  </si>
  <si>
    <t>ListedInvestmentsInterest</t>
  </si>
  <si>
    <t xml:space="preserve">      Exp.Financial.InterestReceivableSimilarIncome.ListedInvests:Function.Admin</t>
  </si>
  <si>
    <t xml:space="preserve">      Exp.Financial.InterestReceivableSimilarIncome.ListedInvests:Function.NonOp</t>
  </si>
  <si>
    <t>Tx3076</t>
  </si>
  <si>
    <t>Listed investments interest</t>
  </si>
  <si>
    <t>uk-gaap:ListedInvestmentsInterest</t>
  </si>
  <si>
    <t xml:space="preserve">      Exp.Financial.InterestReceivableSimilarIncome.UnlistedInvests</t>
  </si>
  <si>
    <t>UnlistedInvestmentsInterest</t>
  </si>
  <si>
    <t xml:space="preserve">      Exp.Financial.InterestReceivableSimilarIncome.UnlistedInvests:Function.Admin</t>
  </si>
  <si>
    <t xml:space="preserve">      Exp.Financial.InterestReceivableSimilarIncome.UnlistedInvests:Function.NonOp</t>
  </si>
  <si>
    <t>Tx4940</t>
  </si>
  <si>
    <t>Unlisted investments interest</t>
  </si>
  <si>
    <t>uk-gaap:UnlistedInvestmentsInterest</t>
  </si>
  <si>
    <t xml:space="preserve">      Exp.Financial.InterestReceivableSimilarIncome.FinAssetsThatAreNotFairValueThroughProfitOrLossInterestFrom</t>
  </si>
  <si>
    <t>FinAssetsThatAreNotFairValueThroughProfitOrLossInterestFrom</t>
  </si>
  <si>
    <t>InterestReceivableOnFinancialAssetsThatAreNotFairValueThroughProfitOrLoss</t>
  </si>
  <si>
    <t xml:space="preserve">      Exp.Financial.InterestReceivableSimilarIncome.FinAssetsThatAreNotFairValueThroughProfitOrLossInterestFrom:Function.Admin</t>
  </si>
  <si>
    <t xml:space="preserve">      Exp.Financial.InterestReceivableSimilarIncome.FinAssetsThatAreNotFairValueThroughProfitOrLossInterestFrom:Function.NonOp</t>
  </si>
  <si>
    <t>Tx2889</t>
  </si>
  <si>
    <t>Interest receivable on financial assets that are not at fair value through profit or loss</t>
  </si>
  <si>
    <t>uk-gaap:InterestReceivableOnFinancialAssetsThatAreNotFairValueThroughProfitOrLoss</t>
  </si>
  <si>
    <t xml:space="preserve">        Exp.Financial.InterestReceivableSimilarIncome.FinAssetsThatAreNotFairValueThroughProfitOrLossInterestFrom.AvailForSale</t>
  </si>
  <si>
    <t>AvailForSale</t>
  </si>
  <si>
    <t>InterestIncomeOnAvailable-for-saleFinancialAssets</t>
  </si>
  <si>
    <t xml:space="preserve">        Exp.Financial.InterestReceivableSimilarIncome.FinAssetsThatAreNotFairValueThroughProfitOrLossInterestFrom.AvailForSale:Function.Admin</t>
  </si>
  <si>
    <t xml:space="preserve">        Exp.Financial.InterestReceivableSimilarIncome.FinAssetsThatAreNotFairValueThroughProfitOrLossInterestFrom.AvailForSale:Function.NonOp</t>
  </si>
  <si>
    <t>Tx2841</t>
  </si>
  <si>
    <t>Interest income on available-for-sale financial assets</t>
  </si>
  <si>
    <t>uk-gaap:InterestIncomeOnAvailable-for-saleFinancialAssets</t>
  </si>
  <si>
    <t xml:space="preserve">          Exp.Financial.InterestReceivableSimilarIncome.FinAssetsThatAreNotFairValueThroughProfitOrLossInterestFrom.AvailForSale.Unimpaired</t>
  </si>
  <si>
    <t>Unimpaired</t>
  </si>
  <si>
    <t>InterestIncomeOnUnimpairedAvailable-for-saleFinancialAssets</t>
  </si>
  <si>
    <t xml:space="preserve">          Exp.Financial.InterestReceivableSimilarIncome.FinAssetsThatAreNotFairValueThroughProfitOrLossInterestFrom.AvailForSale.Unimpaired:Function.Admin</t>
  </si>
  <si>
    <t xml:space="preserve">          Exp.Financial.InterestReceivableSimilarIncome.FinAssetsThatAreNotFairValueThroughProfitOrLossInterestFrom.AvailForSale.Unimpaired:Function.NonOp</t>
  </si>
  <si>
    <t>Tx2846</t>
  </si>
  <si>
    <t>Interest income on unimpaired available-for-sale financial assets</t>
  </si>
  <si>
    <t>uk-gaap:InterestIncomeOnUnimpairedAvailable-for-saleFinancialAssets</t>
  </si>
  <si>
    <t xml:space="preserve">          Exp.Financial.InterestReceivableSimilarIncome.FinAssetsThatAreNotFairValueThroughProfitOrLossInterestFrom.AvailForSale.Impaired</t>
  </si>
  <si>
    <t>Impaired</t>
  </si>
  <si>
    <t>InterestIncomeOnImpairedAvailable-For-SaleFinancialAssets</t>
  </si>
  <si>
    <t xml:space="preserve">          Exp.Financial.InterestReceivableSimilarIncome.FinAssetsThatAreNotFairValueThroughProfitOrLossInterestFrom.AvailForSale.Impaired:Function.Admin</t>
  </si>
  <si>
    <t xml:space="preserve">          Exp.Financial.InterestReceivableSimilarIncome.FinAssetsThatAreNotFairValueThroughProfitOrLossInterestFrom.AvailForSale.Impaired:Function.NonOp</t>
  </si>
  <si>
    <t>Tx2843</t>
  </si>
  <si>
    <t>Interest income on impaired available- for- sale financial assets</t>
  </si>
  <si>
    <t>uk-gaap:InterestIncomeOnImpairedAvailable-For-SaleFinancialAssets</t>
  </si>
  <si>
    <t xml:space="preserve">        Exp.Financial.InterestReceivableSimilarIncome.FinAssetsThatAreNotFairValueThroughProfitOrLossInterestFrom.HeldtomaturityInvests</t>
  </si>
  <si>
    <t>HeldtomaturityInvests</t>
  </si>
  <si>
    <t>InterestIncomeOnHeld-to-maturityInvestments</t>
  </si>
  <si>
    <t xml:space="preserve">        Exp.Financial.InterestReceivableSimilarIncome.FinAssetsThatAreNotFairValueThroughProfitOrLossInterestFrom.HeldtomaturityInvests:Function.Admin</t>
  </si>
  <si>
    <t xml:space="preserve">        Exp.Financial.InterestReceivableSimilarIncome.FinAssetsThatAreNotFairValueThroughProfitOrLossInterestFrom.HeldtomaturityInvests:Function.NonOp</t>
  </si>
  <si>
    <t>Tx2842</t>
  </si>
  <si>
    <t>Interest income on held-to-maturity investments</t>
  </si>
  <si>
    <t>uk-gaap:InterestIncomeOnHeld-to-maturityInvestments</t>
  </si>
  <si>
    <t xml:space="preserve">          Exp.Financial.InterestReceivableSimilarIncome.FinAssetsThatAreNotFairValueThroughProfitOrLossInterestFrom.HeldtomaturityInvests.Unimpaired</t>
  </si>
  <si>
    <t>InterestIncomeOnUnimpairedHeld-to-maturityInvestments</t>
  </si>
  <si>
    <t xml:space="preserve">          Exp.Financial.InterestReceivableSimilarIncome.FinAssetsThatAreNotFairValueThroughProfitOrLossInterestFrom.HeldtomaturityInvests.Unimpaired:Function.Admin</t>
  </si>
  <si>
    <t xml:space="preserve">          Exp.Financial.InterestReceivableSimilarIncome.FinAssetsThatAreNotFairValueThroughProfitOrLossInterestFrom.HeldtomaturityInvests.Unimpaired:Function.NonOp</t>
  </si>
  <si>
    <t>Tx2847</t>
  </si>
  <si>
    <t>Interest income on unimpaired held-to-maturity investments</t>
  </si>
  <si>
    <t>uk-gaap:InterestIncomeOnUnimpairedHeld-to-maturityInvestments</t>
  </si>
  <si>
    <t xml:space="preserve">          Exp.Financial.InterestReceivableSimilarIncome.FinAssetsThatAreNotFairValueThroughProfitOrLossInterestFrom.HeldtomaturityInvests.Impaired</t>
  </si>
  <si>
    <t>InterestIncomeOnImpairedHeld-to-maturityInvestments</t>
  </si>
  <si>
    <t xml:space="preserve">          Exp.Financial.InterestReceivableSimilarIncome.FinAssetsThatAreNotFairValueThroughProfitOrLossInterestFrom.HeldtomaturityInvests.Impaired:Function.Admin</t>
  </si>
  <si>
    <t xml:space="preserve">          Exp.Financial.InterestReceivableSimilarIncome.FinAssetsThatAreNotFairValueThroughProfitOrLossInterestFrom.HeldtomaturityInvests.Impaired:Function.NonOp</t>
  </si>
  <si>
    <t>Tx2844</t>
  </si>
  <si>
    <t>Interest income on impaired held-to-maturity investments</t>
  </si>
  <si>
    <t>uk-gaap:InterestIncomeOnImpairedHeld-to-maturityInvestments</t>
  </si>
  <si>
    <t xml:space="preserve">        Exp.Financial.InterestReceivableSimilarIncome.FinAssetsThatAreNotFairValueThroughProfitOrLossInterestFrom.ImpairedAccruedAccordanceWithFRS26</t>
  </si>
  <si>
    <t>ImpairedAccruedAccordanceWithFRS26</t>
  </si>
  <si>
    <t>InterestReceivableOnImpairedFinancialAssetsAccruedInAccordanceWithFRS26</t>
  </si>
  <si>
    <t xml:space="preserve">        Exp.Financial.InterestReceivableSimilarIncome.FinAssetsThatAreNotFairValueThroughProfitOrLossInterestFrom.ImpairedAccruedAccordanceWithFRS26:Function.Admin</t>
  </si>
  <si>
    <t xml:space="preserve">        Exp.Financial.InterestReceivableSimilarIncome.FinAssetsThatAreNotFairValueThroughProfitOrLossInterestFrom.ImpairedAccruedAccordanceWithFRS26:Function.NonOp</t>
  </si>
  <si>
    <t>Tx2890</t>
  </si>
  <si>
    <t>Interest receivable on impaired financial assets accrued in accordance with FRS 26</t>
  </si>
  <si>
    <t>uk-gaap:InterestReceivableOnImpairedFinancialAssetsAccruedInAccordanceWithFRS26</t>
  </si>
  <si>
    <t xml:space="preserve">        Exp.Financial.InterestReceivableSimilarIncome.FinAssetsThatAreNotFairValueThroughProfitOrLossInterestFrom.ReceivedFromRelatedParties</t>
  </si>
  <si>
    <t>ReceivedFromRelatedParties</t>
  </si>
  <si>
    <t>InterestReceivedFromRelatedParties</t>
  </si>
  <si>
    <t xml:space="preserve">        Exp.Financial.InterestReceivableSimilarIncome.FinAssetsThatAreNotFairValueThroughProfitOrLossInterestFrom.ReceivedFromRelatedParties:Function.Admin</t>
  </si>
  <si>
    <t xml:space="preserve">        Exp.Financial.InterestReceivableSimilarIncome.FinAssetsThatAreNotFairValueThroughProfitOrLossInterestFrom.ReceivedFromRelatedParties:Function.NonOp</t>
  </si>
  <si>
    <t>Tx2897</t>
  </si>
  <si>
    <t>Interest received from related parties</t>
  </si>
  <si>
    <t>uk-gaap:InterestReceivedFromRelatedParties</t>
  </si>
  <si>
    <t xml:space="preserve">          Exp.Financial.InterestReceivableSimilarIncome.FinAssetsThatAreNotFairValueThroughProfitOrLossInterestFrom.ReceivedFromRelatedParties.LoansToJVs</t>
  </si>
  <si>
    <t>LoansToJVs</t>
  </si>
  <si>
    <t>IncomeFromLoansToJoint-ventures</t>
  </si>
  <si>
    <t xml:space="preserve">          Exp.Financial.InterestReceivableSimilarIncome.FinAssetsThatAreNotFairValueThroughProfitOrLossInterestFrom.ReceivedFromRelatedParties.LoansToJVs:Function.Admin</t>
  </si>
  <si>
    <t xml:space="preserve">          Exp.Financial.InterestReceivableSimilarIncome.FinAssetsThatAreNotFairValueThroughProfitOrLossInterestFrom.ReceivedFromRelatedParties.LoansToJVs:Function.NonOp</t>
  </si>
  <si>
    <t>Tx2606</t>
  </si>
  <si>
    <t>Income from loans to joint-ventures</t>
  </si>
  <si>
    <t>uk-gaap:IncomeFromLoansToJoint-ventures</t>
  </si>
  <si>
    <t xml:space="preserve">          Exp.Financial.InterestReceivableSimilarIncome.FinAssetsThatAreNotFairValueThroughProfitOrLossInterestFrom.ReceivedFromRelatedParties.SubsidiariesgroupUndertakings</t>
  </si>
  <si>
    <t>SubsidiariesgroupUndertakings</t>
  </si>
  <si>
    <t>InterestReceivableFromSubsidiariesgroupUndertakings</t>
  </si>
  <si>
    <t xml:space="preserve">          Exp.Financial.InterestReceivableSimilarIncome.FinAssetsThatAreNotFairValueThroughProfitOrLossInterestFrom.ReceivedFromRelatedParties.SubsidiariesgroupUndertakings:Function.Admin</t>
  </si>
  <si>
    <t xml:space="preserve">          Exp.Financial.InterestReceivableSimilarIncome.FinAssetsThatAreNotFairValueThroughProfitOrLossInterestFrom.ReceivedFromRelatedParties.SubsidiariesgroupUndertakings:Function.NonOp</t>
  </si>
  <si>
    <t>Tx2887</t>
  </si>
  <si>
    <t>Interest receivable from subsidiaries/group undertakings</t>
  </si>
  <si>
    <t>uk-gaap:InterestReceivableFromSubsidiariesgroupUndertakings</t>
  </si>
  <si>
    <t xml:space="preserve">          Exp.Financial.InterestReceivableSimilarIncome.FinAssetsThatAreNotFairValueThroughProfitOrLossInterestFrom.ReceivedFromRelatedParties.LoansToAssocs</t>
  </si>
  <si>
    <t>LoansToAssocs</t>
  </si>
  <si>
    <t>IncomeFromLoansToAssociates</t>
  </si>
  <si>
    <t xml:space="preserve">          Exp.Financial.InterestReceivableSimilarIncome.FinAssetsThatAreNotFairValueThroughProfitOrLossInterestFrom.ReceivedFromRelatedParties.LoansToAssocs:Function.Admin</t>
  </si>
  <si>
    <t xml:space="preserve">          Exp.Financial.InterestReceivableSimilarIncome.FinAssetsThatAreNotFairValueThroughProfitOrLossInterestFrom.ReceivedFromRelatedParties.LoansToAssocs:Function.NonOp</t>
  </si>
  <si>
    <t>Tx2605</t>
  </si>
  <si>
    <t>Income from loans to associates</t>
  </si>
  <si>
    <t>uk-gaap:IncomeFromLoansToAssociates</t>
  </si>
  <si>
    <t xml:space="preserve">        Exp.Financial.InterestReceivableSimilarIncome.FinAssetsThatAreNotFairValueThroughProfitOrLossInterestFrom.OtherLoans</t>
  </si>
  <si>
    <t>OtherLoans</t>
  </si>
  <si>
    <t>InterestIncomeOnOtherLoans</t>
  </si>
  <si>
    <t xml:space="preserve">        Exp.Financial.InterestReceivableSimilarIncome.FinAssetsThatAreNotFairValueThroughProfitOrLossInterestFrom.OtherLoans:Function.Admin</t>
  </si>
  <si>
    <t xml:space="preserve">        Exp.Financial.InterestReceivableSimilarIncome.FinAssetsThatAreNotFairValueThroughProfitOrLossInterestFrom.OtherLoans:Function.NonOp</t>
  </si>
  <si>
    <t>Tx2845</t>
  </si>
  <si>
    <t>Interest income on other loans</t>
  </si>
  <si>
    <t>uk-gaap:InterestIncomeOnOtherLoans</t>
  </si>
  <si>
    <t xml:space="preserve">      Exp.Financial.InterestReceivableSimilarIncome.FinAssetsThatAreNotFairValueThroughProfitOrLossInterestFeesFrom</t>
  </si>
  <si>
    <t>FinAssetsThatAreNotFairValueThroughProfitOrLossInterestFeesFrom</t>
  </si>
  <si>
    <t>FeeIncomeFromFinancialAssetsThatAreNotFairValueThroughProfitOrLoss</t>
  </si>
  <si>
    <t xml:space="preserve">      Exp.Financial.InterestReceivableSimilarIncome.FinAssetsThatAreNotFairValueThroughProfitOrLossInterestFeesFrom:Function.Admin</t>
  </si>
  <si>
    <t xml:space="preserve">      Exp.Financial.InterestReceivableSimilarIncome.FinAssetsThatAreNotFairValueThroughProfitOrLossInterestFeesFrom:Function.NonOp</t>
  </si>
  <si>
    <t>Tx2052</t>
  </si>
  <si>
    <t>Fee income from financial assets that are not at fair value through profit or loss</t>
  </si>
  <si>
    <t>uk-gaap:FeeIncomeFromFinancialAssetsThatAreNotFairValueThroughProfitOrLoss</t>
  </si>
  <si>
    <t xml:space="preserve">        Exp.Financial.InterestReceivableSimilarIncome.FinAssetsThatAreNotFairValueThroughProfitOrLossInterestFeesFrom.AvailForSale</t>
  </si>
  <si>
    <t>FeeIncomeOnAvailable-for-saleFinancialAssets</t>
  </si>
  <si>
    <t xml:space="preserve">        Exp.Financial.InterestReceivableSimilarIncome.FinAssetsThatAreNotFairValueThroughProfitOrLossInterestFeesFrom.AvailForSale:Function.Admin</t>
  </si>
  <si>
    <t xml:space="preserve">        Exp.Financial.InterestReceivableSimilarIncome.FinAssetsThatAreNotFairValueThroughProfitOrLossInterestFeesFrom.AvailForSale:Function.NonOp</t>
  </si>
  <si>
    <t>Tx2054</t>
  </si>
  <si>
    <t>Fee income on available-for-sale financial assets</t>
  </si>
  <si>
    <t>uk-gaap:FeeIncomeOnAvailable-for-saleFinancialAssets</t>
  </si>
  <si>
    <t xml:space="preserve">        Exp.Financial.InterestReceivableSimilarIncome.FinAssetsThatAreNotFairValueThroughProfitOrLossInterestFeesFrom.HeldtomaturityInvests</t>
  </si>
  <si>
    <t>FeeIncomeOnHeld-to-maturityInvestments</t>
  </si>
  <si>
    <t xml:space="preserve">        Exp.Financial.InterestReceivableSimilarIncome.FinAssetsThatAreNotFairValueThroughProfitOrLossInterestFeesFrom.HeldtomaturityInvests:Function.Admin</t>
  </si>
  <si>
    <t xml:space="preserve">        Exp.Financial.InterestReceivableSimilarIncome.FinAssetsThatAreNotFairValueThroughProfitOrLossInterestFeesFrom.HeldtomaturityInvests:Function.NonOp</t>
  </si>
  <si>
    <t>Tx2055</t>
  </si>
  <si>
    <t>Fee income on held-to-maturity investments</t>
  </si>
  <si>
    <t>uk-gaap:FeeIncomeOnHeld-to-maturityInvestments</t>
  </si>
  <si>
    <t xml:space="preserve">      Exp.Financial.InterestReceivableSimilarIncome.FeeFromTrustOtherFiduciaryActivitiesResultingHoldingAssets</t>
  </si>
  <si>
    <t>FeeFromTrustOtherFiduciaryActivitiesResultingHoldingAssets</t>
  </si>
  <si>
    <t>FeeIncomeFromTrustOtherFiduciaryActivitiesResultingInHoldingAssets</t>
  </si>
  <si>
    <t xml:space="preserve">      Exp.Financial.InterestReceivableSimilarIncome.FeeFromTrustOtherFiduciaryActivitiesResultingHoldingAssets:Function.Admin</t>
  </si>
  <si>
    <t xml:space="preserve">      Exp.Financial.InterestReceivableSimilarIncome.FeeFromTrustOtherFiduciaryActivitiesResultingHoldingAssets:Function.NonOp</t>
  </si>
  <si>
    <t>Tx2053</t>
  </si>
  <si>
    <t>Fee income from trust and other fiduciary activities resulting in holding of assets</t>
  </si>
  <si>
    <t>uk-gaap:FeeIncomeFromTrustOtherFiduciaryActivitiesResultingInHoldingAssets</t>
  </si>
  <si>
    <t xml:space="preserve">        Exp.Financial.InterestReceivableSimilarIncome.FeeFromTrustOtherFiduciaryActivitiesResultingHoldingAssets.Management</t>
  </si>
  <si>
    <t>Management</t>
  </si>
  <si>
    <t>ManagementFeeIncome</t>
  </si>
  <si>
    <t xml:space="preserve">        Exp.Financial.InterestReceivableSimilarIncome.FeeFromTrustOtherFiduciaryActivitiesResultingHoldingAssets.Management:Function.Admin</t>
  </si>
  <si>
    <t xml:space="preserve">        Exp.Financial.InterestReceivableSimilarIncome.FeeFromTrustOtherFiduciaryActivitiesResultingHoldingAssets.Management:Function.NonOp</t>
  </si>
  <si>
    <t>Tx3155</t>
  </si>
  <si>
    <t>Management Fee income</t>
  </si>
  <si>
    <t>uk-gaap:ManagementFeeIncome</t>
  </si>
  <si>
    <t xml:space="preserve">        Exp.Financial.InterestReceivableSimilarIncome.FeeFromTrustOtherFiduciaryActivitiesResultingHoldingAssets.Other</t>
  </si>
  <si>
    <t>OtherFeeIncome</t>
  </si>
  <si>
    <t xml:space="preserve">        Exp.Financial.InterestReceivableSimilarIncome.FeeFromTrustOtherFiduciaryActivitiesResultingHoldingAssets.Other:Function.Admin</t>
  </si>
  <si>
    <t xml:space="preserve">        Exp.Financial.InterestReceivableSimilarIncome.FeeFromTrustOtherFiduciaryActivitiesResultingHoldingAssets.Other:Function.NonOp</t>
  </si>
  <si>
    <t>Tx3537</t>
  </si>
  <si>
    <t>Other fee income</t>
  </si>
  <si>
    <t>uk-gaap:OtherFeeIncome</t>
  </si>
  <si>
    <t xml:space="preserve">        Exp.Financial.InterestReceivableSimilarIncome.FeeFromTrustOtherFiduciaryActivitiesResultingHoldingAssets.Brokerage</t>
  </si>
  <si>
    <t>Brokerage</t>
  </si>
  <si>
    <t>BrokerageFeeIncome</t>
  </si>
  <si>
    <t xml:space="preserve">        Exp.Financial.InterestReceivableSimilarIncome.FeeFromTrustOtherFiduciaryActivitiesResultingHoldingAssets.Brokerage:Function.Admin</t>
  </si>
  <si>
    <t xml:space="preserve">        Exp.Financial.InterestReceivableSimilarIncome.FeeFromTrustOtherFiduciaryActivitiesResultingHoldingAssets.Brokerage:Function.NonOp</t>
  </si>
  <si>
    <t>Tx444</t>
  </si>
  <si>
    <t>Brokerage Fee income</t>
  </si>
  <si>
    <t>uk-gaap:BrokerageFeeIncome</t>
  </si>
  <si>
    <t xml:space="preserve">      Exp.Financial.InterestReceivableSimilarIncome.OtherInterestReceivable</t>
  </si>
  <si>
    <t>OtherInterestReceivable</t>
  </si>
  <si>
    <t xml:space="preserve">      Exp.Financial.InterestReceivableSimilarIncome.OtherInterestReceivable:Function.Admin</t>
  </si>
  <si>
    <t xml:space="preserve">      Exp.Financial.InterestReceivableSimilarIncome.OtherInterestReceivable:Function.NonOp</t>
  </si>
  <si>
    <t>Tx3570</t>
  </si>
  <si>
    <t>Other interest receivable</t>
  </si>
  <si>
    <t>uk-gaap:OtherInterestReceivable</t>
  </si>
  <si>
    <t xml:space="preserve">      Exp.Financial.InterestReceivableSimilarIncome.FreetextComment</t>
  </si>
  <si>
    <t>Tx2894</t>
  </si>
  <si>
    <t>InterestReceivableSimilarIncomeFree-textComment</t>
  </si>
  <si>
    <t>Interest receivable and similar income free-text comment</t>
  </si>
  <si>
    <t>uk-gaap:InterestReceivableSimilarIncomeFree-textComment</t>
  </si>
  <si>
    <t xml:space="preserve">    Exp.Financial.InterestPayableSimilarCharges</t>
  </si>
  <si>
    <t>InterestPayableSimilarCharges</t>
  </si>
  <si>
    <t>[A] 2866 InterestPayableSimilarChargesHeading</t>
  </si>
  <si>
    <t xml:space="preserve">    Exp.Financial.InterestPayableSimilarCharges:Function.Admin</t>
  </si>
  <si>
    <t xml:space="preserve">    Exp.Financial.InterestPayableSimilarCharges:Function.NonOp</t>
  </si>
  <si>
    <t xml:space="preserve">      Exp.Financial.InterestPayableSimilarCharges.FinanceIncome</t>
  </si>
  <si>
    <t>FinanceIncome</t>
  </si>
  <si>
    <t>FinanceChargesIncome</t>
  </si>
  <si>
    <t xml:space="preserve">      Exp.Financial.InterestPayableSimilarCharges.FinanceIncome:Function.Admin</t>
  </si>
  <si>
    <t xml:space="preserve">      Exp.Financial.InterestPayableSimilarCharges.FinanceIncome:Function.NonOp</t>
  </si>
  <si>
    <t>Tx2066Hy2</t>
  </si>
  <si>
    <t>Finance charges (income)</t>
  </si>
  <si>
    <t>2,3,4,5,6,7,43</t>
  </si>
  <si>
    <t>uk-gaap:FinanceChargesIncome</t>
  </si>
  <si>
    <t>2,13</t>
  </si>
  <si>
    <t>4509, 9007, 9036, 9075</t>
  </si>
  <si>
    <t xml:space="preserve">        Exp.Financial.InterestPayableSimilarCharges.FinanceIncome.NetReceivable</t>
  </si>
  <si>
    <t>NetReceivable</t>
  </si>
  <si>
    <t>NetInterestPayableReceivable</t>
  </si>
  <si>
    <t xml:space="preserve">        Exp.Financial.InterestPayableSimilarCharges.FinanceIncome.NetReceivable:Function.Admin</t>
  </si>
  <si>
    <t xml:space="preserve">        Exp.Financial.InterestPayableSimilarCharges.FinanceIncome.NetReceivable:Function.NonOp</t>
  </si>
  <si>
    <t>Tx3299Hy2</t>
  </si>
  <si>
    <t>Net interest payable (receivable)</t>
  </si>
  <si>
    <t>uk-gaap:NetInterestPayableReceivable</t>
  </si>
  <si>
    <t>9008, 9037, 9042, 9076</t>
  </si>
  <si>
    <t xml:space="preserve">          Exp.Financial.InterestPayableSimilarCharges.FinanceIncome.NetReceivable.Interest</t>
  </si>
  <si>
    <t>Interest</t>
  </si>
  <si>
    <t xml:space="preserve">          Exp.Financial.InterestPayableSimilarCharges.FinanceIncome.NetReceivable.Interest:Function.Admin</t>
  </si>
  <si>
    <t>Ele Map Master</t>
  </si>
  <si>
    <t xml:space="preserve">          Exp.Financial.InterestPayableSimilarCharges.FinanceIncome.NetReceivable.Interest:Function.NonOp</t>
  </si>
  <si>
    <t>Tx2864Hy2</t>
  </si>
  <si>
    <t>Interest payable and similar charges</t>
  </si>
  <si>
    <t>uk-gaap:InterestPayableSimilarCharges</t>
  </si>
  <si>
    <t>9009, 9038, 9043, 9077</t>
  </si>
  <si>
    <t xml:space="preserve">          Exp.Financial.InterestPayableSimilarCharges.FinanceIncome.NetReceivable.Other</t>
  </si>
  <si>
    <t>OtherInterestReceivableSimilarIncome</t>
  </si>
  <si>
    <t xml:space="preserve">          Exp.Financial.InterestPayableSimilarCharges.FinanceIncome.NetReceivable.Other:Function.Admin</t>
  </si>
  <si>
    <t xml:space="preserve">          Exp.Financial.InterestPayableSimilarCharges.FinanceIncome.NetReceivable.Other:Function.NonOp</t>
  </si>
  <si>
    <t>Tx3571Hy2</t>
  </si>
  <si>
    <t>Other interest receivable and similar income</t>
  </si>
  <si>
    <t>uk-gaap:OtherInterestReceivableSimilarIncome</t>
  </si>
  <si>
    <t>9010, 9039, 9044, 9078</t>
  </si>
  <si>
    <t xml:space="preserve">        Exp.Financial.InterestPayableSimilarCharges.FinanceIncome.OtherCharges</t>
  </si>
  <si>
    <t>OtherCharges</t>
  </si>
  <si>
    <t>OtherFinanceCharges</t>
  </si>
  <si>
    <t xml:space="preserve">        Exp.Financial.InterestPayableSimilarCharges.FinanceIncome.OtherCharges:Function.Admin</t>
  </si>
  <si>
    <t xml:space="preserve">        Exp.Financial.InterestPayableSimilarCharges.FinanceIncome.OtherCharges:Function.NonOp</t>
  </si>
  <si>
    <t>Tx3538Hy2</t>
  </si>
  <si>
    <t>Other finance charges</t>
  </si>
  <si>
    <t>uk-gaap:OtherFinanceCharges</t>
  </si>
  <si>
    <t>9011, 9040, 9045, 9079</t>
  </si>
  <si>
    <t xml:space="preserve">        Exp.Financial.InterestPayableSimilarCharges.FinanceIncome.OtherIncome</t>
  </si>
  <si>
    <t>OtherIncome</t>
  </si>
  <si>
    <t>OtherFinanceIncome</t>
  </si>
  <si>
    <t xml:space="preserve">        Exp.Financial.InterestPayableSimilarCharges.FinanceIncome.OtherIncome:Function.Admin</t>
  </si>
  <si>
    <t xml:space="preserve">        Exp.Financial.InterestPayableSimilarCharges.FinanceIncome.OtherIncome:Function.NonOp</t>
  </si>
  <si>
    <t>Tx3540Hy2</t>
  </si>
  <si>
    <t>Other finance income</t>
  </si>
  <si>
    <t>uk-gaap:OtherFinanceIncome</t>
  </si>
  <si>
    <t>9012, 9041, 9046, 9080</t>
  </si>
  <si>
    <t xml:space="preserve">      Exp.Financial.InterestPayableSimilarCharges.FinanceCosts</t>
  </si>
  <si>
    <t>FinanceCosts</t>
  </si>
  <si>
    <t xml:space="preserve">      Exp.Financial.InterestPayableSimilarCharges.FinanceCosts:Function.Admin</t>
  </si>
  <si>
    <t xml:space="preserve">      Exp.Financial.InterestPayableSimilarCharges.FinanceCosts:Function.NonOp</t>
  </si>
  <si>
    <t>Tx2067</t>
  </si>
  <si>
    <t>Finance costs</t>
  </si>
  <si>
    <t>uk-gaap:FinanceCosts</t>
  </si>
  <si>
    <t xml:space="preserve">        Exp.Financial.InterestPayableSimilarCharges.FinanceCosts.InterestExpense</t>
  </si>
  <si>
    <t>InterestExpense</t>
  </si>
  <si>
    <t xml:space="preserve">        Exp.Financial.InterestPayableSimilarCharges.FinanceCosts.InterestExpense:Function.Admin</t>
  </si>
  <si>
    <t xml:space="preserve">        Exp.Financial.InterestPayableSimilarCharges.FinanceCosts.InterestExpense:Function.NonOp</t>
  </si>
  <si>
    <t>Tx2832</t>
  </si>
  <si>
    <t>Interest expense</t>
  </si>
  <si>
    <t>uk-gaap:InterestExpense</t>
  </si>
  <si>
    <t xml:space="preserve">        Exp.Financial.InterestPayableSimilarCharges.FinanceCosts.FinanceCosts</t>
  </si>
  <si>
    <t>OtherFinanceCosts</t>
  </si>
  <si>
    <t xml:space="preserve">        Exp.Financial.InterestPayableSimilarCharges.FinanceCosts.FinanceCosts:Function.Admin</t>
  </si>
  <si>
    <t xml:space="preserve">        Exp.Financial.InterestPayableSimilarCharges.FinanceCosts.FinanceCosts:Function.NonOp</t>
  </si>
  <si>
    <t>Tx3539</t>
  </si>
  <si>
    <t>Other finance costs</t>
  </si>
  <si>
    <t>uk-gaap:OtherFinanceCosts</t>
  </si>
  <si>
    <t xml:space="preserve">          Exp.Financial.InterestPayableSimilarCharges.FinanceCosts.FinanceCosts.CreditCardPL</t>
  </si>
  <si>
    <t>CreditCardPL</t>
  </si>
  <si>
    <t xml:space="preserve">          Exp.Financial.InterestPayableSimilarCharges.FinanceCosts.FinanceCosts.CreditCardPL:Function.Admin</t>
  </si>
  <si>
    <t>Tx1053</t>
  </si>
  <si>
    <t>CreditCardChargesDetailedPL</t>
  </si>
  <si>
    <t>Credit card charges, detailed P&amp;L</t>
  </si>
  <si>
    <t>uk-gaap:CreditCardChargesDetailedPL</t>
  </si>
  <si>
    <t xml:space="preserve">          Exp.Financial.InterestPayableSimilarCharges.FinanceCosts.FinanceCosts.CreditCardPL:Function.NonOp</t>
  </si>
  <si>
    <t xml:space="preserve">          Exp.Financial.InterestPayableSimilarCharges.FinanceCosts.FinanceCosts.ForeignExchangeTransactionPL</t>
  </si>
  <si>
    <t>ForeignExchangeTransactionPL</t>
  </si>
  <si>
    <t>Note that for this TxId have not put in NonOp BD. Cannot see how NonOp status could ever be justified.</t>
  </si>
  <si>
    <t xml:space="preserve">          Exp.Financial.InterestPayableSimilarCharges.FinanceCosts.FinanceCosts.ForeignExchangeTransactionPL:Function.Admin</t>
  </si>
  <si>
    <t>Tx2221</t>
  </si>
  <si>
    <t>ForeignExchangeTransactionChargesDetailedPL</t>
  </si>
  <si>
    <t>Foreign exchange transaction charges, detailed P&amp;L</t>
  </si>
  <si>
    <t>uk-gaap:ForeignExchangeTransactionChargesDetailedPL</t>
  </si>
  <si>
    <t xml:space="preserve">          Exp.Financial.InterestPayableSimilarCharges.FinanceCosts.FinanceCosts.LatePaymentTax</t>
  </si>
  <si>
    <t>LatePaymentTax</t>
  </si>
  <si>
    <t xml:space="preserve">          Exp.Financial.InterestPayableSimilarCharges.FinanceCosts.FinanceCosts.LatePaymentTax:Function.Admin</t>
  </si>
  <si>
    <t>Tx3005</t>
  </si>
  <si>
    <t>LatePaymentTaxCharges</t>
  </si>
  <si>
    <t>Late payment of tax, charges</t>
  </si>
  <si>
    <t>uk-gaap:LatePaymentTaxCharges</t>
  </si>
  <si>
    <t xml:space="preserve">          Exp.Financial.InterestPayableSimilarCharges.FinanceCosts.FinanceCosts.IrrecoverableVATPL</t>
  </si>
  <si>
    <t>IrrecoverableVATPL</t>
  </si>
  <si>
    <t xml:space="preserve">          Exp.Financial.InterestPayableSimilarCharges.FinanceCosts.FinanceCosts.IrrecoverableVATPL:Function.Admin</t>
  </si>
  <si>
    <t>Tx2929</t>
  </si>
  <si>
    <t>Per SSAP 5 Irrecoverable VAT should be added to the capital value of the items bought. So might be worth querying if ever a users posts to this account.</t>
  </si>
  <si>
    <t>IrrecoverableVATDetailedPL</t>
  </si>
  <si>
    <t>Irrecoverable VAT, detailed P&amp;L</t>
  </si>
  <si>
    <t>uk-gaap:IrrecoverableVATDetailedPL</t>
  </si>
  <si>
    <t xml:space="preserve">          Exp.Financial.InterestPayableSimilarCharges.FinanceCosts.FinanceCosts.OtherInterestExpense</t>
  </si>
  <si>
    <t>OtherInterestExpense</t>
  </si>
  <si>
    <t xml:space="preserve">          Exp.Financial.InterestPayableSimilarCharges.FinanceCosts.FinanceCosts.OtherInterestExpense:Function.Admin</t>
  </si>
  <si>
    <t xml:space="preserve">          Exp.Financial.InterestPayableSimilarCharges.FinanceCosts.FinanceCosts.OtherInterestExpense:Function.NonOp</t>
  </si>
  <si>
    <t>Tx3569</t>
  </si>
  <si>
    <t>Other interest expense</t>
  </si>
  <si>
    <t>uk-gaap:OtherInterestExpense</t>
  </si>
  <si>
    <t xml:space="preserve">        Exp.Financial.InterestPayableSimilarCharges.FinanceCosts.FreetextComment</t>
  </si>
  <si>
    <t>Tx2071</t>
  </si>
  <si>
    <t>FinanceCostsFree-textComment</t>
  </si>
  <si>
    <t>Finance costs free-text comment</t>
  </si>
  <si>
    <t>uk-gaap:FinanceCostsFree-textComment</t>
  </si>
  <si>
    <t xml:space="preserve">      Exp.Financial.InterestPayableSimilarCharges.AmortIssueCostsDebtIssueCosts</t>
  </si>
  <si>
    <t>AmortIssueCostsDebtIssueCosts</t>
  </si>
  <si>
    <t>AmortisationIssueCostsDebtIssueCosts</t>
  </si>
  <si>
    <t xml:space="preserve">      Exp.Financial.InterestPayableSimilarCharges.AmortIssueCostsDebtIssueCosts:Function.Admin</t>
  </si>
  <si>
    <t xml:space="preserve">      Exp.Financial.InterestPayableSimilarCharges.AmortIssueCostsDebtIssueCosts:Function.NonOp</t>
  </si>
  <si>
    <t>Tx179</t>
  </si>
  <si>
    <t>Amortisation of issue costs of debt issue costs</t>
  </si>
  <si>
    <t>uk-gaap:AmortisationIssueCostsDebtIssueCosts</t>
  </si>
  <si>
    <t xml:space="preserve">      Exp.Financial.InterestPayableSimilarCharges.BankLoansOverdraftsFinance</t>
  </si>
  <si>
    <t>BankLoansOverdraftsFinance</t>
  </si>
  <si>
    <t>BankLoansOverdraftsFinanceCharges</t>
  </si>
  <si>
    <t xml:space="preserve">      Exp.Financial.InterestPayableSimilarCharges.BankLoansOverdraftsFinance:Function.Admin</t>
  </si>
  <si>
    <t xml:space="preserve">      Exp.Financial.InterestPayableSimilarCharges.BankLoansOverdraftsFinance:Function.NonOp</t>
  </si>
  <si>
    <t>Tx381</t>
  </si>
  <si>
    <t>Bank loans and overdrafts, finance charges</t>
  </si>
  <si>
    <t>uk-gaap:BankLoansOverdraftsFinanceCharges</t>
  </si>
  <si>
    <t xml:space="preserve">        Exp.Financial.InterestPayableSimilarCharges.BankLoansOverdraftsFinance.BankLoans</t>
  </si>
  <si>
    <t>BankLoans</t>
  </si>
  <si>
    <t>BankLoansFinanceCharges</t>
  </si>
  <si>
    <t xml:space="preserve">        Exp.Financial.InterestPayableSimilarCharges.BankLoansOverdraftsFinance.BankLoans:Function.Admin</t>
  </si>
  <si>
    <t xml:space="preserve">        Exp.Financial.InterestPayableSimilarCharges.BankLoansOverdraftsFinance.BankLoans:Function.NonOp</t>
  </si>
  <si>
    <t>Tx378</t>
  </si>
  <si>
    <t>Bank loans, finance charges</t>
  </si>
  <si>
    <t>uk-gaap:BankLoansFinanceCharges</t>
  </si>
  <si>
    <t xml:space="preserve">          Exp.Financial.InterestPayableSimilarCharges.BankLoansOverdraftsFinance.BankLoans.Interest</t>
  </si>
  <si>
    <t>BankLoansInterestPayments</t>
  </si>
  <si>
    <t xml:space="preserve">          Exp.Financial.InterestPayableSimilarCharges.BankLoansOverdraftsFinance.BankLoans.Interest:Function.Admin</t>
  </si>
  <si>
    <t xml:space="preserve">          Exp.Financial.InterestPayableSimilarCharges.BankLoansOverdraftsFinance.BankLoans.Interest:Function.NonOp</t>
  </si>
  <si>
    <t>Tx380</t>
  </si>
  <si>
    <t>Bank loans, interest payments</t>
  </si>
  <si>
    <t>uk-gaap:BankLoansInterestPayments</t>
  </si>
  <si>
    <t xml:space="preserve">          Exp.Financial.InterestPayableSimilarCharges.BankLoansOverdraftsFinance.BankLoans.Charges</t>
  </si>
  <si>
    <t>Charges</t>
  </si>
  <si>
    <t>BankLoansCharges</t>
  </si>
  <si>
    <t xml:space="preserve">          Exp.Financial.InterestPayableSimilarCharges.BankLoansOverdraftsFinance.BankLoans.Charges:Function.Admin</t>
  </si>
  <si>
    <t xml:space="preserve">          Exp.Financial.InterestPayableSimilarCharges.BankLoansOverdraftsFinance.BankLoans.Charges:Function.NonOp</t>
  </si>
  <si>
    <t>Tx377</t>
  </si>
  <si>
    <t>Bank loans, charges</t>
  </si>
  <si>
    <t>uk-gaap:BankLoansCharges</t>
  </si>
  <si>
    <t xml:space="preserve">        Exp.Financial.InterestPayableSimilarCharges.BankLoansOverdraftsFinance.BankOverdraftCharges</t>
  </si>
  <si>
    <t>BankOverdraftCharges</t>
  </si>
  <si>
    <t>BankOverdraftsFinanceCharges</t>
  </si>
  <si>
    <t xml:space="preserve">        Exp.Financial.InterestPayableSimilarCharges.BankLoansOverdraftsFinance.BankOverdraftCharges:Function.Admin</t>
  </si>
  <si>
    <t xml:space="preserve">        Exp.Financial.InterestPayableSimilarCharges.BankLoansOverdraftsFinance.BankOverdraftCharges:Function.NonOp</t>
  </si>
  <si>
    <t>Tx387</t>
  </si>
  <si>
    <t>Bank overdrafts, finance charges</t>
  </si>
  <si>
    <t>uk-gaap:BankOverdraftsFinanceCharges</t>
  </si>
  <si>
    <t xml:space="preserve">      Exp.Financial.InterestPayableSimilarCharges.DebenturesFinance</t>
  </si>
  <si>
    <t>DebenturesFinance</t>
  </si>
  <si>
    <t>DebenturesFinanceCharges</t>
  </si>
  <si>
    <t xml:space="preserve">      Exp.Financial.InterestPayableSimilarCharges.DebenturesFinance:Function.Admin</t>
  </si>
  <si>
    <t xml:space="preserve">      Exp.Financial.InterestPayableSimilarCharges.DebenturesFinance:Function.NonOp</t>
  </si>
  <si>
    <t>Tx1158</t>
  </si>
  <si>
    <t>Debentures, finance charges</t>
  </si>
  <si>
    <t>uk-gaap:DebenturesFinanceCharges</t>
  </si>
  <si>
    <t xml:space="preserve">        Exp.Financial.InterestPayableSimilarCharges.DebenturesFinance.OtherLoans</t>
  </si>
  <si>
    <t>InterestOnDebenturesOtherLoans</t>
  </si>
  <si>
    <t xml:space="preserve">        Exp.Financial.InterestPayableSimilarCharges.DebenturesFinance.OtherLoans:Function.Admin</t>
  </si>
  <si>
    <t xml:space="preserve">        Exp.Financial.InterestPayableSimilarCharges.DebenturesFinance.OtherLoans:Function.NonOp</t>
  </si>
  <si>
    <t>Tx2853</t>
  </si>
  <si>
    <t>Interest on debentures and other loans</t>
  </si>
  <si>
    <t>uk-gaap:InterestOnDebenturesOtherLoans</t>
  </si>
  <si>
    <t xml:space="preserve">      Exp.Financial.InterestPayableSimilarCharges.OpLeasesHPFinanceCharges</t>
  </si>
  <si>
    <t>OpLeasesHPFinanceCharges</t>
  </si>
  <si>
    <t>LeasesHirePurchaseContractsFinanceCharges</t>
  </si>
  <si>
    <t xml:space="preserve">      Exp.Financial.InterestPayableSimilarCharges.OpLeasesHPFinanceCharges:Function.Admin</t>
  </si>
  <si>
    <t xml:space="preserve">      Exp.Financial.InterestPayableSimilarCharges.OpLeasesHPFinanceCharges:Function.NonOp</t>
  </si>
  <si>
    <t>Tx3021</t>
  </si>
  <si>
    <t>Leases and hire purchase contracts, finance charges</t>
  </si>
  <si>
    <t>uk-gaap:LeasesHirePurchaseContractsFinanceCharges</t>
  </si>
  <si>
    <t xml:space="preserve">        Exp.Financial.InterestPayableSimilarCharges.OpLeasesHPFinanceCharges.OpLeaseCharges</t>
  </si>
  <si>
    <t>OpLeaseCharges</t>
  </si>
  <si>
    <t>OperatingLeasesFinanceCharges</t>
  </si>
  <si>
    <t xml:space="preserve">        Exp.Financial.InterestPayableSimilarCharges.OpLeasesHPFinanceCharges.OpLeaseCharges:Function.Admin</t>
  </si>
  <si>
    <t xml:space="preserve">        Exp.Financial.InterestPayableSimilarCharges.OpLeasesHPFinanceCharges.OpLeaseCharges:Function.NonOp</t>
  </si>
  <si>
    <t>Tx3416</t>
  </si>
  <si>
    <t>Operating leases, finance charges</t>
  </si>
  <si>
    <t>uk-gaap:OperatingLeasesFinanceCharges</t>
  </si>
  <si>
    <t xml:space="preserve">        Exp.Financial.InterestPayableSimilarCharges.OpLeasesHPFinanceCharges.HPCharges</t>
  </si>
  <si>
    <t>HPCharges</t>
  </si>
  <si>
    <t>HirePurchaseContractsFinanceCharges</t>
  </si>
  <si>
    <t xml:space="preserve">        Exp.Financial.InterestPayableSimilarCharges.OpLeasesHPFinanceCharges.HPCharges:Function.Admin</t>
  </si>
  <si>
    <t xml:space="preserve">        Exp.Financial.InterestPayableSimilarCharges.OpLeasesHPFinanceCharges.HPCharges:Function.NonOp</t>
  </si>
  <si>
    <t>Tx2532</t>
  </si>
  <si>
    <t>Hire purchase contracts, finance charges</t>
  </si>
  <si>
    <t>uk-gaap:HirePurchaseContractsFinanceCharges</t>
  </si>
  <si>
    <t xml:space="preserve">        Exp.Financial.InterestPayableSimilarCharges.OpLeasesHPFinanceCharges.FinLeaseCharges</t>
  </si>
  <si>
    <t>FinLeaseCharges</t>
  </si>
  <si>
    <t>FinanceLeasesFinanceCharges</t>
  </si>
  <si>
    <t xml:space="preserve">        Exp.Financial.InterestPayableSimilarCharges.OpLeasesHPFinanceCharges.FinLeaseCharges:Function.Admin</t>
  </si>
  <si>
    <t xml:space="preserve">        Exp.Financial.InterestPayableSimilarCharges.OpLeasesHPFinanceCharges.FinLeaseCharges:Function.NonOp</t>
  </si>
  <si>
    <t>Tx2080</t>
  </si>
  <si>
    <t>Finance leases, finance charges</t>
  </si>
  <si>
    <t>uk-gaap:FinanceLeasesFinanceCharges</t>
  </si>
  <si>
    <t xml:space="preserve">        Exp.Financial.InterestPayableSimilarCharges.OpLeasesHPFinanceCharges.ObligationsUnderFLHPContracts</t>
  </si>
  <si>
    <t>ObligationsUnderFLHPContracts</t>
  </si>
  <si>
    <t>InterestOnObligationsUnderFinanceLeasesHirePurchaseContracts</t>
  </si>
  <si>
    <t xml:space="preserve">        Exp.Financial.InterestPayableSimilarCharges.OpLeasesHPFinanceCharges.ObligationsUnderFLHPContracts:Function.Admin</t>
  </si>
  <si>
    <t xml:space="preserve">        Exp.Financial.InterestPayableSimilarCharges.OpLeasesHPFinanceCharges.ObligationsUnderFLHPContracts:Function.NonOp</t>
  </si>
  <si>
    <t>Tx2857</t>
  </si>
  <si>
    <t>Interest on obligations under finance leases and hire purchase contracts</t>
  </si>
  <si>
    <t>uk-gaap:InterestOnObligationsUnderFinanceLeasesHirePurchaseContracts</t>
  </si>
  <si>
    <t xml:space="preserve">          Exp.Financial.InterestPayableSimilarCharges.OpLeasesHPFinanceCharges.ObligationsUnderFLHPContracts.FinanceLeases</t>
  </si>
  <si>
    <t>FinanceLeases</t>
  </si>
  <si>
    <t>InterestOnObligationsUnderFinanceLeases</t>
  </si>
  <si>
    <t xml:space="preserve">          Exp.Financial.InterestPayableSimilarCharges.OpLeasesHPFinanceCharges.ObligationsUnderFLHPContracts.FinanceLeases:Function.Admin</t>
  </si>
  <si>
    <t xml:space="preserve">          Exp.Financial.InterestPayableSimilarCharges.OpLeasesHPFinanceCharges.ObligationsUnderFLHPContracts.FinanceLeases:Function.NonOp</t>
  </si>
  <si>
    <t>Tx2856</t>
  </si>
  <si>
    <t>Interest on obligations under finance leases</t>
  </si>
  <si>
    <t>uk-gaap:InterestOnObligationsUnderFinanceLeases</t>
  </si>
  <si>
    <t xml:space="preserve">          Exp.Financial.InterestPayableSimilarCharges.OpLeasesHPFinanceCharges.ObligationsUnderFLHPContracts.HirePurchase</t>
  </si>
  <si>
    <t>HirePurchase</t>
  </si>
  <si>
    <t>InterestOnObligationsUnderHirePurchaseContracts</t>
  </si>
  <si>
    <t xml:space="preserve">          Exp.Financial.InterestPayableSimilarCharges.OpLeasesHPFinanceCharges.ObligationsUnderFLHPContracts.HirePurchase:Function.Admin</t>
  </si>
  <si>
    <t xml:space="preserve">          Exp.Financial.InterestPayableSimilarCharges.OpLeasesHPFinanceCharges.ObligationsUnderFLHPContracts.HirePurchase:Function.NonOp</t>
  </si>
  <si>
    <t>Tx2858</t>
  </si>
  <si>
    <t>Interest on obligations under hire purchase contracts</t>
  </si>
  <si>
    <t>uk-gaap:InterestOnObligationsUnderHirePurchaseContracts</t>
  </si>
  <si>
    <t xml:space="preserve">      Exp.Financial.InterestPayableSimilarCharges.LoansOtherThanBanksLoansOverdraftsFinance</t>
  </si>
  <si>
    <t>LoansOtherThanBanksLoansOverdraftsFinance</t>
  </si>
  <si>
    <t>LoansOtherThanBanksLoansOverdraftsFinanceCharges</t>
  </si>
  <si>
    <t xml:space="preserve">      Exp.Financial.InterestPayableSimilarCharges.LoansOtherThanBanksLoansOverdraftsFinance:Function.Admin</t>
  </si>
  <si>
    <t xml:space="preserve">      Exp.Financial.InterestPayableSimilarCharges.LoansOtherThanBanksLoansOverdraftsFinance:Function.NonOp</t>
  </si>
  <si>
    <t>Tx3111</t>
  </si>
  <si>
    <t>Loans other than banks loans and overdrafts, finance charges</t>
  </si>
  <si>
    <t>uk-gaap:LoansOtherThanBanksLoansOverdraftsFinanceCharges</t>
  </si>
  <si>
    <t xml:space="preserve">      Exp.Financial.InterestPayableSimilarCharges.LoansFromJVsAssocsGroupUndertakingsFinance</t>
  </si>
  <si>
    <t>LoansFromJVsAssocsGroupUndertakingsFinance</t>
  </si>
  <si>
    <t>LoansFromJoint-venturesAssociatesGroupUndertakingsFinanceCharges</t>
  </si>
  <si>
    <t xml:space="preserve">      Exp.Financial.InterestPayableSimilarCharges.LoansFromJVsAssocsGroupUndertakingsFinance:Function.Admin</t>
  </si>
  <si>
    <t xml:space="preserve">      Exp.Financial.InterestPayableSimilarCharges.LoansFromJVsAssocsGroupUndertakingsFinance:Function.NonOp</t>
  </si>
  <si>
    <t>Tx3104</t>
  </si>
  <si>
    <t>Loans from joint-ventures, associates and group undertakings, finance charges</t>
  </si>
  <si>
    <t>uk-gaap:LoansFromJoint-venturesAssociatesGroupUndertakingsFinanceCharges</t>
  </si>
  <si>
    <t xml:space="preserve">        Exp.Financial.InterestPayableSimilarCharges.LoansFromJVsAssocsGroupUndertakingsFinance.JointVentures</t>
  </si>
  <si>
    <t>LoansFromJoint-venturesFinanceCharges</t>
  </si>
  <si>
    <t xml:space="preserve">        Exp.Financial.InterestPayableSimilarCharges.LoansFromJVsAssocsGroupUndertakingsFinance.JointVentures:Function.Admin</t>
  </si>
  <si>
    <t xml:space="preserve">        Exp.Financial.InterestPayableSimilarCharges.LoansFromJVsAssocsGroupUndertakingsFinance.JointVentures:Function.NonOp</t>
  </si>
  <si>
    <t>Tx3105</t>
  </si>
  <si>
    <t>Loans from joint-ventures, finance charges</t>
  </si>
  <si>
    <t>uk-gaap:LoansFromJoint-venturesFinanceCharges</t>
  </si>
  <si>
    <t xml:space="preserve">        Exp.Financial.InterestPayableSimilarCharges.LoansFromJVsAssocsGroupUndertakingsFinance.Associates</t>
  </si>
  <si>
    <t>LoansFromAssociatesFinanceCharges</t>
  </si>
  <si>
    <t xml:space="preserve">        Exp.Financial.InterestPayableSimilarCharges.LoansFromJVsAssocsGroupUndertakingsFinance.Associates:Function.Admin</t>
  </si>
  <si>
    <t xml:space="preserve">        Exp.Financial.InterestPayableSimilarCharges.LoansFromJVsAssocsGroupUndertakingsFinance.Associates:Function.NonOp</t>
  </si>
  <si>
    <t>Tx3098</t>
  </si>
  <si>
    <t>Loans from associates, finance charges</t>
  </si>
  <si>
    <t>uk-gaap:LoansFromAssociatesFinanceCharges</t>
  </si>
  <si>
    <t xml:space="preserve">        Exp.Financial.InterestPayableSimilarCharges.LoansFromJVsAssocsGroupUndertakingsFinance.SubsidiariesGroupUndertakings</t>
  </si>
  <si>
    <t>SubsidiariesGroupUndertakings</t>
  </si>
  <si>
    <t>LoansFromSubsidiariesGroupUndertakingsFinanceCharges</t>
  </si>
  <si>
    <t xml:space="preserve">        Exp.Financial.InterestPayableSimilarCharges.LoansFromJVsAssocsGroupUndertakingsFinance.SubsidiariesGroupUndertakings:Function.Admin</t>
  </si>
  <si>
    <t xml:space="preserve">        Exp.Financial.InterestPayableSimilarCharges.LoansFromJVsAssocsGroupUndertakingsFinance.SubsidiariesGroupUndertakings:Function.NonOp</t>
  </si>
  <si>
    <t>Tx3107</t>
  </si>
  <si>
    <t>Loans from subsidiaries / group undertakings, finance charges</t>
  </si>
  <si>
    <t>uk-gaap:LoansFromSubsidiariesGroupUndertakingsFinanceCharges</t>
  </si>
  <si>
    <t xml:space="preserve">      Exp.Financial.InterestPayableSimilarCharges.LoansRepayableWithinFiveYearsFinance</t>
  </si>
  <si>
    <t>LoansRepayableWithinFiveYearsFinance</t>
  </si>
  <si>
    <t>LoansRepayableWithinFiveYearsFinanceCharges</t>
  </si>
  <si>
    <t xml:space="preserve">      Exp.Financial.InterestPayableSimilarCharges.LoansRepayableWithinFiveYearsFinance:Function.Admin</t>
  </si>
  <si>
    <t xml:space="preserve">      Exp.Financial.InterestPayableSimilarCharges.LoansRepayableWithinFiveYearsFinance:Function.NonOp</t>
  </si>
  <si>
    <t>Tx3121</t>
  </si>
  <si>
    <t>Loans repayable within five years, finance charges</t>
  </si>
  <si>
    <t>uk-gaap:LoansRepayableWithinFiveYearsFinanceCharges</t>
  </si>
  <si>
    <t xml:space="preserve">        Exp.Financial.InterestPayableSimilarCharges.LoansRepayableWithinFiveYearsFinance.LessThan1Year</t>
  </si>
  <si>
    <t>LoansRepayableWithinOneYearFinanceCharges</t>
  </si>
  <si>
    <t xml:space="preserve">        Exp.Financial.InterestPayableSimilarCharges.LoansRepayableWithinFiveYearsFinance.LessThan1Year:Function.Admin</t>
  </si>
  <si>
    <t xml:space="preserve">        Exp.Financial.InterestPayableSimilarCharges.LoansRepayableWithinFiveYearsFinance.LessThan1Year:Function.NonOp</t>
  </si>
  <si>
    <t>Tx3122</t>
  </si>
  <si>
    <t>Loans repayable within one year, finance charges</t>
  </si>
  <si>
    <t>uk-gaap:LoansRepayableWithinOneYearFinanceCharges</t>
  </si>
  <si>
    <t xml:space="preserve">        Exp.Financial.InterestPayableSimilarCharges.LoansRepayableWithinFiveYearsFinance.Between2to5Years</t>
  </si>
  <si>
    <t>Between2to5Years</t>
  </si>
  <si>
    <t>LoansRepayableWithinTwoToFiveYearsFinanceCharges</t>
  </si>
  <si>
    <t xml:space="preserve">        Exp.Financial.InterestPayableSimilarCharges.LoansRepayableWithinFiveYearsFinance.Between2to5Years:Function.Admin</t>
  </si>
  <si>
    <t xml:space="preserve">        Exp.Financial.InterestPayableSimilarCharges.LoansRepayableWithinFiveYearsFinance.Between2to5Years:Function.NonOp</t>
  </si>
  <si>
    <t>Tx3123</t>
  </si>
  <si>
    <t>Loans repayable within two to five years, finance charges</t>
  </si>
  <si>
    <t>uk-gaap:LoansRepayableWithinTwoToFiveYearsFinanceCharges</t>
  </si>
  <si>
    <t xml:space="preserve">      Exp.Financial.InterestPayableSimilarCharges.LoansRepayableAfterFiveYearsFinance</t>
  </si>
  <si>
    <t>LoansRepayableAfterFiveYearsFinance</t>
  </si>
  <si>
    <t>LoansRepayableAfterFiveYearsFinanceCharges</t>
  </si>
  <si>
    <t xml:space="preserve">      Exp.Financial.InterestPayableSimilarCharges.LoansRepayableAfterFiveYearsFinance:Function.Admin</t>
  </si>
  <si>
    <t xml:space="preserve">      Exp.Financial.InterestPayableSimilarCharges.LoansRepayableAfterFiveYearsFinance:Function.NonOp</t>
  </si>
  <si>
    <t>Tx3120</t>
  </si>
  <si>
    <t>Loans repayable after five years, finance charges</t>
  </si>
  <si>
    <t>uk-gaap:LoansRepayableAfterFiveYearsFinanceCharges</t>
  </si>
  <si>
    <t xml:space="preserve">      Exp.Financial.InterestPayableSimilarCharges.PreferenceSharesClassifiedAsDebtFinance</t>
  </si>
  <si>
    <t>PreferenceSharesClassifiedAsDebtFinance</t>
  </si>
  <si>
    <t>PreferenceSharesClassifiedAsDebtFinanceCharges</t>
  </si>
  <si>
    <t xml:space="preserve">      Exp.Financial.InterestPayableSimilarCharges.PreferenceSharesClassifiedAsDebtFinance:Function.Admin</t>
  </si>
  <si>
    <t xml:space="preserve">      Exp.Financial.InterestPayableSimilarCharges.PreferenceSharesClassifiedAsDebtFinance:Function.NonOp</t>
  </si>
  <si>
    <t>Tx3897</t>
  </si>
  <si>
    <t>Preference shares classified as debt, finance charges</t>
  </si>
  <si>
    <t>uk-gaap:PreferenceSharesClassifiedAsDebtFinanceCharges</t>
  </si>
  <si>
    <t xml:space="preserve">        Exp.Financial.InterestPayableSimilarCharges.PreferenceSharesClassifiedAsDebtFinance.NonRedeemable</t>
  </si>
  <si>
    <t>NonRedeemable</t>
  </si>
  <si>
    <t>InterestOnNon-redeemablePreferenceSharesClassifiedAsDebt</t>
  </si>
  <si>
    <t xml:space="preserve">        Exp.Financial.InterestPayableSimilarCharges.PreferenceSharesClassifiedAsDebtFinance.NonRedeemable:Function.Admin</t>
  </si>
  <si>
    <t xml:space="preserve">        Exp.Financial.InterestPayableSimilarCharges.PreferenceSharesClassifiedAsDebtFinance.NonRedeemable:Function.NonOp</t>
  </si>
  <si>
    <t>Tx2855</t>
  </si>
  <si>
    <t>Interest on non-redeemable preference shares classified as debt</t>
  </si>
  <si>
    <t>uk-gaap:InterestOnNon-redeemablePreferenceSharesClassifiedAsDebt</t>
  </si>
  <si>
    <t xml:space="preserve">        Exp.Financial.InterestPayableSimilarCharges.PreferenceSharesClassifiedAsDebtFinance.Redeemable</t>
  </si>
  <si>
    <t>Redeemable</t>
  </si>
  <si>
    <t>InterestOnRedeemablePreferenceSharesClassifiedAsDebt</t>
  </si>
  <si>
    <t xml:space="preserve">        Exp.Financial.InterestPayableSimilarCharges.PreferenceSharesClassifiedAsDebtFinance.Redeemable:Function.Admin</t>
  </si>
  <si>
    <t xml:space="preserve">        Exp.Financial.InterestPayableSimilarCharges.PreferenceSharesClassifiedAsDebtFinance.Redeemable:Function.NonOp</t>
  </si>
  <si>
    <t>Tx2860</t>
  </si>
  <si>
    <t>Interest on redeemable preference shares classified as debt</t>
  </si>
  <si>
    <t>uk-gaap:InterestOnRedeemablePreferenceSharesClassifiedAsDebt</t>
  </si>
  <si>
    <t xml:space="preserve">        Exp.Financial.InterestPayableSimilarCharges.PreferenceSharesClassifiedAsDebtFinance.OtherRespectRedeemable</t>
  </si>
  <si>
    <t>OtherRespectRedeemable</t>
  </si>
  <si>
    <t>OtherPayableInRespectRedeemablePreferenceShares</t>
  </si>
  <si>
    <t xml:space="preserve">        Exp.Financial.InterestPayableSimilarCharges.PreferenceSharesClassifiedAsDebtFinance.OtherRespectRedeemable:Function.Admin</t>
  </si>
  <si>
    <t xml:space="preserve">        Exp.Financial.InterestPayableSimilarCharges.PreferenceSharesClassifiedAsDebtFinance.OtherRespectRedeemable:Function.NonOp</t>
  </si>
  <si>
    <t>Tx3632</t>
  </si>
  <si>
    <t>Other payable in respect of redeemable preference shares</t>
  </si>
  <si>
    <t>uk-gaap:OtherPayableInRespectRedeemablePreferenceShares</t>
  </si>
  <si>
    <t xml:space="preserve">          Exp.Financial.InterestPayableSimilarCharges.PreferenceSharesClassifiedAsDebtFinance.OtherRespectRedeemable.Dividends</t>
  </si>
  <si>
    <t>DividendsForRedeemablePreferenceShares</t>
  </si>
  <si>
    <t xml:space="preserve">          Exp.Financial.InterestPayableSimilarCharges.PreferenceSharesClassifiedAsDebtFinance.OtherRespectRedeemable.Dividends:Function.Admin</t>
  </si>
  <si>
    <t xml:space="preserve">          Exp.Financial.InterestPayableSimilarCharges.PreferenceSharesClassifiedAsDebtFinance.OtherRespectRedeemable.Dividends:Function.NonOp</t>
  </si>
  <si>
    <t>Tx1758</t>
  </si>
  <si>
    <t>Dividends for redeemable preference shares</t>
  </si>
  <si>
    <t>uk-gaap:DividendsForRedeemablePreferenceShares</t>
  </si>
  <si>
    <t xml:space="preserve">          Exp.Financial.InterestPayableSimilarCharges.PreferenceSharesClassifiedAsDebtFinance.OtherRespectRedeemable.RedemptionPremium</t>
  </si>
  <si>
    <t>RedemptionPremium</t>
  </si>
  <si>
    <t>RedemptionPremiumForRedeemablePreferenceShares</t>
  </si>
  <si>
    <t xml:space="preserve">          Exp.Financial.InterestPayableSimilarCharges.PreferenceSharesClassifiedAsDebtFinance.OtherRespectRedeemable.RedemptionPremium:Function.Admin</t>
  </si>
  <si>
    <t xml:space="preserve">          Exp.Financial.InterestPayableSimilarCharges.PreferenceSharesClassifiedAsDebtFinance.OtherRespectRedeemable.RedemptionPremium:Function.NonOp</t>
  </si>
  <si>
    <t>Tx4186</t>
  </si>
  <si>
    <t>Redemption premium for redeemable preference shares</t>
  </si>
  <si>
    <t>uk-gaap:RedemptionPremiumForRedeemablePreferenceShares</t>
  </si>
  <si>
    <t xml:space="preserve">      Exp.Financial.InterestPayableSimilarCharges.ShorttermBorrowingInclBank</t>
  </si>
  <si>
    <t>ShorttermBorrowingInclBank</t>
  </si>
  <si>
    <t>Short-termBorrowingChargesIncludingBankInterest</t>
  </si>
  <si>
    <t xml:space="preserve">      Exp.Financial.InterestPayableSimilarCharges.ShorttermBorrowingInclBank:Function.Admin</t>
  </si>
  <si>
    <t xml:space="preserve">      Exp.Financial.InterestPayableSimilarCharges.ShorttermBorrowingInclBank:Function.NonOp</t>
  </si>
  <si>
    <t>Tx4415</t>
  </si>
  <si>
    <t>Short-term borrowing charges, including bank interest</t>
  </si>
  <si>
    <t>uk-gaap:Short-termBorrowingChargesIncludingBankInterest</t>
  </si>
  <si>
    <t xml:space="preserve">        Exp.Financial.InterestPayableSimilarCharges.ShorttermBorrowingInclBank.ExclBank</t>
  </si>
  <si>
    <t>ExclBank</t>
  </si>
  <si>
    <t>Short-termBorrowingChargesExcludingBankInterest</t>
  </si>
  <si>
    <t xml:space="preserve">        Exp.Financial.InterestPayableSimilarCharges.ShorttermBorrowingInclBank.ExclBank:Function.Admin</t>
  </si>
  <si>
    <t xml:space="preserve">        Exp.Financial.InterestPayableSimilarCharges.ShorttermBorrowingInclBank.ExclBank:Function.NonOp</t>
  </si>
  <si>
    <t>Tx4414</t>
  </si>
  <si>
    <t>Short-term borrowing charges, excluding bank interest</t>
  </si>
  <si>
    <t>uk-gaap:Short-termBorrowingChargesExcludingBankInterest</t>
  </si>
  <si>
    <t xml:space="preserve">      Exp.Financial.InterestPayableSimilarCharges.FactoringFinance</t>
  </si>
  <si>
    <t>FactoringFinance</t>
  </si>
  <si>
    <t>FactoringFinanceCharges</t>
  </si>
  <si>
    <t xml:space="preserve">      Exp.Financial.InterestPayableSimilarCharges.FactoringFinance:Function.Admin</t>
  </si>
  <si>
    <t xml:space="preserve">      Exp.Financial.InterestPayableSimilarCharges.FactoringFinance:Function.NonOp</t>
  </si>
  <si>
    <t>Tx1997</t>
  </si>
  <si>
    <t>Factoring, finance charges</t>
  </si>
  <si>
    <t>uk-gaap:FactoringFinanceCharges</t>
  </si>
  <si>
    <t xml:space="preserve">      Exp.Financial.InterestPayableSimilarCharges.PremiumOnRepaymentLoansFinance</t>
  </si>
  <si>
    <t>PremiumOnRepaymentLoansFinance</t>
  </si>
  <si>
    <t>PremiumOnRepaymentLoansFinanceCharges</t>
  </si>
  <si>
    <t xml:space="preserve">      Exp.Financial.InterestPayableSimilarCharges.PremiumOnRepaymentLoansFinance:Function.Admin</t>
  </si>
  <si>
    <t xml:space="preserve">      Exp.Financial.InterestPayableSimilarCharges.PremiumOnRepaymentLoansFinance:Function.NonOp</t>
  </si>
  <si>
    <t>Tx3928</t>
  </si>
  <si>
    <t>Premium on repayment of loans, finance charges</t>
  </si>
  <si>
    <t>uk-gaap:PremiumOnRepaymentLoansFinanceCharges</t>
  </si>
  <si>
    <t xml:space="preserve">      Exp.Financial.InterestPayableSimilarCharges.OtherFinLiabsThatAreNotValueThroughProfitOrLoss</t>
  </si>
  <si>
    <t>OtherFinLiabsThatAreNotValueThroughProfitOrLoss</t>
  </si>
  <si>
    <t>InterestPayableOnOtherFinancialLiabilitiesThatAreNotFairValueThroughProfitOrLoss</t>
  </si>
  <si>
    <t xml:space="preserve">      Exp.Financial.InterestPayableSimilarCharges.OtherFinLiabsThatAreNotValueThroughProfitOrLoss:Function.Admin</t>
  </si>
  <si>
    <t xml:space="preserve">      Exp.Financial.InterestPayableSimilarCharges.OtherFinLiabsThatAreNotValueThroughProfitOrLoss:Function.NonOp</t>
  </si>
  <si>
    <t>Tx2863</t>
  </si>
  <si>
    <t>Interest payable on other financial liabilities that are not at fair value through profit or loss</t>
  </si>
  <si>
    <t>uk-gaap:InterestPayableOnOtherFinancialLiabilitiesThatAreNotFairValueThroughProfitOrLoss</t>
  </si>
  <si>
    <t xml:space="preserve">        Exp.Financial.InterestPayableSimilarCharges.OtherFinLiabsThatAreNotValueThroughProfitOrLoss.ConvertibleBorrowings</t>
  </si>
  <si>
    <t>ConvertibleBorrowings</t>
  </si>
  <si>
    <t>InterestOnConvertibleBorrowings</t>
  </si>
  <si>
    <t xml:space="preserve">        Exp.Financial.InterestPayableSimilarCharges.OtherFinLiabsThatAreNotValueThroughProfitOrLoss.ConvertibleBorrowings:Function.Admin</t>
  </si>
  <si>
    <t xml:space="preserve">        Exp.Financial.InterestPayableSimilarCharges.OtherFinLiabsThatAreNotValueThroughProfitOrLoss.ConvertibleBorrowings:Function.NonOp</t>
  </si>
  <si>
    <t>Tx2852</t>
  </si>
  <si>
    <t>Interest on convertible borrowings</t>
  </si>
  <si>
    <t>uk-gaap:InterestOnConvertibleBorrowings</t>
  </si>
  <si>
    <t xml:space="preserve">        Exp.Financial.InterestPayableSimilarCharges.OtherFinLiabsThatAreNotValueThroughProfitOrLoss.DeferredConsid</t>
  </si>
  <si>
    <t>DeferredConsid</t>
  </si>
  <si>
    <t>InterestOnDeferredConsideration</t>
  </si>
  <si>
    <t xml:space="preserve">        Exp.Financial.InterestPayableSimilarCharges.OtherFinLiabsThatAreNotValueThroughProfitOrLoss.DeferredConsid:Function.Admin</t>
  </si>
  <si>
    <t xml:space="preserve">        Exp.Financial.InterestPayableSimilarCharges.OtherFinLiabsThatAreNotValueThroughProfitOrLoss.DeferredConsid:Function.NonOp</t>
  </si>
  <si>
    <t>Tx2854</t>
  </si>
  <si>
    <t>Interest on deferred consideration</t>
  </si>
  <si>
    <t>uk-gaap:InterestOnDeferredConsideration</t>
  </si>
  <si>
    <t xml:space="preserve">        Exp.Financial.InterestPayableSimilarCharges.OtherFinLiabsThatAreNotValueThroughProfitOrLoss.ExpenseOnFinancing</t>
  </si>
  <si>
    <t>ExpenseOnFinancing</t>
  </si>
  <si>
    <t>InterestExpenseOnOtherFinancingLiabilities</t>
  </si>
  <si>
    <t xml:space="preserve">        Exp.Financial.InterestPayableSimilarCharges.OtherFinLiabsThatAreNotValueThroughProfitOrLoss.ExpenseOnFinancing:Function.Admin</t>
  </si>
  <si>
    <t xml:space="preserve">        Exp.Financial.InterestPayableSimilarCharges.OtherFinLiabsThatAreNotValueThroughProfitOrLoss.ExpenseOnFinancing:Function.NonOp</t>
  </si>
  <si>
    <t>Tx2833</t>
  </si>
  <si>
    <t>Interest expense on other financing liabilities</t>
  </si>
  <si>
    <t>uk-gaap:InterestExpenseOnOtherFinancingLiabilities</t>
  </si>
  <si>
    <t xml:space="preserve">        Exp.Financial.InterestPayableSimilarCharges.OtherFinLiabsThatAreNotValueThroughProfitOrLoss.BorrowingsPayments</t>
  </si>
  <si>
    <t>BorrowingsPayments</t>
  </si>
  <si>
    <t>OtherBorrowingsInterestPaymentsSimilarCharges</t>
  </si>
  <si>
    <t xml:space="preserve">        Exp.Financial.InterestPayableSimilarCharges.OtherFinLiabsThatAreNotValueThroughProfitOrLoss.BorrowingsPayments:Function.Admin</t>
  </si>
  <si>
    <t xml:space="preserve">        Exp.Financial.InterestPayableSimilarCharges.OtherFinLiabsThatAreNotValueThroughProfitOrLoss.BorrowingsPayments:Function.NonOp</t>
  </si>
  <si>
    <t>Tx3477</t>
  </si>
  <si>
    <t>Other borrowings, interest payments and similar charges</t>
  </si>
  <si>
    <t>uk-gaap:OtherBorrowingsInterestPaymentsSimilarCharges</t>
  </si>
  <si>
    <t xml:space="preserve">          Exp.Financial.InterestPayableSimilarCharges.OtherFinLiabsThatAreNotValueThroughProfitOrLoss.BorrowingsPayments.DueWithinOneYear</t>
  </si>
  <si>
    <t>InterestPaymentsSimilarChargesOnOtherBorrowingsDueWithinOneYear</t>
  </si>
  <si>
    <t xml:space="preserve">          Exp.Financial.InterestPayableSimilarCharges.OtherFinLiabsThatAreNotValueThroughProfitOrLoss.BorrowingsPayments.DueWithinOneYear:Function.Admin</t>
  </si>
  <si>
    <t xml:space="preserve">          Exp.Financial.InterestPayableSimilarCharges.OtherFinLiabsThatAreNotValueThroughProfitOrLoss.BorrowingsPayments.DueWithinOneYear:Function.NonOp</t>
  </si>
  <si>
    <t>Tx2869</t>
  </si>
  <si>
    <t>Interest payments and similar charges on other borrowings due within one year</t>
  </si>
  <si>
    <t>uk-gaap:InterestPaymentsSimilarChargesOnOtherBorrowingsDueWithinOneYear</t>
  </si>
  <si>
    <t xml:space="preserve">          Exp.Financial.InterestPayableSimilarCharges.OtherFinLiabsThatAreNotValueThroughProfitOrLoss.BorrowingsPayments.DueWithinTwoToFiveYears</t>
  </si>
  <si>
    <t>DueWithinTwoToFiveYears</t>
  </si>
  <si>
    <t>InterestPaymentsSimilarChargesOnOtherBorrowingsDueWithinTwoToFiveYears</t>
  </si>
  <si>
    <t xml:space="preserve">          Exp.Financial.InterestPayableSimilarCharges.OtherFinLiabsThatAreNotValueThroughProfitOrLoss.BorrowingsPayments.DueWithinTwoToFiveYears:Function.Admin</t>
  </si>
  <si>
    <t xml:space="preserve">          Exp.Financial.InterestPayableSimilarCharges.OtherFinLiabsThatAreNotValueThroughProfitOrLoss.BorrowingsPayments.DueWithinTwoToFiveYears:Function.NonOp</t>
  </si>
  <si>
    <t>Tx2870</t>
  </si>
  <si>
    <t>Interest payments and similar charges on other borrowings due within two to five years</t>
  </si>
  <si>
    <t>uk-gaap:InterestPaymentsSimilarChargesOnOtherBorrowingsDueWithinTwoToFiveYears</t>
  </si>
  <si>
    <t xml:space="preserve">          Exp.Financial.InterestPayableSimilarCharges.OtherFinLiabsThatAreNotValueThroughProfitOrLoss.BorrowingsPayments.DueAfterFiveYears</t>
  </si>
  <si>
    <t>DueAfterFiveYears</t>
  </si>
  <si>
    <t>InterestPaymentsSimilarChargesOnOtherBorrowingsDueAfterFiveYears</t>
  </si>
  <si>
    <t xml:space="preserve">          Exp.Financial.InterestPayableSimilarCharges.OtherFinLiabsThatAreNotValueThroughProfitOrLoss.BorrowingsPayments.DueAfterFiveYears:Function.Admin</t>
  </si>
  <si>
    <t xml:space="preserve">          Exp.Financial.InterestPayableSimilarCharges.OtherFinLiabsThatAreNotValueThroughProfitOrLoss.BorrowingsPayments.DueAfterFiveYears:Function.NonOp</t>
  </si>
  <si>
    <t>Tx2868</t>
  </si>
  <si>
    <t>Interest payments and similar charges on other borrowings due after five years</t>
  </si>
  <si>
    <t>uk-gaap:InterestPaymentsSimilarChargesOnOtherBorrowingsDueAfterFiveYears</t>
  </si>
  <si>
    <t xml:space="preserve">      Exp.Financial.InterestPayableSimilarCharges.FeeExpenseOnFinLiabsThatAreNotValue</t>
  </si>
  <si>
    <t>FeeExpenseOnFinLiabsThatAreNotValue</t>
  </si>
  <si>
    <t>FeeExpenseOnFinancialLiabilitiesThatAreNotFairValue</t>
  </si>
  <si>
    <t xml:space="preserve">      Exp.Financial.InterestPayableSimilarCharges.FeeExpenseOnFinLiabsThatAreNotValue:Function.Admin</t>
  </si>
  <si>
    <t xml:space="preserve">      Exp.Financial.InterestPayableSimilarCharges.FeeExpenseOnFinLiabsThatAreNotValue:Function.NonOp</t>
  </si>
  <si>
    <t>Tx2051</t>
  </si>
  <si>
    <t>Fee expense on financial liabilities that are not at fair value</t>
  </si>
  <si>
    <t>uk-gaap:FeeExpenseOnFinancialLiabilitiesThatAreNotFairValue</t>
  </si>
  <si>
    <t xml:space="preserve">      Exp.Financial.InterestPayableSimilarCharges.IncrFinanceCostsDueToValueAdjustFinanciallLiabsAttribToCreditRisk</t>
  </si>
  <si>
    <t>IncrFinanceCostsDueToValueAdjustFinanciallLiabsAttribToCreditRisk</t>
  </si>
  <si>
    <t>IncreaseDecreaseInFinanceCostsDueToFairValueAdjustmentFinanciallLiabilitiesAttributableToCreditRisk</t>
  </si>
  <si>
    <t xml:space="preserve">      Exp.Financial.InterestPayableSimilarCharges.IncrFinanceCostsDueToValueAdjustFinanciallLiabsAttribToCreditRisk:Function.Admin</t>
  </si>
  <si>
    <t xml:space="preserve">      Exp.Financial.InterestPayableSimilarCharges.IncrFinanceCostsDueToValueAdjustFinanciallLiabsAttribToCreditRisk:Function.NonOp</t>
  </si>
  <si>
    <t>Tx2677</t>
  </si>
  <si>
    <t>Increase (decrease) in finance costs due to fair value adjustment of financiall liabilities attributable to credit risk</t>
  </si>
  <si>
    <t>uk-gaap:IncreaseDecreaseInFinanceCostsDueToFairValueAdjustmentFinanciallLiabilitiesAttributableToCreditRisk</t>
  </si>
  <si>
    <t xml:space="preserve">        Exp.Financial.InterestPayableSimilarCharges.IncrFinanceCostsDueToValueAdjustFinanciallLiabsAttribToCreditRisk.GainOnBankBorrowingsRate</t>
  </si>
  <si>
    <t>GainOnBankBorrowingsRate</t>
  </si>
  <si>
    <t>GainLossOnBankBorrowingsAttributableToInterestRateRisk</t>
  </si>
  <si>
    <t xml:space="preserve">        Exp.Financial.InterestPayableSimilarCharges.IncrFinanceCostsDueToValueAdjustFinanciallLiabsAttribToCreditRisk.GainOnBankBorrowingsRate:Function.Admin</t>
  </si>
  <si>
    <t xml:space="preserve">        Exp.Financial.InterestPayableSimilarCharges.IncrFinanceCostsDueToValueAdjustFinanciallLiabsAttribToCreditRisk.GainOnBankBorrowingsRate:Function.NonOp</t>
  </si>
  <si>
    <t>Tx2302</t>
  </si>
  <si>
    <t>Gain (loss) on bank borrowings attributable to interest rate risk</t>
  </si>
  <si>
    <t>uk-gaap:GainLossOnBankBorrowingsAttributableToInterestRateRisk</t>
  </si>
  <si>
    <t xml:space="preserve">      Exp.Financial.InterestPayableSimilarCharges.IncrFinanceCostsDueToRedemptionExtinguishmentDebt</t>
  </si>
  <si>
    <t>IncrFinanceCostsDueToRedemptionExtinguishmentDebt</t>
  </si>
  <si>
    <t>IncreaseDecreaseInFinanceCostsDueToRedemptionExtinguishmentDebt</t>
  </si>
  <si>
    <t xml:space="preserve">      Exp.Financial.InterestPayableSimilarCharges.IncrFinanceCostsDueToRedemptionExtinguishmentDebt:Function.Admin</t>
  </si>
  <si>
    <t xml:space="preserve">      Exp.Financial.InterestPayableSimilarCharges.IncrFinanceCostsDueToRedemptionExtinguishmentDebt:Function.NonOp</t>
  </si>
  <si>
    <t>Tx2678</t>
  </si>
  <si>
    <t>Increase (decrease) in finance costs due to redemption and extinguishment of debt</t>
  </si>
  <si>
    <t>uk-gaap:IncreaseDecreaseInFinanceCostsDueToRedemptionExtinguishmentDebt</t>
  </si>
  <si>
    <t xml:space="preserve">      Exp.Financial.InterestPayableSimilarCharges.IncrFinanceCostsDueToAdjustsForProvisionsUnwindingDiscount</t>
  </si>
  <si>
    <t>IncrFinanceCostsDueToAdjustsForProvisionsUnwindingDiscount</t>
  </si>
  <si>
    <t>IncreaseDecreaseInFinanceCostsDueToAdjustmentsForProvisions-unwindingDiscount</t>
  </si>
  <si>
    <t xml:space="preserve">      Exp.Financial.InterestPayableSimilarCharges.IncrFinanceCostsDueToAdjustsForProvisionsUnwindingDiscount:Function.Admin</t>
  </si>
  <si>
    <t xml:space="preserve">      Exp.Financial.InterestPayableSimilarCharges.IncrFinanceCostsDueToAdjustsForProvisionsUnwindingDiscount:Function.NonOp</t>
  </si>
  <si>
    <t>Tx2676</t>
  </si>
  <si>
    <t>Increase (decrease) in finance costs due to adjustments for provisions-unwinding of discount</t>
  </si>
  <si>
    <t>uk-gaap:IncreaseDecreaseInFinanceCostsDueToAdjustmentsForProvisions-unwindingDiscount</t>
  </si>
  <si>
    <t xml:space="preserve">    Exp.Financial.OtherFinanceIncomeCharges</t>
  </si>
  <si>
    <t>OtherFinanceIncomeCharges</t>
  </si>
  <si>
    <t>[A] 3541 OtherFinanceIncomeChargesHeading</t>
  </si>
  <si>
    <t xml:space="preserve">    Exp.Financial.OtherFinanceIncomeCharges:Function.Admin</t>
  </si>
  <si>
    <t xml:space="preserve">    Exp.Financial.OtherFinanceIncomeCharges:Function.NonOp</t>
  </si>
  <si>
    <t xml:space="preserve">      Exp.Financial.OtherFinanceIncomeCharges.PensionSchemesNet</t>
  </si>
  <si>
    <t>PensionSchemesNet</t>
  </si>
  <si>
    <t>IncomeChargeOnPensionSchemes-Net</t>
  </si>
  <si>
    <t xml:space="preserve">      Exp.Financial.OtherFinanceIncomeCharges.PensionSchemesNet:Function.Admin</t>
  </si>
  <si>
    <t xml:space="preserve">      Exp.Financial.OtherFinanceIncomeCharges.PensionSchemesNet:Function.NonOp</t>
  </si>
  <si>
    <t>Tx2600</t>
  </si>
  <si>
    <t>Income (charge) on pension schemes - Net</t>
  </si>
  <si>
    <t>uk-gaap:IncomeChargeOnPensionSchemes-Net</t>
  </si>
  <si>
    <t xml:space="preserve">        Exp.Financial.OtherFinanceIncomeCharges.PensionSchemesNet.ExpectedReturnOnAssets</t>
  </si>
  <si>
    <t>ExpectedReturnOnAssets</t>
  </si>
  <si>
    <t>ExpectedReturnOnPensionSchemesAssets</t>
  </si>
  <si>
    <t xml:space="preserve">        Exp.Financial.OtherFinanceIncomeCharges.PensionSchemesNet.ExpectedReturnOnAssets:Function.Admin</t>
  </si>
  <si>
    <t xml:space="preserve">        Exp.Financial.OtherFinanceIncomeCharges.PensionSchemesNet.ExpectedReturnOnAssets:Function.NonOp</t>
  </si>
  <si>
    <t>Tx1954</t>
  </si>
  <si>
    <t>Expected return on pension schemes assets</t>
  </si>
  <si>
    <t>uk-gaap:ExpectedReturnOnPensionSchemesAssets</t>
  </si>
  <si>
    <t xml:space="preserve">        Exp.Financial.OtherFinanceIncomeCharges.PensionSchemesNet.InterestOnLiabs</t>
  </si>
  <si>
    <t>InterestOnLiabs</t>
  </si>
  <si>
    <t>InterestOnPensionSchemesLiabilities</t>
  </si>
  <si>
    <t xml:space="preserve">        Exp.Financial.OtherFinanceIncomeCharges.PensionSchemesNet.InterestOnLiabs:Function.Admin</t>
  </si>
  <si>
    <t xml:space="preserve">        Exp.Financial.OtherFinanceIncomeCharges.PensionSchemesNet.InterestOnLiabs:Function.NonOp</t>
  </si>
  <si>
    <t>Tx2859</t>
  </si>
  <si>
    <t>Interest on pension schemes liabilities</t>
  </si>
  <si>
    <t>uk-gaap:InterestOnPensionSchemesLiabilities</t>
  </si>
  <si>
    <t xml:space="preserve">      Exp.Financial.OtherFinanceIncomeCharges.DiscountedProvisions</t>
  </si>
  <si>
    <t>DiscountedProvisions</t>
  </si>
  <si>
    <t xml:space="preserve">      Exp.Financial.OtherFinanceIncomeCharges.DiscountedProvisions:Function.Admin</t>
  </si>
  <si>
    <t xml:space="preserve">      Exp.Financial.OtherFinanceIncomeCharges.DiscountedProvisions:Function.NonOp</t>
  </si>
  <si>
    <t>Tx1706</t>
  </si>
  <si>
    <t>Discounted provisions</t>
  </si>
  <si>
    <t>uk-gaap:DiscountedProvisions</t>
  </si>
  <si>
    <t xml:space="preserve">        Exp.Financial.OtherFinanceIncomeCharges.DiscountedProvisions.UnwindingOnServingToDecrIncr</t>
  </si>
  <si>
    <t>UnwindingOnServingToDecrIncr</t>
  </si>
  <si>
    <t>UnwindingDiscountOnProvisionsServingToDecreaseIncreaseDiscountedProvisions</t>
  </si>
  <si>
    <t xml:space="preserve">        Exp.Financial.OtherFinanceIncomeCharges.DiscountedProvisions.UnwindingOnServingToDecrIncr:Function.Admin</t>
  </si>
  <si>
    <t xml:space="preserve">        Exp.Financial.OtherFinanceIncomeCharges.DiscountedProvisions.UnwindingOnServingToDecrIncr:Function.NonOp</t>
  </si>
  <si>
    <t>Tx4970</t>
  </si>
  <si>
    <t>Unwinding of discount on provisions serving to decrease (increase) discounted provisions</t>
  </si>
  <si>
    <t>uk-gaap:UnwindingDiscountOnProvisionsServingToDecreaseIncreaseDiscountedProvisions</t>
  </si>
  <si>
    <t xml:space="preserve">        Exp.Financial.OtherFinanceIncomeCharges.DiscountedProvisions.EffectChangeRateServingToIncr</t>
  </si>
  <si>
    <t>EffectChangeRateServingToIncr</t>
  </si>
  <si>
    <t>EffectChangeInDiscountRateServingToIncreaseDecreaseDiscountedProvisions</t>
  </si>
  <si>
    <t xml:space="preserve">        Exp.Financial.OtherFinanceIncomeCharges.DiscountedProvisions.EffectChangeRateServingToIncr:Function.Admin</t>
  </si>
  <si>
    <t xml:space="preserve">        Exp.Financial.OtherFinanceIncomeCharges.DiscountedProvisions.EffectChangeRateServingToIncr:Function.NonOp</t>
  </si>
  <si>
    <t>Tx1798</t>
  </si>
  <si>
    <t>Effect of change in discount rate serving to increase (decrease) discounted provisions</t>
  </si>
  <si>
    <t>uk-gaap:EffectChangeInDiscountRateServingToIncreaseDecreaseDiscountedProvisions</t>
  </si>
  <si>
    <t xml:space="preserve">    Exp.Financial.DiscountsAllowable</t>
  </si>
  <si>
    <t>DiscountsAllowable</t>
  </si>
  <si>
    <t>Tx1707</t>
  </si>
  <si>
    <t>Discounts allowable</t>
  </si>
  <si>
    <t>uk-gaap:DiscountsAllowable</t>
  </si>
  <si>
    <t xml:space="preserve">    Exp.Financial.DiscountsAllowable:Function.Admin</t>
  </si>
  <si>
    <t>Tx1708</t>
  </si>
  <si>
    <t>Discounts allowable, administrative expenses</t>
  </si>
  <si>
    <t>uk-gaap:DiscountsAllowableAdministrativeExpenses</t>
  </si>
  <si>
    <t xml:space="preserve">    Exp.Financial.DiscountsAllowable:Function.CoS</t>
  </si>
  <si>
    <t>Tx1709</t>
  </si>
  <si>
    <t>Discounts allowable, cost of sales</t>
  </si>
  <si>
    <t>uk-gaap:DiscountsAllowableCostSales</t>
  </si>
  <si>
    <t xml:space="preserve">    Exp.Financial.DiscountsAllowable:Function.Distrib</t>
  </si>
  <si>
    <t>Tx1710</t>
  </si>
  <si>
    <t>Discounts allowable, distribution costs</t>
  </si>
  <si>
    <t>uk-gaap:DiscountsAllowableDistributionCosts</t>
  </si>
  <si>
    <t xml:space="preserve">    Exp.Financial.DiscountsReceivable</t>
  </si>
  <si>
    <t>DiscountsReceivable</t>
  </si>
  <si>
    <t>Tx1711</t>
  </si>
  <si>
    <t>Discounts receivable</t>
  </si>
  <si>
    <t>uk-gaap:DiscountsReceivable</t>
  </si>
  <si>
    <t xml:space="preserve">    Exp.Financial.DiscountsReceivable:Function.Admin</t>
  </si>
  <si>
    <t>Tx1712</t>
  </si>
  <si>
    <t>Discounts receivable, administrative expenses</t>
  </si>
  <si>
    <t>uk-gaap:DiscountsReceivableAdministrativeExpenses</t>
  </si>
  <si>
    <t xml:space="preserve">    Exp.Financial.DiscountsReceivable:Function.CoS</t>
  </si>
  <si>
    <t>Tx1713</t>
  </si>
  <si>
    <t>Discounts receivable, cost of sales</t>
  </si>
  <si>
    <t>uk-gaap:DiscountsReceivableCostSales</t>
  </si>
  <si>
    <t xml:space="preserve">    Exp.Financial.DiscountsReceivable:Function.Distrib</t>
  </si>
  <si>
    <t>Tx1714</t>
  </si>
  <si>
    <t>Discounts receivable, distribution costs</t>
  </si>
  <si>
    <t>uk-gaap:DiscountsReceivableDistributionCosts</t>
  </si>
  <si>
    <t xml:space="preserve">    Exp.Financial.BadDebts</t>
  </si>
  <si>
    <t>BadDebts</t>
  </si>
  <si>
    <t>Tx350</t>
  </si>
  <si>
    <t>Bad debts written off</t>
  </si>
  <si>
    <t>Bad debts written off costs</t>
  </si>
  <si>
    <t>uk-gaap:BadDebtsWrittenOffCosts</t>
  </si>
  <si>
    <t xml:space="preserve">    Exp.Financial.BadDebts:Function.Admin</t>
  </si>
  <si>
    <t>Tx348</t>
  </si>
  <si>
    <t>Bad debts written off, administrative expenses</t>
  </si>
  <si>
    <t>uk-gaap:BadDebtsWrittenOffAdministrativeExpenses</t>
  </si>
  <si>
    <t xml:space="preserve">    Exp.Financial.BadDebts:Function.CoS</t>
  </si>
  <si>
    <t>Tx349</t>
  </si>
  <si>
    <t>Bad debts written off, cost of sales</t>
  </si>
  <si>
    <t>uk-gaap:BadDebtsWrittenOffCostSales</t>
  </si>
  <si>
    <t xml:space="preserve">    Exp.Financial.BadDebts:Function.Distrib</t>
  </si>
  <si>
    <t>Tx351</t>
  </si>
  <si>
    <t>Bad debts written off, distribution costs</t>
  </si>
  <si>
    <t>uk-gaap:BadDebtsWrittenOffDistributionCosts</t>
  </si>
  <si>
    <t xml:space="preserve">    Exp.Financial.GainForeignExchange</t>
  </si>
  <si>
    <t>GainForeignExchange</t>
  </si>
  <si>
    <t>Tx2220Hy9</t>
  </si>
  <si>
    <t>Foreign exchange gain (loss) recognised in profit and loss</t>
  </si>
  <si>
    <t>uk-gaap:ForeignExchangeGainLossRecognisedInProfitLoss</t>
  </si>
  <si>
    <t xml:space="preserve">    Exp.Financial.GainForeignExchange:Function.Admin</t>
  </si>
  <si>
    <t>Tx2319</t>
  </si>
  <si>
    <t>Gain (loss) on foreign currency transactions, administrative expenses</t>
  </si>
  <si>
    <t>uk-gaap:GainLossOnForeignCurrencyTransactionsAdministrativeExpenses</t>
  </si>
  <si>
    <t xml:space="preserve">    Exp.Financial.GainForeignExchange:Function.CoS</t>
  </si>
  <si>
    <t>Tx2320</t>
  </si>
  <si>
    <t>Gain (loss) on foreign currency transactions, cost of sales</t>
  </si>
  <si>
    <t>uk-gaap:GainLossOnForeignCurrencyTransactionsCostSales</t>
  </si>
  <si>
    <t xml:space="preserve">    Exp.Financial.GainForeignExchange:Function.Distrib</t>
  </si>
  <si>
    <t>Tx2321</t>
  </si>
  <si>
    <t>Gain (loss) on foreign currency transactions, distribution costs</t>
  </si>
  <si>
    <t>uk-gaap:GainLossOnForeignCurrencyTransactionsDistributionCosts</t>
  </si>
  <si>
    <t xml:space="preserve">    Exp.Financial.GainLossFromDisposalFixedAssets</t>
  </si>
  <si>
    <t>GainLossFromDisposalFixedAssets</t>
  </si>
  <si>
    <t>Tx2272</t>
  </si>
  <si>
    <t>From PL</t>
  </si>
  <si>
    <t>Gain (loss) from disposal of fixed assets</t>
  </si>
  <si>
    <t>uk-gaap:GainLossFromDisposalFixedAssets</t>
  </si>
  <si>
    <t>5043, 9015, 9052, 9086</t>
  </si>
  <si>
    <t xml:space="preserve">    Exp.Financial.GainLossFromDisposalFixedAssets:Function.Admin</t>
  </si>
  <si>
    <t xml:space="preserve">    Exp.Financial.GainLossFromDisposalFixedAssets:Function.CoS</t>
  </si>
  <si>
    <t xml:space="preserve">    Exp.Financial.GainLossFromDisposalFixedAssets:Function.Distrib</t>
  </si>
  <si>
    <t xml:space="preserve">      Exp.Financial.GainLossFromDisposalFixedAssets.IFAs</t>
  </si>
  <si>
    <t>IFAs</t>
  </si>
  <si>
    <t>Tx2273Hy4</t>
  </si>
  <si>
    <t>Gain (loss) from disposal of intangible fixed assets</t>
  </si>
  <si>
    <t>2,3,4,5,6,7,9,43</t>
  </si>
  <si>
    <t>uk-gaap:GainLossFromDisposalIntangibleFixedAssets</t>
  </si>
  <si>
    <t>4,13</t>
  </si>
  <si>
    <t>9017, 9054, 9088</t>
  </si>
  <si>
    <t xml:space="preserve">      Exp.Financial.GainLossFromDisposalFixedAssets.IFAs:Function.Admin</t>
  </si>
  <si>
    <t>Tx2274Hy4</t>
  </si>
  <si>
    <t>Gain (loss) from disposal of intangible fixed assets, administrative expenses</t>
  </si>
  <si>
    <t>uk-gaap:GainLossFromDisposalIntangibleFixedAssetsAdministrativeExpenses</t>
  </si>
  <si>
    <t xml:space="preserve">      Exp.Financial.GainLossFromDisposalFixedAssets.IFAs:Function.CoS</t>
  </si>
  <si>
    <t>Tx2275Hy4</t>
  </si>
  <si>
    <t>Gain (loss) from disposal of intangible fixed assets, cost of sales</t>
  </si>
  <si>
    <t>uk-gaap:GainLossFromDisposalIntangibleFixedAssetsCostSales</t>
  </si>
  <si>
    <t xml:space="preserve">      Exp.Financial.GainLossFromDisposalFixedAssets.IFAs:Function.Distrib</t>
  </si>
  <si>
    <t>Tx2276Hy4</t>
  </si>
  <si>
    <t>Gain (loss) from disposal of intangible fixed assets, distribution costs</t>
  </si>
  <si>
    <t>uk-gaap:GainLossFromDisposalIntangibleFixedAssetsDistributionCosts</t>
  </si>
  <si>
    <t xml:space="preserve">      Exp.Financial.GainLossFromDisposalFixedAssets.TFAs</t>
  </si>
  <si>
    <t>TFAs</t>
  </si>
  <si>
    <t>Tx2277Hy3</t>
  </si>
  <si>
    <t>Gain (loss) from disposal of tangible fixed assets</t>
  </si>
  <si>
    <t>2,3,4,5,6,7,10,11,43</t>
  </si>
  <si>
    <t>uk-gaap:GainLossFromDisposalTangibleFixedAssets</t>
  </si>
  <si>
    <t>3,13</t>
  </si>
  <si>
    <t>9016, 9053, 9087</t>
  </si>
  <si>
    <t xml:space="preserve">      Exp.Financial.GainLossFromDisposalFixedAssets.TFAs:Function.Admin</t>
  </si>
  <si>
    <t>Tx2278Hy3</t>
  </si>
  <si>
    <t>Gain (loss) from disposal of tangible fixed assets, administrative expenses</t>
  </si>
  <si>
    <t>uk-gaap:GainLossFromDisposalTangibleFixedAssetsAdministrativeExpenses</t>
  </si>
  <si>
    <t xml:space="preserve">      Exp.Financial.GainLossFromDisposalFixedAssets.TFAs:Function.CoS</t>
  </si>
  <si>
    <t>Tx2279Hy3</t>
  </si>
  <si>
    <t>Gain (loss) from disposal of tangible fixed assets, cost of sales</t>
  </si>
  <si>
    <t>uk-gaap:GainLossFromDisposalTangibleFixedAssetsCostSales</t>
  </si>
  <si>
    <t xml:space="preserve">      Exp.Financial.GainLossFromDisposalFixedAssets.TFAs:Function.Distrib</t>
  </si>
  <si>
    <t>Tx2280Hy3</t>
  </si>
  <si>
    <t>Gain (loss) from disposal of tangible fixed assets, distribution costs</t>
  </si>
  <si>
    <t>uk-gaap:GainLossFromDisposalTangibleFixedAssetsDistributionCosts</t>
  </si>
  <si>
    <t xml:space="preserve">    Exp.Financial.HireLeasing</t>
  </si>
  <si>
    <t>HireLeasing</t>
  </si>
  <si>
    <t>Tx2505</t>
  </si>
  <si>
    <t>Hire and leasing of plant, equipment and vehicles</t>
  </si>
  <si>
    <t>Hire and leasing of plant, equipment and vehicles, costs</t>
  </si>
  <si>
    <t>uk-gaap:HireLeasingPlantEquipmentVehiclesCosts</t>
  </si>
  <si>
    <t xml:space="preserve">    Exp.Financial.HireLeasing:Function.Admin</t>
  </si>
  <si>
    <t>Tx2503</t>
  </si>
  <si>
    <t>Hire and leasing of plant, equipment and vehicles, administrative expenses</t>
  </si>
  <si>
    <t>uk-gaap:HireLeasingPlantEquipmentVehiclesAdministrativeExpenses</t>
  </si>
  <si>
    <t xml:space="preserve">    Exp.Financial.HireLeasing:Function.CoS</t>
  </si>
  <si>
    <t>Tx2504</t>
  </si>
  <si>
    <t>Hire and leasing of plant, equipment and vehicles, cost of sales</t>
  </si>
  <si>
    <t>uk-gaap:HireLeasingPlantEquipmentVehiclesCostSales</t>
  </si>
  <si>
    <t xml:space="preserve">    Exp.Financial.HireLeasing:Function.Distrib</t>
  </si>
  <si>
    <t>Tx2507</t>
  </si>
  <si>
    <t>Hire and leasing of plant, equipment and vehicles, distribution costs</t>
  </si>
  <si>
    <t>uk-gaap:HireLeasingPlantEquipmentVehiclesDistributionCosts</t>
  </si>
  <si>
    <t xml:space="preserve">      Exp.Financial.HireLeasing.PlantMachinery</t>
  </si>
  <si>
    <t>PlantMachinery</t>
  </si>
  <si>
    <t>Tx2512Hy9</t>
  </si>
  <si>
    <t>Hire and leasing of plant and machinery</t>
  </si>
  <si>
    <t>Hire and leasing of plant and machinery, costs</t>
  </si>
  <si>
    <t>uk-gaap:HireLeasingPlantMachineryCosts</t>
  </si>
  <si>
    <t xml:space="preserve">      Exp.Financial.HireLeasing.PlantMachinery:Function.Admin</t>
  </si>
  <si>
    <t>Tx2510</t>
  </si>
  <si>
    <t>Hire and leasing of plant and machinery, administrative expenses</t>
  </si>
  <si>
    <t>uk-gaap:HireLeasingPlantMachineryAdministrativeExpenses</t>
  </si>
  <si>
    <t xml:space="preserve">      Exp.Financial.HireLeasing.PlantMachinery:Function.CoS</t>
  </si>
  <si>
    <t>Tx2511</t>
  </si>
  <si>
    <t>Hire and leasing of plant and machinery, cost of sales</t>
  </si>
  <si>
    <t>uk-gaap:HireLeasingPlantMachineryCostSales</t>
  </si>
  <si>
    <t xml:space="preserve">      Exp.Financial.HireLeasing.PlantMachinery:Function.Distrib</t>
  </si>
  <si>
    <t>Tx2513</t>
  </si>
  <si>
    <t>Hire and leasing of plant and machinery, distribution costs</t>
  </si>
  <si>
    <t>uk-gaap:HireLeasingPlantMachineryDistributionCosts</t>
  </si>
  <si>
    <t xml:space="preserve">        Exp.Financial.HireLeasing.PlantMachinery.OpLeases</t>
  </si>
  <si>
    <t>OpLeases</t>
  </si>
  <si>
    <t>Tx2525</t>
  </si>
  <si>
    <t>Hire of plant and machinery, operating leases</t>
  </si>
  <si>
    <t>Hire of plant and machinery, operating leases, costs</t>
  </si>
  <si>
    <t>uk-gaap:HirePlantMachineryOperatingLeasesCosts</t>
  </si>
  <si>
    <t xml:space="preserve">        Exp.Financial.HireLeasing.PlantMachinery.OpLeases:Function.Admin</t>
  </si>
  <si>
    <t>Tx2523</t>
  </si>
  <si>
    <t>Hire of plant and machinery, operating leases, administrative expenses</t>
  </si>
  <si>
    <t>uk-gaap:HirePlantMachineryOperatingLeasesAdministrativeExpenses</t>
  </si>
  <si>
    <t xml:space="preserve">        Exp.Financial.HireLeasing.PlantMachinery.OpLeases:Function.CoS</t>
  </si>
  <si>
    <t>Tx2524</t>
  </si>
  <si>
    <t>Hire of plant and machinery, operating leases, cost of sales</t>
  </si>
  <si>
    <t>uk-gaap:HirePlantMachineryOperatingLeasesCostSales</t>
  </si>
  <si>
    <t xml:space="preserve">        Exp.Financial.HireLeasing.PlantMachinery.OpLeases:Function.Distrib</t>
  </si>
  <si>
    <t>Tx2526</t>
  </si>
  <si>
    <t>Hire of plant and machinery, operating leases, distribution costs</t>
  </si>
  <si>
    <t>uk-gaap:HirePlantMachineryOperatingLeasesDistributionCosts</t>
  </si>
  <si>
    <t xml:space="preserve">        Exp.Financial.HireLeasing.PlantMachinery.SpotHire</t>
  </si>
  <si>
    <t>SpotHire</t>
  </si>
  <si>
    <t>Tx2529</t>
  </si>
  <si>
    <t>Hire of plant and machinery, spot hire</t>
  </si>
  <si>
    <t>Hire of plant and machinery, spot hire, costs</t>
  </si>
  <si>
    <t>uk-gaap:HirePlantMachinerySpotHireCosts</t>
  </si>
  <si>
    <t xml:space="preserve">        Exp.Financial.HireLeasing.PlantMachinery.SpotHire:Function.Admin</t>
  </si>
  <si>
    <t>Tx2527</t>
  </si>
  <si>
    <t>Hire of plant and machinery, spot hire, administrative expenses</t>
  </si>
  <si>
    <t>uk-gaap:HirePlantMachinerySpotHireAdministrativeExpenses</t>
  </si>
  <si>
    <t xml:space="preserve">        Exp.Financial.HireLeasing.PlantMachinery.SpotHire:Function.CoS</t>
  </si>
  <si>
    <t>Tx2528</t>
  </si>
  <si>
    <t>Hire of plant and machinery, spot hire, cost of sales</t>
  </si>
  <si>
    <t>uk-gaap:HirePlantMachinerySpotHireCostSales</t>
  </si>
  <si>
    <t xml:space="preserve">        Exp.Financial.HireLeasing.PlantMachinery.SpotHire:Function.Distrib</t>
  </si>
  <si>
    <t>Tx2530</t>
  </si>
  <si>
    <t>Hire of plant and machinery, spot hire, distribution costs</t>
  </si>
  <si>
    <t>uk-gaap:HirePlantMachinerySpotHireDistributionCosts</t>
  </si>
  <si>
    <t xml:space="preserve">      Exp.Financial.HireLeasing.ComputerOther</t>
  </si>
  <si>
    <t>ComputerOther</t>
  </si>
  <si>
    <t>Tx2492</t>
  </si>
  <si>
    <t>Hire and leasing of computer and other equipment</t>
  </si>
  <si>
    <t>Hire and leasing of computer and other equipment, costs</t>
  </si>
  <si>
    <t>uk-gaap:HireLeasingComputerOtherEquipmentCosts</t>
  </si>
  <si>
    <t xml:space="preserve">      Exp.Financial.HireLeasing.ComputerOther:Function.Admin</t>
  </si>
  <si>
    <t>Tx2490</t>
  </si>
  <si>
    <t>Hire and leasing of computer and other equipment, administrative expenses</t>
  </si>
  <si>
    <t>uk-gaap:HireLeasingComputerOtherEquipmentAdministrativeExpenses</t>
  </si>
  <si>
    <t xml:space="preserve">      Exp.Financial.HireLeasing.ComputerOther:Function.CoS</t>
  </si>
  <si>
    <t>Tx2491</t>
  </si>
  <si>
    <t>Hire and leasing of computer and other equipment, cost of sales</t>
  </si>
  <si>
    <t>uk-gaap:HireLeasingComputerOtherEquipmentCostSales</t>
  </si>
  <si>
    <t xml:space="preserve">      Exp.Financial.HireLeasing.ComputerOther:Function.Distrib</t>
  </si>
  <si>
    <t>Tx2493</t>
  </si>
  <si>
    <t>Hire and leasing of computer and other equipment, distribution costs</t>
  </si>
  <si>
    <t>uk-gaap:HireLeasingComputerOtherEquipmentDistributionCosts</t>
  </si>
  <si>
    <t xml:space="preserve">        Exp.Financial.HireLeasing.ComputerOther.OpLeases</t>
  </si>
  <si>
    <t>Tx2480</t>
  </si>
  <si>
    <t>Hire of computer and other equipment, operating leases</t>
  </si>
  <si>
    <t>Hire of computer and other equipment, operating leases, costs</t>
  </si>
  <si>
    <t>uk-gaap:HireComputerOtherEquipmentOperatingLeasesCosts</t>
  </si>
  <si>
    <t xml:space="preserve">        Exp.Financial.HireLeasing.ComputerOther.OpLeases:Function.Admin</t>
  </si>
  <si>
    <t>Tx2478</t>
  </si>
  <si>
    <t>Hire of computer and other equipment, operating leases, administrative expenses</t>
  </si>
  <si>
    <t>uk-gaap:HireComputerOtherEquipmentOperatingLeasesAdministrativeExpenses</t>
  </si>
  <si>
    <t xml:space="preserve">        Exp.Financial.HireLeasing.ComputerOther.OpLeases:Function.CoS</t>
  </si>
  <si>
    <t>Tx2479</t>
  </si>
  <si>
    <t>Hire of computer and other equipment, operating leases, cost of sales</t>
  </si>
  <si>
    <t>uk-gaap:HireComputerOtherEquipmentOperatingLeasesCostSales</t>
  </si>
  <si>
    <t xml:space="preserve">        Exp.Financial.HireLeasing.ComputerOther.OpLeases:Function.Distrib</t>
  </si>
  <si>
    <t>Tx2481</t>
  </si>
  <si>
    <t>Hire of computer and other equipment, operating leases, distribution costs</t>
  </si>
  <si>
    <t>uk-gaap:HireComputerOtherEquipmentOperatingLeasesDistributionCosts</t>
  </si>
  <si>
    <t xml:space="preserve">        Exp.Financial.HireLeasing.ComputerOther.SpotHire</t>
  </si>
  <si>
    <t>Tx2484</t>
  </si>
  <si>
    <t>Hire of computer and other equipment, spot hire</t>
  </si>
  <si>
    <t>Hire of computer and other equipment, spot hire, costs</t>
  </si>
  <si>
    <t>uk-gaap:HireComputerOtherEquipmentSpotHireCosts</t>
  </si>
  <si>
    <t xml:space="preserve">        Exp.Financial.HireLeasing.ComputerOther.SpotHire:Function.Admin</t>
  </si>
  <si>
    <t>Tx2482</t>
  </si>
  <si>
    <t>Hire of computer and other equipment, spot hire, administrative expenses</t>
  </si>
  <si>
    <t>uk-gaap:HireComputerOtherEquipmentSpotHireAdministrativeExpenses</t>
  </si>
  <si>
    <t xml:space="preserve">        Exp.Financial.HireLeasing.ComputerOther.SpotHire:Function.CoS</t>
  </si>
  <si>
    <t>Tx2483</t>
  </si>
  <si>
    <t>Hire of computer and other equipment, spot hire, cost of sales</t>
  </si>
  <si>
    <t>uk-gaap:HireComputerOtherEquipmentSpotHireCostSales</t>
  </si>
  <si>
    <t xml:space="preserve">        Exp.Financial.HireLeasing.ComputerOther.SpotHire:Function.Distrib</t>
  </si>
  <si>
    <t>Tx2485</t>
  </si>
  <si>
    <t>Hire of computer and other equipment, spot hire, distribution costs</t>
  </si>
  <si>
    <t>uk-gaap:HireComputerOtherEquipmentSpotHireDistributionCosts</t>
  </si>
  <si>
    <t xml:space="preserve">      Exp.Financial.HireLeasing.MotorVehicles</t>
  </si>
  <si>
    <t>MotorVehicles</t>
  </si>
  <si>
    <t>Tx2496</t>
  </si>
  <si>
    <t>Hire and leasing of motor vehicles</t>
  </si>
  <si>
    <t>Hire and leasing of motor vehicles, costs</t>
  </si>
  <si>
    <t>uk-gaap:HireLeasingMotorVehiclesCosts</t>
  </si>
  <si>
    <t xml:space="preserve">      Exp.Financial.HireLeasing.MotorVehicles:Function.Admin</t>
  </si>
  <si>
    <t>Tx2494</t>
  </si>
  <si>
    <t>Hire and leasing of motor vehicles, administrative expenses</t>
  </si>
  <si>
    <t>uk-gaap:HireLeasingMotorVehiclesAdministrativeExpenses</t>
  </si>
  <si>
    <t xml:space="preserve">      Exp.Financial.HireLeasing.MotorVehicles:Function.CoS</t>
  </si>
  <si>
    <t>Tx2495</t>
  </si>
  <si>
    <t>Hire and leasing of motor vehicles, cost of sales</t>
  </si>
  <si>
    <t>uk-gaap:HireLeasingMotorVehiclesCostSales</t>
  </si>
  <si>
    <t xml:space="preserve">      Exp.Financial.HireLeasing.MotorVehicles:Function.Distrib</t>
  </si>
  <si>
    <t>Tx2497</t>
  </si>
  <si>
    <t>Hire and leasing of motor vehicles, distribution costs</t>
  </si>
  <si>
    <t>uk-gaap:HireLeasingMotorVehiclesDistributionCosts</t>
  </si>
  <si>
    <t xml:space="preserve">        Exp.Financial.HireLeasing.MotorVehicles.OpLeases</t>
  </si>
  <si>
    <t>Tx3012</t>
  </si>
  <si>
    <t>Lease of motor vehicles, operating leases</t>
  </si>
  <si>
    <t>Lease of motor vehicles, operating leases, costs</t>
  </si>
  <si>
    <t>uk-gaap:LeaseMotorVehiclesOperatingLeasesCosts</t>
  </si>
  <si>
    <t xml:space="preserve">        Exp.Financial.HireLeasing.MotorVehicles.OpLeases:Function.Admin</t>
  </si>
  <si>
    <t>Tx3010</t>
  </si>
  <si>
    <t>Lease of motor vehicles, operating leases, administrative expenses</t>
  </si>
  <si>
    <t>uk-gaap:LeaseMotorVehiclesOperatingLeasesAdministrativeExpenses</t>
  </si>
  <si>
    <t xml:space="preserve">        Exp.Financial.HireLeasing.MotorVehicles.OpLeases:Function.CoS</t>
  </si>
  <si>
    <t>Tx3011</t>
  </si>
  <si>
    <t>Lease of motor vehicles, operating leases, cost of sales</t>
  </si>
  <si>
    <t>uk-gaap:LeaseMotorVehiclesOperatingLeasesCostSales</t>
  </si>
  <si>
    <t xml:space="preserve">        Exp.Financial.HireLeasing.MotorVehicles.OpLeases:Function.Distrib</t>
  </si>
  <si>
    <t>Tx3013</t>
  </si>
  <si>
    <t>Lease of motor vehicles, operating leases, distribution costs</t>
  </si>
  <si>
    <t>uk-gaap:LeaseMotorVehiclesOperatingLeasesDistributionCosts</t>
  </si>
  <si>
    <t xml:space="preserve">        Exp.Financial.HireLeasing.MotorVehicles.SpotHire</t>
  </si>
  <si>
    <t>Tx3016</t>
  </si>
  <si>
    <t>Lease of motor vehicles, spot hire</t>
  </si>
  <si>
    <t>Lease of motor vehicles, spot hire, costs</t>
  </si>
  <si>
    <t>uk-gaap:LeaseMotorVehiclesSpotHireCosts</t>
  </si>
  <si>
    <t xml:space="preserve">        Exp.Financial.HireLeasing.MotorVehicles.SpotHire:Function.Admin</t>
  </si>
  <si>
    <t>Tx3014</t>
  </si>
  <si>
    <t>Lease of motor vehicles, spot hire, administrative expenses</t>
  </si>
  <si>
    <t>uk-gaap:LeaseMotorVehiclesSpotHireAdministrativeExpenses</t>
  </si>
  <si>
    <t xml:space="preserve">        Exp.Financial.HireLeasing.MotorVehicles.SpotHire:Function.CoS</t>
  </si>
  <si>
    <t>Tx3015</t>
  </si>
  <si>
    <t>Lease of motor vehicles, spot hire, cost of sales</t>
  </si>
  <si>
    <t>uk-gaap:LeaseMotorVehiclesSpotHireCostSales</t>
  </si>
  <si>
    <t xml:space="preserve">        Exp.Financial.HireLeasing.MotorVehicles.SpotHire:Function.Distrib</t>
  </si>
  <si>
    <t>Tx3017</t>
  </si>
  <si>
    <t>Lease of motor vehicles, spot hire, distribution costs</t>
  </si>
  <si>
    <t>uk-gaap:LeaseMotorVehiclesSpotHireDistributionCosts</t>
  </si>
  <si>
    <t xml:space="preserve">        Exp.Financial.HireLeasing.MotorVehicles.Cars</t>
  </si>
  <si>
    <t>Cars</t>
  </si>
  <si>
    <t>Tx2488</t>
  </si>
  <si>
    <t>Hire and leasing of cars</t>
  </si>
  <si>
    <t>Hire and leasing of cars, costs</t>
  </si>
  <si>
    <t>uk-gaap:HireLeasingCarsCosts</t>
  </si>
  <si>
    <t xml:space="preserve">        Exp.Financial.HireLeasing.MotorVehicles.Cars:Function.Admin</t>
  </si>
  <si>
    <t>Tx2486</t>
  </si>
  <si>
    <t>Hire and leasing of cars, administrative expenses</t>
  </si>
  <si>
    <t>uk-gaap:HireLeasingCarsAdministrativeExpenses</t>
  </si>
  <si>
    <t xml:space="preserve">        Exp.Financial.HireLeasing.MotorVehicles.Cars:Function.CoS</t>
  </si>
  <si>
    <t>Tx2487</t>
  </si>
  <si>
    <t>Hire and leasing of cars, cost of sales</t>
  </si>
  <si>
    <t>uk-gaap:HireLeasingCarsCostSales</t>
  </si>
  <si>
    <t xml:space="preserve">        Exp.Financial.HireLeasing.MotorVehicles.Cars:Function.Distrib</t>
  </si>
  <si>
    <t>Tx2489</t>
  </si>
  <si>
    <t>Hire and leasing of cars, distribution costs</t>
  </si>
  <si>
    <t>uk-gaap:HireLeasingCarsDistributionCosts</t>
  </si>
  <si>
    <t xml:space="preserve">          Exp.Financial.HireLeasing.MotorVehicles.Cars.OpLeases</t>
  </si>
  <si>
    <t>Tx2472</t>
  </si>
  <si>
    <t>Hire of cars, operating leases</t>
  </si>
  <si>
    <t>Hire of cars, operating leases, costs</t>
  </si>
  <si>
    <t>uk-gaap:HireCarsOperatingLeasesCosts</t>
  </si>
  <si>
    <t xml:space="preserve">          Exp.Financial.HireLeasing.MotorVehicles.Cars.OpLeases:Function.Admin</t>
  </si>
  <si>
    <t>Tx2470</t>
  </si>
  <si>
    <t>Hire of cars, operating leases, administrative expenses</t>
  </si>
  <si>
    <t>uk-gaap:HireCarsOperatingLeasesAdministrativeExpenses</t>
  </si>
  <si>
    <t xml:space="preserve">          Exp.Financial.HireLeasing.MotorVehicles.Cars.OpLeases:Function.CoS</t>
  </si>
  <si>
    <t>Tx2471</t>
  </si>
  <si>
    <t>Hire of cars, operating leases, cost of sales</t>
  </si>
  <si>
    <t>uk-gaap:HireCarsOperatingLeasesCostSales</t>
  </si>
  <si>
    <t xml:space="preserve">          Exp.Financial.HireLeasing.MotorVehicles.Cars.OpLeases:Function.Distrib</t>
  </si>
  <si>
    <t>Tx2473</t>
  </si>
  <si>
    <t>Hire of cars, operating leases, distribution costs</t>
  </si>
  <si>
    <t>uk-gaap:HireCarsOperatingLeasesDistributionCosts</t>
  </si>
  <si>
    <t xml:space="preserve">          Exp.Financial.HireLeasing.MotorVehicles.Cars.SpotHire</t>
  </si>
  <si>
    <t>Tx2476</t>
  </si>
  <si>
    <t>Hire of cars, spot hire</t>
  </si>
  <si>
    <t>Hire of cars, spot hire, costs</t>
  </si>
  <si>
    <t>uk-gaap:HireCarsSpotHireCosts</t>
  </si>
  <si>
    <t xml:space="preserve">          Exp.Financial.HireLeasing.MotorVehicles.Cars.SpotHire:Function.Admin</t>
  </si>
  <si>
    <t>Tx2474</t>
  </si>
  <si>
    <t>Hire of cars, spot hire, administrative expenses</t>
  </si>
  <si>
    <t>uk-gaap:HireCarsSpotHireAdministrativeExpenses</t>
  </si>
  <si>
    <t xml:space="preserve">          Exp.Financial.HireLeasing.MotorVehicles.Cars.SpotHire:Function.CoS</t>
  </si>
  <si>
    <t>Tx2475</t>
  </si>
  <si>
    <t>Hire of cars, spot hire, cost of sales</t>
  </si>
  <si>
    <t>uk-gaap:HireCarsSpotHireCostSales</t>
  </si>
  <si>
    <t xml:space="preserve">          Exp.Financial.HireLeasing.MotorVehicles.Cars.SpotHire:Function.Distrib</t>
  </si>
  <si>
    <t>Tx2477</t>
  </si>
  <si>
    <t>Hire of cars, spot hire, distribution costs</t>
  </si>
  <si>
    <t>uk-gaap:HireCarsSpotHireDistributionCosts</t>
  </si>
  <si>
    <t xml:space="preserve">      Exp.Financial.HireLeasing.OtherAssets</t>
  </si>
  <si>
    <t>OtherAssets</t>
  </si>
  <si>
    <t>Tx2500</t>
  </si>
  <si>
    <t>Hire and leasing of other assets</t>
  </si>
  <si>
    <t>Hire and leasing of other assets, costs</t>
  </si>
  <si>
    <t>uk-gaap:HireLeasingOtherAssetsCosts</t>
  </si>
  <si>
    <t xml:space="preserve">      Exp.Financial.HireLeasing.OtherAssets:Function.Admin</t>
  </si>
  <si>
    <t>Tx2498</t>
  </si>
  <si>
    <t>Hire and leasing of other assets, administrative expenses</t>
  </si>
  <si>
    <t>uk-gaap:HireLeasingOtherAssetsAdministrativeExpenses</t>
  </si>
  <si>
    <t xml:space="preserve">      Exp.Financial.HireLeasing.OtherAssets:Function.CoS</t>
  </si>
  <si>
    <t>Tx2499</t>
  </si>
  <si>
    <t>Hire and leasing of other assets, cost of sales</t>
  </si>
  <si>
    <t>uk-gaap:HireLeasingOtherAssetsCostSales</t>
  </si>
  <si>
    <t xml:space="preserve">      Exp.Financial.HireLeasing.OtherAssets:Function.Distrib</t>
  </si>
  <si>
    <t>Tx2501</t>
  </si>
  <si>
    <t>Hire and leasing of other assets, distribution costs</t>
  </si>
  <si>
    <t>uk-gaap:HireLeasingOtherAssetsDistributionCosts</t>
  </si>
  <si>
    <t xml:space="preserve">        Exp.Financial.HireLeasing.OtherAssets.OpLeases</t>
  </si>
  <si>
    <t>Tx2516</t>
  </si>
  <si>
    <t>Hire of other assets, operating leases</t>
  </si>
  <si>
    <t>Hire of other assets, operating leases, costs</t>
  </si>
  <si>
    <t>uk-gaap:HireOtherAssetsOperatingLeasesCosts</t>
  </si>
  <si>
    <t xml:space="preserve">        Exp.Financial.HireLeasing.OtherAssets.OpLeases:Function.Admin</t>
  </si>
  <si>
    <t>Tx2514</t>
  </si>
  <si>
    <t>Hire of other assets, operating leases, administrative expenses</t>
  </si>
  <si>
    <t>uk-gaap:HireOtherAssetsOperatingLeasesAdministrativeExpenses</t>
  </si>
  <si>
    <t xml:space="preserve">        Exp.Financial.HireLeasing.OtherAssets.OpLeases:Function.CoS</t>
  </si>
  <si>
    <t>Tx2515</t>
  </si>
  <si>
    <t>Hire of other assets, operating leases, cost of sales</t>
  </si>
  <si>
    <t>uk-gaap:HireOtherAssetsOperatingLeasesCostSales</t>
  </si>
  <si>
    <t xml:space="preserve">        Exp.Financial.HireLeasing.OtherAssets.OpLeases:Function.Distrib</t>
  </si>
  <si>
    <t>Tx2517</t>
  </si>
  <si>
    <t>Hire of other assets, operating leases, distribution costs</t>
  </si>
  <si>
    <t>uk-gaap:HireOtherAssetsOperatingLeasesDistributionCosts</t>
  </si>
  <si>
    <t xml:space="preserve">        Exp.Financial.HireLeasing.OtherAssets.SpotHire</t>
  </si>
  <si>
    <t>Tx2520</t>
  </si>
  <si>
    <t>Hire of other assets, spot hire</t>
  </si>
  <si>
    <t>Hire of other assets, spot hire, costs</t>
  </si>
  <si>
    <t>uk-gaap:HireOtherAssetsSpotHireCosts</t>
  </si>
  <si>
    <t xml:space="preserve">        Exp.Financial.HireLeasing.OtherAssets.SpotHire:Function.Admin</t>
  </si>
  <si>
    <t>Tx2518</t>
  </si>
  <si>
    <t>Hire of other assets, spot hire, administrative expenses</t>
  </si>
  <si>
    <t>uk-gaap:HireOtherAssetsSpotHireAdministrativeExpenses</t>
  </si>
  <si>
    <t xml:space="preserve">        Exp.Financial.HireLeasing.OtherAssets.SpotHire:Function.CoS</t>
  </si>
  <si>
    <t>Tx2519</t>
  </si>
  <si>
    <t>Hire of other assets, spot hire, cost of sales</t>
  </si>
  <si>
    <t>uk-gaap:HireOtherAssetsSpotHireCostSales</t>
  </si>
  <si>
    <t xml:space="preserve">        Exp.Financial.HireLeasing.OtherAssets.SpotHire:Function.Distrib</t>
  </si>
  <si>
    <t>Tx2521</t>
  </si>
  <si>
    <t>Hire of other assets, spot hire, distribution costs</t>
  </si>
  <si>
    <t>uk-gaap:HireOtherAssetsSpotHireDistributionCosts</t>
  </si>
  <si>
    <t xml:space="preserve">  Exp.Personnel</t>
  </si>
  <si>
    <t>Personnel</t>
  </si>
  <si>
    <t>Tx4453</t>
  </si>
  <si>
    <t>Staff costs</t>
  </si>
  <si>
    <t>Staff costs, detailed P&amp;L</t>
  </si>
  <si>
    <t>uk-gaap:StaffCostsDetailedPL</t>
  </si>
  <si>
    <t xml:space="preserve">  Exp.Personnel:Function.Admin</t>
  </si>
  <si>
    <t>Tx4451</t>
  </si>
  <si>
    <t>Staff costs, administrative expenses</t>
  </si>
  <si>
    <t>uk-gaap:StaffCostsAdministrativeExpenses</t>
  </si>
  <si>
    <t xml:space="preserve">  Exp.Personnel:Function.CoS</t>
  </si>
  <si>
    <t>Tx4452</t>
  </si>
  <si>
    <t>Staff costs, cost of sales</t>
  </si>
  <si>
    <t>uk-gaap:StaffCostsCostSales</t>
  </si>
  <si>
    <t xml:space="preserve">  Exp.Personnel:Function.Distrib</t>
  </si>
  <si>
    <t>Tx4455</t>
  </si>
  <si>
    <t>Staff costs, distribution costs</t>
  </si>
  <si>
    <t>uk-gaap:StaffCostsDistributionCosts</t>
  </si>
  <si>
    <t xml:space="preserve">    Exp.Personnel.Pay</t>
  </si>
  <si>
    <t>Pay</t>
  </si>
  <si>
    <t xml:space="preserve">    Exp.Personnel.Pay:Function.Admin</t>
  </si>
  <si>
    <t xml:space="preserve">    Exp.Personnel.Pay:Function.CoS</t>
  </si>
  <si>
    <t xml:space="preserve">    Exp.Personnel.Pay:Function.Distrib</t>
  </si>
  <si>
    <t xml:space="preserve">      Exp.Personnel.Pay.BenefitsInKind</t>
  </si>
  <si>
    <t>BenefitsInKind</t>
  </si>
  <si>
    <t>Tx4443</t>
  </si>
  <si>
    <t>Staff benefits in kind</t>
  </si>
  <si>
    <t>uk-gaap:StaffBenefitsInKind</t>
  </si>
  <si>
    <t xml:space="preserve">      Exp.Personnel.Pay.BenefitsInKind:Function.Admin</t>
  </si>
  <si>
    <t>Tx4444</t>
  </si>
  <si>
    <t>Staff benefits in kind, administrative expenses</t>
  </si>
  <si>
    <t>uk-gaap:StaffBenefitsInKindAdministrativeExpenses</t>
  </si>
  <si>
    <t xml:space="preserve">      Exp.Personnel.Pay.BenefitsInKind:Function.CoS</t>
  </si>
  <si>
    <t>Tx4445</t>
  </si>
  <si>
    <t>Staff benefits in kind, cost of sales</t>
  </si>
  <si>
    <t>uk-gaap:StaffBenefitsInKindCostSales</t>
  </si>
  <si>
    <t xml:space="preserve">      Exp.Personnel.Pay.BenefitsInKind:Function.Distrib</t>
  </si>
  <si>
    <t>Tx4446</t>
  </si>
  <si>
    <t>Staff benefits in kind, distribution costs</t>
  </si>
  <si>
    <t>uk-gaap:StaffBenefitsInKindDistributionCosts</t>
  </si>
  <si>
    <t xml:space="preserve">      Exp.Personnel.Pay.Bonuses</t>
  </si>
  <si>
    <t>Bonuses</t>
  </si>
  <si>
    <t>Tx426</t>
  </si>
  <si>
    <t>uk-gaap:Bonuses</t>
  </si>
  <si>
    <t xml:space="preserve">      Exp.Personnel.Pay.Bonuses:Function.Admin</t>
  </si>
  <si>
    <t>Tx427</t>
  </si>
  <si>
    <t>Bonuses, administrative expenses</t>
  </si>
  <si>
    <t>uk-gaap:BonusesAdministrativeExpenses</t>
  </si>
  <si>
    <t xml:space="preserve">      Exp.Personnel.Pay.Bonuses:Function.CoS</t>
  </si>
  <si>
    <t>Tx428</t>
  </si>
  <si>
    <t>Bonuses, cost of sales</t>
  </si>
  <si>
    <t>uk-gaap:BonusesCostSales</t>
  </si>
  <si>
    <t xml:space="preserve">      Exp.Personnel.Pay.Bonuses:Function.Distrib</t>
  </si>
  <si>
    <t>Tx429</t>
  </si>
  <si>
    <t>Bonuses, distribution costs</t>
  </si>
  <si>
    <t>uk-gaap:BonusesDistributionCosts</t>
  </si>
  <si>
    <t xml:space="preserve">        Exp.Personnel.Pay.Bonuses.Directors</t>
  </si>
  <si>
    <t>Directors</t>
  </si>
  <si>
    <t>Directors' bonuses</t>
  </si>
  <si>
    <t xml:space="preserve">        Exp.Personnel.Pay.Bonuses.Directors:Function.Admin</t>
  </si>
  <si>
    <t>Tx1687</t>
  </si>
  <si>
    <t>Directors' bonuses, administrative expenses</t>
  </si>
  <si>
    <t>uk-gaap:DirectorsBonusesAdministrativeExpenses</t>
  </si>
  <si>
    <t xml:space="preserve">        Exp.Personnel.Pay.Bonuses.Directors:Function.CoS</t>
  </si>
  <si>
    <t>Tx1688</t>
  </si>
  <si>
    <t>Directors' bonuses, cost of sales</t>
  </si>
  <si>
    <t>uk-gaap:DirectorsBonusesCostSales</t>
  </si>
  <si>
    <t xml:space="preserve">        Exp.Personnel.Pay.Bonuses.Directors:Function.Distrib</t>
  </si>
  <si>
    <t>Tx1689</t>
  </si>
  <si>
    <t>Directors' bonuses, distribution costs</t>
  </si>
  <si>
    <t>uk-gaap:DirectorsBonusesDistributionCosts</t>
  </si>
  <si>
    <t xml:space="preserve">        Exp.Personnel.Pay.Bonuses.Staff</t>
  </si>
  <si>
    <t>Staff</t>
  </si>
  <si>
    <t>Tx430</t>
  </si>
  <si>
    <t>Staff bonuses</t>
  </si>
  <si>
    <t>Bonuses, staff</t>
  </si>
  <si>
    <t>uk-gaap:BonusesStaff</t>
  </si>
  <si>
    <t xml:space="preserve">        Exp.Personnel.Pay.Bonuses.Staff:Function.Admin</t>
  </si>
  <si>
    <t>Tx4447</t>
  </si>
  <si>
    <t>Staff bonuses, administrative expenses</t>
  </si>
  <si>
    <t>uk-gaap:StaffBonusesAdministrativeExpenses</t>
  </si>
  <si>
    <t xml:space="preserve">        Exp.Personnel.Pay.Bonuses.Staff:Function.CoS</t>
  </si>
  <si>
    <t>Tx4448</t>
  </si>
  <si>
    <t>Staff bonuses, cost of sales</t>
  </si>
  <si>
    <t>uk-gaap:StaffBonusesCostSales</t>
  </si>
  <si>
    <t xml:space="preserve">        Exp.Personnel.Pay.Bonuses.Staff:Function.Distrib</t>
  </si>
  <si>
    <t>Tx4449</t>
  </si>
  <si>
    <t>Staff bonuses, distribution costs</t>
  </si>
  <si>
    <t>uk-gaap:StaffBonusesDistributionCosts</t>
  </si>
  <si>
    <t xml:space="preserve">      Exp.Personnel.Pay.Commissions</t>
  </si>
  <si>
    <t>Tx899</t>
  </si>
  <si>
    <t>Commissions payable to staff</t>
  </si>
  <si>
    <t>uk-gaap:CommissionsPayableToStaff</t>
  </si>
  <si>
    <t xml:space="preserve">      Exp.Personnel.Pay.Commissions:Function.Admin</t>
  </si>
  <si>
    <t>Tx900</t>
  </si>
  <si>
    <t>Commissions payable to staff, administrative expenses</t>
  </si>
  <si>
    <t>uk-gaap:CommissionsPayableToStaffAdministrativeExpenses</t>
  </si>
  <si>
    <t xml:space="preserve">      Exp.Personnel.Pay.Commissions:Function.CoS</t>
  </si>
  <si>
    <t>Tx901</t>
  </si>
  <si>
    <t>Commissions payable to staff, cost of sales</t>
  </si>
  <si>
    <t>uk-gaap:CommissionsPayableToStaffCostSales</t>
  </si>
  <si>
    <t xml:space="preserve">      Exp.Personnel.Pay.Commissions:Function.Distrib</t>
  </si>
  <si>
    <t>Tx902</t>
  </si>
  <si>
    <t>Commissions payable to staff, distribution costs</t>
  </si>
  <si>
    <t>uk-gaap:CommissionsPayableToStaffDistributionCosts</t>
  </si>
  <si>
    <t xml:space="preserve">      Exp.Personnel.Pay.PrivateHealth</t>
  </si>
  <si>
    <t>PrivateHealth</t>
  </si>
  <si>
    <t>Tx3968</t>
  </si>
  <si>
    <t>Private health costs</t>
  </si>
  <si>
    <t>uk-gaap:PrivateHealthCosts</t>
  </si>
  <si>
    <t xml:space="preserve">      Exp.Personnel.Pay.PrivateHealth:Function.Admin</t>
  </si>
  <si>
    <t>Tx3969</t>
  </si>
  <si>
    <t>Private health costs, administrative expenses</t>
  </si>
  <si>
    <t>uk-gaap:PrivateHealthCostsAdministrativeExpenses</t>
  </si>
  <si>
    <t xml:space="preserve">      Exp.Personnel.Pay.PrivateHealth:Function.CoS</t>
  </si>
  <si>
    <t>Tx3970</t>
  </si>
  <si>
    <t>Private health costs, cost of sales</t>
  </si>
  <si>
    <t>uk-gaap:PrivateHealthCostsCostSales</t>
  </si>
  <si>
    <t xml:space="preserve">      Exp.Personnel.Pay.PrivateHealth:Function.Distrib</t>
  </si>
  <si>
    <t>Tx3971</t>
  </si>
  <si>
    <t>Private health costs, distribution costs</t>
  </si>
  <si>
    <t>uk-gaap:PrivateHealthCostsDistributionCosts</t>
  </si>
  <si>
    <t xml:space="preserve">      Exp.Personnel.Pay.DirectorsFees</t>
  </si>
  <si>
    <t>DirectorsFees</t>
  </si>
  <si>
    <t>Directors' fees</t>
  </si>
  <si>
    <t>Tx1690</t>
  </si>
  <si>
    <t>Directors' fees, administrative expenses</t>
  </si>
  <si>
    <t>uk-gaap:DirectorsFeesAdministrativeExpenses</t>
  </si>
  <si>
    <t>Tx1691</t>
  </si>
  <si>
    <t>Directors' fees, cost of sales</t>
  </si>
  <si>
    <t>uk-gaap:DirectorsFeesCostSales</t>
  </si>
  <si>
    <t>Tx1692</t>
  </si>
  <si>
    <t>Directors' fees, distribution costs</t>
  </si>
  <si>
    <t>uk-gaap:DirectorsFeesDistributionCosts</t>
  </si>
  <si>
    <t xml:space="preserve">      Exp.Personnel.Pay.DirectorsRemuneration</t>
  </si>
  <si>
    <t>DirectorsRemuneration</t>
  </si>
  <si>
    <t>Directors' remuneration</t>
  </si>
  <si>
    <t xml:space="preserve">      Exp.Personnel.Pay.DirectorsRemuneration:Function.Admin</t>
  </si>
  <si>
    <t>Tx1694</t>
  </si>
  <si>
    <t>Directors' remuneration, administrative expenses</t>
  </si>
  <si>
    <t>uk-gaap:DirectorsRemunerationAdministrativeExpenses</t>
  </si>
  <si>
    <t xml:space="preserve">      Exp.Personnel.Pay.DirectorsRemuneration:Function.CoS</t>
  </si>
  <si>
    <t>Tx1695</t>
  </si>
  <si>
    <t>Directors' remuneration, cost of sales</t>
  </si>
  <si>
    <t>uk-gaap:DirectorsRemunerationCostSales</t>
  </si>
  <si>
    <t xml:space="preserve">      Exp.Personnel.Pay.DirectorsRemuneration:Function.Distrib</t>
  </si>
  <si>
    <t>Tx1696</t>
  </si>
  <si>
    <t>Directors' remuneration, distribution costs</t>
  </si>
  <si>
    <t>uk-gaap:DirectorsRemunerationDistributionCosts</t>
  </si>
  <si>
    <t xml:space="preserve">      Exp.Personnel.Pay.DirectorsSalaries</t>
  </si>
  <si>
    <t>DirectorsSalaries</t>
  </si>
  <si>
    <t>Directors' salaries</t>
  </si>
  <si>
    <t>Tx1697</t>
  </si>
  <si>
    <t>Directors' salaries, administrative expenses</t>
  </si>
  <si>
    <t>uk-gaap:DirectorsSalariesAdministrativeExpenses</t>
  </si>
  <si>
    <t>Tx1698</t>
  </si>
  <si>
    <t>Directors' salaries, cost of sales</t>
  </si>
  <si>
    <t>uk-gaap:DirectorsSalariesCostSales</t>
  </si>
  <si>
    <t>Tx1699</t>
  </si>
  <si>
    <t>Directors' salaries, distribution costs</t>
  </si>
  <si>
    <t>uk-gaap:DirectorsSalariesDistributionCosts</t>
  </si>
  <si>
    <t xml:space="preserve">      Exp.Personnel.Pay.WagesSalaries</t>
  </si>
  <si>
    <t>WagesSalaries</t>
  </si>
  <si>
    <t>Tx5061</t>
  </si>
  <si>
    <t>Wages and salaries</t>
  </si>
  <si>
    <t>Wages and salaries, detailed P&amp;L</t>
  </si>
  <si>
    <t>uk-gaap:WagesSalariesDetailedPL</t>
  </si>
  <si>
    <t xml:space="preserve">      Exp.Personnel.Pay.WagesSalaries:Function.Admin</t>
  </si>
  <si>
    <t>Tx5059</t>
  </si>
  <si>
    <t>Wages and salaries, administrative expenses</t>
  </si>
  <si>
    <t>uk-gaap:WagesSalariesAdministrativeExpenses</t>
  </si>
  <si>
    <t xml:space="preserve">      Exp.Personnel.Pay.WagesSalaries:Function.CoS</t>
  </si>
  <si>
    <t>Tx5060</t>
  </si>
  <si>
    <t>Wages and salaries, cost of sales</t>
  </si>
  <si>
    <t>uk-gaap:WagesSalariesCostSales</t>
  </si>
  <si>
    <t xml:space="preserve">      Exp.Personnel.Pay.WagesSalaries:Function.Distrib</t>
  </si>
  <si>
    <t>Tx5062</t>
  </si>
  <si>
    <t>Wages and salaries, distribution costs</t>
  </si>
  <si>
    <t>uk-gaap:WagesSalariesDistributionCosts</t>
  </si>
  <si>
    <t xml:space="preserve">      Exp.Personnel.Pay.Subcontractors</t>
  </si>
  <si>
    <t>Subcontractors</t>
  </si>
  <si>
    <t>Tx4557</t>
  </si>
  <si>
    <t>Subcontractor costs</t>
  </si>
  <si>
    <t>uk-gaap:SubcontractorCosts</t>
  </si>
  <si>
    <t xml:space="preserve">      Exp.Personnel.Pay.Subcontractors:Function.Admin</t>
  </si>
  <si>
    <t>Tx4558</t>
  </si>
  <si>
    <t>Subcontractor costs, administrative expenses</t>
  </si>
  <si>
    <t>uk-gaap:SubcontractorCostsAdministrativeExpenses</t>
  </si>
  <si>
    <t xml:space="preserve">      Exp.Personnel.Pay.Subcontractors:Function.CoS</t>
  </si>
  <si>
    <t>Tx4559</t>
  </si>
  <si>
    <t>Subcontractor costs, cost of sales</t>
  </si>
  <si>
    <t>uk-gaap:SubcontractorCostsCostSales</t>
  </si>
  <si>
    <t xml:space="preserve">      Exp.Personnel.Pay.Subcontractors:Function.Distrib</t>
  </si>
  <si>
    <t>Tx4561</t>
  </si>
  <si>
    <t>Subcontractor costs, distribution costs</t>
  </si>
  <si>
    <t>uk-gaap:SubcontractorCostsDistributionCosts</t>
  </si>
  <si>
    <t xml:space="preserve">      Exp.Personnel.Pay.Compensation</t>
  </si>
  <si>
    <t>Compensation</t>
  </si>
  <si>
    <t>Tx917</t>
  </si>
  <si>
    <t>Compensation for loss of office</t>
  </si>
  <si>
    <t>uk-gaap:CompensationForLossOffice</t>
  </si>
  <si>
    <t xml:space="preserve">      Exp.Personnel.Pay.Compensation:Function.Admin</t>
  </si>
  <si>
    <t>Tx918</t>
  </si>
  <si>
    <t>Compensation for loss of office, administrative expenses</t>
  </si>
  <si>
    <t>uk-gaap:CompensationForLossOfficeAdministrativeExpenses</t>
  </si>
  <si>
    <t xml:space="preserve">      Exp.Personnel.Pay.Compensation:Function.CoS</t>
  </si>
  <si>
    <t>Tx919</t>
  </si>
  <si>
    <t>Compensation for loss of office, cost of sales</t>
  </si>
  <si>
    <t>uk-gaap:CompensationForLossOfficeCostSales</t>
  </si>
  <si>
    <t xml:space="preserve">      Exp.Personnel.Pay.Compensation:Function.Distrib</t>
  </si>
  <si>
    <t>Tx920</t>
  </si>
  <si>
    <t>Compensation for loss of office, distribution costs</t>
  </si>
  <si>
    <t>uk-gaap:CompensationForLossOfficeDistributionCosts</t>
  </si>
  <si>
    <t xml:space="preserve">      Exp.Personnel.Pay.Redundancy</t>
  </si>
  <si>
    <t>Redundancy</t>
  </si>
  <si>
    <t>Tx4190Hy9</t>
  </si>
  <si>
    <t>Redundancy costs</t>
  </si>
  <si>
    <t>uk-gaap:RedundancyCosts</t>
  </si>
  <si>
    <t xml:space="preserve">      Exp.Personnel.Pay.Redundancy:Function.Admin</t>
  </si>
  <si>
    <t>Tx4191</t>
  </si>
  <si>
    <t>Redundancy costs, administrative expenses</t>
  </si>
  <si>
    <t>uk-gaap:RedundancyCostsAdministrativeExpenses</t>
  </si>
  <si>
    <t xml:space="preserve">      Exp.Personnel.Pay.Redundancy:Function.CoS</t>
  </si>
  <si>
    <t>Tx4192</t>
  </si>
  <si>
    <t>Redundancy costs, cost of sales</t>
  </si>
  <si>
    <t>uk-gaap:RedundancyCostsCostSales</t>
  </si>
  <si>
    <t xml:space="preserve">      Exp.Personnel.Pay.Redundancy:Function.Distrib</t>
  </si>
  <si>
    <t>Tx4193</t>
  </si>
  <si>
    <t>Redundancy costs, distribution costs</t>
  </si>
  <si>
    <t>uk-gaap:RedundancyCostsDistributionCosts</t>
  </si>
  <si>
    <t xml:space="preserve">      Exp.Personnel.Pay.Entertaining</t>
  </si>
  <si>
    <t>Entertaining</t>
  </si>
  <si>
    <t>Tx1868</t>
  </si>
  <si>
    <t>Entertaining of staff</t>
  </si>
  <si>
    <t>Entertaining of staff costs</t>
  </si>
  <si>
    <t>uk-gaap:EntertainingStaffCosts</t>
  </si>
  <si>
    <t xml:space="preserve">      Exp.Personnel.Pay.Entertaining:Function.Admin</t>
  </si>
  <si>
    <t>Tx1866</t>
  </si>
  <si>
    <t>Entertaining of staff, administrative expenses</t>
  </si>
  <si>
    <t>uk-gaap:EntertainingStaffAdministrativeExpenses</t>
  </si>
  <si>
    <t xml:space="preserve">      Exp.Personnel.Pay.Entertaining:Function.CoS</t>
  </si>
  <si>
    <t>Tx1867</t>
  </si>
  <si>
    <t>Entertaining of staff, cost of sales</t>
  </si>
  <si>
    <t>uk-gaap:EntertainingStaffCostSales</t>
  </si>
  <si>
    <t xml:space="preserve">      Exp.Personnel.Pay.Entertaining:Function.Distrib</t>
  </si>
  <si>
    <t>Tx1869</t>
  </si>
  <si>
    <t>Entertaining of staff, distribution costs</t>
  </si>
  <si>
    <t>uk-gaap:EntertainingStaffDistributionCosts</t>
  </si>
  <si>
    <t xml:space="preserve">      Exp.Personnel.Pay.Other</t>
  </si>
  <si>
    <t>Tx3661</t>
  </si>
  <si>
    <t>Other staff general costs</t>
  </si>
  <si>
    <t>uk-gaap:OtherStaffGeneralCosts</t>
  </si>
  <si>
    <t xml:space="preserve">      Exp.Personnel.Pay.Other:Function.Admin</t>
  </si>
  <si>
    <t>Tx3662</t>
  </si>
  <si>
    <t>Other staff general costs, administrative expenses</t>
  </si>
  <si>
    <t>uk-gaap:OtherStaffGeneralCostsAdministrativeExpenses</t>
  </si>
  <si>
    <t xml:space="preserve">      Exp.Personnel.Pay.Other:Function.CoS</t>
  </si>
  <si>
    <t>Tx3663</t>
  </si>
  <si>
    <t>Other staff general costs, cost of sales</t>
  </si>
  <si>
    <t>uk-gaap:OtherStaffGeneralCostsCostSales</t>
  </si>
  <si>
    <t xml:space="preserve">      Exp.Personnel.Pay.Other:Function.Distrib</t>
  </si>
  <si>
    <t>Tx3664</t>
  </si>
  <si>
    <t>Other staff general costs, distribution costs</t>
  </si>
  <si>
    <t>uk-gaap:OtherStaffGeneralCostsDistributionCosts</t>
  </si>
  <si>
    <t xml:space="preserve">        Exp.Personnel.Pay.Other.Amount</t>
  </si>
  <si>
    <t>Amount</t>
  </si>
  <si>
    <t>Tx209Tu96</t>
  </si>
  <si>
    <t>Amount of other staff cost</t>
  </si>
  <si>
    <t>uk-gaap:AmountOtherStaffCost</t>
  </si>
  <si>
    <t>96 3656 333 O OtherStaffCost</t>
  </si>
  <si>
    <t xml:space="preserve">        Exp.Personnel.Pay.Other.Amount:Function.Admin</t>
  </si>
  <si>
    <t>Tx210</t>
  </si>
  <si>
    <t>Amount of other staff cost, administrative expenses</t>
  </si>
  <si>
    <t>uk-gaap:AmountOtherStaffCostAdministrativeExpenses</t>
  </si>
  <si>
    <t xml:space="preserve">        Exp.Personnel.Pay.Other.Amount:Function.CoS</t>
  </si>
  <si>
    <t>Tx211</t>
  </si>
  <si>
    <t>Amount of other staff cost, cost of sales</t>
  </si>
  <si>
    <t>uk-gaap:AmountOtherStaffCostCostSales</t>
  </si>
  <si>
    <t xml:space="preserve">        Exp.Personnel.Pay.Other.Amount:Function.Distrib</t>
  </si>
  <si>
    <t>Tx212</t>
  </si>
  <si>
    <t>Amount of other staff cost, distribution costs</t>
  </si>
  <si>
    <t>uk-gaap:AmountOtherStaffCostDistributionCosts</t>
  </si>
  <si>
    <t xml:space="preserve">        Exp.Personnel.Pay.Other.Descr</t>
  </si>
  <si>
    <t>Tx1501Tu96</t>
  </si>
  <si>
    <t>Description of other staff cost</t>
  </si>
  <si>
    <t>uk-gaap:DescriptionOtherStaffCost</t>
  </si>
  <si>
    <t>96 3656 332 O OtherStaffCost</t>
  </si>
  <si>
    <t xml:space="preserve">        Exp.Personnel.Pay.Other.Descr:Function.Admin</t>
  </si>
  <si>
    <t>Tx1502</t>
  </si>
  <si>
    <t>Description of other staff cost, administrative expenses</t>
  </si>
  <si>
    <t>uk-gaap:DescriptionOtherStaffCostAdministrativeExpenses</t>
  </si>
  <si>
    <t xml:space="preserve">        Exp.Personnel.Pay.Other.Descr:Function.CoS</t>
  </si>
  <si>
    <t>Tx1503</t>
  </si>
  <si>
    <t>Description of other staff cost, cost of sales</t>
  </si>
  <si>
    <t>uk-gaap:DescriptionOtherStaffCostCostSales</t>
  </si>
  <si>
    <t xml:space="preserve">        Exp.Personnel.Pay.Other.Descr:Function.Distrib</t>
  </si>
  <si>
    <t>Tx1504</t>
  </si>
  <si>
    <t>Description of other staff cost, distribution costs</t>
  </si>
  <si>
    <t>uk-gaap:DescriptionOtherStaffCostDistributionCosts</t>
  </si>
  <si>
    <t xml:space="preserve">    Exp.Personnel.StaffExpenses</t>
  </si>
  <si>
    <t>StaffExpenses</t>
  </si>
  <si>
    <t>Tx4460</t>
  </si>
  <si>
    <t>Staff expenses</t>
  </si>
  <si>
    <t>uk-gaap:StaffExpenses</t>
  </si>
  <si>
    <t xml:space="preserve">    Exp.Personnel.StaffExpenses:Function.Admin</t>
  </si>
  <si>
    <t>Tx4461</t>
  </si>
  <si>
    <t>Staff expenses, administrative expenses</t>
  </si>
  <si>
    <t>uk-gaap:StaffExpensesAdministrativeExpenses</t>
  </si>
  <si>
    <t xml:space="preserve">    Exp.Personnel.StaffExpenses:Function.CoS</t>
  </si>
  <si>
    <t>Tx4462</t>
  </si>
  <si>
    <t>Staff expenses, cost of sales</t>
  </si>
  <si>
    <t>uk-gaap:StaffExpensesCostSales</t>
  </si>
  <si>
    <t xml:space="preserve">    Exp.Personnel.StaffExpenses:Function.Distrib</t>
  </si>
  <si>
    <t>Tx4463</t>
  </si>
  <si>
    <t>Staff expenses, distribution costs</t>
  </si>
  <si>
    <t>uk-gaap:StaffExpensesDistributionCosts</t>
  </si>
  <si>
    <t xml:space="preserve">      Exp.Personnel.StaffExpenses.Travel</t>
  </si>
  <si>
    <t>Travel</t>
  </si>
  <si>
    <t>Tx4900</t>
  </si>
  <si>
    <t>Travel and subsistence expenses</t>
  </si>
  <si>
    <t>uk-gaap:TravelSubsistenceExpenses</t>
  </si>
  <si>
    <t xml:space="preserve">      Exp.Personnel.StaffExpenses.Travel:Function.Admin</t>
  </si>
  <si>
    <t>Tx4901</t>
  </si>
  <si>
    <t>Travel and subsistence expenses, administrative expenses</t>
  </si>
  <si>
    <t>uk-gaap:TravelSubsistenceExpensesAdministrativeExpenses</t>
  </si>
  <si>
    <t xml:space="preserve">      Exp.Personnel.StaffExpenses.Travel:Function.CoS</t>
  </si>
  <si>
    <t>Tx4902</t>
  </si>
  <si>
    <t>Travel and subsistence expenses, cost of sales</t>
  </si>
  <si>
    <t>uk-gaap:TravelSubsistenceExpensesCostSales</t>
  </si>
  <si>
    <t xml:space="preserve">      Exp.Personnel.StaffExpenses.Travel:Function.Distrib</t>
  </si>
  <si>
    <t>Tx4903</t>
  </si>
  <si>
    <t>Travel and subsistence expenses, distribution costs</t>
  </si>
  <si>
    <t>uk-gaap:TravelSubsistenceExpensesDistributionCosts</t>
  </si>
  <si>
    <t xml:space="preserve">        Exp.Personnel.StaffExpenses.Travel.Hotel</t>
  </si>
  <si>
    <t>Hotel</t>
  </si>
  <si>
    <t>Tx2539</t>
  </si>
  <si>
    <t>Hotel expenses</t>
  </si>
  <si>
    <t>uk-gaap:HotelExpenses</t>
  </si>
  <si>
    <t xml:space="preserve">        Exp.Personnel.StaffExpenses.Travel.Hotel:Function.Admin</t>
  </si>
  <si>
    <t>Tx2540</t>
  </si>
  <si>
    <t>Hotel expenses, administrative expenses</t>
  </si>
  <si>
    <t>uk-gaap:HotelExpensesAdministrativeExpenses</t>
  </si>
  <si>
    <t xml:space="preserve">        Exp.Personnel.StaffExpenses.Travel.Hotel:Function.CoS</t>
  </si>
  <si>
    <t>Tx2541</t>
  </si>
  <si>
    <t>Hotel expenses, cost of sales</t>
  </si>
  <si>
    <t>uk-gaap:HotelExpensesCostSales</t>
  </si>
  <si>
    <t xml:space="preserve">        Exp.Personnel.StaffExpenses.Travel.Hotel:Function.Distrib</t>
  </si>
  <si>
    <t>Tx2542</t>
  </si>
  <si>
    <t>Hotel expenses, distribution costs</t>
  </si>
  <si>
    <t>uk-gaap:HotelExpensesDistributionCosts</t>
  </si>
  <si>
    <t xml:space="preserve">        Exp.Personnel.StaffExpenses.Travel.RailAirBusTaxi</t>
  </si>
  <si>
    <t>RailAirBusTaxi</t>
  </si>
  <si>
    <t>Tx4124</t>
  </si>
  <si>
    <t>Rail, air, bus, taxi and related expenses</t>
  </si>
  <si>
    <t>uk-gaap:RailAirBusTaxiRelatedExpenses</t>
  </si>
  <si>
    <t xml:space="preserve">        Exp.Personnel.StaffExpenses.Travel.RailAirBusTaxi:Function.Admin</t>
  </si>
  <si>
    <t>Tx4125</t>
  </si>
  <si>
    <t>Rail, air, bus, taxi and related expenses, administrative expenses</t>
  </si>
  <si>
    <t>uk-gaap:RailAirBusTaxiRelatedExpensesAdministrativeExpenses</t>
  </si>
  <si>
    <t xml:space="preserve">        Exp.Personnel.StaffExpenses.Travel.RailAirBusTaxi:Function.CoS</t>
  </si>
  <si>
    <t>Tx4126</t>
  </si>
  <si>
    <t>Rail, air, bus, taxi and related expenses, cost of sales</t>
  </si>
  <si>
    <t>uk-gaap:RailAirBusTaxiRelatedExpensesCostSales</t>
  </si>
  <si>
    <t xml:space="preserve">        Exp.Personnel.StaffExpenses.Travel.RailAirBusTaxi:Function.Distrib</t>
  </si>
  <si>
    <t>Tx4127</t>
  </si>
  <si>
    <t>Rail, air, bus, taxi and related expenses, distribution costs</t>
  </si>
  <si>
    <t>uk-gaap:RailAirBusTaxiRelatedExpensesDistributionCosts</t>
  </si>
  <si>
    <t xml:space="preserve">        Exp.Personnel.StaffExpenses.Travel.Motor</t>
  </si>
  <si>
    <t>Motor</t>
  </si>
  <si>
    <t>Tx4464</t>
  </si>
  <si>
    <t>Staff motor expenses</t>
  </si>
  <si>
    <t>uk-gaap:StaffMotorExpenses</t>
  </si>
  <si>
    <t xml:space="preserve">        Exp.Personnel.StaffExpenses.Travel.Motor:Function.Admin</t>
  </si>
  <si>
    <t>Tx4465</t>
  </si>
  <si>
    <t>Staff motor expenses, administrative expenses</t>
  </si>
  <si>
    <t>uk-gaap:StaffMotorExpensesAdministrativeExpenses</t>
  </si>
  <si>
    <t xml:space="preserve">        Exp.Personnel.StaffExpenses.Travel.Motor:Function.CoS</t>
  </si>
  <si>
    <t>Tx4466</t>
  </si>
  <si>
    <t>Staff motor expenses, cost of sales</t>
  </si>
  <si>
    <t>uk-gaap:StaffMotorExpensesCostSales</t>
  </si>
  <si>
    <t xml:space="preserve">        Exp.Personnel.StaffExpenses.Travel.Motor:Function.Distrib</t>
  </si>
  <si>
    <t>Tx4467</t>
  </si>
  <si>
    <t>Staff motor expenses, distribution costs</t>
  </si>
  <si>
    <t>uk-gaap:StaffMotorExpensesDistributionCosts</t>
  </si>
  <si>
    <t xml:space="preserve">        Exp.Personnel.StaffExpenses.Travel.Parking</t>
  </si>
  <si>
    <t>Tx4468</t>
  </si>
  <si>
    <t>Staff parking expenses</t>
  </si>
  <si>
    <t>uk-gaap:StaffParkingExpenses</t>
  </si>
  <si>
    <t xml:space="preserve">        Exp.Personnel.StaffExpenses.Travel.Parking:Function.Admin</t>
  </si>
  <si>
    <t>Tx4469</t>
  </si>
  <si>
    <t>Staff parking expenses, administrative expenses</t>
  </si>
  <si>
    <t>uk-gaap:StaffParkingExpensesAdministrativeExpenses</t>
  </si>
  <si>
    <t xml:space="preserve">        Exp.Personnel.StaffExpenses.Travel.Parking:Function.CoS</t>
  </si>
  <si>
    <t>Tx4470</t>
  </si>
  <si>
    <t>Staff parking expenses, cost of sales</t>
  </si>
  <si>
    <t>uk-gaap:StaffParkingExpensesCostSales</t>
  </si>
  <si>
    <t xml:space="preserve">        Exp.Personnel.StaffExpenses.Travel.Parking:Function.Distrib</t>
  </si>
  <si>
    <t>Tx4471</t>
  </si>
  <si>
    <t>Staff parking expenses, distribution costs</t>
  </si>
  <si>
    <t>uk-gaap:StaffParkingExpensesDistributionCosts</t>
  </si>
  <si>
    <t xml:space="preserve">        Exp.Personnel.StaffExpenses.Travel.Subsistence</t>
  </si>
  <si>
    <t>Subsistence</t>
  </si>
  <si>
    <t>Tx4618</t>
  </si>
  <si>
    <t>Subsistence expenses</t>
  </si>
  <si>
    <t>uk-gaap:SubsistenceExpenses</t>
  </si>
  <si>
    <t xml:space="preserve">        Exp.Personnel.StaffExpenses.Travel.Subsistence:Function.Admin</t>
  </si>
  <si>
    <t>Tx4619</t>
  </si>
  <si>
    <t>Subsistence expenses, administrative expenses</t>
  </si>
  <si>
    <t>uk-gaap:SubsistenceExpensesAdministrativeExpenses</t>
  </si>
  <si>
    <t xml:space="preserve">        Exp.Personnel.StaffExpenses.Travel.Subsistence:Function.CoS</t>
  </si>
  <si>
    <t>Tx4620</t>
  </si>
  <si>
    <t>Subsistence expenses, cost of sales</t>
  </si>
  <si>
    <t>uk-gaap:SubsistenceExpensesCostSales</t>
  </si>
  <si>
    <t xml:space="preserve">        Exp.Personnel.StaffExpenses.Travel.Subsistence:Function.Distrib</t>
  </si>
  <si>
    <t>Tx4621</t>
  </si>
  <si>
    <t>Subsistence expenses, distribution costs</t>
  </si>
  <si>
    <t>uk-gaap:SubsistenceExpensesDistributionCosts</t>
  </si>
  <si>
    <t xml:space="preserve">      Exp.Personnel.StaffExpenses.Entertaining</t>
  </si>
  <si>
    <t>Tx1862</t>
  </si>
  <si>
    <t>Entertaining expenses incurred by staff</t>
  </si>
  <si>
    <t>uk-gaap:EntertainingExpensesIncurredByStaff</t>
  </si>
  <si>
    <t xml:space="preserve">      Exp.Personnel.StaffExpenses.Entertaining:Function.Admin</t>
  </si>
  <si>
    <t>Tx1863</t>
  </si>
  <si>
    <t>Entertaining expenses incurred by staff, administrative expenses</t>
  </si>
  <si>
    <t>uk-gaap:EntertainingExpensesIncurredByStaffAdministrativeExpenses</t>
  </si>
  <si>
    <t xml:space="preserve">      Exp.Personnel.StaffExpenses.Entertaining:Function.CoS</t>
  </si>
  <si>
    <t>Tx1864</t>
  </si>
  <si>
    <t>Entertaining expenses incurred by staff, cost of sales</t>
  </si>
  <si>
    <t>uk-gaap:EntertainingExpensesIncurredByStaffCostSales</t>
  </si>
  <si>
    <t xml:space="preserve">      Exp.Personnel.StaffExpenses.Entertaining:Function.Distrib</t>
  </si>
  <si>
    <t>Tx1865</t>
  </si>
  <si>
    <t>Entertaining expenses incurred by staff, distribution costs</t>
  </si>
  <si>
    <t>uk-gaap:EntertainingExpensesIncurredByStaffDistributionCosts</t>
  </si>
  <si>
    <t xml:space="preserve">      Exp.Personnel.StaffExpenses.Other</t>
  </si>
  <si>
    <t>Tx3657</t>
  </si>
  <si>
    <t>Other staff expenses</t>
  </si>
  <si>
    <t>uk-gaap:OtherStaffExpenses</t>
  </si>
  <si>
    <t xml:space="preserve">      Exp.Personnel.StaffExpenses.Other:Function.Admin</t>
  </si>
  <si>
    <t>Tx3658</t>
  </si>
  <si>
    <t>Other staff expenses, administrative expenses</t>
  </si>
  <si>
    <t>uk-gaap:OtherStaffExpensesAdministrativeExpenses</t>
  </si>
  <si>
    <t xml:space="preserve">      Exp.Personnel.StaffExpenses.Other:Function.CoS</t>
  </si>
  <si>
    <t>Tx3659</t>
  </si>
  <si>
    <t>Other staff expenses, cost of sales</t>
  </si>
  <si>
    <t>uk-gaap:OtherStaffExpensesCostSales</t>
  </si>
  <si>
    <t xml:space="preserve">      Exp.Personnel.StaffExpenses.Other:Function.Distrib</t>
  </si>
  <si>
    <t>Tx3660</t>
  </si>
  <si>
    <t>Other staff expenses, distribution costs</t>
  </si>
  <si>
    <t>uk-gaap:OtherStaffExpensesDistributionCosts</t>
  </si>
  <si>
    <t xml:space="preserve">    Exp.Personnel.OtherCosts</t>
  </si>
  <si>
    <t>OtherCosts</t>
  </si>
  <si>
    <t xml:space="preserve">    Exp.Personnel.OtherCosts:Function.Admin</t>
  </si>
  <si>
    <t xml:space="preserve">    Exp.Personnel.OtherCosts:Function.CoS</t>
  </si>
  <si>
    <t xml:space="preserve">    Exp.Personnel.OtherCosts:Function.Distrib</t>
  </si>
  <si>
    <t xml:space="preserve">      Exp.Personnel.OtherCosts.Canteen</t>
  </si>
  <si>
    <t>Canteen</t>
  </si>
  <si>
    <t>Tx494</t>
  </si>
  <si>
    <t>Canteen costs</t>
  </si>
  <si>
    <t>uk-gaap:CanteenCosts</t>
  </si>
  <si>
    <t xml:space="preserve">      Exp.Personnel.OtherCosts.Canteen:Function.Admin</t>
  </si>
  <si>
    <t>Tx495</t>
  </si>
  <si>
    <t>Canteen, administrative expenses</t>
  </si>
  <si>
    <t>Canteen costs, administrative expenses</t>
  </si>
  <si>
    <t>uk-gaap:CanteenCostsAdministrativeExpenses</t>
  </si>
  <si>
    <t xml:space="preserve">      Exp.Personnel.OtherCosts.Canteen:Function.CoS</t>
  </si>
  <si>
    <t>Tx496</t>
  </si>
  <si>
    <t>Canteen, cost of sales</t>
  </si>
  <si>
    <t>Canteen costs, cost of sales</t>
  </si>
  <si>
    <t>uk-gaap:CanteenCostsCostSales</t>
  </si>
  <si>
    <t xml:space="preserve">      Exp.Personnel.OtherCosts.Canteen:Function.Distrib</t>
  </si>
  <si>
    <t>Tx497</t>
  </si>
  <si>
    <t>Canteen, distribution costs</t>
  </si>
  <si>
    <t>Canteen costs, distribution costs</t>
  </si>
  <si>
    <t>uk-gaap:CanteenCostsDistributionCosts</t>
  </si>
  <si>
    <t xml:space="preserve">      Exp.Personnel.OtherCosts.Relocation</t>
  </si>
  <si>
    <t>Relocation</t>
  </si>
  <si>
    <t>Tx4484</t>
  </si>
  <si>
    <t>Staff relocation</t>
  </si>
  <si>
    <t>Staff relocation costs</t>
  </si>
  <si>
    <t>uk-gaap:StaffRelocationCosts</t>
  </si>
  <si>
    <t xml:space="preserve">      Exp.Personnel.OtherCosts.Relocation:Function.Admin</t>
  </si>
  <si>
    <t>Tx4485</t>
  </si>
  <si>
    <t>Staff relocation, administrative expenses</t>
  </si>
  <si>
    <t>Staff relocation costs, administrative expenses</t>
  </si>
  <si>
    <t>uk-gaap:StaffRelocationCostsAdministrativeExpenses</t>
  </si>
  <si>
    <t xml:space="preserve">      Exp.Personnel.OtherCosts.Relocation:Function.CoS</t>
  </si>
  <si>
    <t>Tx4486</t>
  </si>
  <si>
    <t>Staff relocation, cost of sales</t>
  </si>
  <si>
    <t>Staff relocation costs, cost of sales</t>
  </si>
  <si>
    <t>uk-gaap:StaffRelocationCostsCostSales</t>
  </si>
  <si>
    <t xml:space="preserve">      Exp.Personnel.OtherCosts.Relocation:Function.Distrib</t>
  </si>
  <si>
    <t>Tx4487</t>
  </si>
  <si>
    <t>Staff relocation, distribution costs</t>
  </si>
  <si>
    <t>Staff relocation costs, distribution costs</t>
  </si>
  <si>
    <t>uk-gaap:StaffRelocationCostsDistributionCosts</t>
  </si>
  <si>
    <t xml:space="preserve">      Exp.Personnel.OtherCosts.Training</t>
  </si>
  <si>
    <t>Training</t>
  </si>
  <si>
    <t>Tx4490</t>
  </si>
  <si>
    <t>Staff training</t>
  </si>
  <si>
    <t>Staff training costs</t>
  </si>
  <si>
    <t>uk-gaap:StaffTrainingCosts</t>
  </si>
  <si>
    <t xml:space="preserve">      Exp.Personnel.OtherCosts.Training:Function.Admin</t>
  </si>
  <si>
    <t>Tx4488</t>
  </si>
  <si>
    <t>Staff training, administrative expenses</t>
  </si>
  <si>
    <t>uk-gaap:StaffTrainingAdministrativeExpenses</t>
  </si>
  <si>
    <t xml:space="preserve">      Exp.Personnel.OtherCosts.Training:Function.CoS</t>
  </si>
  <si>
    <t>Tx4489</t>
  </si>
  <si>
    <t>Staff training, cost of sales</t>
  </si>
  <si>
    <t>uk-gaap:StaffTrainingCostSales</t>
  </si>
  <si>
    <t xml:space="preserve">      Exp.Personnel.OtherCosts.Training:Function.Distrib</t>
  </si>
  <si>
    <t>Tx4491</t>
  </si>
  <si>
    <t>Staff training, distribution costs</t>
  </si>
  <si>
    <t>uk-gaap:StaffTrainingDistributionCosts</t>
  </si>
  <si>
    <t xml:space="preserve">      Exp.Personnel.OtherCosts.Welfare</t>
  </si>
  <si>
    <t>Welfare</t>
  </si>
  <si>
    <t>Tx4498</t>
  </si>
  <si>
    <t>Staff welfare</t>
  </si>
  <si>
    <t>Staff welfare costs</t>
  </si>
  <si>
    <t>uk-gaap:StaffWelfareCosts</t>
  </si>
  <si>
    <t xml:space="preserve">      Exp.Personnel.OtherCosts.Welfare:Function.Admin</t>
  </si>
  <si>
    <t>Tx4496</t>
  </si>
  <si>
    <t>Staff welfare, administrative expenses</t>
  </si>
  <si>
    <t>uk-gaap:StaffWelfareAdministrativeExpenses</t>
  </si>
  <si>
    <t xml:space="preserve">      Exp.Personnel.OtherCosts.Welfare:Function.CoS</t>
  </si>
  <si>
    <t>Tx4497</t>
  </si>
  <si>
    <t>Staff welfare, cost of sales</t>
  </si>
  <si>
    <t>uk-gaap:StaffWelfareCostSales</t>
  </si>
  <si>
    <t xml:space="preserve">      Exp.Personnel.OtherCosts.Welfare:Function.Distrib</t>
  </si>
  <si>
    <t>Tx4499</t>
  </si>
  <si>
    <t>Staff welfare, distribution costs</t>
  </si>
  <si>
    <t>uk-gaap:StaffWelfareDistributionCosts</t>
  </si>
  <si>
    <t xml:space="preserve">    Exp.Personnel.TempStaff</t>
  </si>
  <si>
    <t>TempStaff</t>
  </si>
  <si>
    <t>Tx4735</t>
  </si>
  <si>
    <t>Temporary staff, casual wages and recruitment</t>
  </si>
  <si>
    <t>uk-gaap:TemporaryStaffCasualWagesRecruitment</t>
  </si>
  <si>
    <t xml:space="preserve">    Exp.Personnel.TempStaff:Function.Admin</t>
  </si>
  <si>
    <t>Tx4736</t>
  </si>
  <si>
    <t>Temporary staff, casual wages and recruitment, administrative expenses</t>
  </si>
  <si>
    <t>uk-gaap:TemporaryStaffCasualWagesRecruitmentAdministrativeExpenses</t>
  </si>
  <si>
    <t xml:space="preserve">    Exp.Personnel.TempStaff:Function.CoS</t>
  </si>
  <si>
    <t>Tx4737</t>
  </si>
  <si>
    <t>Temporary staff, casual wages and recruitment, cost of sales</t>
  </si>
  <si>
    <t>uk-gaap:TemporaryStaffCasualWagesRecruitmentCostSales</t>
  </si>
  <si>
    <t xml:space="preserve">    Exp.Personnel.TempStaff:Function.Distrib</t>
  </si>
  <si>
    <t>Tx4738</t>
  </si>
  <si>
    <t>Temporary staff, casual wages and recruitment, distribution costs</t>
  </si>
  <si>
    <t>uk-gaap:TemporaryStaffCasualWagesRecruitmentDistributionCosts</t>
  </si>
  <si>
    <t xml:space="preserve">      Exp.Personnel.TempStaff.TempsCasuals</t>
  </si>
  <si>
    <t>TempsCasuals</t>
  </si>
  <si>
    <t>Tx4731</t>
  </si>
  <si>
    <t>Temporary staff and casual wages</t>
  </si>
  <si>
    <t>uk-gaap:TemporaryStaffCasualWages</t>
  </si>
  <si>
    <t xml:space="preserve">      Exp.Personnel.TempStaff.TempsCasuals:Function.Admin</t>
  </si>
  <si>
    <t>Tx4732</t>
  </si>
  <si>
    <t>Temporary staff and casual wages, administrative expenses</t>
  </si>
  <si>
    <t>uk-gaap:TemporaryStaffCasualWagesAdministrativeExpenses</t>
  </si>
  <si>
    <t xml:space="preserve">      Exp.Personnel.TempStaff.TempsCasuals:Function.CoS</t>
  </si>
  <si>
    <t>Tx4733</t>
  </si>
  <si>
    <t>Temporary staff and casual wages, cost of sales</t>
  </si>
  <si>
    <t>uk-gaap:TemporaryStaffCasualWagesCostSales</t>
  </si>
  <si>
    <t xml:space="preserve">      Exp.Personnel.TempStaff.TempsCasuals:Function.Distrib</t>
  </si>
  <si>
    <t>Tx4734</t>
  </si>
  <si>
    <t>Temporary staff and casual wages, distribution costs</t>
  </si>
  <si>
    <t>uk-gaap:TemporaryStaffCasualWagesDistributionCosts</t>
  </si>
  <si>
    <t xml:space="preserve">      Exp.Personnel.TempStaff.Recruitment</t>
  </si>
  <si>
    <t>Tx4165</t>
  </si>
  <si>
    <t>Recruitment costs</t>
  </si>
  <si>
    <t>uk-gaap:RecruitmentCosts</t>
  </si>
  <si>
    <t xml:space="preserve">      Exp.Personnel.TempStaff.Recruitment:Function.Admin</t>
  </si>
  <si>
    <t>Tx4163</t>
  </si>
  <si>
    <t>Recruitment, administrative expenses</t>
  </si>
  <si>
    <t>uk-gaap:RecruitmentAdministrativeExpenses</t>
  </si>
  <si>
    <t xml:space="preserve">      Exp.Personnel.TempStaff.Recruitment:Function.CoS</t>
  </si>
  <si>
    <t>Tx4164</t>
  </si>
  <si>
    <t>Recruitment, cost of sales</t>
  </si>
  <si>
    <t>uk-gaap:RecruitmentCostSales</t>
  </si>
  <si>
    <t xml:space="preserve">      Exp.Personnel.TempStaff.Recruitment:Function.Distrib</t>
  </si>
  <si>
    <t>Tx4166</t>
  </si>
  <si>
    <t>Recruitment, distribution costs</t>
  </si>
  <si>
    <t>uk-gaap:RecruitmentDistributionCosts</t>
  </si>
  <si>
    <t xml:space="preserve">    Exp.Personnel.EmployersNI</t>
  </si>
  <si>
    <t>EmployersNI</t>
  </si>
  <si>
    <t>Tx1843</t>
  </si>
  <si>
    <t>Employers' National Insurance</t>
  </si>
  <si>
    <t>Employers' National Insurance costs</t>
  </si>
  <si>
    <t>uk-gaap:EmployersNationalInsuranceCosts</t>
  </si>
  <si>
    <t xml:space="preserve">    Exp.Personnel.EmployersNI:Function.Admin</t>
  </si>
  <si>
    <t>Tx1841</t>
  </si>
  <si>
    <t>Employers' National Insurance, administrative expenses</t>
  </si>
  <si>
    <t>uk-gaap:EmployersNationalInsuranceAdministrativeExpenses</t>
  </si>
  <si>
    <t xml:space="preserve">    Exp.Personnel.EmployersNI:Function.CoS</t>
  </si>
  <si>
    <t>Tx1842</t>
  </si>
  <si>
    <t>Employers' National Insurance, cost of sales</t>
  </si>
  <si>
    <t>uk-gaap:EmployersNationalInsuranceCostSales</t>
  </si>
  <si>
    <t xml:space="preserve">    Exp.Personnel.EmployersNI:Function.Distrib</t>
  </si>
  <si>
    <t>Tx1848</t>
  </si>
  <si>
    <t>Employers' National Insurance, distribution costs</t>
  </si>
  <si>
    <t>uk-gaap:EmployersNationalInsuranceDistributionCosts</t>
  </si>
  <si>
    <t xml:space="preserve">      Exp.Personnel.EmployersNI.Directors</t>
  </si>
  <si>
    <t>Tx1846</t>
  </si>
  <si>
    <t>Employers' National Insurance, directors</t>
  </si>
  <si>
    <t>Employers' National Insurance, directors costs</t>
  </si>
  <si>
    <t>uk-gaap:EmployersNationalInsuranceDirectorsCosts</t>
  </si>
  <si>
    <t xml:space="preserve">      Exp.Personnel.EmployersNI.Directors:Function.Admin</t>
  </si>
  <si>
    <t>Tx1844</t>
  </si>
  <si>
    <t>Employers' National Insurance, directors, administrative expenses</t>
  </si>
  <si>
    <t>uk-gaap:EmployersNationalInsuranceDirectorsAdministrativeExpenses</t>
  </si>
  <si>
    <t xml:space="preserve">      Exp.Personnel.EmployersNI.Directors:Function.CoS</t>
  </si>
  <si>
    <t>Tx1845</t>
  </si>
  <si>
    <t>Employers' National Insurance, directors, cost of sales</t>
  </si>
  <si>
    <t>uk-gaap:EmployersNationalInsuranceDirectorsCostSales</t>
  </si>
  <si>
    <t xml:space="preserve">      Exp.Personnel.EmployersNI.Directors:Function.Distrib</t>
  </si>
  <si>
    <t>Tx1847</t>
  </si>
  <si>
    <t>Employers' National Insurance, directors, distribution costs</t>
  </si>
  <si>
    <t>uk-gaap:EmployersNationalInsuranceDirectorsDistributionCosts</t>
  </si>
  <si>
    <t xml:space="preserve">      Exp.Personnel.EmployersNI.Staff</t>
  </si>
  <si>
    <t>Tx1851</t>
  </si>
  <si>
    <t>Employers' National Insurance, staff</t>
  </si>
  <si>
    <t>Employers' National Insurance, staff costs</t>
  </si>
  <si>
    <t>uk-gaap:EmployersNationalInsuranceStaffCosts</t>
  </si>
  <si>
    <t xml:space="preserve">      Exp.Personnel.EmployersNI.Staff:Function.Admin</t>
  </si>
  <si>
    <t>Tx1849</t>
  </si>
  <si>
    <t>Employers' National Insurance, staff, administrative expenses</t>
  </si>
  <si>
    <t>uk-gaap:EmployersNationalInsuranceStaffAdministrativeExpenses</t>
  </si>
  <si>
    <t xml:space="preserve">      Exp.Personnel.EmployersNI.Staff:Function.CoS</t>
  </si>
  <si>
    <t>Tx1850</t>
  </si>
  <si>
    <t>Employers' National Insurance, staff, cost of sales</t>
  </si>
  <si>
    <t>uk-gaap:EmployersNationalInsuranceStaffCostSales</t>
  </si>
  <si>
    <t xml:space="preserve">      Exp.Personnel.EmployersNI.Staff:Function.Distrib</t>
  </si>
  <si>
    <t>Tx1852</t>
  </si>
  <si>
    <t>Employers' National Insurance, staff, distribution costs</t>
  </si>
  <si>
    <t>uk-gaap:EmployersNationalInsuranceStaffDistributionCosts</t>
  </si>
  <si>
    <t xml:space="preserve">    Exp.Personnel.EmployeeBenefitTrust</t>
  </si>
  <si>
    <t>EmployeeBenefitTrust</t>
  </si>
  <si>
    <t>Tx1824</t>
  </si>
  <si>
    <t>Employee benefit trust payments</t>
  </si>
  <si>
    <t>uk-gaap:EmployeeBenefitTrustPayments</t>
  </si>
  <si>
    <t xml:space="preserve">    Exp.Personnel.EmployeeBenefitTrust:Function.Admin</t>
  </si>
  <si>
    <t>Tx1825</t>
  </si>
  <si>
    <t>Employee benefit trust payments, administrative expenses</t>
  </si>
  <si>
    <t>uk-gaap:EmployeeBenefitTrustPaymentsAdministrativeExpenses</t>
  </si>
  <si>
    <t xml:space="preserve">    Exp.Personnel.EmployeeBenefitTrust:Function.CoS</t>
  </si>
  <si>
    <t>Tx1826</t>
  </si>
  <si>
    <t>Employee benefit trust payments, cost of sales</t>
  </si>
  <si>
    <t>uk-gaap:EmployeeBenefitTrustPaymentsCostSales</t>
  </si>
  <si>
    <t xml:space="preserve">    Exp.Personnel.EmployeeBenefitTrust:Function.Distrib</t>
  </si>
  <si>
    <t>Tx1827</t>
  </si>
  <si>
    <t>Employee benefit trust payments, distribution costs</t>
  </si>
  <si>
    <t>uk-gaap:EmployeeBenefitTrustPaymentsDistributionCosts</t>
  </si>
  <si>
    <t xml:space="preserve">    Exp.Personnel.Pensions</t>
  </si>
  <si>
    <t>Pensions</t>
  </si>
  <si>
    <t>Tx3796</t>
  </si>
  <si>
    <t>Pensions costs, detailed P&amp;L</t>
  </si>
  <si>
    <t>uk-gaap:PensionsCostsDetailedPL</t>
  </si>
  <si>
    <t xml:space="preserve">    Exp.Personnel.Pensions:Function.Admin</t>
  </si>
  <si>
    <t>Tx3792</t>
  </si>
  <si>
    <t>Pensions, administrative expenses</t>
  </si>
  <si>
    <t>uk-gaap:PensionsAdministrativeExpenses</t>
  </si>
  <si>
    <t xml:space="preserve">    Exp.Personnel.Pensions:Function.CoS</t>
  </si>
  <si>
    <t>Tx3793</t>
  </si>
  <si>
    <t>Pensions, cost of sales</t>
  </si>
  <si>
    <t>uk-gaap:PensionsCostSales</t>
  </si>
  <si>
    <t xml:space="preserve">    Exp.Personnel.Pensions:Function.Distrib</t>
  </si>
  <si>
    <t>Tx3803</t>
  </si>
  <si>
    <t>Pensions, distribution costs</t>
  </si>
  <si>
    <t>uk-gaap:PensionsDistributionCosts</t>
  </si>
  <si>
    <t xml:space="preserve">      Exp.Personnel.Pensions.DefinedBenefit</t>
  </si>
  <si>
    <t>DefinedBenefit</t>
  </si>
  <si>
    <t>Tx3794Hy9</t>
  </si>
  <si>
    <t>Pensions, defined benefit schemes</t>
  </si>
  <si>
    <t>Pensions costs, defined benefit schemes</t>
  </si>
  <si>
    <t>uk-gaap:PensionsCostsDefinedBenefitSchemes</t>
  </si>
  <si>
    <t xml:space="preserve">      Exp.Personnel.Pensions.DefinedBenefit:Function.Admin</t>
  </si>
  <si>
    <t>Tx3797</t>
  </si>
  <si>
    <t>Pensions, defined benefit schemes, administrative expenses</t>
  </si>
  <si>
    <t>uk-gaap:PensionsDefinedBenefitSchemesAdministrativeExpenses</t>
  </si>
  <si>
    <t xml:space="preserve">      Exp.Personnel.Pensions.DefinedBenefit:Function.CoS</t>
  </si>
  <si>
    <t>Tx3798</t>
  </si>
  <si>
    <t>Pensions, defined benefit schemes, cost of sales</t>
  </si>
  <si>
    <t>uk-gaap:PensionsDefinedBenefitSchemesCostSales</t>
  </si>
  <si>
    <t xml:space="preserve">      Exp.Personnel.Pensions.DefinedBenefit:Function.Distrib</t>
  </si>
  <si>
    <t>Tx3799</t>
  </si>
  <si>
    <t>Pensions, defined benefit schemes, distribution costs</t>
  </si>
  <si>
    <t>uk-gaap:PensionsDefinedBenefitSchemesDistributionCosts</t>
  </si>
  <si>
    <t>Tx1677</t>
  </si>
  <si>
    <t>Director pensions, defined benefit schemes</t>
  </si>
  <si>
    <t>Director pensions, defined benefit schemes, costs</t>
  </si>
  <si>
    <t>uk-gaap:DirectorPensionsDefinedBenefitSchemesCosts</t>
  </si>
  <si>
    <t>Tx1675</t>
  </si>
  <si>
    <t>Director pensions, defined benefit schemes, administrative expenses</t>
  </si>
  <si>
    <t>uk-gaap:DirectorPensionsDefinedBenefitSchemesAdministrativeExpenses</t>
  </si>
  <si>
    <t>Tx1676</t>
  </si>
  <si>
    <t>Director pensions, defined benefit schemes, cost of sales</t>
  </si>
  <si>
    <t>uk-gaap:DirectorPensionsDefinedBenefitSchemesCostSales</t>
  </si>
  <si>
    <t>Tx1678</t>
  </si>
  <si>
    <t>Director pensions, defined benefit schemes, distribution costs</t>
  </si>
  <si>
    <t>uk-gaap:DirectorPensionsDefinedBenefitSchemesDistributionCosts</t>
  </si>
  <si>
    <t xml:space="preserve">        Exp.Personnel.Pensions.DefinedBenefit.Staff</t>
  </si>
  <si>
    <t>Tx4474</t>
  </si>
  <si>
    <t>Staff pensions, defined benefit schemes</t>
  </si>
  <si>
    <t>Staff pensions, defined benefit schemes, costs</t>
  </si>
  <si>
    <t>uk-gaap:StaffPensionsDefinedBenefitSchemesCosts</t>
  </si>
  <si>
    <t xml:space="preserve">        Exp.Personnel.Pensions.DefinedBenefit.Staff:Function.Admin</t>
  </si>
  <si>
    <t>Tx4472</t>
  </si>
  <si>
    <t>Staff pensions, defined benefit schemes, administrative expenses</t>
  </si>
  <si>
    <t>uk-gaap:StaffPensionsDefinedBenefitSchemesAdministrativeExpenses</t>
  </si>
  <si>
    <t xml:space="preserve">        Exp.Personnel.Pensions.DefinedBenefit.Staff:Function.CoS</t>
  </si>
  <si>
    <t>Tx4473</t>
  </si>
  <si>
    <t>Staff pensions, defined benefit schemes, cost of sales</t>
  </si>
  <si>
    <t>uk-gaap:StaffPensionsDefinedBenefitSchemesCostSales</t>
  </si>
  <si>
    <t xml:space="preserve">        Exp.Personnel.Pensions.DefinedBenefit.Staff:Function.Distrib</t>
  </si>
  <si>
    <t>Tx4475</t>
  </si>
  <si>
    <t>Staff pensions, defined benefit schemes, distribution costs</t>
  </si>
  <si>
    <t>uk-gaap:StaffPensionsDefinedBenefitSchemesDistributionCosts</t>
  </si>
  <si>
    <t xml:space="preserve">      Exp.Personnel.Pensions.DefinedContribution</t>
  </si>
  <si>
    <t>DefinedContribution</t>
  </si>
  <si>
    <t>Tx3795Hy9</t>
  </si>
  <si>
    <t>Pensions, defined contribution schemes</t>
  </si>
  <si>
    <t>Pensions costs, defined contribution schemes</t>
  </si>
  <si>
    <t>uk-gaap:PensionsCostsDefinedContributionSchemes</t>
  </si>
  <si>
    <t xml:space="preserve">      Exp.Personnel.Pensions.DefinedContribution:Function.Admin</t>
  </si>
  <si>
    <t>Tx3800</t>
  </si>
  <si>
    <t>Pensions, defined contribution schemes, administrative expenses</t>
  </si>
  <si>
    <t>uk-gaap:PensionsDefinedContributionSchemesAdministrativeExpenses</t>
  </si>
  <si>
    <t xml:space="preserve">      Exp.Personnel.Pensions.DefinedContribution:Function.CoS</t>
  </si>
  <si>
    <t>Tx3801</t>
  </si>
  <si>
    <t>Pensions, defined contribution schemes, cost of sales</t>
  </si>
  <si>
    <t>uk-gaap:PensionsDefinedContributionSchemesCostSales</t>
  </si>
  <si>
    <t xml:space="preserve">      Exp.Personnel.Pensions.DefinedContribution:Function.Distrib</t>
  </si>
  <si>
    <t>Tx3802</t>
  </si>
  <si>
    <t>Pensions, defined contribution schemes, distribution costs</t>
  </si>
  <si>
    <t>uk-gaap:PensionsDefinedContributionSchemesDistributionCosts</t>
  </si>
  <si>
    <t>Tx1681</t>
  </si>
  <si>
    <t>Director pensions, defined contribution schemes</t>
  </si>
  <si>
    <t>Director pensions, defined contribution schemes, costs</t>
  </si>
  <si>
    <t>uk-gaap:DirectorPensionsDefinedContributionSchemesCosts</t>
  </si>
  <si>
    <t>Tx1679</t>
  </si>
  <si>
    <t>Director pensions, defined contribution schemes, administrative expenses</t>
  </si>
  <si>
    <t>uk-gaap:DirectorPensionsDefinedContributionSchemesAdministrativeExpenses</t>
  </si>
  <si>
    <t>Tx1680</t>
  </si>
  <si>
    <t>Director pensions, defined contribution schemes, cost of sales</t>
  </si>
  <si>
    <t>uk-gaap:DirectorPensionsDefinedContributionSchemesCostSales</t>
  </si>
  <si>
    <t>Tx1682</t>
  </si>
  <si>
    <t>Director pensions, defined contribution schemes, distribution costs</t>
  </si>
  <si>
    <t>uk-gaap:DirectorPensionsDefinedContributionSchemesDistributionCosts</t>
  </si>
  <si>
    <t xml:space="preserve">        Exp.Personnel.Pensions.DefinedContribution.Staff</t>
  </si>
  <si>
    <t>Tx4478</t>
  </si>
  <si>
    <t>Staff pensions, defined contribution schemes</t>
  </si>
  <si>
    <t>Staff pensions, defined contribution schemes, costs</t>
  </si>
  <si>
    <t>uk-gaap:StaffPensionsDefinedContributionSchemesCosts</t>
  </si>
  <si>
    <t xml:space="preserve">        Exp.Personnel.Pensions.DefinedContribution.Staff:Function.Admin</t>
  </si>
  <si>
    <t>Tx4476</t>
  </si>
  <si>
    <t>Staff pensions, defined contribution schemes, administrative expenses</t>
  </si>
  <si>
    <t>uk-gaap:StaffPensionsDefinedContributionSchemesAdministrativeExpenses</t>
  </si>
  <si>
    <t xml:space="preserve">        Exp.Personnel.Pensions.DefinedContribution.Staff:Function.CoS</t>
  </si>
  <si>
    <t>Tx4477</t>
  </si>
  <si>
    <t>Staff pensions, defined contribution schemes, cost of sales</t>
  </si>
  <si>
    <t>uk-gaap:StaffPensionsDefinedContributionSchemesCostSales</t>
  </si>
  <si>
    <t xml:space="preserve">        Exp.Personnel.Pensions.DefinedContribution.Staff:Function.Distrib</t>
  </si>
  <si>
    <t>Tx4479</t>
  </si>
  <si>
    <t>Staff pensions, defined contribution schemes, distribution costs</t>
  </si>
  <si>
    <t>uk-gaap:StaffPensionsDefinedContributionSchemesDistributionCosts</t>
  </si>
  <si>
    <t xml:space="preserve">      Exp.Personnel.Pensions.Other</t>
  </si>
  <si>
    <t>Tx3806</t>
  </si>
  <si>
    <t>Pensions, other costs</t>
  </si>
  <si>
    <t>Pensions, other costs, detailed P&amp;L</t>
  </si>
  <si>
    <t>uk-gaap:PensionsOtherCostsDetailedPL</t>
  </si>
  <si>
    <t xml:space="preserve">      Exp.Personnel.Pensions.Other:Function.Admin</t>
  </si>
  <si>
    <t>Tx3804</t>
  </si>
  <si>
    <t>Pensions, other costs, administrative expenses</t>
  </si>
  <si>
    <t>uk-gaap:PensionsOtherCostsAdministrativeExpenses</t>
  </si>
  <si>
    <t xml:space="preserve">      Exp.Personnel.Pensions.Other:Function.CoS</t>
  </si>
  <si>
    <t>Tx3805</t>
  </si>
  <si>
    <t>Pensions, other costs, cost of sales</t>
  </si>
  <si>
    <t>uk-gaap:PensionsOtherCostsCostSales</t>
  </si>
  <si>
    <t xml:space="preserve">      Exp.Personnel.Pensions.Other:Function.Distrib</t>
  </si>
  <si>
    <t>Tx3807</t>
  </si>
  <si>
    <t>Pensions, other costs, distribution costs</t>
  </si>
  <si>
    <t>uk-gaap:PensionsOtherCostsDistributionCosts</t>
  </si>
  <si>
    <t xml:space="preserve">        Exp.Personnel.Pensions.Other.Directors</t>
  </si>
  <si>
    <t>Tx1685</t>
  </si>
  <si>
    <t>Director pensions, other costs</t>
  </si>
  <si>
    <t>Director pensions, other costs, detailed P&amp;L</t>
  </si>
  <si>
    <t>uk-gaap:DirectorPensionsOtherCostsDetailedPL</t>
  </si>
  <si>
    <t xml:space="preserve">        Exp.Personnel.Pensions.Other.Directors:Function.Admin</t>
  </si>
  <si>
    <t>Tx1683</t>
  </si>
  <si>
    <t>Director pensions, other costs, administrative expenses</t>
  </si>
  <si>
    <t>uk-gaap:DirectorPensionsOtherCostsAdministrativeExpenses</t>
  </si>
  <si>
    <t xml:space="preserve">        Exp.Personnel.Pensions.Other.Directors:Function.CoS</t>
  </si>
  <si>
    <t>Tx1684</t>
  </si>
  <si>
    <t>Director pensions, other costs, cost of sales</t>
  </si>
  <si>
    <t>uk-gaap:DirectorPensionsOtherCostsCostSales</t>
  </si>
  <si>
    <t xml:space="preserve">        Exp.Personnel.Pensions.Other.Directors:Function.Distrib</t>
  </si>
  <si>
    <t>Tx1686</t>
  </si>
  <si>
    <t>Director pensions, other costs, distribution costs</t>
  </si>
  <si>
    <t>uk-gaap:DirectorPensionsOtherCostsDistributionCosts</t>
  </si>
  <si>
    <t xml:space="preserve">        Exp.Personnel.Pensions.Other.Staff</t>
  </si>
  <si>
    <t>Tx4482</t>
  </si>
  <si>
    <t>Staff pensions, other costs</t>
  </si>
  <si>
    <t>Staff pensions, other costs, detailed P&amp;L</t>
  </si>
  <si>
    <t>uk-gaap:StaffPensionsOtherCostsDetailedPL</t>
  </si>
  <si>
    <t xml:space="preserve">        Exp.Personnel.Pensions.Other.Staff:Function.Admin</t>
  </si>
  <si>
    <t>Tx4480</t>
  </si>
  <si>
    <t>Staff pensions, other costs, administrative expenses</t>
  </si>
  <si>
    <t>uk-gaap:StaffPensionsOtherCostsAdministrativeExpenses</t>
  </si>
  <si>
    <t xml:space="preserve">        Exp.Personnel.Pensions.Other.Staff:Function.CoS</t>
  </si>
  <si>
    <t>Tx4481</t>
  </si>
  <si>
    <t>Staff pensions, other costs, cost of sales</t>
  </si>
  <si>
    <t>uk-gaap:StaffPensionsOtherCostsCostSales</t>
  </si>
  <si>
    <t xml:space="preserve">        Exp.Personnel.Pensions.Other.Staff:Function.Distrib</t>
  </si>
  <si>
    <t>Tx4483</t>
  </si>
  <si>
    <t>Staff pensions, other costs, distribution costs</t>
  </si>
  <si>
    <t>uk-gaap:StaffPensionsOtherCostsDistributionCosts</t>
  </si>
  <si>
    <t xml:space="preserve">      Exp.Personnel.Pensions.FormerDirectors</t>
  </si>
  <si>
    <t>FormerDirectors</t>
  </si>
  <si>
    <t>Tx3811</t>
  </si>
  <si>
    <t>Pensions to former directors</t>
  </si>
  <si>
    <t>Pensions to former directors, costs</t>
  </si>
  <si>
    <t>uk-gaap:PensionsToFormerDirectorsCosts</t>
  </si>
  <si>
    <t xml:space="preserve">      Exp.Personnel.Pensions.FormerDirectors:Function.Admin</t>
  </si>
  <si>
    <t>Tx3809</t>
  </si>
  <si>
    <t>Pensions to former directors, administrative expenses</t>
  </si>
  <si>
    <t>uk-gaap:PensionsToFormerDirectorsAdministrativeExpenses</t>
  </si>
  <si>
    <t xml:space="preserve">      Exp.Personnel.Pensions.FormerDirectors:Function.CoS</t>
  </si>
  <si>
    <t>Tx3810</t>
  </si>
  <si>
    <t>Pensions to former directors, cost of sales</t>
  </si>
  <si>
    <t>uk-gaap:PensionsToFormerDirectorsCostSales</t>
  </si>
  <si>
    <t xml:space="preserve">      Exp.Personnel.Pensions.FormerDirectors:Function.Distrib</t>
  </si>
  <si>
    <t>Tx3812</t>
  </si>
  <si>
    <t>Pensions to former directors, distribution costs</t>
  </si>
  <si>
    <t>uk-gaap:PensionsToFormerDirectorsDistributionCosts</t>
  </si>
  <si>
    <t xml:space="preserve">  Exp.DepnAmortImpair</t>
  </si>
  <si>
    <t>DepnAmortImpair</t>
  </si>
  <si>
    <t xml:space="preserve">  Exp.DepnAmortImpair:Function.Admin</t>
  </si>
  <si>
    <t xml:space="preserve">  Exp.DepnAmortImpair:Function.CoS</t>
  </si>
  <si>
    <t xml:space="preserve">  Exp.DepnAmortImpair:Function.Distrib</t>
  </si>
  <si>
    <t xml:space="preserve">    Exp.DepnAmortImpair.IFA</t>
  </si>
  <si>
    <t>IFA</t>
  </si>
  <si>
    <t>Tx171</t>
  </si>
  <si>
    <t>Amortisation and impairment (reversal) of intangible fixed assets</t>
  </si>
  <si>
    <t>1,3,4,5,9,43</t>
  </si>
  <si>
    <t>uk-gaap:AmortisationImpairmentReversalIntangibleFixedAssets</t>
  </si>
  <si>
    <t xml:space="preserve">    Exp.DepnAmortImpair.IFA:Function.Admin</t>
  </si>
  <si>
    <t>Tx172Hy</t>
  </si>
  <si>
    <t>Amortisation and impairment (reversal) of intangible fixed assets, administrative expenses</t>
  </si>
  <si>
    <t>uk-gaap:AmortisationImpairmentReversalIntangibleFixedAssetsAdministrativeExpenses</t>
  </si>
  <si>
    <t>6,13</t>
  </si>
  <si>
    <t xml:space="preserve">    Exp.DepnAmortImpair.IFA:Function.CoS</t>
  </si>
  <si>
    <t>Tx173Hy</t>
  </si>
  <si>
    <t>Amortisation and impairment (reversal) of intangible fixed assets, cost of sales</t>
  </si>
  <si>
    <t>uk-gaap:AmortisationImpairmentReversalIntangibleFixedAssetsCostSales</t>
  </si>
  <si>
    <t xml:space="preserve">    Exp.DepnAmortImpair.IFA:Function.Distrib</t>
  </si>
  <si>
    <t>Tx174Hy</t>
  </si>
  <si>
    <t>Amortisation and impairment (reversal) of intangible fixed assets, distribution costs</t>
  </si>
  <si>
    <t>uk-gaap:AmortisationImpairmentReversalIntangibleFixedAssetsDistributionCosts</t>
  </si>
  <si>
    <t xml:space="preserve">      Exp.DepnAmortImpair.IFA.Amort</t>
  </si>
  <si>
    <t>Tx178</t>
  </si>
  <si>
    <t>Amortisation of intangible assets</t>
  </si>
  <si>
    <t>Amortisation of intangible assets, expense</t>
  </si>
  <si>
    <t>uk-gaap:AmortisationIntangibleAssetsExpense</t>
  </si>
  <si>
    <t xml:space="preserve">      Exp.DepnAmortImpair.IFA.Amort:Function.Admin</t>
  </si>
  <si>
    <t>Tx175Hy</t>
  </si>
  <si>
    <t>Amortisation of intangible assets, administrative expenses</t>
  </si>
  <si>
    <t>uk-gaap:AmortisationIntangibleAssetsAdministrativeExpenses</t>
  </si>
  <si>
    <t xml:space="preserve">      Exp.DepnAmortImpair.IFA.Amort:Function.CoS</t>
  </si>
  <si>
    <t>Tx176Hy</t>
  </si>
  <si>
    <t>Amortisation of intangible assets, cost of sales</t>
  </si>
  <si>
    <t>uk-gaap:AmortisationIntangibleAssetsCostSales</t>
  </si>
  <si>
    <t xml:space="preserve">      Exp.DepnAmortImpair.IFA.Amort:Function.Distrib</t>
  </si>
  <si>
    <t>Tx177Hy</t>
  </si>
  <si>
    <t>Amortisation of intangible assets, distribution costs</t>
  </si>
  <si>
    <t>uk-gaap:AmortisationIntangibleAssetsDistributionCosts</t>
  </si>
  <si>
    <t xml:space="preserve">      Exp.DepnAmortImpair.IFA.ImpairReversal</t>
  </si>
  <si>
    <t>ImpairReversal</t>
  </si>
  <si>
    <t>Tx2576</t>
  </si>
  <si>
    <t>Impairment loss (reversal) intangible fixed assets</t>
  </si>
  <si>
    <t>uk-gaap:ImpairmentLossReversalIntangibleFixedAssets</t>
  </si>
  <si>
    <t xml:space="preserve">      Exp.DepnAmortImpair.IFA.ImpairReversal:Function.Admin</t>
  </si>
  <si>
    <t>Tx2577Hy</t>
  </si>
  <si>
    <t>Impairment loss (reversal) intangible fixed assets, administrative expenses</t>
  </si>
  <si>
    <t>uk-gaap:ImpairmentLossReversalIntangibleFixedAssetsAdministrativeExpenses</t>
  </si>
  <si>
    <t xml:space="preserve">      Exp.DepnAmortImpair.IFA.ImpairReversal:Function.CoS</t>
  </si>
  <si>
    <t>Tx2578Hy</t>
  </si>
  <si>
    <t>Impairment loss (reversal) intangible fixed assets, cost of sales</t>
  </si>
  <si>
    <t>uk-gaap:ImpairmentLossReversalIntangibleFixedAssetsCostSales</t>
  </si>
  <si>
    <t xml:space="preserve">      Exp.DepnAmortImpair.IFA.ImpairReversal:Function.Distrib</t>
  </si>
  <si>
    <t>Tx2579Hy</t>
  </si>
  <si>
    <t>Impairment loss (reversal) intangible fixed assets, distribution costs</t>
  </si>
  <si>
    <t>uk-gaap:ImpairmentLossReversalIntangibleFixedAssetsDistributionCosts</t>
  </si>
  <si>
    <t xml:space="preserve">        Exp.DepnAmortImpair.IFA.ImpairReversal.Impair</t>
  </si>
  <si>
    <t>Impair</t>
  </si>
  <si>
    <t>Tx2556</t>
  </si>
  <si>
    <t>For consistency with TxId 2576 this TxId should also be Dimensioned over Braiins MAP. But this is not currenty allowed because there is no TxId to match these dimensions e.g. CoS.</t>
  </si>
  <si>
    <t>Impairment, intangible fixed assets</t>
  </si>
  <si>
    <t>uk-gaap:ImpairmentIntangibleFixedAssets</t>
  </si>
  <si>
    <t xml:space="preserve">        Exp.DepnAmortImpair.IFA.ImpairReversal.Impair:Function.Admin</t>
  </si>
  <si>
    <t xml:space="preserve">        Exp.DepnAmortImpair.IFA.ImpairReversal.Impair:Function.CoS</t>
  </si>
  <si>
    <t xml:space="preserve">        Exp.DepnAmortImpair.IFA.ImpairReversal.Impair:Function.Distrib</t>
  </si>
  <si>
    <t xml:space="preserve">        Exp.DepnAmortImpair.IFA.ImpairReversal.Reversal</t>
  </si>
  <si>
    <t>Reversal</t>
  </si>
  <si>
    <t>Tx2590</t>
  </si>
  <si>
    <t>Re this and above, also need to consider therefore what is treated as DE and what as Sch.</t>
  </si>
  <si>
    <t>Impairment reversal, intangible fixed assets</t>
  </si>
  <si>
    <t>uk-gaap:ImpairmentReversalIntangibleFixedAssets</t>
  </si>
  <si>
    <t xml:space="preserve">        Exp.DepnAmortImpair.IFA.ImpairReversal.Reversal:Function.Admin</t>
  </si>
  <si>
    <t xml:space="preserve">        Exp.DepnAmortImpair.IFA.ImpairReversal.Reversal:Function.CoS</t>
  </si>
  <si>
    <t xml:space="preserve">        Exp.DepnAmortImpair.IFA.ImpairReversal.Reversal:Function.Distrib</t>
  </si>
  <si>
    <t xml:space="preserve">      Exp.DepnAmortImpair.IFA.GoodwillReversal</t>
  </si>
  <si>
    <t>GoodwillReversal</t>
  </si>
  <si>
    <t>Tx2430</t>
  </si>
  <si>
    <t>Goodwill reversal on disposal of fixed assets</t>
  </si>
  <si>
    <t>uk-gaap:GoodwillReversalOnDisposalFixedAssets</t>
  </si>
  <si>
    <t xml:space="preserve">      Exp.DepnAmortImpair.IFA.GoodwillReversal:Function.Admin</t>
  </si>
  <si>
    <t>Tx2431</t>
  </si>
  <si>
    <t>Goodwill reversal on disposal of fixed assets, administrative expenses</t>
  </si>
  <si>
    <t>uk-gaap:GoodwillReversalOnDisposalFixedAssetsAdministrativeExpenses</t>
  </si>
  <si>
    <t xml:space="preserve">      Exp.DepnAmortImpair.IFA.GoodwillReversal:Function.CoS</t>
  </si>
  <si>
    <t>Tx2432</t>
  </si>
  <si>
    <t>Goodwill reversal on disposal of fixed assets, cost of sales</t>
  </si>
  <si>
    <t>uk-gaap:GoodwillReversalOnDisposalFixedAssetsCostSales</t>
  </si>
  <si>
    <t xml:space="preserve">      Exp.DepnAmortImpair.IFA.GoodwillReversal:Function.Distrib</t>
  </si>
  <si>
    <t>Tx2433</t>
  </si>
  <si>
    <t>Goodwill reversal on disposal of fixed assets, distribution costs</t>
  </si>
  <si>
    <t>uk-gaap:GoodwillReversalOnDisposalFixedAssetsDistributionCosts</t>
  </si>
  <si>
    <t xml:space="preserve">    Exp.DepnAmortImpair.TFA</t>
  </si>
  <si>
    <t>TFA</t>
  </si>
  <si>
    <t>Tx1259</t>
  </si>
  <si>
    <t>Depreciation and impairment (reversal) of tangible fixed assets</t>
  </si>
  <si>
    <t>1,3,4,5,10,11,43</t>
  </si>
  <si>
    <t>uk-gaap:DepreciationImpairmentReversalTangibleFixedAssets</t>
  </si>
  <si>
    <t xml:space="preserve">    Exp.DepnAmortImpair.TFA:Function.Admin</t>
  </si>
  <si>
    <t>Tx1260Hy</t>
  </si>
  <si>
    <t>Depreciation and impairment (reversal) of tangible fixed assets, administrative expenses</t>
  </si>
  <si>
    <t>uk-gaap:DepreciationImpairmentReversalTangibleFixedAssetsAdministrativeExpenses</t>
  </si>
  <si>
    <t>5,13</t>
  </si>
  <si>
    <t xml:space="preserve">    Exp.DepnAmortImpair.TFA:Function.CoS</t>
  </si>
  <si>
    <t>Tx1261Hy</t>
  </si>
  <si>
    <t>Depreciation and impairment (reversal) of tangible fixed assets, cost of sales</t>
  </si>
  <si>
    <t>uk-gaap:DepreciationImpairmentReversalTangibleFixedAssetsCostSales</t>
  </si>
  <si>
    <t xml:space="preserve">    Exp.DepnAmortImpair.TFA:Function.Distrib</t>
  </si>
  <si>
    <t>Tx1262Hy</t>
  </si>
  <si>
    <t>Depreciation and impairment (reversal) of tangible fixed assets, distribution costs</t>
  </si>
  <si>
    <t>uk-gaap:DepreciationImpairmentReversalTangibleFixedAssetsDistributionCosts</t>
  </si>
  <si>
    <t xml:space="preserve">      Exp.DepnAmortImpair.TFA.Depn</t>
  </si>
  <si>
    <t>Depn</t>
  </si>
  <si>
    <t>Tx1268</t>
  </si>
  <si>
    <t>Depreciation of tangible fixed assets</t>
  </si>
  <si>
    <t>Depreciation of tangible fixed assets, expense</t>
  </si>
  <si>
    <t>uk-gaap:DepreciationTangibleFixedAssetsExpense</t>
  </si>
  <si>
    <t xml:space="preserve">      Exp.DepnAmortImpair.TFA.Depn:Function.Admin</t>
  </si>
  <si>
    <t>Tx1265Hy</t>
  </si>
  <si>
    <t>Depreciation of tangible fixed assets, administrative expenses</t>
  </si>
  <si>
    <t>uk-gaap:DepreciationTangibleFixedAssetsAdministrativeExpenses</t>
  </si>
  <si>
    <t xml:space="preserve">      Exp.DepnAmortImpair.TFA.Depn:Function.CoS</t>
  </si>
  <si>
    <t>Tx1266Hy</t>
  </si>
  <si>
    <t>Depreciation of tangible fixed assets, cost of sales</t>
  </si>
  <si>
    <t>uk-gaap:DepreciationTangibleFixedAssetsCostSales</t>
  </si>
  <si>
    <t xml:space="preserve">      Exp.DepnAmortImpair.TFA.Depn:Function.Distrib</t>
  </si>
  <si>
    <t>Tx1267Hy</t>
  </si>
  <si>
    <t>Depreciation of tangible fixed assets, distribution costs</t>
  </si>
  <si>
    <t>uk-gaap:DepreciationTangibleFixedAssetsDistributionCosts</t>
  </si>
  <si>
    <t xml:space="preserve">      Exp.DepnAmortImpair.TFA.ImpairReversal</t>
  </si>
  <si>
    <t>Tx2581</t>
  </si>
  <si>
    <t>Impairment loss (reversal) of tangible fixed assets</t>
  </si>
  <si>
    <t>uk-gaap:ImpairmentLossReversalTangibleFixedAssets</t>
  </si>
  <si>
    <t xml:space="preserve">      Exp.DepnAmortImpair.TFA.ImpairReversal:Function.Admin</t>
  </si>
  <si>
    <t>Tx2582Hy</t>
  </si>
  <si>
    <t>Impairment loss (reversal) of tangible fixed assets, administrative expenses</t>
  </si>
  <si>
    <t>uk-gaap:ImpairmentLossReversalTangibleFixedAssetsAdministrativeExpenses</t>
  </si>
  <si>
    <t xml:space="preserve">      Exp.DepnAmortImpair.TFA.ImpairReversal:Function.CoS</t>
  </si>
  <si>
    <t>Tx2583Hy</t>
  </si>
  <si>
    <t>Impairment loss (reversal) of tangible fixed assets, cost of sales</t>
  </si>
  <si>
    <t>uk-gaap:ImpairmentLossReversalTangibleFixedAssetsCostSales</t>
  </si>
  <si>
    <t xml:space="preserve">      Exp.DepnAmortImpair.TFA.ImpairReversal:Function.Distrib</t>
  </si>
  <si>
    <t>Tx2584Hy</t>
  </si>
  <si>
    <t>Impairment loss (reversal) of tangible fixed assets, distribution costs</t>
  </si>
  <si>
    <t>uk-gaap:ImpairmentLossReversalTangibleFixedAssetsDistributionCosts</t>
  </si>
  <si>
    <t xml:space="preserve">        Exp.DepnAmortImpair.TFA.ImpairReversal.Impair</t>
  </si>
  <si>
    <t>Tx2596</t>
  </si>
  <si>
    <t>Impairment of tangible fixed assets</t>
  </si>
  <si>
    <t>uk-gaap:ImpairmentTangibleFixedAssets</t>
  </si>
  <si>
    <t xml:space="preserve">        Exp.DepnAmortImpair.TFA.ImpairReversal.Impair:Function.Admin</t>
  </si>
  <si>
    <t xml:space="preserve">        Exp.DepnAmortImpair.TFA.ImpairReversal.Impair:Function.CoS</t>
  </si>
  <si>
    <t xml:space="preserve">        Exp.DepnAmortImpair.TFA.ImpairReversal.Impair:Function.Distrib</t>
  </si>
  <si>
    <t xml:space="preserve">        Exp.DepnAmortImpair.TFA.ImpairReversal.Reversal</t>
  </si>
  <si>
    <t>Tx2593</t>
  </si>
  <si>
    <t>Impairment reversal, tangible fixed assets</t>
  </si>
  <si>
    <t>uk-gaap:ImpairmentReversalTangibleFixedAssets</t>
  </si>
  <si>
    <t xml:space="preserve">        Exp.DepnAmortImpair.TFA.ImpairReversal.Reversal:Function.Admin</t>
  </si>
  <si>
    <t xml:space="preserve">        Exp.DepnAmortImpair.TFA.ImpairReversal.Reversal:Function.CoS</t>
  </si>
  <si>
    <t xml:space="preserve">        Exp.DepnAmortImpair.TFA.ImpairReversal.Reversal:Function.Distrib</t>
  </si>
  <si>
    <t>RevNonOp</t>
  </si>
  <si>
    <t xml:space="preserve">  RevNonOp.SubAssocPart</t>
  </si>
  <si>
    <t>SubAssocPart</t>
  </si>
  <si>
    <t>This is a catch-all for odds and sods to be sorted.</t>
  </si>
  <si>
    <t xml:space="preserve">    RevNonOp.SubAssocPart.Subsidiary</t>
  </si>
  <si>
    <t>Subsidiary</t>
  </si>
  <si>
    <t># 4143</t>
  </si>
  <si>
    <t>RevNonOp.SubAssocPart.Subsidiary.Dividend</t>
  </si>
  <si>
    <t>Dividend</t>
  </si>
  <si>
    <t>Tx1769</t>
  </si>
  <si>
    <t>4237 Equal To: NonOpFinanceInvestment.InvestmentIncome.Dividend.FromSubsidiaries</t>
  </si>
  <si>
    <t>From DetailedP&amp;L</t>
  </si>
  <si>
    <t xml:space="preserve">      RevNonOp.SubAssocPart.Subsidiary.Interest</t>
  </si>
  <si>
    <t>Tx2840</t>
  </si>
  <si>
    <t>Interest from shares in individual subsidiary</t>
  </si>
  <si>
    <t>1,3,27</t>
  </si>
  <si>
    <t>uk-gaap:InterestFromSharesInIndividualSubsidiary</t>
  </si>
  <si>
    <t xml:space="preserve">    RevNonOp.SubAssocPart.Associate</t>
  </si>
  <si>
    <t>Associate</t>
  </si>
  <si>
    <t xml:space="preserve">      RevNonOp.SubAssocPart.Associate.Dividend</t>
  </si>
  <si>
    <t>Tx1767</t>
  </si>
  <si>
    <t>Dividends from shares in individual associate</t>
  </si>
  <si>
    <t>1,3,26</t>
  </si>
  <si>
    <t>uk-gaap:DividendsFromSharesInIndividualAssociate</t>
  </si>
  <si>
    <t xml:space="preserve">      RevNonOp.SubAssocPart.Associate.Interest</t>
  </si>
  <si>
    <t>Tx2838</t>
  </si>
  <si>
    <t>Interest from shares in individual associate</t>
  </si>
  <si>
    <t>uk-gaap:InterestFromSharesInIndividualAssociate</t>
  </si>
  <si>
    <t>NonOpFinanceInvestment</t>
  </si>
  <si>
    <t xml:space="preserve">  NonOpFinanceInvestment.InvestmentGainsLossesNetItemsHeading</t>
  </si>
  <si>
    <t>InvestmentGainsLossesNetItemsHeading</t>
  </si>
  <si>
    <t xml:space="preserve">    NonOpFinanceInvestment.InvestmentGainsLossesNetItemsHeading.ExchangeOnForeignCurrencyBorrowingsDeposits</t>
  </si>
  <si>
    <t>ExchangeOnForeignCurrencyBorrowingsDeposits</t>
  </si>
  <si>
    <t>Tx1942</t>
  </si>
  <si>
    <t>ExchangeGainLossOnForeignCurrencyBorrowingsDeposits</t>
  </si>
  <si>
    <t>Exchange gain (loss) on foreign currency borrowings and deposits</t>
  </si>
  <si>
    <t>uk-gaap:ExchangeGainLossOnForeignCurrencyBorrowingsDeposits</t>
  </si>
  <si>
    <t xml:space="preserve">    NonOpFinanceInvestment.InvestmentGainsLossesNetItemsHeading.SalesCurrentAssetInvests</t>
  </si>
  <si>
    <t>SalesCurrentAssetInvests</t>
  </si>
  <si>
    <t>Tx2343</t>
  </si>
  <si>
    <t>GainLossOnSalesCurrentAssetInvestments</t>
  </si>
  <si>
    <t>Gain (loss) on sales of current asset investments</t>
  </si>
  <si>
    <t>uk-gaap:GainLossOnSalesCurrentAssetInvestments</t>
  </si>
  <si>
    <t xml:space="preserve">    NonOpFinanceInvestment.InvestmentGainsLossesNetItemsHeading.SalesFAIs</t>
  </si>
  <si>
    <t>SalesFAIs</t>
  </si>
  <si>
    <t>Tx2344</t>
  </si>
  <si>
    <t>GainLossOnSalesFixedAssetInvestments</t>
  </si>
  <si>
    <t>Gain (loss) on sales of fixed asset investments</t>
  </si>
  <si>
    <t>uk-gaap:GainLossOnSalesFixedAssetInvestments</t>
  </si>
  <si>
    <t xml:space="preserve">    NonOpFinanceInvestment.InvestmentGainsLossesNetItemsHeading.SaleInvests</t>
  </si>
  <si>
    <t>SaleInvests</t>
  </si>
  <si>
    <t>Tx2338</t>
  </si>
  <si>
    <t>GainLossOnSaleInvestments</t>
  </si>
  <si>
    <t>Gain (loss) on sale of investments</t>
  </si>
  <si>
    <t>uk-gaap:GainLossOnSaleInvestments</t>
  </si>
  <si>
    <t xml:space="preserve">    NonOpFinanceInvestment.InvestmentGainsLossesNetItemsHeading.RepurchaseOrEarlySettlementDebt</t>
  </si>
  <si>
    <t>RepurchaseOrEarlySettlementDebt</t>
  </si>
  <si>
    <t>Tx2337</t>
  </si>
  <si>
    <t>GainLossOnRepurchaseOrEarlySettlementDebt</t>
  </si>
  <si>
    <t>Gain (loss) on repurchase or early settlement of debt</t>
  </si>
  <si>
    <t>uk-gaap:GainLossOnRepurchaseOrEarlySettlementDebt</t>
  </si>
  <si>
    <t xml:space="preserve">    NonOpFinanceInvestment.InvestmentGainsLossesNetItemsHeading.ReceivablePayableForInterestRateSwaps</t>
  </si>
  <si>
    <t>ReceivablePayableForInterestRateSwaps</t>
  </si>
  <si>
    <t>Tx4145</t>
  </si>
  <si>
    <t>Receivable (payable) for interest rate swaps</t>
  </si>
  <si>
    <t>uk-gaap:ReceivablePayableForInterestRateSwaps</t>
  </si>
  <si>
    <t xml:space="preserve">    NonOpFinanceInvestment.InvestmentGainsLossesNetItemsHeading.Instrs</t>
  </si>
  <si>
    <t>Instrs</t>
  </si>
  <si>
    <t>Tx2318</t>
  </si>
  <si>
    <t>GainLossOnFinancialInstruments</t>
  </si>
  <si>
    <t>Gain (loss) on financial instruments</t>
  </si>
  <si>
    <t>uk-gaap:GainLossOnFinancialInstruments</t>
  </si>
  <si>
    <t xml:space="preserve">    NonOpFinanceInvestment.InvestmentGainsLossesNetItemsHeading.InstrsNetBeforeTax</t>
  </si>
  <si>
    <t>InstrsNetBeforeTax</t>
  </si>
  <si>
    <t>Tx2106</t>
  </si>
  <si>
    <t>FinancialInstrumentsNetGainsLossesBeforeTax</t>
  </si>
  <si>
    <t>Financial instruments net gains (losses), before tax</t>
  </si>
  <si>
    <t>uk-gaap:FinancialInstrumentsNetGainsLossesBeforeTax</t>
  </si>
  <si>
    <t xml:space="preserve">      NonOpFinanceInvestment.InvestmentGainsLossesNetItemsHeading.InstrsNetBeforeTax.AssetsValueThroughProfitOr</t>
  </si>
  <si>
    <t>AssetsValueThroughProfitOr</t>
  </si>
  <si>
    <t>Tx2360</t>
  </si>
  <si>
    <t>GainsLossesOnFinancialAssetsFairValueThroughProfitOrLoss</t>
  </si>
  <si>
    <t>Gains (losses) on financial assets at fair value through profit or loss</t>
  </si>
  <si>
    <t>uk-gaap:GainsLossesOnFinancialAssetsFairValueThroughProfitOrLoss</t>
  </si>
  <si>
    <t xml:space="preserve">        NonOpFinanceInvestment.InvestmentGainsLossesNetItemsHeading.InstrsNetBeforeTax.AssetsValueThroughProfitOr.DesignatedUponInitialRecognition</t>
  </si>
  <si>
    <t>DesignatedUponInitialRecognition</t>
  </si>
  <si>
    <t>Tx2362</t>
  </si>
  <si>
    <t>GainsLossesOnFinancialAssetsFairValueThroughProfitOrLossDesignatedAsUponInitialRecognition</t>
  </si>
  <si>
    <t>Gains (losses) on financial assets at fair value through profit or loss, designated as upon initial recognition</t>
  </si>
  <si>
    <t>uk-gaap:GainsLossesOnFinancialAssetsFairValueThroughProfitOrLossDesignatedAsUponInitialRecognition</t>
  </si>
  <si>
    <t xml:space="preserve">        NonOpFinanceInvestment.InvestmentGainsLossesNetItemsHeading.InstrsNetBeforeTax.AssetsValueThroughProfitOr.ClassifiedHeldForTrading</t>
  </si>
  <si>
    <t>ClassifiedHeldForTrading</t>
  </si>
  <si>
    <t>Tx2361</t>
  </si>
  <si>
    <t>GainsLossesOnFinancialAssetsFairValueThroughProfitOrLossClassifiedAsHeldForTrading</t>
  </si>
  <si>
    <t>Gains (losses) on financial assets at fair value through profit or loss, classified as held for trading</t>
  </si>
  <si>
    <t>uk-gaap:GainsLossesOnFinancialAssetsFairValueThroughProfitOrLossClassifiedAsHeldForTrading</t>
  </si>
  <si>
    <t xml:space="preserve">        NonOpFinanceInvestment.InvestmentGainsLossesNetItemsHeading.InstrsNetBeforeTax.AssetsValueThroughProfitOr.DerivativesRecognised</t>
  </si>
  <si>
    <t>DerivativesRecognised</t>
  </si>
  <si>
    <t>Tx2303</t>
  </si>
  <si>
    <t>GainLossOnDerivativesFairValueRecognisedInProfitOrLoss</t>
  </si>
  <si>
    <t>Gain (loss) on derivatives at fair value, recognised in profit or loss</t>
  </si>
  <si>
    <t>uk-gaap:GainLossOnDerivativesFairValueRecognisedInProfitOrLoss</t>
  </si>
  <si>
    <t xml:space="preserve">          NonOpFinanceInvestment.InvestmentGainsLossesNetItemsHeading.InstrsNetBeforeTax.AssetsValueThroughProfitOr.DerivativesRecognised.InitiallyDesignated</t>
  </si>
  <si>
    <t>InitiallyDesignated</t>
  </si>
  <si>
    <t>Tx2305</t>
  </si>
  <si>
    <t>GainLossOnDerivativesInitiallyDesignatedFairValueRecognisedInProfitOrLoss</t>
  </si>
  <si>
    <t>Gain (loss) on derivatives initially designated at fair value, recognised in profit or loss</t>
  </si>
  <si>
    <t>uk-gaap:GainLossOnDerivativesInitiallyDesignatedFairValueRecognisedInProfitOrLoss</t>
  </si>
  <si>
    <t xml:space="preserve">          NonOpFinanceInvestment.InvestmentGainsLossesNetItemsHeading.InstrsNetBeforeTax.AssetsValueThroughProfitOr.DerivativesRecognised.HeldForTrading</t>
  </si>
  <si>
    <t>Tx2304</t>
  </si>
  <si>
    <t>GainLossOnDerivativesHeldForTradingRecognisedInProfitOrLoss</t>
  </si>
  <si>
    <t>Gain (loss) on derivatives held for trading, recognised in profit or loss</t>
  </si>
  <si>
    <t>uk-gaap:GainLossOnDerivativesHeldForTradingRecognisedInProfitOrLoss</t>
  </si>
  <si>
    <t xml:space="preserve">      NonOpFinanceInvestment.InvestmentGainsLossesNetItemsHeading.InstrsNetBeforeTax.LiabsValueThroughProfitOr</t>
  </si>
  <si>
    <t>LiabsValueThroughProfitOr</t>
  </si>
  <si>
    <t>Tx2364</t>
  </si>
  <si>
    <t>GainsLossesOnFinancialLiabilitiesFairValueThroughProfitOrLoss</t>
  </si>
  <si>
    <t>Gains (losses) on financial liabilities at fair value through profit or loss</t>
  </si>
  <si>
    <t>uk-gaap:GainsLossesOnFinancialLiabilitiesFairValueThroughProfitOrLoss</t>
  </si>
  <si>
    <t xml:space="preserve">        NonOpFinanceInvestment.InvestmentGainsLossesNetItemsHeading.InstrsNetBeforeTax.LiabsValueThroughProfitOr.DesignatedAsUponInitialRecognition</t>
  </si>
  <si>
    <t>DesignatedAsUponInitialRecognition</t>
  </si>
  <si>
    <t>Tx2366</t>
  </si>
  <si>
    <t>GainsLossesOnFinancialLiabilitiesFairValueThroughProfitOrLossDesignatedAsUponInitialRecognition</t>
  </si>
  <si>
    <t>Gains (losses) on financial liabilities at fair value through profit or loss, designated as upon initial recognition</t>
  </si>
  <si>
    <t>uk-gaap:GainsLossesOnFinancialLiabilitiesFairValueThroughProfitOrLossDesignatedAsUponInitialRecognition</t>
  </si>
  <si>
    <t xml:space="preserve">        NonOpFinanceInvestment.InvestmentGainsLossesNetItemsHeading.InstrsNetBeforeTax.LiabsValueThroughProfitOr.ClassifiedAsHeldForTrading</t>
  </si>
  <si>
    <t>ClassifiedAsHeldForTrading</t>
  </si>
  <si>
    <t>Tx2365</t>
  </si>
  <si>
    <t>GainsLossesOnFinancialLiabilitiesFairValueThroughProfitOrLossClassifiedAsHeldForTrading</t>
  </si>
  <si>
    <t>Gains (losses) on financial liabilities at fair value through profit or loss, classified as held for trading</t>
  </si>
  <si>
    <t>uk-gaap:GainsLossesOnFinancialLiabilitiesFairValueThroughProfitOrLossClassifiedAsHeldForTrading</t>
  </si>
  <si>
    <t xml:space="preserve">      NonOpFinanceInvestment.InvestmentGainsLossesNetItemsHeading.InstrsNetBeforeTax.LoansReceivables</t>
  </si>
  <si>
    <t>LoansReceivables</t>
  </si>
  <si>
    <t>Tx2370</t>
  </si>
  <si>
    <t>GainsLossesOnLoansReceivables</t>
  </si>
  <si>
    <t>Gains (losses) on loans and receivables</t>
  </si>
  <si>
    <t>uk-gaap:GainsLossesOnLoansReceivables</t>
  </si>
  <si>
    <t xml:space="preserve">      NonOpFinanceInvestment.InvestmentGainsLossesNetItemsHeading.InstrsNetBeforeTax.AvailForSaleAssetsReclassifiedToProfitOrFromEquity</t>
  </si>
  <si>
    <t>AvailForSaleAssetsReclassifiedToProfitOrFromEquity</t>
  </si>
  <si>
    <t>Tx2301</t>
  </si>
  <si>
    <t>GainLossOnAvailable-for-saleFinancialAssetsReclassifiedToProfitOrLossFromEquity</t>
  </si>
  <si>
    <t>Gain (loss) on available-for-sale financial assets reclassified to profit or loss from equity</t>
  </si>
  <si>
    <t>uk-gaap:GainLossOnAvailable-for-saleFinancialAssetsReclassifiedToProfitOrLossFromEquity</t>
  </si>
  <si>
    <t xml:space="preserve">        NonOpFinanceInvestment.InvestmentGainsLossesNetItemsHeading.InstrsNetBeforeTax.AvailForSaleAssetsReclassifiedToProfitOrFromEquity.Impair</t>
  </si>
  <si>
    <t>Tx2327</t>
  </si>
  <si>
    <t>GainLossOnImpairmentAvailable-for-saleFinancialAssetsReclassifiedToProfitOrLossFromEquityBeforeTax</t>
  </si>
  <si>
    <t>Gain (loss) on impairment of available-for-sale financial assets reclassified to profit or loss from equity, before tax</t>
  </si>
  <si>
    <t>uk-gaap:GainLossOnImpairmentAvailable-for-saleFinancialAssetsReclassifiedToProfitOrLossFromEquityBeforeTax</t>
  </si>
  <si>
    <t xml:space="preserve">        NonOpFinanceInvestment.InvestmentGainsLossesNetItemsHeading.InstrsNetBeforeTax.AvailForSaleAssetsReclassifiedToProfitOrFromEquity.Disposal</t>
  </si>
  <si>
    <t>Disposal</t>
  </si>
  <si>
    <t>Tx2306</t>
  </si>
  <si>
    <t>GainLossOnDisposalAvailable-for-saleFinancialAssetsReclassifiedToProfitOrLossFromEquityBeforeTax</t>
  </si>
  <si>
    <t>Gain (loss) on disposal of available-for-sale financial assets reclassified to profit or loss from equity, before tax</t>
  </si>
  <si>
    <t>uk-gaap:GainLossOnDisposalAvailable-for-saleFinancialAssetsReclassifiedToProfitOrLossFromEquityBeforeTax</t>
  </si>
  <si>
    <t xml:space="preserve">      NonOpFinanceInvestment.InvestmentGainsLossesNetItemsHeading.InstrsNetBeforeTax.HeldtomaturityInvests</t>
  </si>
  <si>
    <t>Tx2367</t>
  </si>
  <si>
    <t>GainsLossesOnHeld-to-maturityInvestments</t>
  </si>
  <si>
    <t>Gains (losses) on held-to-maturity investments</t>
  </si>
  <si>
    <t>uk-gaap:GainsLossesOnHeld-to-maturityInvestments</t>
  </si>
  <si>
    <t xml:space="preserve">      NonOpFinanceInvestment.InvestmentGainsLossesNetItemsHeading.InstrsNetBeforeTax.LiabsAmortisedCost</t>
  </si>
  <si>
    <t>LiabsAmortisedCost</t>
  </si>
  <si>
    <t>Tx2363</t>
  </si>
  <si>
    <t>GainsLossesOnFinancialLiabilitiesAmortisedCost</t>
  </si>
  <si>
    <t>Gains (losses) on financial liabilities at amortised cost</t>
  </si>
  <si>
    <t>uk-gaap:GainsLossesOnFinancialLiabilitiesAmortisedCost</t>
  </si>
  <si>
    <t xml:space="preserve">      NonOpFinanceInvestment.InvestmentGainsLossesNetItemsHeading.InstrsNetBeforeTax.OtherNonoperatingActivities</t>
  </si>
  <si>
    <t>OtherNonoperatingActivities</t>
  </si>
  <si>
    <t>Tx2371</t>
  </si>
  <si>
    <t>GainsLossesOnOtherNon-operatingActivities</t>
  </si>
  <si>
    <t>Gains (losses) on other non-operating activities</t>
  </si>
  <si>
    <t>uk-gaap:GainsLossesOnOtherNon-operatingActivities</t>
  </si>
  <si>
    <t xml:space="preserve">      NonOpFinanceInvestment.InvestmentGainsLossesNetItemsHeading.InstrsNetBeforeTax.ImpairReversalAssetsIncomeStatementAnalysis</t>
  </si>
  <si>
    <t>ImpairReversalAssetsIncomeStatementAnalysis</t>
  </si>
  <si>
    <t>Tx2573</t>
  </si>
  <si>
    <t>ImpairmentLossReversalFinancialAssetsIncomeStatementAnalysis</t>
  </si>
  <si>
    <t>Impairment loss (reversal), financial assets, income statement analysis</t>
  </si>
  <si>
    <t>uk-gaap:ImpairmentLossReversalFinancialAssetsIncomeStatementAnalysis</t>
  </si>
  <si>
    <t xml:space="preserve">        NonOpFinanceInvestment.InvestmentGainsLossesNetItemsHeading.InstrsNetBeforeTax.ImpairReversalAssetsIncomeStatementAnalysis.LoansReceivables</t>
  </si>
  <si>
    <t>Tx2580</t>
  </si>
  <si>
    <t>ImpairmentLossReversalLoansReceivablesIncomeStatement</t>
  </si>
  <si>
    <t>Impairment loss (reversal), loans and receivables, income statement</t>
  </si>
  <si>
    <t>uk-gaap:ImpairmentLossReversalLoansReceivablesIncomeStatement</t>
  </si>
  <si>
    <t xml:space="preserve">        NonOpFinanceInvestment.InvestmentGainsLossesNetItemsHeading.InstrsNetBeforeTax.ImpairReversalAssetsIncomeStatementAnalysis.AvailForSaleInvests</t>
  </si>
  <si>
    <t>AvailForSaleInvests</t>
  </si>
  <si>
    <t>Tx2572</t>
  </si>
  <si>
    <t>ImpairmentLossReversalAvailable-for-saleInvestments</t>
  </si>
  <si>
    <t>Impairment loss (reversal), available-for-sale investments</t>
  </si>
  <si>
    <t>uk-gaap:ImpairmentLossReversalAvailable-for-saleInvestments</t>
  </si>
  <si>
    <t xml:space="preserve">          NonOpFinanceInvestment.InvestmentGainsLossesNetItemsHeading.InstrsNetBeforeTax.ImpairReversalAssetsIncomeStatementAnalysis.AvailForSaleInvests.Equity</t>
  </si>
  <si>
    <t>Tx2570</t>
  </si>
  <si>
    <t>ImpairmentLossReversalAvailable-for-saleEquityInvestments</t>
  </si>
  <si>
    <t>Impairment loss (reversal), available-for-sale equity investments</t>
  </si>
  <si>
    <t>uk-gaap:ImpairmentLossReversalAvailable-for-saleEquityInvestments</t>
  </si>
  <si>
    <t xml:space="preserve">          NonOpFinanceInvestment.InvestmentGainsLossesNetItemsHeading.InstrsNetBeforeTax.ImpairReversalAssetsIncomeStatementAnalysis.AvailForSaleInvests.DebtSecurities</t>
  </si>
  <si>
    <t>DebtSecurities</t>
  </si>
  <si>
    <t>Tx2571</t>
  </si>
  <si>
    <t>ImpairmentLossReversalAvailable-for-saleInvestmentDebtSecurities</t>
  </si>
  <si>
    <t>Impairment loss (reversal), available-for-sale investment debt securities</t>
  </si>
  <si>
    <t>uk-gaap:ImpairmentLossReversalAvailable-for-saleInvestmentDebtSecurities</t>
  </si>
  <si>
    <t xml:space="preserve">        NonOpFinanceInvestment.InvestmentGainsLossesNetItemsHeading.InstrsNetBeforeTax.ImpairReversalAssetsIncomeStatementAnalysis.HeldtomaturityInvests</t>
  </si>
  <si>
    <t>Tx2575</t>
  </si>
  <si>
    <t>ImpairmentLossReversalHeld-to-maturityInvestments</t>
  </si>
  <si>
    <t>Impairment loss (reversal), held-to-maturity investments</t>
  </si>
  <si>
    <t>uk-gaap:ImpairmentLossReversalHeld-to-maturityInvestments</t>
  </si>
  <si>
    <t xml:space="preserve">        NonOpFinanceInvestment.InvestmentGainsLossesNetItemsHeading.InstrsNetBeforeTax.ImpairReversalAssetsIncomeStatementAnalysis.Impair</t>
  </si>
  <si>
    <t>Tx2561</t>
  </si>
  <si>
    <t>ImpairmentLossFinancialAssetsIncomeStatementAnalysis</t>
  </si>
  <si>
    <t>Impairment loss, financial assets, income statement analysis</t>
  </si>
  <si>
    <t>uk-gaap:ImpairmentLossFinancialAssetsIncomeStatementAnalysis</t>
  </si>
  <si>
    <t xml:space="preserve">          NonOpFinanceInvestment.InvestmentGainsLossesNetItemsHeading.InstrsNetBeforeTax.ImpairReversalAssetsIncomeStatementAnalysis.Impair.LoansReceivablesSRGL</t>
  </si>
  <si>
    <t>LoansReceivablesSRGL</t>
  </si>
  <si>
    <t>Tx2564</t>
  </si>
  <si>
    <t>ImpairmentLossLoansReceivablesStatementRecognisedGainsLosses</t>
  </si>
  <si>
    <t>Impairment loss, loans and receivables, statement of recognised gains and losses</t>
  </si>
  <si>
    <t>uk-gaap:ImpairmentLossLoansReceivablesStatementRecognisedGainsLosses</t>
  </si>
  <si>
    <t xml:space="preserve">          NonOpFinanceInvestment.InvestmentGainsLossesNetItemsHeading.InstrsNetBeforeTax.ImpairReversalAssetsIncomeStatementAnalysis.Impair.AvailForSaleInvests</t>
  </si>
  <si>
    <t>Tx2559</t>
  </si>
  <si>
    <t>ImpairmentLossAvailable-for-saleInvestments</t>
  </si>
  <si>
    <t>Impairment loss, available-for-sale investments</t>
  </si>
  <si>
    <t>uk-gaap:ImpairmentLossAvailable-for-saleInvestments</t>
  </si>
  <si>
    <t xml:space="preserve">            NonOpFinanceInvestment.InvestmentGainsLossesNetItemsHeading.InstrsNetBeforeTax.ImpairReversalAssetsIncomeStatementAnalysis.Impair.AvailForSaleInvests.Equity</t>
  </si>
  <si>
    <t>Tx2557</t>
  </si>
  <si>
    <t>ImpairmentLossAvailable-for-saleEquityInvestments</t>
  </si>
  <si>
    <t>Impairment loss, available-for-sale equity investments</t>
  </si>
  <si>
    <t>uk-gaap:ImpairmentLossAvailable-for-saleEquityInvestments</t>
  </si>
  <si>
    <t xml:space="preserve">            NonOpFinanceInvestment.InvestmentGainsLossesNetItemsHeading.InstrsNetBeforeTax.ImpairReversalAssetsIncomeStatementAnalysis.Impair.AvailForSaleInvests.DebtSecurities</t>
  </si>
  <si>
    <t>Tx2558</t>
  </si>
  <si>
    <t>ImpairmentLossAvailable-for-saleInvestmentDebtSecurities</t>
  </si>
  <si>
    <t>Impairment loss, available-for-sale investment debt securities</t>
  </si>
  <si>
    <t>uk-gaap:ImpairmentLossAvailable-for-saleInvestmentDebtSecurities</t>
  </si>
  <si>
    <t xml:space="preserve">          NonOpFinanceInvestment.InvestmentGainsLossesNetItemsHeading.InstrsNetBeforeTax.ImpairReversalAssetsIncomeStatementAnalysis.Impair.HeldtomaturityInvests</t>
  </si>
  <si>
    <t>Tx2563</t>
  </si>
  <si>
    <t>ImpairmentLossHeld-to-maturityInvestments</t>
  </si>
  <si>
    <t>Impairment loss, held-to-maturity investments</t>
  </si>
  <si>
    <t>uk-gaap:ImpairmentLossHeld-to-maturityInvestments</t>
  </si>
  <si>
    <t xml:space="preserve">          NonOpFinanceInvestment.InvestmentGainsLossesNetItemsHeading.InstrsNetBeforeTax.ImpairReversalAssetsIncomeStatementAnalysis.Impair.ImpairmentLossesOnFinancialAssetsIncomeStatement</t>
  </si>
  <si>
    <t>ImpairmentLossesOnFinancialAssetsIncomeStatement</t>
  </si>
  <si>
    <t xml:space="preserve">            NonOpFinanceInvestment.InvestmentGainsLossesNetItemsHeading.InstrsNetBeforeTax.ImpairReversalAssetsIncomeStatementAnalysis.Impair.ImpairmentLossesOnFinancialAssetsIncomeStatement.DescrSpecificClass</t>
  </si>
  <si>
    <t>DescrSpecificClass</t>
  </si>
  <si>
    <t>8201 CommonText.DescrSpecificClassAsset</t>
  </si>
  <si>
    <t>[T 3,22,46,51,52]</t>
  </si>
  <si>
    <t>DescriptionSpecificClassFinancialAsset</t>
  </si>
  <si>
    <t>3 162 8 O AllowancesCreditLossesFinAssets</t>
  </si>
  <si>
    <t xml:space="preserve">            NonOpFinanceInvestment.InvestmentGainsLossesNetItemsHeading.InstrsNetBeforeTax.ImpairReversalAssetsIncomeStatementAnalysis.Impair.ImpairmentLossesOnFinancialAssetsIncomeStatement.DirectlyReducedToSpecificClass</t>
  </si>
  <si>
    <t>DirectlyReducedToSpecificClass</t>
  </si>
  <si>
    <t>Tx2560Tu51</t>
  </si>
  <si>
    <t>ImpairmentLossDirectlyReducedToSpecificClassFinancialAsset</t>
  </si>
  <si>
    <t>Impairment loss directly reduced to specific class of financial asset</t>
  </si>
  <si>
    <t>uk-gaap:ImpairmentLossDirectlyReducedToSpecificClassFinancialAsset</t>
  </si>
  <si>
    <t>51 2585 203 O ImpairLossesOnFinAssetsIncomeStatement</t>
  </si>
  <si>
    <t xml:space="preserve">          NonOpFinanceInvestment.InvestmentGainsLossesNetItemsHeading.InstrsNetBeforeTax.ImpairReversalAssetsIncomeStatementAnalysis.Impair.AllowancesForCreditLossesFinancialAssets</t>
  </si>
  <si>
    <t>AllowancesForCreditLossesFinancialAssets</t>
  </si>
  <si>
    <t xml:space="preserve">            NonOpFinanceInvestment.InvestmentGainsLossesNetItemsHeading.InstrsNetBeforeTax.ImpairReversalAssetsIncomeStatementAnalysis.Impair.AllowancesForCreditLossesFinancialAssets.AmountRecordedAccountSpecificType</t>
  </si>
  <si>
    <t>AmountRecordedAccountSpecificType</t>
  </si>
  <si>
    <t>Tx223Tu3</t>
  </si>
  <si>
    <t>AmountRecordedInImpairmentAllowanceAccountForSpecificTypeFinancialAsset</t>
  </si>
  <si>
    <t>Amount recorded in impairment allowance account for specific type of financial asset</t>
  </si>
  <si>
    <t>uk-gaap:AmountRecordedInImpairmentAllowanceAccountForSpecificTypeFinancialAsset</t>
  </si>
  <si>
    <t>3 162 9 O AllowancesCreditLossesFinAssets</t>
  </si>
  <si>
    <t xml:space="preserve">            NonOpFinanceInvestment.InvestmentGainsLossesNetItemsHeading.InstrsNetBeforeTax.ImpairReversalAssetsIncomeStatementAnalysis.Impair.AllowancesForCreditLossesFinancialAssets.ReconciliationChangesInImpairmentAllowanceAccount</t>
  </si>
  <si>
    <t>ReconciliationChangesInImpairmentAllowanceAccount</t>
  </si>
  <si>
    <t xml:space="preserve">              NonOpFinanceInvestment.InvestmentGainsLossesNetItemsHeading.InstrsNetBeforeTax.ImpairReversalAssetsIncomeStatementAnalysis.Impair.AllowancesForCreditLossesFinancialAssets.ReconciliationChangesInImpairmentAllowanceAccount.DescrReconciling</t>
  </si>
  <si>
    <t>DescrReconciling</t>
  </si>
  <si>
    <t>8202 CommonText.DescrReconcilingItemAcct</t>
  </si>
  <si>
    <t>DescriptionReconcilingItemInImpairmentAccount</t>
  </si>
  <si>
    <t>107 4152 359 O ReconciliationChangesInImpairAllowanceAcct</t>
  </si>
  <si>
    <t xml:space="preserve">              NonOpFinanceInvestment.InvestmentGainsLossesNetItemsHeading.InstrsNetBeforeTax.ImpairReversalAssetsIncomeStatementAnalysis.Impair.AllowancesForCreditLossesFinancialAssets.ReconciliationChangesInImpairmentAllowanceAccount.AmountReconciling</t>
  </si>
  <si>
    <t>AmountReconciling</t>
  </si>
  <si>
    <t>Tx222Tu107</t>
  </si>
  <si>
    <t>SumEnd 222</t>
  </si>
  <si>
    <t>AmountReconcilingItemInImpairmentAccount</t>
  </si>
  <si>
    <t>Amount of reconciling item in impairment account</t>
  </si>
  <si>
    <t>uk-gaap:AmountReconcilingItemInImpairmentAccount</t>
  </si>
  <si>
    <t>107 4152 360 O ReconciliationChangesInImpairAllowanceAcct</t>
  </si>
  <si>
    <t xml:space="preserve">        NonOpFinanceInvestment.InvestmentGainsLossesNetItemsHeading.InstrsNetBeforeTax.ImpairReversalAssetsIncomeStatementAnalysis.Impair2</t>
  </si>
  <si>
    <t>Impair2</t>
  </si>
  <si>
    <t>Tx2587</t>
  </si>
  <si>
    <t>ImpairmentReversalFinancialAssetsIncomeStatementAnalysis</t>
  </si>
  <si>
    <t>Impairment reversal, financial assets, income statement analysis</t>
  </si>
  <si>
    <t>uk-gaap:ImpairmentReversalFinancialAssetsIncomeStatementAnalysis</t>
  </si>
  <si>
    <t xml:space="preserve">          NonOpFinanceInvestment.InvestmentGainsLossesNetItemsHeading.InstrsNetBeforeTax.ImpairReversalAssetsIncomeStatementAnalysis.Impair2.LoansReceivables</t>
  </si>
  <si>
    <t>Tx2591</t>
  </si>
  <si>
    <t>ImpairmentReversalLoansReceivables</t>
  </si>
  <si>
    <t>Impairment reversal, loans and receivables</t>
  </si>
  <si>
    <t>uk-gaap:ImpairmentReversalLoansReceivables</t>
  </si>
  <si>
    <t xml:space="preserve">          NonOpFinanceInvestment.InvestmentGainsLossesNetItemsHeading.InstrsNetBeforeTax.ImpairReversalAssetsIncomeStatementAnalysis.Impair2.HeldtomaturityInvests</t>
  </si>
  <si>
    <t>Tx2589</t>
  </si>
  <si>
    <t>ImpairmentReversalHeld-to-maturityInvestments</t>
  </si>
  <si>
    <t>Impairment reversal, held-to-maturity investments</t>
  </si>
  <si>
    <t>uk-gaap:ImpairmentReversalHeld-to-maturityInvestments</t>
  </si>
  <si>
    <t xml:space="preserve">          NonOpFinanceInvestment.InvestmentGainsLossesNetItemsHeading.InstrsNetBeforeTax.ImpairReversalAssetsIncomeStatementAnalysis.Impair2.AvailForSaleInvests</t>
  </si>
  <si>
    <t>Tx2586</t>
  </si>
  <si>
    <t>ImpairmentReversalAvailable-for-saleInvestments</t>
  </si>
  <si>
    <t>Impairment reversal, available-for-sale investments</t>
  </si>
  <si>
    <t>uk-gaap:ImpairmentReversalAvailable-for-saleInvestments</t>
  </si>
  <si>
    <t xml:space="preserve">          NonOpFinanceInvestment.InvestmentGainsLossesNetItemsHeading.InstrsNetBeforeTax.ImpairReversalAssetsIncomeStatementAnalysis.Impair2.ImpairmentReversalsOnFinancialAssetsStatementRecognisedGainsLosses</t>
  </si>
  <si>
    <t>ImpairmentReversalsOnFinancialAssetsStatementRecognisedGainsLosses</t>
  </si>
  <si>
    <t xml:space="preserve">            NonOpFinanceInvestment.InvestmentGainsLossesNetItemsHeading.InstrsNetBeforeTax.ImpairReversalAssetsIncomeStatementAnalysis.Impair2.ImpairmentReversalsOnFinancialAssetsStatementRecognisedGainsLosses.SpecificType</t>
  </si>
  <si>
    <t>SpecificType</t>
  </si>
  <si>
    <t>Tx2592Tu52</t>
  </si>
  <si>
    <t>ImpairmentReversalOnSpecificTypeFinancialAsset</t>
  </si>
  <si>
    <t>Impairment reversal on specific type of financial asset</t>
  </si>
  <si>
    <t>uk-gaap:ImpairmentReversalOnSpecificTypeFinancialAsset</t>
  </si>
  <si>
    <t>52 2595 206 O ImpairReversalsOnFinAssetsSRGL</t>
  </si>
  <si>
    <t xml:space="preserve">      NonOpFinanceInvestment.InvestmentGainsLossesNetItemsHeading.InstrsNetBeforeTax.HedgeAccounting</t>
  </si>
  <si>
    <t>HedgeAccounting</t>
  </si>
  <si>
    <t>Tx2322</t>
  </si>
  <si>
    <t>GainLossOnHedgeAccounting</t>
  </si>
  <si>
    <t>Gain (loss) on hedge accounting</t>
  </si>
  <si>
    <t>uk-gaap:GainLossOnHedgeAccounting</t>
  </si>
  <si>
    <t xml:space="preserve">        NonOpFinanceInvestment.InvestmentGainsLossesNetItemsHeading.InstrsNetBeforeTax.HedgeAccounting.HedgingInstrumentsDesignatedAsValueHedges</t>
  </si>
  <si>
    <t>HedgingInstrumentsDesignatedAsValueHedges</t>
  </si>
  <si>
    <t>Tx2326</t>
  </si>
  <si>
    <t>GainLossOnHedgingInstrumentsDesignatedAsFairValueHedges</t>
  </si>
  <si>
    <t>Gain (loss) on hedging instruments designated as fair value hedges</t>
  </si>
  <si>
    <t>uk-gaap:GainLossOnHedgingInstrumentsDesignatedAsFairValueHedges</t>
  </si>
  <si>
    <t xml:space="preserve">        NonOpFinanceInvestment.InvestmentGainsLossesNetItemsHeading.InstrsNetBeforeTax.HedgeAccounting.ValueHedgedAttribToHedgedRisk</t>
  </si>
  <si>
    <t>ValueHedgedAttribToHedgedRisk</t>
  </si>
  <si>
    <t>Tx2313</t>
  </si>
  <si>
    <t>GainLossOnFairValueHedgedItemsAttributableToHedgedRisk</t>
  </si>
  <si>
    <t>Gain (loss) on fair value hedged items attributable to hedged risk</t>
  </si>
  <si>
    <t>uk-gaap:GainLossOnFairValueHedgedItemsAttributableToHedgedRisk</t>
  </si>
  <si>
    <t xml:space="preserve">        NonOpFinanceInvestment.InvestmentGainsLossesNetItemsHeading.InstrsNetBeforeTax.HedgeAccounting.IneffectivenessCashFlowHedgesRecognisedProfitOr</t>
  </si>
  <si>
    <t>IneffectivenessCashFlowHedgesRecognisedProfitOr</t>
  </si>
  <si>
    <t>Tx2368</t>
  </si>
  <si>
    <t>GainsLossesOnIneffectivenessCashFlowHedgesRecognisedInProfitOrLoss</t>
  </si>
  <si>
    <t>Gains (losses) on ineffectiveness of cash flow hedges recognised in profit or loss</t>
  </si>
  <si>
    <t>uk-gaap:GainsLossesOnIneffectivenessCashFlowHedgesRecognisedInProfitOrLoss</t>
  </si>
  <si>
    <t xml:space="preserve">        NonOpFinanceInvestment.InvestmentGainsLossesNetItemsHeading.InstrsNetBeforeTax.HedgeAccounting.IneffectivenessHedgesNetInvestsForeignOps</t>
  </si>
  <si>
    <t>IneffectivenessHedgesNetInvestsForeignOps</t>
  </si>
  <si>
    <t>Tx2369</t>
  </si>
  <si>
    <t>GainsLossesOnIneffectivenessHedgesNetInvestmentsInForeignOperations</t>
  </si>
  <si>
    <t>Gains (losses) on ineffectiveness of hedges of net investments in foreign operations</t>
  </si>
  <si>
    <t>uk-gaap:GainsLossesOnIneffectivenessHedgesNetInvestmentsInForeignOperations</t>
  </si>
  <si>
    <t xml:space="preserve">  NonOpFinanceInvestment.AmountsWrittenOffBackInvestments</t>
  </si>
  <si>
    <t>AmountsWrittenOffBackInvestments</t>
  </si>
  <si>
    <t>Tx277Hy10</t>
  </si>
  <si>
    <t>Amounts written off (back) investments</t>
  </si>
  <si>
    <t>uk-gaap:AmountsWrittenOffBackInvestments</t>
  </si>
  <si>
    <t>1,10</t>
  </si>
  <si>
    <t xml:space="preserve">    NonOpFinanceInvestment.AmountsWrittenOffBackInvestments.ImpairLossReversalFAIs</t>
  </si>
  <si>
    <t>ImpairLossReversalFAIs</t>
  </si>
  <si>
    <t>Tx2574Hy10</t>
  </si>
  <si>
    <t>ImpairmentLossReversalFixedAssetInvestments</t>
  </si>
  <si>
    <t>Impairment loss (reversal), fixed asset investments</t>
  </si>
  <si>
    <t>uk-gaap:ImpairmentLossReversalFixedAssetInvestments</t>
  </si>
  <si>
    <t xml:space="preserve">      NonOpFinanceInvestment.AmountsWrittenOffBackInvestments.ImpairLossReversalFAIs.FA</t>
  </si>
  <si>
    <t>FA</t>
  </si>
  <si>
    <t>Tx2562Hy10</t>
  </si>
  <si>
    <t>ImpairmentLossFixedAssetInvestments</t>
  </si>
  <si>
    <t>Impairment loss, fixed asset investments</t>
  </si>
  <si>
    <t>uk-gaap:ImpairmentLossFixedAssetInvestments</t>
  </si>
  <si>
    <t xml:space="preserve">      NonOpFinanceInvestment.AmountsWrittenOffBackInvestments.ImpairLossReversalFAIs.FA2</t>
  </si>
  <si>
    <t>FA2</t>
  </si>
  <si>
    <t>Tx2588Hy10</t>
  </si>
  <si>
    <t>ImpairmentReversalFixedAssetInvestments</t>
  </si>
  <si>
    <t>Impairment reversal, fixed asset investments</t>
  </si>
  <si>
    <t>uk-gaap:ImpairmentReversalFixedAssetInvestments</t>
  </si>
  <si>
    <t xml:space="preserve">    NonOpFinanceInvestment.AmountsWrittenOffBackInvestments.CurrentAssetInvests</t>
  </si>
  <si>
    <t>CurrentAssetInvests</t>
  </si>
  <si>
    <t>Tx278</t>
  </si>
  <si>
    <t>AmountsWrittenOffCurrentAssetInvestments</t>
  </si>
  <si>
    <t>Amounts written off current asset investments</t>
  </si>
  <si>
    <t>uk-gaap:AmountsWrittenOffCurrentAssetInvestments</t>
  </si>
  <si>
    <t xml:space="preserve">  NonOpFinanceInvestment.InvestmentIncome</t>
  </si>
  <si>
    <t>InvestmentIncome</t>
  </si>
  <si>
    <t xml:space="preserve">    NonOpFinanceInvestment.InvestmentIncome.Net</t>
  </si>
  <si>
    <t>Net</t>
  </si>
  <si>
    <t>Tx2915</t>
  </si>
  <si>
    <t>InvestmentIncome-Net</t>
  </si>
  <si>
    <t>Investment income - Net</t>
  </si>
  <si>
    <t>1,3,5,6</t>
  </si>
  <si>
    <t>uk-gaap:InvestmentIncome-Net</t>
  </si>
  <si>
    <t xml:space="preserve">    NonOpFinanceInvestment.InvestmentIncome.FromOtherCurrentAssetInvests</t>
  </si>
  <si>
    <t>FromOtherCurrentAssetInvests</t>
  </si>
  <si>
    <t>Tx2609</t>
  </si>
  <si>
    <t>IncomeFromOtherCurrentAssetInvestments</t>
  </si>
  <si>
    <t>Income from other current asset investments</t>
  </si>
  <si>
    <t>uk-gaap:IncomeFromOtherCurrentAssetInvestments</t>
  </si>
  <si>
    <t xml:space="preserve">      NonOpFinanceInvestment.InvestmentIncome.FromOtherCurrentAssetInvests.Listed</t>
  </si>
  <si>
    <t>Listed</t>
  </si>
  <si>
    <t xml:space="preserve">        NonOpFinanceInvestment.InvestmentIncome.FromOtherCurrentAssetInvests.Listed.DividendsCurrentInvestsListed</t>
  </si>
  <si>
    <t>DividendsCurrentInvestsListed</t>
  </si>
  <si>
    <t>Tx1763</t>
  </si>
  <si>
    <t>Dividends from other current asset investments, listed</t>
  </si>
  <si>
    <t>uk-gaap:DividendsFromOtherCurrentAssetInvestmentsListed</t>
  </si>
  <si>
    <t xml:space="preserve">        NonOpFinanceInvestment.InvestmentIncome.FromOtherCurrentAssetInvests.Listed.InterestCurrentInvestsListed</t>
  </si>
  <si>
    <t>InterestCurrentInvestsListed</t>
  </si>
  <si>
    <t>Tx2834</t>
  </si>
  <si>
    <t>Interest from other current asset investments, listed</t>
  </si>
  <si>
    <t>uk-gaap:InterestFromOtherCurrentAssetInvestmentsListed</t>
  </si>
  <si>
    <t xml:space="preserve">      NonOpFinanceInvestment.InvestmentIncome.FromOtherCurrentAssetInvests.Unlisted</t>
  </si>
  <si>
    <t xml:space="preserve">        NonOpFinanceInvestment.InvestmentIncome.FromOtherCurrentAssetInvests.Unlisted.DividendsCurrentInvestsUnlisted</t>
  </si>
  <si>
    <t>DividendsCurrentInvestsUnlisted</t>
  </si>
  <si>
    <t>Tx1764</t>
  </si>
  <si>
    <t>Dividends from other current asset investments, unlisted</t>
  </si>
  <si>
    <t>uk-gaap:DividendsFromOtherCurrentAssetInvestmentsUnlisted</t>
  </si>
  <si>
    <t xml:space="preserve">        NonOpFinanceInvestment.InvestmentIncome.FromOtherCurrentAssetInvests.Unlisted.InterestCurrentInvestsUnlisted</t>
  </si>
  <si>
    <t>InterestCurrentInvestsUnlisted</t>
  </si>
  <si>
    <t>Tx2835</t>
  </si>
  <si>
    <t>Interest from other current asset investments, unlisted</t>
  </si>
  <si>
    <t>uk-gaap:InterestFromOtherCurrentAssetInvestmentsUnlisted</t>
  </si>
  <si>
    <t xml:space="preserve">    NonOpFinanceInvestment.InvestmentIncome.FromOtherFAIs</t>
  </si>
  <si>
    <t>FromOtherFAIs</t>
  </si>
  <si>
    <t>Tx2611</t>
  </si>
  <si>
    <t>IncomeFromOtherFixedAssetInvestments</t>
  </si>
  <si>
    <t>Income from other fixed asset investments</t>
  </si>
  <si>
    <t>uk-gaap:IncomeFromOtherFixedAssetInvestments</t>
  </si>
  <si>
    <t xml:space="preserve">      NonOpFinanceInvestment.InvestmentIncome.FromOtherFAIs.Listed</t>
  </si>
  <si>
    <t xml:space="preserve">        NonOpFinanceInvestment.InvestmentIncome.FromOtherFAIs.Listed.DividendsFAIsListed</t>
  </si>
  <si>
    <t>DividendsFAIsListed</t>
  </si>
  <si>
    <t>Tx1765</t>
  </si>
  <si>
    <t>Dividends from other fixed asset investments, listed</t>
  </si>
  <si>
    <t>uk-gaap:DividendsFromOtherFixedAssetInvestmentsListed</t>
  </si>
  <si>
    <t xml:space="preserve">        NonOpFinanceInvestment.InvestmentIncome.FromOtherFAIs.Listed.InterestFAIsListed</t>
  </si>
  <si>
    <t>InterestFAIsListed</t>
  </si>
  <si>
    <t>Tx2836</t>
  </si>
  <si>
    <t>Interest from other fixed asset investments, listed</t>
  </si>
  <si>
    <t>uk-gaap:InterestFromOtherFixedAssetInvestmentsListed</t>
  </si>
  <si>
    <t xml:space="preserve">      NonOpFinanceInvestment.InvestmentIncome.FromOtherFAIs.Unlisted</t>
  </si>
  <si>
    <t xml:space="preserve">        NonOpFinanceInvestment.InvestmentIncome.FromOtherFAIs.Unlisted.DividendsFAIsUnlisted</t>
  </si>
  <si>
    <t>DividendsFAIsUnlisted</t>
  </si>
  <si>
    <t>Tx1766</t>
  </si>
  <si>
    <t>Dividends from other fixed asset investments, unlisted</t>
  </si>
  <si>
    <t>uk-gaap:DividendsFromOtherFixedAssetInvestmentsUnlisted</t>
  </si>
  <si>
    <t xml:space="preserve">        NonOpFinanceInvestment.InvestmentIncome.FromOtherFAIs.Unlisted.InterestFAIsUnlisted</t>
  </si>
  <si>
    <t>InterestFAIsUnlisted</t>
  </si>
  <si>
    <t>Tx2837</t>
  </si>
  <si>
    <t>Interest from other fixed asset investments, unlisted</t>
  </si>
  <si>
    <t>uk-gaap:InterestFromOtherFixedAssetInvestmentsUnlisted</t>
  </si>
  <si>
    <t xml:space="preserve">      NonOpFinanceInvestment.InvestmentIncome.FromOtherFAIs.LoansToSubsidiariesGroupUndertakings</t>
  </si>
  <si>
    <t>LoansToSubsidiariesGroupUndertakings</t>
  </si>
  <si>
    <t>Tx2608</t>
  </si>
  <si>
    <t>IncomeFromLoansToSubsidiariesGroupUndertakings</t>
  </si>
  <si>
    <t>Income from loans to subsidiaries / group undertakings</t>
  </si>
  <si>
    <t>uk-gaap:IncomeFromLoansToSubsidiariesGroupUndertakings</t>
  </si>
  <si>
    <t xml:space="preserve">      NonOpFinanceInvestment.InvestmentIncome.FromOtherFAIs.FAExclGroupUndertakings</t>
  </si>
  <si>
    <t>FAExclGroupUndertakings</t>
  </si>
  <si>
    <t>Tx2604</t>
  </si>
  <si>
    <t>IncomeFromFixedAssetInvestmentsExcludingGroupUndertakings</t>
  </si>
  <si>
    <t>Income from fixed asset investments, excluding group undertakings</t>
  </si>
  <si>
    <t>uk-gaap:IncomeFromFixedAssetInvestmentsExcludingGroupUndertakings</t>
  </si>
  <si>
    <t xml:space="preserve">      NonOpFinanceInvestment.InvestmentIncome.FromOtherFAIs.LoansToJVsAssocs</t>
  </si>
  <si>
    <t>LoansToJVsAssocs</t>
  </si>
  <si>
    <t>Tx2607</t>
  </si>
  <si>
    <t>IncomeFromLoansToJoint-venturesAssociates</t>
  </si>
  <si>
    <t>Income from loans to joint-ventures and associates</t>
  </si>
  <si>
    <t>uk-gaap:IncomeFromLoansToJoint-venturesAssociates</t>
  </si>
  <si>
    <t xml:space="preserve">    NonOpFinanceInvestment.InvestmentIncome.FromSharesAssocs</t>
  </si>
  <si>
    <t>FromSharesAssocs</t>
  </si>
  <si>
    <t>Tx2614</t>
  </si>
  <si>
    <t>IncomeFromSharesInAssociates</t>
  </si>
  <si>
    <t>Income from shares in associates</t>
  </si>
  <si>
    <t>uk-gaap:IncomeFromSharesInAssociates</t>
  </si>
  <si>
    <t xml:space="preserve">    NonOpFinanceInvestment.InvestmentIncome.FromOtherInterests</t>
  </si>
  <si>
    <t>FromOtherInterests</t>
  </si>
  <si>
    <t>Tx2613</t>
  </si>
  <si>
    <t>IncomeFromOtherParticipatingInterests</t>
  </si>
  <si>
    <t>Income from other participating interests</t>
  </si>
  <si>
    <t>uk-gaap:IncomeFromOtherParticipatingInterests</t>
  </si>
  <si>
    <t xml:space="preserve">      NonOpFinanceInvestment.InvestmentIncome.FromOtherInterests.DividendParticipating</t>
  </si>
  <si>
    <t>DividendParticipating</t>
  </si>
  <si>
    <t>Tx1768</t>
  </si>
  <si>
    <t>Dividends from shares in individual participating interest</t>
  </si>
  <si>
    <t>1,3,28</t>
  </si>
  <si>
    <t>uk-gaap:DividendsFromSharesInIndividualParticipatingInterest</t>
  </si>
  <si>
    <t xml:space="preserve">      NonOpFinanceInvestment.InvestmentIncome.FromOtherInterests.InterestParticipating</t>
  </si>
  <si>
    <t>InterestParticipating</t>
  </si>
  <si>
    <t>Tx2839</t>
  </si>
  <si>
    <t>Interest from shares in individual participating interest</t>
  </si>
  <si>
    <t>uk-gaap:InterestFromSharesInIndividualParticipatingInterest</t>
  </si>
  <si>
    <t xml:space="preserve">    NonOpFinanceInvestment.InvestmentIncome.FromSharesSubsidiariesGroupUndertakings</t>
  </si>
  <si>
    <t>FromSharesSubsidiariesGroupUndertakings</t>
  </si>
  <si>
    <t>Tx2616</t>
  </si>
  <si>
    <t>IncomeFromSharesInSubsidiariesGroupUndertakings</t>
  </si>
  <si>
    <t>Income from shares in subsidiaries / group undertakings</t>
  </si>
  <si>
    <t>uk-gaap:IncomeFromSharesInSubsidiariesGroupUndertakings</t>
  </si>
  <si>
    <t xml:space="preserve">    NonOpFinanceInvestment.InvestmentIncome.Other</t>
  </si>
  <si>
    <t>Tx3577</t>
  </si>
  <si>
    <t>OtherInvestmentIncome</t>
  </si>
  <si>
    <t>Other investment income</t>
  </si>
  <si>
    <t>uk-gaap:OtherInvestmentIncome</t>
  </si>
  <si>
    <t xml:space="preserve">    NonOpFinanceInvestment.InvestmentIncome.Dividend</t>
  </si>
  <si>
    <t>Tx1745</t>
  </si>
  <si>
    <t>DividendIncome</t>
  </si>
  <si>
    <t>Dividend income</t>
  </si>
  <si>
    <t>uk-gaap:DividendIncome</t>
  </si>
  <si>
    <t xml:space="preserve">      NonOpFinanceInvestment.InvestmentIncome.Dividend.FromSubsidiaries</t>
  </si>
  <si>
    <t>FromSubsidiaries</t>
  </si>
  <si>
    <t>Tx1751</t>
  </si>
  <si>
    <t>DividendIncomeFromSubsidiaries</t>
  </si>
  <si>
    <t>Dividend income from subsidiaries</t>
  </si>
  <si>
    <t>uk-gaap:DividendIncomeFromSubsidiaries</t>
  </si>
  <si>
    <t xml:space="preserve">        NonOpFinanceInvestment.InvestmentIncome.Dividend.FromSubsidiaries.IndividualSubsidiary</t>
  </si>
  <si>
    <t>IndividualSubsidiary</t>
  </si>
  <si>
    <t>Dividends from shares in individual subsidiary</t>
  </si>
  <si>
    <t>uk-gaap:DividendsFromSharesInIndividualSubsidiary</t>
  </si>
  <si>
    <t xml:space="preserve">      NonOpFinanceInvestment.InvestmentIncome.Dividend.FromAssocs</t>
  </si>
  <si>
    <t>FromAssocs</t>
  </si>
  <si>
    <t>Tx1746</t>
  </si>
  <si>
    <t>DividendIncomeFromAssociates</t>
  </si>
  <si>
    <t>Dividend income from associates</t>
  </si>
  <si>
    <t>uk-gaap:DividendIncomeFromAssociates</t>
  </si>
  <si>
    <t xml:space="preserve">      NonOpFinanceInvestment.InvestmentIncome.Dividend.FromJVs</t>
  </si>
  <si>
    <t>FromJVs</t>
  </si>
  <si>
    <t>Tx1749</t>
  </si>
  <si>
    <t>DividendIncomeFromJoint-ventures</t>
  </si>
  <si>
    <t>Dividend income from joint-ventures</t>
  </si>
  <si>
    <t>uk-gaap:DividendIncomeFromJoint-ventures</t>
  </si>
  <si>
    <t xml:space="preserve">      NonOpFinanceInvestment.InvestmentIncome.Dividend.FromOtherEquityInstrs</t>
  </si>
  <si>
    <t>FromOtherEquityInstrs</t>
  </si>
  <si>
    <t>Tx1750</t>
  </si>
  <si>
    <t>DividendIncomeFromOtherEquityInstruments</t>
  </si>
  <si>
    <t>Dividend income from other equity instruments</t>
  </si>
  <si>
    <t>uk-gaap:DividendIncomeFromOtherEquityInstruments</t>
  </si>
  <si>
    <t xml:space="preserve">      NonOpFinanceInvestment.InvestmentIncome.Dividend.FromAvailForSaleAssets</t>
  </si>
  <si>
    <t>FromAvailForSaleAssets</t>
  </si>
  <si>
    <t>Tx1747</t>
  </si>
  <si>
    <t>DividendIncomeFromAvailable-for-saleFinancialAssets</t>
  </si>
  <si>
    <t>Dividend income from available-for-sale financial assets</t>
  </si>
  <si>
    <t>uk-gaap:DividendIncomeFromAvailable-for-saleFinancialAssets</t>
  </si>
  <si>
    <t xml:space="preserve">      NonOpFinanceInvestment.InvestmentIncome.Dividend.FromAssetsValueThroughProfitOrLoss</t>
  </si>
  <si>
    <t>FromAssetsValueThroughProfitOrLoss</t>
  </si>
  <si>
    <t>Tx1748</t>
  </si>
  <si>
    <t>DividendIncomeFromFinancialAssetsFairValueThroughProfitOrLoss</t>
  </si>
  <si>
    <t>Dividend income from financial assets at fair value through profit or loss</t>
  </si>
  <si>
    <t>uk-gaap:DividendIncomeFromFinancialAssetsFairValueThroughProfitOrLoss</t>
  </si>
  <si>
    <t xml:space="preserve">  NonOpFinanceInvestment.CostsCapitalised</t>
  </si>
  <si>
    <t>CostsCapitalised</t>
  </si>
  <si>
    <t>Tx2069</t>
  </si>
  <si>
    <t>FinanceCostsCapitalised</t>
  </si>
  <si>
    <t>Finance costs capitalised</t>
  </si>
  <si>
    <t>uk-gaap:FinanceCostsCapitalised</t>
  </si>
  <si>
    <t xml:space="preserve">    NonOpFinanceInvestment.CostsCapitalised.CapitalisationRate</t>
  </si>
  <si>
    <t>CapitalisationRate</t>
  </si>
  <si>
    <t>Tx2068</t>
  </si>
  <si>
    <t>FinanceCostsCapitalisationRate</t>
  </si>
  <si>
    <t>Finance costs capitalisation rate</t>
  </si>
  <si>
    <t>uk-gaap:FinanceCostsCapitalisationRate</t>
  </si>
  <si>
    <t xml:space="preserve">    NonOpFinanceInvestment.CostsCapitalised.PayableToSubsidiariesGroupUndertakings</t>
  </si>
  <si>
    <t>PayableToSubsidiariesGroupUndertakings</t>
  </si>
  <si>
    <t>Tx2073</t>
  </si>
  <si>
    <t>FinanceCostsPayableToSubsidiariesGroupUndertakings</t>
  </si>
  <si>
    <t>Finance costs payable to subsidiaries / group undertakings</t>
  </si>
  <si>
    <t>uk-gaap:FinanceCostsPayableToSubsidiariesGroupUndertakings</t>
  </si>
  <si>
    <t xml:space="preserve">    NonOpFinanceInvestment.CostsCapitalised.PeriodForTFAs</t>
  </si>
  <si>
    <t>PeriodForTFAs</t>
  </si>
  <si>
    <t>Tx2070</t>
  </si>
  <si>
    <t>FinanceCostsCapitalisedInPeriodForTangibleFixedAssets</t>
  </si>
  <si>
    <t>Finance costs capitalised in period for tangible fixed assets</t>
  </si>
  <si>
    <t>uk-gaap:FinanceCostsCapitalisedInPeriodForTangibleFixedAssets</t>
  </si>
  <si>
    <t xml:space="preserve">    NonOpFinanceInvestment.CostsCapitalised.AmortDiscountsOrPremiumsRelatingToBorrowings</t>
  </si>
  <si>
    <t>AmortDiscountsOrPremiumsRelatingToBorrowings</t>
  </si>
  <si>
    <t>Tx167</t>
  </si>
  <si>
    <t>AmortisationDiscountsOrPremiumsRelatingToBorrowings</t>
  </si>
  <si>
    <t>Amortisation of discounts or premiums relating to borrowings</t>
  </si>
  <si>
    <t>uk-gaap:AmortisationDiscountsOrPremiumsRelatingToBorrowings</t>
  </si>
  <si>
    <t xml:space="preserve">    NonOpFinanceInvestment.CostsCapitalised.AmortAncillaryRelatedToBorrowingArrangements</t>
  </si>
  <si>
    <t>AmortAncillaryRelatedToBorrowingArrangements</t>
  </si>
  <si>
    <t>Tx165</t>
  </si>
  <si>
    <t>AmortisationAncillaryCostsRelatedToBorrowingArrangements</t>
  </si>
  <si>
    <t>Amortisation of ancillary costs related to borrowing arrangements</t>
  </si>
  <si>
    <t>uk-gaap:AmortisationAncillaryCostsRelatedToBorrowingArrangements</t>
  </si>
  <si>
    <t>GainsLossesFromSaleOrTerminationOperations</t>
  </si>
  <si>
    <t xml:space="preserve">  GainsLossesFromSaleOrTerminationOperations.Ops</t>
  </si>
  <si>
    <t>Ops</t>
  </si>
  <si>
    <t>Tx2341</t>
  </si>
  <si>
    <t>GainLossOnSaleOrTerminationOperations</t>
  </si>
  <si>
    <t>Gain (loss) on sale or termination of operations</t>
  </si>
  <si>
    <t>uk-gaap:GainLossOnSaleOrTerminationOperations</t>
  </si>
  <si>
    <t>9013, 9050, 9084</t>
  </si>
  <si>
    <t xml:space="preserve">  GainsLossesFromSaleOrTerminationOperations.UtilisationEarlierProvisionsForOps</t>
  </si>
  <si>
    <t>UtilisationEarlierProvisionsForOps</t>
  </si>
  <si>
    <t>Tx4987</t>
  </si>
  <si>
    <t>UtilisationEarlierProvisionsForSaleOrTerminationOperations</t>
  </si>
  <si>
    <t>Utilisation of earlier provisions for sale or termination of operations</t>
  </si>
  <si>
    <t>uk-gaap:UtilisationEarlierProvisionsForSaleOrTerminationOperations</t>
  </si>
  <si>
    <t xml:space="preserve">  GainsLossesFromSaleOrTerminationOperations.ProvisionsNoLongerRequiredOnDisposedBusinessesWrittenBack</t>
  </si>
  <si>
    <t>ProvisionsNoLongerRequiredOnDisposedBusinessesWrittenBack</t>
  </si>
  <si>
    <t>Tx4083</t>
  </si>
  <si>
    <t>Provisions no longer required on disposed businesses and written back</t>
  </si>
  <si>
    <t>uk-gaap:ProvisionsNoLongerRequiredOnDisposedBusinessesWrittenBack</t>
  </si>
  <si>
    <t xml:space="preserve">  GainsLossesFromSaleOrTerminationOperations.SubsidiariesNetAssets</t>
  </si>
  <si>
    <t>SubsidiariesNetAssets</t>
  </si>
  <si>
    <t>Tx2342</t>
  </si>
  <si>
    <t>GainLossOnSaleSubsidiariesNetAssets</t>
  </si>
  <si>
    <t>Gain (loss) on sale of subsidiaries' net assets</t>
  </si>
  <si>
    <t>uk-gaap:GainLossOnSaleSubsidiariesNetAssets</t>
  </si>
  <si>
    <t xml:space="preserve">  GainsLossesFromSaleOrTerminationOperations.GoodwillPreviouslyEliminatedAgainstReservesOnOps</t>
  </si>
  <si>
    <t>GoodwillPreviouslyEliminatedAgainstReservesOnOps</t>
  </si>
  <si>
    <t>Tx2426</t>
  </si>
  <si>
    <t>GoodwillPreviouslyEliminatedAgainstReservesOnSaleOrTerminationOperations</t>
  </si>
  <si>
    <t>Goodwill previously eliminated against reserves on sale or termination of operations</t>
  </si>
  <si>
    <t>uk-gaap:GoodwillPreviouslyEliminatedAgainstReservesOnSaleOrTerminationOperations</t>
  </si>
  <si>
    <t xml:space="preserve">  GainsLossesFromSaleOrTerminationOperations.AdjustsRelatedToPreviousDisposals</t>
  </si>
  <si>
    <t>AdjustsRelatedToPreviousDisposals</t>
  </si>
  <si>
    <t>Tx2267</t>
  </si>
  <si>
    <t>GainLossFromAdjustmentsRelatedToPreviousDisposals</t>
  </si>
  <si>
    <t>Gain (loss) from adjustments related to previous disposals</t>
  </si>
  <si>
    <t>uk-gaap:GainLossFromAdjustmentsRelatedToPreviousDisposals</t>
  </si>
  <si>
    <t xml:space="preserve">  GainsLossesFromSaleOrTerminationOperations.Individual</t>
  </si>
  <si>
    <t>Individual</t>
  </si>
  <si>
    <t xml:space="preserve">    GainsLossesFromSaleOrTerminationOperations.Individual.NameDescr</t>
  </si>
  <si>
    <t>NameDescr</t>
  </si>
  <si>
    <t>Tx3233Tu48</t>
  </si>
  <si>
    <t>NameOrDescriptionIndividualOperation</t>
  </si>
  <si>
    <t>Name or description of individual operation</t>
  </si>
  <si>
    <t>uk-gaap:NameOrDescriptionIndividualOperation</t>
  </si>
  <si>
    <t>48 2340 189 O GainOnSaleOrTerminationIndividualOp</t>
  </si>
  <si>
    <t xml:space="preserve">    GainsLossesFromSaleOrTerminationOperations.Individual.On</t>
  </si>
  <si>
    <t>On</t>
  </si>
  <si>
    <t>Tx2339Tu48</t>
  </si>
  <si>
    <t>GainLossOnSaleOrTerminationIndividualOperation</t>
  </si>
  <si>
    <t>Gain (loss) on sale or termination of individual operation</t>
  </si>
  <si>
    <t>uk-gaap:GainLossOnSaleOrTerminationIndividualOperation</t>
  </si>
  <si>
    <t>48 2340 190 O GainOnSaleOrTerminationIndividualOp</t>
  </si>
  <si>
    <t xml:space="preserve">      GainsLossesFromSaleOrTerminationOperations.Individual.On.Gross</t>
  </si>
  <si>
    <t>Tx2448Tu48</t>
  </si>
  <si>
    <t>GrossGainLossOnSaleOrTerminationIndividualOperation</t>
  </si>
  <si>
    <t>Gross gain (loss) on sale or termination of individual operation</t>
  </si>
  <si>
    <t>uk-gaap:GrossGainLossOnSaleOrTerminationIndividualOperation</t>
  </si>
  <si>
    <t>48 2340 191 O GainOnSaleOrTerminationIndividualOp</t>
  </si>
  <si>
    <t xml:space="preserve">      GainsLossesFromSaleOrTerminationOperations.Individual.On.WriteoffAcqGoodwillPreviouslySetAgainstReserves</t>
  </si>
  <si>
    <t>WriteoffAcqGoodwillPreviouslySetAgainstReserves</t>
  </si>
  <si>
    <t>Tx5100Tu48</t>
  </si>
  <si>
    <t>Write-offAcquisitionGoodwillPreviouslySetAgainstReserves</t>
  </si>
  <si>
    <t>Write-off of acquisition goodwill previously set against reserves</t>
  </si>
  <si>
    <t>uk-gaap:Write-offAcquisitionGoodwillPreviouslySetAgainstReserves</t>
  </si>
  <si>
    <t>48 2340 192 O GainOnSaleOrTerminationIndividualOp</t>
  </si>
  <si>
    <t xml:space="preserve">    GainsLossesFromSaleOrTerminationOperations.Individual.IncrTaxationChargeCausedBy</t>
  </si>
  <si>
    <t>IncrTaxationChargeCausedBy</t>
  </si>
  <si>
    <t>Tx2755Tu48</t>
  </si>
  <si>
    <t>IncreaseDecreaseTaxationChargeCausedBySaleOrTerminationIndividualOperation</t>
  </si>
  <si>
    <t>Increase (decrease) of taxation charge caused by sale or termination of individual operation</t>
  </si>
  <si>
    <t>uk-gaap:IncreaseDecreaseTaxationChargeCausedBySaleOrTerminationIndividualOperation</t>
  </si>
  <si>
    <t>48 2340 193 O GainOnSaleOrTerminationIndividualOp</t>
  </si>
  <si>
    <t xml:space="preserve">  GainsLossesFromSaleOrTerminationOperations.TotalIncrTaxationChargeCausedByOps</t>
  </si>
  <si>
    <t>TotalIncrTaxationChargeCausedByOps</t>
  </si>
  <si>
    <t>Tx4792</t>
  </si>
  <si>
    <t>TotalIncreaseDecreaseTaxationChargeCausedBySaleOrTerminationOperations</t>
  </si>
  <si>
    <t>Total increase (decrease) of taxation charge caused by sale or termination of operations</t>
  </si>
  <si>
    <t>uk-gaap:TotalIncreaseDecreaseTaxationChargeCausedBySaleOrTerminationOperations</t>
  </si>
  <si>
    <t>OperatingActivitiesExceptionals</t>
  </si>
  <si>
    <t xml:space="preserve">  OperatingActivitiesExceptionals.RecoveryAbortedAcqCosts</t>
  </si>
  <si>
    <t>RecoveryAbortedAcqCosts</t>
  </si>
  <si>
    <t>Tx4162</t>
  </si>
  <si>
    <t>Recovery of aborted acquisition costs</t>
  </si>
  <si>
    <t>uk-gaap:RecoveryAbortedAcquisitionCosts</t>
  </si>
  <si>
    <t xml:space="preserve">  OperatingActivitiesExceptionals.ReorganisationRestructuringRedundancyCosts</t>
  </si>
  <si>
    <t>ReorganisationRestructuringRedundancyCosts</t>
  </si>
  <si>
    <t>Tx4212</t>
  </si>
  <si>
    <t>Reorganisation, restructuring and redundancy costs</t>
  </si>
  <si>
    <t>uk-gaap:ReorganisationRestructuringRedundancyCosts</t>
  </si>
  <si>
    <t xml:space="preserve">  OperatingActivitiesExceptionals.ReorganisingRestructuringIntegratingAcqs</t>
  </si>
  <si>
    <t>ReorganisingRestructuringIntegratingAcqs</t>
  </si>
  <si>
    <t>Tx4213</t>
  </si>
  <si>
    <t>Reorganising, restructuring and integrating of acquisitions</t>
  </si>
  <si>
    <t>uk-gaap:ReorganisingRestructuringIntegratingAcquisitions</t>
  </si>
  <si>
    <t xml:space="preserve">  OperatingActivitiesExceptionals.ResearchDevelopmentCosts</t>
  </si>
  <si>
    <t>ResearchDevelopmentCosts</t>
  </si>
  <si>
    <t xml:space="preserve">    OperatingActivitiesExceptionals.ResearchDevelopmentCosts.Except</t>
  </si>
  <si>
    <t>Tx4235</t>
  </si>
  <si>
    <t>Research and development exceptional costs</t>
  </si>
  <si>
    <t>uk-gaap:ResearchDevelopmentExceptionalCosts</t>
  </si>
  <si>
    <t xml:space="preserve">  OperatingActivitiesExceptionals.MinorityInterestsExtraordinaryActivities</t>
  </si>
  <si>
    <t>MinorityInterestsExtraordinaryActivities</t>
  </si>
  <si>
    <t>Tx3202</t>
  </si>
  <si>
    <t>Minority interests, extraordinary activities</t>
  </si>
  <si>
    <t>uk-gaap:MinorityInterestsExtraordinaryActivities</t>
  </si>
  <si>
    <t xml:space="preserve">  OperatingActivitiesExceptionals.ProvisionForLossOnSaleOrTerminationOp</t>
  </si>
  <si>
    <t>ProvisionForLossOnSaleOrTerminationOp</t>
  </si>
  <si>
    <t>Tx4024</t>
  </si>
  <si>
    <t>Provision for loss on sale or termination of operation</t>
  </si>
  <si>
    <t>uk-gaap:ProvisionForLossOnSaleOrTerminationOperation</t>
  </si>
  <si>
    <t xml:space="preserve">  OperatingActivitiesExceptionals.ProvisionForOpLossOnDiscontinuedOps</t>
  </si>
  <si>
    <t>ProvisionForOpLossOnDiscontinuedOps</t>
  </si>
  <si>
    <t>Tx4025</t>
  </si>
  <si>
    <t>Provision for operating loss on discontinued operations</t>
  </si>
  <si>
    <t>uk-gaap:ProvisionForOperatingLossOnDiscontinuedOperations</t>
  </si>
  <si>
    <t xml:space="preserve">  OperatingActivitiesExceptionals.CostsGainsFromFundamentalRestructuringOrReorganisation</t>
  </si>
  <si>
    <t>CostsGainsFromFundamentalRestructuringOrReorganisation</t>
  </si>
  <si>
    <t>Tx1041</t>
  </si>
  <si>
    <t>Costs (gains) from fundamental restructuring or reorganisation</t>
  </si>
  <si>
    <t>uk-gaap:CostsGainsFromFundamentalRestructuringOrReorganisation</t>
  </si>
  <si>
    <t>9014, 9051, 9085</t>
  </si>
  <si>
    <t xml:space="preserve">  OperatingActivitiesExceptionals.AmountsWrittenOffCurrentAssets</t>
  </si>
  <si>
    <t>AmountsWrittenOffCurrentAssets</t>
  </si>
  <si>
    <t>Tx1920</t>
  </si>
  <si>
    <t>Exceptional amounts written off current assets</t>
  </si>
  <si>
    <t>uk-gaap:ExceptionalAmountsWrittenOffCurrentAssets</t>
  </si>
  <si>
    <t>TaxOnOrdinaryActivities</t>
  </si>
  <si>
    <t>[A] 4703 TaxOnProfitOnOrdinaryActivitiesHeading</t>
  </si>
  <si>
    <t xml:space="preserve">  TaxOnOrdinaryActivities.TotalUKForeignCurrentAfterAdjustsRelief</t>
  </si>
  <si>
    <t>TotalUKForeignCurrentAfterAdjustsRelief</t>
  </si>
  <si>
    <t>Tx4827Hy12</t>
  </si>
  <si>
    <t>TotalUKForeignCurrentTaxAfterAdjustmentsRelief</t>
  </si>
  <si>
    <t>Total UK and foreign current tax, after adjustments and relief</t>
  </si>
  <si>
    <t>uk-gaap:TotalUKForeignCurrentTaxAfterAdjustmentsRelief</t>
  </si>
  <si>
    <t>1,12</t>
  </si>
  <si>
    <t xml:space="preserve">    TaxOnOrdinaryActivities.TotalUKForeignCurrentAfterAdjustsRelief.SubtotalsCurrentTax</t>
  </si>
  <si>
    <t>SubtotalsCurrentTax</t>
  </si>
  <si>
    <t>[A] 3429 OptionalSubtotalsCurrentTaxHeading</t>
  </si>
  <si>
    <t xml:space="preserve">      TaxOnOrdinaryActivities.TotalUKForeignCurrentAfterAdjustsRelief.SubtotalsCurrentTax.UKCurrentBefore</t>
  </si>
  <si>
    <t>UKCurrentBefore</t>
  </si>
  <si>
    <t>Tx4922Hy12</t>
  </si>
  <si>
    <t>UKForeignCurrentTaxBeforeAdjustmentsRelief</t>
  </si>
  <si>
    <t>UK and foreign current tax, before adjustments and relief</t>
  </si>
  <si>
    <t>uk-gaap:UKForeignCurrentTaxBeforeAdjustmentsRelief</t>
  </si>
  <si>
    <t xml:space="preserve">      TaxOnOrdinaryActivities.TotalUKForeignCurrentAfterAdjustsRelief.SubtotalsCurrentTax.IncrInCurrentArisingFromPriorPeriods</t>
  </si>
  <si>
    <t>IncrInCurrentArisingFromPriorPeriods</t>
  </si>
  <si>
    <t>Tx2658</t>
  </si>
  <si>
    <t>IncreaseDecreaseInCurrentTaxArisingFromAdjustmentsForPriorPeriods</t>
  </si>
  <si>
    <t>Increase (decrease) in current tax arising from adjustments for prior periods</t>
  </si>
  <si>
    <t>uk-gaap:IncreaseDecreaseInCurrentTaxArisingFromAdjustmentsForPriorPeriods</t>
  </si>
  <si>
    <t xml:space="preserve">      TaxOnOrdinaryActivities.TotalUKForeignCurrentAfterAdjustsRelief.SubtotalsCurrentTax.IncrInCurrentArisingFromPriorPeriodsDoubletaxation</t>
  </si>
  <si>
    <t>IncrInCurrentArisingFromPriorPeriodsDoubletaxation</t>
  </si>
  <si>
    <t>Tx2659</t>
  </si>
  <si>
    <t>IncreaseDecreaseInCurrentTaxArisingFromAdjustmentsForPriorPeriodsDouble-taxationRelief</t>
  </si>
  <si>
    <t>Increase (decrease) in current tax arising from adjustments for prior periods and double-taxation relief</t>
  </si>
  <si>
    <t>uk-gaap:IncreaseDecreaseInCurrentTaxArisingFromAdjustmentsForPriorPeriodsDouble-taxationRelief</t>
  </si>
  <si>
    <t xml:space="preserve">      TaxOnOrdinaryActivities.TotalUKForeignCurrentAfterAdjustsRelief.SubtotalsCurrentTax.UKCurrentCorporationPriorPeriods</t>
  </si>
  <si>
    <t>UKCurrentCorporationPriorPeriods</t>
  </si>
  <si>
    <t>Tx4918Hy12</t>
  </si>
  <si>
    <t>UKCurrentCorporationTaxAfterAdjustmentForPriorPeriods</t>
  </si>
  <si>
    <t>UK current corporation tax after adjustment for prior periods</t>
  </si>
  <si>
    <t>uk-gaap:UKCurrentCorporationTaxAfterAdjustmentForPriorPeriods</t>
  </si>
  <si>
    <t xml:space="preserve">      TaxOnOrdinaryActivities.TotalUKForeignCurrentAfterAdjustsRelief.SubtotalsCurrentTax.UKCurrentCorporationDoubletaxationBeforePriorPeriods</t>
  </si>
  <si>
    <t>UKCurrentCorporationDoubletaxationBeforePriorPeriods</t>
  </si>
  <si>
    <t>Tx4919Hy12</t>
  </si>
  <si>
    <t>UKCurrentCorporationTaxAfterDouble-taxationReliefBeforeAdjustmentForPriorPeriods</t>
  </si>
  <si>
    <t>UK current corporation tax after double-taxation relief, before adjustment for prior periods</t>
  </si>
  <si>
    <t>uk-gaap:UKCurrentCorporationTaxAfterDouble-taxationReliefBeforeAdjustmentForPriorPeriods</t>
  </si>
  <si>
    <t xml:space="preserve">      TaxOnOrdinaryActivities.TotalUKForeignCurrentAfterAdjustsRelief.SubtotalsCurrentTax.CurrentPriorPeriods</t>
  </si>
  <si>
    <t>CurrentPriorPeriods</t>
  </si>
  <si>
    <t>Tx2216Hy12</t>
  </si>
  <si>
    <t>ForeignCurrentTaxAfterAdjustmentForPriorPeriods</t>
  </si>
  <si>
    <t>Foreign current tax after adjustment for prior periods</t>
  </si>
  <si>
    <t>uk-gaap:ForeignCurrentTaxAfterAdjustmentForPriorPeriods</t>
  </si>
  <si>
    <t xml:space="preserve">      TaxOnOrdinaryActivities.TotalUKForeignCurrentAfterAdjustsRelief.SubtotalsCurrentTax.IncomeUKIncomeAttribInvestIncome</t>
  </si>
  <si>
    <t>IncomeUKIncomeAttribInvestIncome</t>
  </si>
  <si>
    <t>Tx2622</t>
  </si>
  <si>
    <t>IncomeTaxSubtotalUKIncomeTaxTaxAttributableToInvestmentIncome</t>
  </si>
  <si>
    <t>Income tax, subtotal of UK income tax and tax attributable to investment income</t>
  </si>
  <si>
    <t>uk-gaap:IncomeTaxSubtotalUKIncomeTaxTaxAttributableToInvestmentIncome</t>
  </si>
  <si>
    <t xml:space="preserve">    TaxOnOrdinaryActivities.TotalUKForeignCurrentAfterAdjustsRelief.UKCurrentCorporation</t>
  </si>
  <si>
    <t>UKCurrentCorporation</t>
  </si>
  <si>
    <t>Tx4917Hy12</t>
  </si>
  <si>
    <t>UKCurrentCorporationTax</t>
  </si>
  <si>
    <t>UK current corporation tax</t>
  </si>
  <si>
    <t>uk-gaap:UKCurrentCorporationTax</t>
  </si>
  <si>
    <t xml:space="preserve">      TaxOnOrdinaryActivities.TotalUKForeignCurrentAfterAdjustsRelief.UKCurrentCorporation.UKCurrentIncomePeriod</t>
  </si>
  <si>
    <t>UKCurrentIncomePeriod</t>
  </si>
  <si>
    <t>Tx4920</t>
  </si>
  <si>
    <t>UKCurrentCorporationTaxOnIncomeForPeriod</t>
  </si>
  <si>
    <t>UK current corporation tax on income for the period</t>
  </si>
  <si>
    <t>uk-gaap:UKCurrentCorporationTaxOnIncomeForPeriod</t>
  </si>
  <si>
    <t xml:space="preserve">      TaxOnOrdinaryActivities.TotalUKForeignCurrentAfterAdjustsRelief.UKCurrentCorporation.IncrInUKArisingFromPriorPeriods</t>
  </si>
  <si>
    <t>IncrInUKArisingFromPriorPeriods</t>
  </si>
  <si>
    <t>Tx2739</t>
  </si>
  <si>
    <t>IncreaseDecreaseInUKCorporationTaxArisingFromAdjustmentForPriorPeriods</t>
  </si>
  <si>
    <t>Increase (decrease) in UK corporation tax arising from adjustment for prior periods</t>
  </si>
  <si>
    <t>uk-gaap:IncreaseDecreaseInUKCorporationTaxArisingFromAdjustmentForPriorPeriods</t>
  </si>
  <si>
    <t xml:space="preserve">      TaxOnOrdinaryActivities.TotalUKForeignCurrentAfterAdjustsRelief.UKCurrentCorporation.DoubleTaxation</t>
  </si>
  <si>
    <t>DoubleTaxation</t>
  </si>
  <si>
    <t>Tx1791</t>
  </si>
  <si>
    <t>DoubleTaxationRelief</t>
  </si>
  <si>
    <t>Double taxation relief</t>
  </si>
  <si>
    <t>uk-gaap:DoubleTaxationRelief</t>
  </si>
  <si>
    <t xml:space="preserve">      TaxOnOrdinaryActivities.TotalUKForeignCurrentAfterAdjustsRelief.UKCurrentCorporation.ResearchDevelopmentCredit</t>
  </si>
  <si>
    <t>ResearchDevelopmentCredit</t>
  </si>
  <si>
    <t>Tx4238</t>
  </si>
  <si>
    <t>ResearchDevelopmentTaxCredit</t>
  </si>
  <si>
    <t>Research and development tax credit</t>
  </si>
  <si>
    <t>uk-gaap:ResearchDevelopmentTaxCredit</t>
  </si>
  <si>
    <t xml:space="preserve">      TaxOnOrdinaryActivities.TotalUKForeignCurrentAfterAdjustsRelief.UKCurrentCorporation.Withholding</t>
  </si>
  <si>
    <t>Withholding</t>
  </si>
  <si>
    <t>Tx5088</t>
  </si>
  <si>
    <t>WithholdingTax</t>
  </si>
  <si>
    <t>Withholding tax</t>
  </si>
  <si>
    <t>uk-gaap:WithholdingTax</t>
  </si>
  <si>
    <t xml:space="preserve">    TaxOnOrdinaryActivities.TotalUKForeignCurrentAfterAdjustsRelief.Current</t>
  </si>
  <si>
    <t>Tx2215Hy12</t>
  </si>
  <si>
    <t>ForeignCurrentTax</t>
  </si>
  <si>
    <t>Foreign current tax</t>
  </si>
  <si>
    <t>uk-gaap:ForeignCurrentTax</t>
  </si>
  <si>
    <t xml:space="preserve">      TaxOnOrdinaryActivities.TotalUKForeignCurrentAfterAdjustsRelief.Current.CurrentIncomePeriod</t>
  </si>
  <si>
    <t>CurrentIncomePeriod</t>
  </si>
  <si>
    <t>Tx2217</t>
  </si>
  <si>
    <t>ForeignCurrentTaxOnIncomeForPeriod</t>
  </si>
  <si>
    <t>Foreign current tax on income for the period</t>
  </si>
  <si>
    <t>uk-gaap:ForeignCurrentTaxOnIncomeForPeriod</t>
  </si>
  <si>
    <t xml:space="preserve">      TaxOnOrdinaryActivities.TotalUKForeignCurrentAfterAdjustsRelief.Current.IncrInArisingFromPriorPeriods</t>
  </si>
  <si>
    <t>IncrInArisingFromPriorPeriods</t>
  </si>
  <si>
    <t>Tx2694</t>
  </si>
  <si>
    <t>IncreaseDecreaseInForeignTaxArisingFromAdjustmentForPriorPeriods</t>
  </si>
  <si>
    <t>Increase (decrease) in foreign tax arising from adjustment for prior periods</t>
  </si>
  <si>
    <t>uk-gaap:IncreaseDecreaseInForeignTaxArisingFromAdjustmentForPriorPeriods</t>
  </si>
  <si>
    <t xml:space="preserve">    TaxOnOrdinaryActivities.TotalUKForeignCurrentAfterAdjustsRelief.UKIncome</t>
  </si>
  <si>
    <t>UKIncome</t>
  </si>
  <si>
    <t>Tx4923</t>
  </si>
  <si>
    <t>UKIncomeTax</t>
  </si>
  <si>
    <t>UK income tax</t>
  </si>
  <si>
    <t>uk-gaap:UKIncomeTax</t>
  </si>
  <si>
    <t xml:space="preserve">    TaxOnOrdinaryActivities.TotalUKForeignCurrentAfterAdjustsRelief.AttribInvestIncome</t>
  </si>
  <si>
    <t>AttribInvestIncome</t>
  </si>
  <si>
    <t>Tx4675</t>
  </si>
  <si>
    <t>TaxAttributableToInvestmentIncome</t>
  </si>
  <si>
    <t>Tax attributable to investment income</t>
  </si>
  <si>
    <t>uk-gaap:TaxAttributableToInvestmentIncome</t>
  </si>
  <si>
    <t xml:space="preserve">    TaxOnOrdinaryActivities.TotalUKForeignCurrentAfterAdjustsRelief.GroupTaxationReceivablePayable</t>
  </si>
  <si>
    <t>GroupTaxationReceivablePayable</t>
  </si>
  <si>
    <t>Tx2456</t>
  </si>
  <si>
    <t>GroupTaxationReliefReceivablePayable</t>
  </si>
  <si>
    <t>Group taxation relief receivable (payable)</t>
  </si>
  <si>
    <t>uk-gaap:GroupTaxationReliefReceivablePayable</t>
  </si>
  <si>
    <t xml:space="preserve">  TaxOnOrdinaryActivities.TotalUKForeignDeferred</t>
  </si>
  <si>
    <t>TotalUKForeignDeferred</t>
  </si>
  <si>
    <t>Tx4828Hy12</t>
  </si>
  <si>
    <t>TotalUKForeignDeferredTax</t>
  </si>
  <si>
    <t>Total UK and foreign deferred tax</t>
  </si>
  <si>
    <t>uk-gaap:TotalUKForeignDeferredTax</t>
  </si>
  <si>
    <t xml:space="preserve">    TaxOnOrdinaryActivities.TotalUKForeignDeferred.SubtotalsDeferredTax</t>
  </si>
  <si>
    <t>SubtotalsDeferredTax</t>
  </si>
  <si>
    <t>[A] 3430 OptionalSubtotalsDeferredTaxHeading</t>
  </si>
  <si>
    <t xml:space="preserve">      TaxOnOrdinaryActivities.TotalUKForeignDeferred.SubtotalsDeferredTax.IncrInFromOriginationReversalTimingDifferences</t>
  </si>
  <si>
    <t>IncrInFromOriginationReversalTimingDifferences</t>
  </si>
  <si>
    <t>Tx2669</t>
  </si>
  <si>
    <t>IncreaseDecreaseInDeferredTaxFromOriginationReversalTimingDifferences</t>
  </si>
  <si>
    <t>Increase (decrease) in deferred tax from origination and reversal of timing differences</t>
  </si>
  <si>
    <t>uk-gaap:IncreaseDecreaseInDeferredTaxFromOriginationReversalTimingDifferences</t>
  </si>
  <si>
    <t xml:space="preserve">      TaxOnOrdinaryActivities.TotalUKForeignDeferred.SubtotalsDeferredTax.IncrOpeningLiabFromChangesInRatesLaws</t>
  </si>
  <si>
    <t>IncrOpeningLiabFromChangesInRatesLaws</t>
  </si>
  <si>
    <t>Tx2751</t>
  </si>
  <si>
    <t>IncreaseDecreaseOnOpeningTaxLiabilityFromChangesInTaxRatesLaws</t>
  </si>
  <si>
    <t>Increase (decrease) on opening tax liability from changes in tax rates and laws</t>
  </si>
  <si>
    <t>uk-gaap:IncreaseDecreaseOnOpeningTaxLiabilityFromChangesInTaxRatesLaws</t>
  </si>
  <si>
    <t xml:space="preserve">      TaxOnOrdinaryActivities.TotalUKForeignDeferred.SubtotalsDeferredTax.IncrInArisingFromAdjustsPriorPeriods</t>
  </si>
  <si>
    <t>IncrInArisingFromAdjustsPriorPeriods</t>
  </si>
  <si>
    <t>Tx2668</t>
  </si>
  <si>
    <t>IncreaseDecreaseInDeferredTaxArisingFromAdjustmentsForPriorPeriods</t>
  </si>
  <si>
    <t>Increase (decrease) in deferred tax arising from adjustments for prior periods</t>
  </si>
  <si>
    <t>uk-gaap:IncreaseDecreaseInDeferredTaxArisingFromAdjustmentsForPriorPeriods</t>
  </si>
  <si>
    <t xml:space="preserve">    TaxOnOrdinaryActivities.TotalUKForeignDeferred.UK</t>
  </si>
  <si>
    <t>UK</t>
  </si>
  <si>
    <t>Tx4921Hy12</t>
  </si>
  <si>
    <t>UKDeferredTax</t>
  </si>
  <si>
    <t>UK deferred tax</t>
  </si>
  <si>
    <t>uk-gaap:UKDeferredTax</t>
  </si>
  <si>
    <t xml:space="preserve">      TaxOnOrdinaryActivities.TotalUKForeignDeferred.UK.IncrInUKFromOriginationReversalTimingDifferences</t>
  </si>
  <si>
    <t>IncrInUKFromOriginationReversalTimingDifferences</t>
  </si>
  <si>
    <t>Tx2741</t>
  </si>
  <si>
    <t>IncreaseDecreaseInUKTaxFromOriginationReversalTimingDifferences</t>
  </si>
  <si>
    <t>Increase (decrease) in UK tax from origination and reversal of timing differences</t>
  </si>
  <si>
    <t>uk-gaap:IncreaseDecreaseInUKTaxFromOriginationReversalTimingDifferences</t>
  </si>
  <si>
    <t xml:space="preserve">      TaxOnOrdinaryActivities.TotalUKForeignDeferred.UK.IncrOpeningLiabUKFromChangesInRatesLaws</t>
  </si>
  <si>
    <t>IncrOpeningLiabUKFromChangesInRatesLaws</t>
  </si>
  <si>
    <t>Tx2750</t>
  </si>
  <si>
    <t>IncreaseDecreaseOnOpeningLiabilityForUKTaxFromChangesInTaxRatesLaws</t>
  </si>
  <si>
    <t>Increase (decrease) on opening liability for UK tax from changes in tax rates and laws</t>
  </si>
  <si>
    <t>uk-gaap:IncreaseDecreaseOnOpeningLiabilityForUKTaxFromChangesInTaxRatesLaws</t>
  </si>
  <si>
    <t xml:space="preserve">      TaxOnOrdinaryActivities.TotalUKForeignDeferred.UK.DecrIncrInEstimateRecoverableAsset</t>
  </si>
  <si>
    <t>DecrIncrInEstimateRecoverableAsset</t>
  </si>
  <si>
    <t>Tx1215</t>
  </si>
  <si>
    <t>DecreaseIncreaseInEstimateRecoverableDeferredTaxAsset</t>
  </si>
  <si>
    <t>Decrease (increase) in estimate of recoverable deferred tax asset</t>
  </si>
  <si>
    <t>uk-gaap:DecreaseIncreaseInEstimateRecoverableDeferredTaxAsset</t>
  </si>
  <si>
    <t xml:space="preserve">      TaxOnOrdinaryActivities.TotalUKForeignDeferred.UK.IncrInDiscountDeducted</t>
  </si>
  <si>
    <t>IncrInDiscountDeducted</t>
  </si>
  <si>
    <t>Tx2671</t>
  </si>
  <si>
    <t>IncreaseDecreaseInDiscountDeducted</t>
  </si>
  <si>
    <t>Increase (decrease) in discount deducted</t>
  </si>
  <si>
    <t>uk-gaap:IncreaseDecreaseInDiscountDeducted</t>
  </si>
  <si>
    <t xml:space="preserve">      TaxOnOrdinaryActivities.TotalUKForeignDeferred.UK.IncrInUKArisingFromAdjustPriorPeriods</t>
  </si>
  <si>
    <t>IncrInUKArisingFromAdjustPriorPeriods</t>
  </si>
  <si>
    <t>Tx2740</t>
  </si>
  <si>
    <t>IncreaseDecreaseInUKDeferredTaxArisingFromAdjustmentForPriorPeriods</t>
  </si>
  <si>
    <t>Increase (decrease) in UK deferred tax arising from adjustment for prior periods</t>
  </si>
  <si>
    <t>uk-gaap:IncreaseDecreaseInUKDeferredTaxArisingFromAdjustmentForPriorPeriods</t>
  </si>
  <si>
    <t xml:space="preserve">    TaxOnOrdinaryActivities.TotalUKForeignDeferred.Foreign</t>
  </si>
  <si>
    <t>Tx2218Hy12</t>
  </si>
  <si>
    <t>ForeignDeferredTax</t>
  </si>
  <si>
    <t>Foreign deferred tax</t>
  </si>
  <si>
    <t>uk-gaap:ForeignDeferredTax</t>
  </si>
  <si>
    <t xml:space="preserve">      TaxOnOrdinaryActivities.TotalUKForeignDeferred.Foreign.IncrInFromOriginationReversalTimingDifferences</t>
  </si>
  <si>
    <t>Tx2695</t>
  </si>
  <si>
    <t>IncreaseDecreaseInForeignTaxFromOriginationReversalTimingDifferences</t>
  </si>
  <si>
    <t>Increase (decrease) in foreign tax from origination and reversal of timing differences</t>
  </si>
  <si>
    <t>uk-gaap:IncreaseDecreaseInForeignTaxFromOriginationReversalTimingDifferences</t>
  </si>
  <si>
    <t xml:space="preserve">      TaxOnOrdinaryActivities.TotalUKForeignDeferred.Foreign.IncrOpeningLiabFromChangesInRatesLaws</t>
  </si>
  <si>
    <t>Tx2749</t>
  </si>
  <si>
    <t>IncreaseDecreaseOnOpeningLiabilityForForeignTaxFromChangesInTaxRatesLaws</t>
  </si>
  <si>
    <t>Increase (decrease) on opening liability for foreign tax from changes in tax rates and laws</t>
  </si>
  <si>
    <t>uk-gaap:IncreaseDecreaseOnOpeningLiabilityForForeignTaxFromChangesInTaxRatesLaws</t>
  </si>
  <si>
    <t xml:space="preserve">      TaxOnOrdinaryActivities.TotalUKForeignDeferred.Foreign.IncrInArisingFromAdjustPriorPeriods</t>
  </si>
  <si>
    <t>IncrInArisingFromAdjustPriorPeriods</t>
  </si>
  <si>
    <t>Tx2693</t>
  </si>
  <si>
    <t>IncreaseDecreaseInForeignDeferredTaxArisingFromAdjustmentForPriorPeriods</t>
  </si>
  <si>
    <t>Increase (decrease) in foreign deferred tax arising from adjustment for prior periods</t>
  </si>
  <si>
    <t>uk-gaap:IncreaseDecreaseInForeignDeferredTaxArisingFromAdjustmentForPriorPeriods</t>
  </si>
  <si>
    <t xml:space="preserve">  TaxOnOrdinaryActivities.AdvancedCorporationWrittenOffBack</t>
  </si>
  <si>
    <t>AdvancedCorporationWrittenOffBack</t>
  </si>
  <si>
    <t>Tx126</t>
  </si>
  <si>
    <t>AdvancedCorporationTaxWrittenOffBack</t>
  </si>
  <si>
    <t>Advanced corporation tax written off (back)</t>
  </si>
  <si>
    <t>uk-gaap:AdvancedCorporationTaxWrittenOffBack</t>
  </si>
  <si>
    <t xml:space="preserve">  TaxOnOrdinaryActivities.RecognisedGainsNotIncludedInPL</t>
  </si>
  <si>
    <t>RecognisedGainsNotIncludedInPL</t>
  </si>
  <si>
    <t>Tx4705</t>
  </si>
  <si>
    <t>TaxOnRecognisedGainsLossesNotIncludedInProfitLossAccount</t>
  </si>
  <si>
    <t>Tax on recognised gains and losses not included in the profit and loss account</t>
  </si>
  <si>
    <t>uk-gaap:TaxOnRecognisedGainsLossesNotIncludedInProfitLossAccount</t>
  </si>
  <si>
    <t xml:space="preserve">  TaxOnOrdinaryActivities.ReconciliationStandardRateUKCorporationTaxToPreTaxProfit</t>
  </si>
  <si>
    <t>ReconciliationStandardRateUKCorporationTaxToPreTaxProfit</t>
  </si>
  <si>
    <t>[A] 4151 ReconciliationAgainstTaxCalculatedByApplyingStandardRateUKCorporationTaxToPre-taxProfitHeading</t>
  </si>
  <si>
    <t xml:space="preserve">    TaxOnOrdinaryActivities.ReconciliationStandardRateUKCorporationTaxToPreTaxProfit.GroupUK</t>
  </si>
  <si>
    <t>GroupUK</t>
  </si>
  <si>
    <t>Tx4699</t>
  </si>
  <si>
    <t>TaxOnGroupProfitOnOrdinaryActivitiesStandardUKTaxRate</t>
  </si>
  <si>
    <t>Tax on group profit on ordinary activities at standard UK tax rate</t>
  </si>
  <si>
    <t>uk-gaap:TaxOnGroupProfitOnOrdinaryActivitiesStandardUKTaxRate</t>
  </si>
  <si>
    <t xml:space="preserve">      TaxOnOrdinaryActivities.ReconciliationStandardRateUKCorporationTaxToPreTaxProfit.GroupUK.Nominal</t>
  </si>
  <si>
    <t>Nominal</t>
  </si>
  <si>
    <t>Tx4500</t>
  </si>
  <si>
    <t>StandardNominalTaxRate</t>
  </si>
  <si>
    <t>Standard (nominal) tax rate</t>
  </si>
  <si>
    <t>uk-gaap:StandardNominalTaxRate</t>
  </si>
  <si>
    <t>Effective</t>
  </si>
  <si>
    <t>Tx1809</t>
  </si>
  <si>
    <t>EffectiveTaxRate</t>
  </si>
  <si>
    <t>Effective tax rate</t>
  </si>
  <si>
    <t>uk-gaap:EffectiveTaxRate</t>
  </si>
  <si>
    <t>EffectiveCurrent</t>
  </si>
  <si>
    <t>Tx1804</t>
  </si>
  <si>
    <t>EffectiveCurrentTaxRate</t>
  </si>
  <si>
    <t>Effective current tax rate</t>
  </si>
  <si>
    <t>uk-gaap:EffectiveCurrentTaxRate</t>
  </si>
  <si>
    <t>BasisWhichHasBeenDetermined</t>
  </si>
  <si>
    <t>Tx405</t>
  </si>
  <si>
    <t>BasisOnWhichStandardTaxRateHasBeenDetermined</t>
  </si>
  <si>
    <t>Basis on which standard tax rate has been determined</t>
  </si>
  <si>
    <t>uk-gaap:BasisOnWhichStandardTaxRateHasBeenDetermined</t>
  </si>
  <si>
    <t xml:space="preserve">    TaxOnOrdinaryActivities.ReconciliationStandardRateUKCorporationTaxToPreTaxProfit.AmountByWhichLowerHigherThanCalculatedUK</t>
  </si>
  <si>
    <t>AmountByWhichLowerHigherThanCalculatedUK</t>
  </si>
  <si>
    <t>Tx189</t>
  </si>
  <si>
    <t>AmountByWhichTaxOnProfitOnOrdinaryActivitiesLowerHigherThanTaxCalculatedStandardUKRate</t>
  </si>
  <si>
    <t>Amount by which tax on profit on ordinary activities is lower (higher) than tax calculated at standard UK rate</t>
  </si>
  <si>
    <t>uk-gaap:AmountByWhichTaxOnProfitOnOrdinaryActivitiesLowerHigherThanTaxCalculatedStandardUKRate</t>
  </si>
  <si>
    <t xml:space="preserve">      TaxOnOrdinaryActivities.ReconciliationStandardRateUKCorporationTaxToPreTaxProfit.AmountByWhichLowerHigherThanCalculatedUK.TimingDifferences</t>
  </si>
  <si>
    <t>TimingDifferences</t>
  </si>
  <si>
    <t>[A] 4743 TimingDifferencesHeading</t>
  </si>
  <si>
    <t xml:space="preserve">        TaxOnOrdinaryActivities.ReconciliationStandardRateUKCorporationTaxToPreTaxProfit.AmountByWhichLowerHigherThanCalculatedUK.TimingDifferences.CapitalAllowancesInExcessDepnLeadingDecrIncrIn</t>
  </si>
  <si>
    <t>CapitalAllowancesInExcessDepnLeadingDecrIncrIn</t>
  </si>
  <si>
    <t>Tx498</t>
  </si>
  <si>
    <t>CapitalAllowancesInExcessDepreciationLeadingToDecreaseIncreaseInTax</t>
  </si>
  <si>
    <t>Capital allowances in excess of depreciation leading to a decrease (increase) in tax</t>
  </si>
  <si>
    <t>uk-gaap:CapitalAllowancesInExcessDepreciationLeadingToDecreaseIncreaseInTax</t>
  </si>
  <si>
    <t xml:space="preserve">        TaxOnOrdinaryActivities.ReconciliationStandardRateUKCorporationTaxToPreTaxProfit.AmountByWhichLowerHigherThanCalculatedUK.TimingDifferences.IncrDecrInPensionFundPrepaymentLeadingDecrIncrIn</t>
  </si>
  <si>
    <t>IncrDecrInPensionFundPrepaymentLeadingDecrIncrIn</t>
  </si>
  <si>
    <t>Tx2762</t>
  </si>
  <si>
    <t>IncreaseOrDecreaseInPensionFundPrepaymentLeadingToDecreaseIncreaseInTax</t>
  </si>
  <si>
    <t>Increase or decrease in pension fund prepayment leading to a decrease (increase) in tax</t>
  </si>
  <si>
    <t>uk-gaap:IncreaseOrDecreaseInPensionFundPrepaymentLeadingToDecreaseIncreaseInTax</t>
  </si>
  <si>
    <t xml:space="preserve">        TaxOnOrdinaryActivities.ReconciliationStandardRateUKCorporationTaxToPreTaxProfit.AmountByWhichLowerHigherThanCalculatedUK.TimingDifferences.ShortTermLeadingDecrIncrInTaxation</t>
  </si>
  <si>
    <t>ShortTermLeadingDecrIncrInTaxation</t>
  </si>
  <si>
    <t>Tx4418</t>
  </si>
  <si>
    <t>ShortTermTimingDifferencesLeadingToDecreaseIncreaseInTaxation</t>
  </si>
  <si>
    <t>Short term timing differences leading to a decrease (increase) in taxation</t>
  </si>
  <si>
    <t>uk-gaap:ShortTermTimingDifferencesLeadingToDecreaseIncreaseInTaxation</t>
  </si>
  <si>
    <t xml:space="preserve">        TaxOnOrdinaryActivities.ReconciliationStandardRateUKCorporationTaxToPreTaxProfit.AmountByWhichLowerHigherThanCalculatedUK.TimingDifferences.OtherLeadingDecrIncrInTaxation</t>
  </si>
  <si>
    <t>OtherLeadingDecrIncrInTaxation</t>
  </si>
  <si>
    <t>Tx3676</t>
  </si>
  <si>
    <t>OtherTimingDifferencesLeadingToDecreaseIncreaseInTaxation</t>
  </si>
  <si>
    <t>Other timing differences leading to a decrease (increase) in taxation</t>
  </si>
  <si>
    <t>uk-gaap:OtherTimingDifferencesLeadingToDecreaseIncreaseInTaxation</t>
  </si>
  <si>
    <t xml:space="preserve">      TaxOnOrdinaryActivities.ReconciliationStandardRateUKCorporationTaxToPreTaxProfit.AmountByWhichLowerHigherThanCalculatedUK.NontaxableIncomeLessExpensesNotDeductibleForPurposes</t>
  </si>
  <si>
    <t>NontaxableIncomeLessExpensesNotDeductibleForPurposes</t>
  </si>
  <si>
    <t>Tx3351</t>
  </si>
  <si>
    <t>Non-taxableIncomeLessExpensesNotDeductibleForTaxPurposes</t>
  </si>
  <si>
    <t>Non-taxable income less expenses not deductible for tax purposes</t>
  </si>
  <si>
    <t>uk-gaap:Non-taxableIncomeLessExpensesNotDeductibleForTaxPurposes</t>
  </si>
  <si>
    <t xml:space="preserve">        TaxOnOrdinaryActivities.ReconciliationStandardRateUKCorporationTaxToPreTaxProfit.AmountByWhichLowerHigherThanCalculatedUK.NontaxableIncomeLessExpensesNotDeductibleForPurposes.OtherGoodwillAmortImpair</t>
  </si>
  <si>
    <t>OtherGoodwillAmortImpair</t>
  </si>
  <si>
    <t>Tx3353</t>
  </si>
  <si>
    <t>Non-taxableIncomeLessExpensesNotDeductibleForTaxPurposesOtherThanGoodwillAmortisationImpairment</t>
  </si>
  <si>
    <t>Non-taxable income less expenses not deductible for tax purposes, other than goodwill amortisation and impairment</t>
  </si>
  <si>
    <t>uk-gaap:Non-taxableIncomeLessExpensesNotDeductibleForTaxPurposesOtherThanGoodwillAmortisationImpairment</t>
  </si>
  <si>
    <t xml:space="preserve">        TaxOnOrdinaryActivities.ReconciliationStandardRateUKCorporationTaxToPreTaxProfit.AmountByWhichLowerHigherThanCalculatedUK.NontaxableIncomeLessExpensesNotDeductibleForPurposes.Nontaxable</t>
  </si>
  <si>
    <t>Nontaxable</t>
  </si>
  <si>
    <t>Tx3349</t>
  </si>
  <si>
    <t>Non-taxableIncome</t>
  </si>
  <si>
    <t>Non-taxable income</t>
  </si>
  <si>
    <t>uk-gaap:Non-taxableIncome</t>
  </si>
  <si>
    <t xml:space="preserve">        TaxOnOrdinaryActivities.ReconciliationStandardRateUKCorporationTaxToPreTaxProfit.AmountByWhichLowerHigherThanCalculatedUK.NontaxableIncomeLessExpensesNotDeductibleForPurposes.Expenses</t>
  </si>
  <si>
    <t>Tx1971</t>
  </si>
  <si>
    <t>ExpensesNotDeductibleForTaxPurposes</t>
  </si>
  <si>
    <t>Expenses not deductible for tax purposes</t>
  </si>
  <si>
    <t>uk-gaap:ExpensesNotDeductibleForTaxPurposes</t>
  </si>
  <si>
    <t xml:space="preserve">          TaxOnOrdinaryActivities.ReconciliationStandardRateUKCorporationTaxToPreTaxProfit.AmountByWhichLowerHigherThanCalculatedUK.NontaxableIncomeLessExpensesNotDeductibleForPurposes.Expenses.AmortGoodwillImpair</t>
  </si>
  <si>
    <t>AmortGoodwillImpair</t>
  </si>
  <si>
    <t>Tx3347</t>
  </si>
  <si>
    <t>Non-taxDeductibleAmortisationGoodwillImpairment</t>
  </si>
  <si>
    <t>Non-tax deductible amortisation of goodwill and impairment</t>
  </si>
  <si>
    <t>uk-gaap:Non-taxDeductibleAmortisationGoodwillImpairment</t>
  </si>
  <si>
    <t xml:space="preserve">          TaxOnOrdinaryActivities.ReconciliationStandardRateUKCorporationTaxToPreTaxProfit.AmountByWhichLowerHigherThanCalculatedUK.NontaxableIncomeLessExpensesNotDeductibleForPurposes.Expenses.OtherGoodwillAmortImpair</t>
  </si>
  <si>
    <t>Tx1973</t>
  </si>
  <si>
    <t>ExpensesNotDeductibleForTaxPurposesOtherThanGoodwillAmortisationImpairment</t>
  </si>
  <si>
    <t>Expenses not deductible for tax purposes, other than goodwill amortisation and impairment</t>
  </si>
  <si>
    <t>uk-gaap:ExpensesNotDeductibleForTaxPurposesOtherThanGoodwillAmortisationImpairment</t>
  </si>
  <si>
    <t xml:space="preserve">      TaxOnOrdinaryActivities.ReconciliationStandardRateUKCorporationTaxToPreTaxProfit.AmountByWhichLowerHigherThanCalculatedUK.AdjustForRatesOverseasEarnings</t>
  </si>
  <si>
    <t>AdjustForRatesOverseasEarnings</t>
  </si>
  <si>
    <t>Tx113</t>
  </si>
  <si>
    <t>AdjustmentForHigherLowerTaxRatesOnOverseasEarnings</t>
  </si>
  <si>
    <t>Adjustment for higher (lower) tax rates on overseas earnings</t>
  </si>
  <si>
    <t>uk-gaap:AdjustmentForHigherLowerTaxRatesOnOverseasEarnings</t>
  </si>
  <si>
    <t xml:space="preserve">      TaxOnOrdinaryActivities.ReconciliationStandardRateUKCorporationTaxToPreTaxProfit.AmountByWhichLowerHigherThanCalculatedUK.AdjustForLongAccountingPeriodsLeadingIncrInCharge</t>
  </si>
  <si>
    <t>AdjustForLongAccountingPeriodsLeadingIncrInCharge</t>
  </si>
  <si>
    <t>Tx115</t>
  </si>
  <si>
    <t>AdjustmentForLongAccountingPeriodsLeadingToAnIncreaseDecreaseInTaxCharge</t>
  </si>
  <si>
    <t>Adjustment for long accounting periods leading to an increase (decrease) in the tax charge</t>
  </si>
  <si>
    <t>uk-gaap:AdjustmentForLongAccountingPeriodsLeadingToAnIncreaseDecreaseInTaxCharge</t>
  </si>
  <si>
    <t xml:space="preserve">      TaxOnOrdinaryActivities.ReconciliationStandardRateUKCorporationTaxToPreTaxProfit.AmountByWhichLowerHigherThanCalculatedUK.AdjustForPriorPeriodsLeadingIncrInCharge</t>
  </si>
  <si>
    <t>AdjustForPriorPeriodsLeadingIncrInCharge</t>
  </si>
  <si>
    <t>Tx117</t>
  </si>
  <si>
    <t>AdjustmentForPriorPeriodsLeadingToAnIncreaseDecreaseInTaxCharge</t>
  </si>
  <si>
    <t>Adjustment for prior periods leading to an increase (decrease) in the tax charge</t>
  </si>
  <si>
    <t>uk-gaap:AdjustmentForPriorPeriodsLeadingToAnIncreaseDecreaseInTaxCharge</t>
  </si>
  <si>
    <t xml:space="preserve">      TaxOnOrdinaryActivities.ReconciliationStandardRateUKCorporationTaxToPreTaxProfit.AmountByWhichLowerHigherThanCalculatedUK.AdjustInResearchDevelopmentCreditLeadingIncrInCharge</t>
  </si>
  <si>
    <t>AdjustInResearchDevelopmentCreditLeadingIncrInCharge</t>
  </si>
  <si>
    <t>Tx119</t>
  </si>
  <si>
    <t>AdjustmentInResearchDevelopmentTaxCreditLeadingToAnIncreaseDecreaseInTaxCharge</t>
  </si>
  <si>
    <t>Adjustment in research and development tax credit leading to an increase (decrease) in the tax charge</t>
  </si>
  <si>
    <t>uk-gaap:AdjustmentInResearchDevelopmentTaxCreditLeadingToAnIncreaseDecreaseInTaxCharge</t>
  </si>
  <si>
    <t xml:space="preserve">      TaxOnOrdinaryActivities.ReconciliationStandardRateUKCorporationTaxToPreTaxProfit.AmountByWhichLowerHigherThanCalculatedUK.BookNontaxableShareIssues</t>
  </si>
  <si>
    <t>BookNontaxableShareIssues</t>
  </si>
  <si>
    <t>Tx433</t>
  </si>
  <si>
    <t>BookProfitOnNon-taxableShareIssues</t>
  </si>
  <si>
    <t>Book profit on non-taxable share issues</t>
  </si>
  <si>
    <t>uk-gaap:BookProfitOnNon-taxableShareIssues</t>
  </si>
  <si>
    <t xml:space="preserve">      TaxOnOrdinaryActivities.ReconciliationStandardRateUKCorporationTaxToPreTaxProfit.AmountByWhichLowerHigherThanCalculatedUK.BookChargeableAssets</t>
  </si>
  <si>
    <t>BookChargeableAssets</t>
  </si>
  <si>
    <t>Tx431</t>
  </si>
  <si>
    <t>BookProfitOnChargeableAssets</t>
  </si>
  <si>
    <t>Book profit on chargeable assets</t>
  </si>
  <si>
    <t>uk-gaap:BookProfitOnChargeableAssets</t>
  </si>
  <si>
    <t xml:space="preserve">      TaxOnOrdinaryActivities.ReconciliationStandardRateUKCorporationTaxToPreTaxProfit.AmountByWhichLowerHigherThanCalculatedUK.CapitalGains</t>
  </si>
  <si>
    <t>CapitalGains</t>
  </si>
  <si>
    <t>Tx507</t>
  </si>
  <si>
    <t>Capital gains</t>
  </si>
  <si>
    <t>uk-gaap:CapitalGains</t>
  </si>
  <si>
    <t xml:space="preserve">      TaxOnOrdinaryActivities.ReconciliationStandardRateUKCorporationTaxToPreTaxProfit.AmountByWhichLowerHigherThanCalculatedUK.ChangesInProvisionsLeadingIncrInCharge</t>
  </si>
  <si>
    <t>ChangesInProvisionsLeadingIncrInCharge</t>
  </si>
  <si>
    <t>Tx854</t>
  </si>
  <si>
    <t>ChangesInProvisionsLeadingToAnIncreaseDecreaseInTaxCharge</t>
  </si>
  <si>
    <t>Changes in provisions leading to an increase (decrease) in the tax charge</t>
  </si>
  <si>
    <t>uk-gaap:ChangesInProvisionsLeadingToAnIncreaseDecreaseInTaxCharge</t>
  </si>
  <si>
    <t xml:space="preserve">      TaxOnOrdinaryActivities.ReconciliationStandardRateUKCorporationTaxToPreTaxProfit.AmountByWhichLowerHigherThanCalculatedUK.DividendsFromUK</t>
  </si>
  <si>
    <t>DividendsFromUK</t>
  </si>
  <si>
    <t>Tx1770</t>
  </si>
  <si>
    <t>DividendsFromUKCompanies</t>
  </si>
  <si>
    <t>Dividends from UK companies</t>
  </si>
  <si>
    <t>uk-gaap:DividendsFromUKCompanies</t>
  </si>
  <si>
    <t xml:space="preserve">      TaxOnOrdinaryActivities.ReconciliationStandardRateUKCorporationTaxToPreTaxProfit.AmountByWhichLowerHigherThanCalculatedUK.DoubleTaxationRelief</t>
  </si>
  <si>
    <t>DoubleTaxationRelief TxId 1791</t>
  </si>
  <si>
    <t xml:space="preserve">      TaxOnOrdinaryActivities.ReconciliationStandardRateUKCorporationTaxToPreTaxProfit.AmountByWhichLowerHigherThanCalculatedUK.RolloverReliefDisposalFixedAssets</t>
  </si>
  <si>
    <t>RolloverReliefDisposalFixedAssets</t>
  </si>
  <si>
    <t>Tx4296</t>
  </si>
  <si>
    <t>RolloverReliefOnProfitOnDisposalFixedAssets</t>
  </si>
  <si>
    <t>Rollover relief on profit on disposal of fixed assets</t>
  </si>
  <si>
    <t>uk-gaap:RolloverReliefOnProfitOnDisposalFixedAssets</t>
  </si>
  <si>
    <t xml:space="preserve">      TaxOnOrdinaryActivities.ReconciliationStandardRateUKCorporationTaxToPreTaxProfit.AmountByWhichLowerHigherThanCalculatedUK.SpecialFactorsAffectingJVsAssocsLeadingIncrInCharge</t>
  </si>
  <si>
    <t>SpecialFactorsAffectingJVsAssocsLeadingIncrInCharge</t>
  </si>
  <si>
    <t>Tx4424</t>
  </si>
  <si>
    <t>SpecialFactorsAffectingJoint-venturesAssociatesLeadingToAnIncreaseDecreaseInTaxCharge</t>
  </si>
  <si>
    <t>Special factors affecting joint-ventures and associates leading to an increase (decrease) in the tax charge</t>
  </si>
  <si>
    <t>uk-gaap:SpecialFactorsAffectingJoint-venturesAssociatesLeadingToAnIncreaseDecreaseInTaxCharge</t>
  </si>
  <si>
    <t xml:space="preserve">      TaxOnOrdinaryActivities.ReconciliationStandardRateUKCorporationTaxToPreTaxProfit.AmountByWhichLowerHigherThanCalculatedUK.DeductionArisingFromExerciseEmployeeOptions</t>
  </si>
  <si>
    <t>DeductionArisingFromExerciseEmployeeOptions</t>
  </si>
  <si>
    <t>Tx4676</t>
  </si>
  <si>
    <t>TaxDeductionArisingFromExerciseEmployeeOptions</t>
  </si>
  <si>
    <t>Tax deduction arising from exercise of employee options</t>
  </si>
  <si>
    <t>uk-gaap:TaxDeductionArisingFromExerciseEmployeeOptions</t>
  </si>
  <si>
    <t xml:space="preserve">      TaxOnOrdinaryActivities.ReconciliationStandardRateUKCorporationTaxToPreTaxProfit.AmountByWhichLowerHigherThanCalculatedUK.UnrelievedLossesCarriedForward</t>
  </si>
  <si>
    <t>UnrelievedLossesCarriedForward</t>
  </si>
  <si>
    <t>Tx4963</t>
  </si>
  <si>
    <t>UnrelievedTaxLossesCarriedForward</t>
  </si>
  <si>
    <t>Unrelieved tax losses carried forward</t>
  </si>
  <si>
    <t>uk-gaap:UnrelievedTaxLossesCarriedForward</t>
  </si>
  <si>
    <t xml:space="preserve">      TaxOnOrdinaryActivities.ReconciliationStandardRateUKCorporationTaxToPreTaxProfit.AmountByWhichLowerHigherThanCalculatedUK.UnrelievedLossDisposalOp</t>
  </si>
  <si>
    <t>UnrelievedLossDisposalOp</t>
  </si>
  <si>
    <t>Tx4959</t>
  </si>
  <si>
    <t>UnrelievedLossOnDisposalOperation</t>
  </si>
  <si>
    <t>Unrelieved loss on disposal of operation</t>
  </si>
  <si>
    <t>uk-gaap:UnrelievedLossOnDisposalOperation</t>
  </si>
  <si>
    <t xml:space="preserve">      TaxOnOrdinaryActivities.ReconciliationStandardRateUKCorporationTaxToPreTaxProfit.AmountByWhichLowerHigherThanCalculatedUK.UnrelievedLossForeignSubsidiaries</t>
  </si>
  <si>
    <t>UnrelievedLossForeignSubsidiaries</t>
  </si>
  <si>
    <t>Tx4961</t>
  </si>
  <si>
    <t>UnrelievedLossOnForeignSubsidiaries</t>
  </si>
  <si>
    <t>Unrelieved loss on foreign subsidiaries</t>
  </si>
  <si>
    <t>uk-gaap:UnrelievedLossOnForeignSubsidiaries</t>
  </si>
  <si>
    <t xml:space="preserve">      TaxOnOrdinaryActivities.ReconciliationStandardRateUKCorporationTaxToPreTaxProfit.AmountByWhichLowerHigherThanCalculatedUK.UtilisationLosses</t>
  </si>
  <si>
    <t>UtilisationLosses</t>
  </si>
  <si>
    <t>Tx4988</t>
  </si>
  <si>
    <t>UtilisationTaxLosses</t>
  </si>
  <si>
    <t>Utilisation of tax losses</t>
  </si>
  <si>
    <t>uk-gaap:UtilisationTaxLosses</t>
  </si>
  <si>
    <t xml:space="preserve">      TaxOnOrdinaryActivities.ReconciliationStandardRateUKCorporationTaxToPreTaxProfit.AmountByWhichLowerHigherThanCalculatedUK.OtherReliefChargeExceptItems</t>
  </si>
  <si>
    <t>OtherReliefChargeExceptItems</t>
  </si>
  <si>
    <t>Tx3669</t>
  </si>
  <si>
    <t>OtherTaxReliefChargeOnExceptionalItems</t>
  </si>
  <si>
    <t>Other tax relief (charge) on exceptional items</t>
  </si>
  <si>
    <t>uk-gaap:OtherTaxReliefChargeOnExceptionalItems</t>
  </si>
  <si>
    <t xml:space="preserve">      TaxOnOrdinaryActivities.ReconciliationStandardRateUKCorporationTaxToPreTaxProfit.AmountByWhichLowerHigherThanCalculatedUK.OtherDifferencesLeadingIncrInCharge</t>
  </si>
  <si>
    <t>OtherDifferencesLeadingIncrInCharge</t>
  </si>
  <si>
    <t>Tx3514</t>
  </si>
  <si>
    <t>OtherDifferencesLeadingToAnIncreaseDecreaseInTaxCharge</t>
  </si>
  <si>
    <t>Other differences leading to an increase (decrease) in the tax charge</t>
  </si>
  <si>
    <t>uk-gaap:OtherDifferencesLeadingToAnIncreaseDecreaseInTaxCharge</t>
  </si>
  <si>
    <t xml:space="preserve">    TaxOnOrdinaryActivities.ReconciliationStandardRateUKCorporationTaxToPreTaxProfit.AmountByWhichLowerHigherThanUK</t>
  </si>
  <si>
    <t>AmountByWhichLowerHigherThanUK</t>
  </si>
  <si>
    <t>Tx190</t>
  </si>
  <si>
    <t>AmountByWhichTaxRateOnProfitOnOrdinaryActivitiesLowerHigherThanStandardUKTaxRate</t>
  </si>
  <si>
    <t>Amount by which tax rate on profit on ordinary activities is lower (higher) than standard UK tax rate</t>
  </si>
  <si>
    <t>uk-gaap:AmountByWhichTaxRateOnProfitOnOrdinaryActivitiesLowerHigherThanStandardUKTaxRate</t>
  </si>
  <si>
    <t xml:space="preserve">      TaxOnOrdinaryActivities.ReconciliationStandardRateUKCorporationTaxToPreTaxProfit.AmountByWhichLowerHigherThanUK.TimingDifferencesImpactOnTaxRate</t>
  </si>
  <si>
    <t>TimingDifferencesImpactOnTaxRate</t>
  </si>
  <si>
    <t>[A] 4744 TimingDifferencesImpactOnTaxRateHeading</t>
  </si>
  <si>
    <t xml:space="preserve">        TaxOnOrdinaryActivities.ReconciliationStandardRateUKCorporationTaxToPreTaxProfit.AmountByWhichLowerHigherThanUK.TimingDifferencesImpactOnTaxRate.CapitalAllowancesInExcessDepnLeadingDecrIncrInTaxation</t>
  </si>
  <si>
    <t>CapitalAllowancesInExcessDepnLeadingDecrIncrInTaxation</t>
  </si>
  <si>
    <t>Tx499</t>
  </si>
  <si>
    <t>CapitalAllowancesInExcessDepreciationLeadingToDecreaseIncreaseInTaxationImpactOnTaxRate</t>
  </si>
  <si>
    <t>Capital allowances in excess of depreciation leading to a decrease (increase) in taxation, impact on tax rate</t>
  </si>
  <si>
    <t>uk-gaap:CapitalAllowancesInExcessDepreciationLeadingToDecreaseIncreaseInTaxationImpactOnTaxRate</t>
  </si>
  <si>
    <t xml:space="preserve">        TaxOnOrdinaryActivities.ReconciliationStandardRateUKCorporationTaxToPreTaxProfit.AmountByWhichLowerHigherThanUK.TimingDifferencesImpactOnTaxRate.IncrDecrInPensionFundPrepaymentLeadingDecrIncrInTaxation</t>
  </si>
  <si>
    <t>IncrDecrInPensionFundPrepaymentLeadingDecrIncrInTaxation</t>
  </si>
  <si>
    <t>Tx2763</t>
  </si>
  <si>
    <t>IncreaseOrDecreaseInPensionFundPrepaymentLeadingToDecreaseIncreaseInTaxationImpactOnTaxRate</t>
  </si>
  <si>
    <t>Increase or decrease in pension fund prepayment leading to a decrease (increase) in taxation, impact on tax rate</t>
  </si>
  <si>
    <t>uk-gaap:IncreaseOrDecreaseInPensionFundPrepaymentLeadingToDecreaseIncreaseInTaxationImpactOnTaxRate</t>
  </si>
  <si>
    <t xml:space="preserve">        TaxOnOrdinaryActivities.ReconciliationStandardRateUKCorporationTaxToPreTaxProfit.AmountByWhichLowerHigherThanUK.TimingDifferencesImpactOnTaxRate.ShortTermLeadingDecrIncrInTaxation</t>
  </si>
  <si>
    <t>Tx4419</t>
  </si>
  <si>
    <t>ShortTermTimingDifferencesLeadingToDecreaseIncreaseInTaxationImpactOnTaxRate</t>
  </si>
  <si>
    <t>Short term timing differences leading to a decrease (increase) in taxation, impact on tax rate</t>
  </si>
  <si>
    <t>uk-gaap:ShortTermTimingDifferencesLeadingToDecreaseIncreaseInTaxationImpactOnTaxRate</t>
  </si>
  <si>
    <t xml:space="preserve">        TaxOnOrdinaryActivities.ReconciliationStandardRateUKCorporationTaxToPreTaxProfit.AmountByWhichLowerHigherThanUK.TimingDifferencesImpactOnTaxRate.OtherLeadingDecrIncrInTaxation</t>
  </si>
  <si>
    <t>Tx3677</t>
  </si>
  <si>
    <t>OtherTimingDifferencesLeadingToDecreaseIncreaseInTaxationImpactOnTaxRate</t>
  </si>
  <si>
    <t>Other timing differences leading to a decrease (increase) in taxation, impact on tax rate</t>
  </si>
  <si>
    <t>uk-gaap:OtherTimingDifferencesLeadingToDecreaseIncreaseInTaxationImpactOnTaxRate</t>
  </si>
  <si>
    <t xml:space="preserve">      TaxOnOrdinaryActivities.ReconciliationStandardRateUKCorporationTaxToPreTaxProfit.AmountByWhichLowerHigherThanUK.NontaxableIncomeLessExpensesNotDeductibleForPurposesImpact</t>
  </si>
  <si>
    <t>NontaxableIncomeLessExpensesNotDeductibleForPurposesImpact</t>
  </si>
  <si>
    <t>Tx3352</t>
  </si>
  <si>
    <t>Non-taxableIncomeLessExpensesNotDeductibleForTaxPurposesImpactOnTaxRate</t>
  </si>
  <si>
    <t>Non-taxable income less expenses not deductible for tax purposes, impact on tax rate</t>
  </si>
  <si>
    <t>uk-gaap:Non-taxableIncomeLessExpensesNotDeductibleForTaxPurposesImpactOnTaxRate</t>
  </si>
  <si>
    <t xml:space="preserve">        TaxOnOrdinaryActivities.ReconciliationStandardRateUKCorporationTaxToPreTaxProfit.AmountByWhichLowerHigherThanUK.NontaxableIncomeLessExpensesNotDeductibleForPurposesImpact.OtherGoodwillAmortImpair</t>
  </si>
  <si>
    <t>Tx3354</t>
  </si>
  <si>
    <t>Non-taxableIncomeLessExpensesNotDeductibleForTaxPurposesOtherThanGoodwillAmortisationImpairmentImpactOnTaxRate</t>
  </si>
  <si>
    <t>Non-taxable income less expenses not deductible for tax purposes, other than goodwill amortisation and impairment, impact on tax rate</t>
  </si>
  <si>
    <t>uk-gaap:Non-taxableIncomeLessExpensesNotDeductibleForTaxPurposesOtherThanGoodwillAmortisationImpairmentImpactOnTaxRate</t>
  </si>
  <si>
    <t xml:space="preserve">        TaxOnOrdinaryActivities.ReconciliationStandardRateUKCorporationTaxToPreTaxProfit.AmountByWhichLowerHigherThanUK.NontaxableIncomeLessExpensesNotDeductibleForPurposesImpact.Nontaxable</t>
  </si>
  <si>
    <t>Tx3350</t>
  </si>
  <si>
    <t>Non-taxableIncomeImpactOnTaxRate</t>
  </si>
  <si>
    <t>Non-taxable income, impact on tax rate</t>
  </si>
  <si>
    <t>uk-gaap:Non-taxableIncomeImpactOnTaxRate</t>
  </si>
  <si>
    <t xml:space="preserve">        TaxOnOrdinaryActivities.ReconciliationStandardRateUKCorporationTaxToPreTaxProfit.AmountByWhichLowerHigherThanUK.NontaxableIncomeLessExpensesNotDeductibleForPurposesImpact.Expenses</t>
  </si>
  <si>
    <t>Tx1972</t>
  </si>
  <si>
    <t>ExpensesNotDeductibleForTaxPurposesImpactOnTaxRate</t>
  </si>
  <si>
    <t>Expenses not deductible for tax purposes, impact on tax rate</t>
  </si>
  <si>
    <t>uk-gaap:ExpensesNotDeductibleForTaxPurposesImpactOnTaxRate</t>
  </si>
  <si>
    <t xml:space="preserve">          TaxOnOrdinaryActivities.ReconciliationStandardRateUKCorporationTaxToPreTaxProfit.AmountByWhichLowerHigherThanUK.NontaxableIncomeLessExpensesNotDeductibleForPurposesImpact.Expenses.AmortGoodwillImpair</t>
  </si>
  <si>
    <t>Tx3348</t>
  </si>
  <si>
    <t>Non-taxDeductibleAmortisationGoodwillImpairmentImpactOnTaxRate</t>
  </si>
  <si>
    <t>Non-tax deductible amortisation of goodwill and impairment, impact on tax rate</t>
  </si>
  <si>
    <t>uk-gaap:Non-taxDeductibleAmortisationGoodwillImpairmentImpactOnTaxRate</t>
  </si>
  <si>
    <t xml:space="preserve">          TaxOnOrdinaryActivities.ReconciliationStandardRateUKCorporationTaxToPreTaxProfit.AmountByWhichLowerHigherThanUK.NontaxableIncomeLessExpensesNotDeductibleForPurposesImpact.Expenses.OtherGoodwillAmortImpair</t>
  </si>
  <si>
    <t>Tx1974</t>
  </si>
  <si>
    <t>ExpensesNotDeductibleForTaxPurposesOtherThanGoodwillAmortisationImpairmentImpactOnTaxRate</t>
  </si>
  <si>
    <t>Expenses not deductible for tax purposes, other than goodwill amortisation and impairment, impact on tax rate</t>
  </si>
  <si>
    <t>uk-gaap:ExpensesNotDeductibleForTaxPurposesOtherThanGoodwillAmortisationImpairmentImpactOnTaxRate</t>
  </si>
  <si>
    <t xml:space="preserve">      TaxOnOrdinaryActivities.ReconciliationStandardRateUKCorporationTaxToPreTaxProfit.AmountByWhichLowerHigherThanUK.AdjustForRatesOverseasEarningsImpact</t>
  </si>
  <si>
    <t>AdjustForRatesOverseasEarningsImpact</t>
  </si>
  <si>
    <t>Tx114</t>
  </si>
  <si>
    <t>AdjustmentForHigherLowerTaxRatesOnOverseasEarningsImpactOnTaxRate</t>
  </si>
  <si>
    <t>Adjustment for higher (lower) tax rates on overseas earnings, impact on tax rate</t>
  </si>
  <si>
    <t>uk-gaap:AdjustmentForHigherLowerTaxRatesOnOverseasEarningsImpactOnTaxRate</t>
  </si>
  <si>
    <t xml:space="preserve">      TaxOnOrdinaryActivities.ReconciliationStandardRateUKCorporationTaxToPreTaxProfit.AmountByWhichLowerHigherThanUK.AdjustForLongAccountingPeriodsLeadingIncrInChargeImpact</t>
  </si>
  <si>
    <t>AdjustForLongAccountingPeriodsLeadingIncrInChargeImpact</t>
  </si>
  <si>
    <t>Tx116</t>
  </si>
  <si>
    <t>AdjustmentForLongAccountingPeriodsLeadingToAnIncreaseDecreaseInTaxChargeImpactOnTaxRate</t>
  </si>
  <si>
    <t>Adjustment for long accounting periods leading to an increase (decrease) in the tax charge, impact on tax rate</t>
  </si>
  <si>
    <t>uk-gaap:AdjustmentForLongAccountingPeriodsLeadingToAnIncreaseDecreaseInTaxChargeImpactOnTaxRate</t>
  </si>
  <si>
    <t xml:space="preserve">      TaxOnOrdinaryActivities.ReconciliationStandardRateUKCorporationTaxToPreTaxProfit.AmountByWhichLowerHigherThanUK.AdjustForPriorPeriodsLeadingIncrInChargeImpact</t>
  </si>
  <si>
    <t>AdjustForPriorPeriodsLeadingIncrInChargeImpact</t>
  </si>
  <si>
    <t>Tx118</t>
  </si>
  <si>
    <t>AdjustmentForPriorPeriodsLeadingToAnIncreaseDecreaseInTaxChargeImpactOnTaxRate</t>
  </si>
  <si>
    <t>Adjustment for prior periods leading to an increase (decrease) in the tax charge, impact on tax rate</t>
  </si>
  <si>
    <t>uk-gaap:AdjustmentForPriorPeriodsLeadingToAnIncreaseDecreaseInTaxChargeImpactOnTaxRate</t>
  </si>
  <si>
    <t xml:space="preserve">      TaxOnOrdinaryActivities.ReconciliationStandardRateUKCorporationTaxToPreTaxProfit.AmountByWhichLowerHigherThanUK.AdjustInResearchDevelopmentCreditLeadingIncrInChargeImpact</t>
  </si>
  <si>
    <t>AdjustInResearchDevelopmentCreditLeadingIncrInChargeImpact</t>
  </si>
  <si>
    <t>Tx120</t>
  </si>
  <si>
    <t>AdjustmentInResearchDevelopmentTaxCreditLeadingToAnIncreaseDecreaseInTaxChargeImpactOnTaxRate</t>
  </si>
  <si>
    <t>Adjustment in research and development tax credit leading to an increase (decrease) in the tax charge, impact on tax rate</t>
  </si>
  <si>
    <t>uk-gaap:AdjustmentInResearchDevelopmentTaxCreditLeadingToAnIncreaseDecreaseInTaxChargeImpactOnTaxRate</t>
  </si>
  <si>
    <t xml:space="preserve">      TaxOnOrdinaryActivities.ReconciliationStandardRateUKCorporationTaxToPreTaxProfit.AmountByWhichLowerHigherThanUK.BookNontaxableShareIssuesImpact</t>
  </si>
  <si>
    <t>BookNontaxableShareIssuesImpact</t>
  </si>
  <si>
    <t>Tx434</t>
  </si>
  <si>
    <t>BookProfitOnNon-taxableShareIssuesImpactOnTaxRate</t>
  </si>
  <si>
    <t>Book profit on non-taxable share issues, impact on tax rate</t>
  </si>
  <si>
    <t>uk-gaap:BookProfitOnNon-taxableShareIssuesImpactOnTaxRate</t>
  </si>
  <si>
    <t xml:space="preserve">      TaxOnOrdinaryActivities.ReconciliationStandardRateUKCorporationTaxToPreTaxProfit.AmountByWhichLowerHigherThanUK.BookChargeableAssetsImpact</t>
  </si>
  <si>
    <t>BookChargeableAssetsImpact</t>
  </si>
  <si>
    <t>Tx432</t>
  </si>
  <si>
    <t>BookProfitOnChargeableAssetsImpactOnTaxRate</t>
  </si>
  <si>
    <t>Book profit on chargeable assets, impact on tax rate</t>
  </si>
  <si>
    <t>uk-gaap:BookProfitOnChargeableAssetsImpactOnTaxRate</t>
  </si>
  <si>
    <t xml:space="preserve">      TaxOnOrdinaryActivities.ReconciliationStandardRateUKCorporationTaxToPreTaxProfit.AmountByWhichLowerHigherThanUK.CapitalGainsImpact</t>
  </si>
  <si>
    <t>CapitalGainsImpact</t>
  </si>
  <si>
    <t>Tx508</t>
  </si>
  <si>
    <t>CapitalGainsImpactOnTaxRate</t>
  </si>
  <si>
    <t>Capital gains, impact on tax rate</t>
  </si>
  <si>
    <t>uk-gaap:CapitalGainsImpactOnTaxRate</t>
  </si>
  <si>
    <t xml:space="preserve">      TaxOnOrdinaryActivities.ReconciliationStandardRateUKCorporationTaxToPreTaxProfit.AmountByWhichLowerHigherThanUK.ChangesInProvisionsLeadingIncrInChargeImpact</t>
  </si>
  <si>
    <t>ChangesInProvisionsLeadingIncrInChargeImpact</t>
  </si>
  <si>
    <t>Tx855</t>
  </si>
  <si>
    <t>ChangesInProvisionsLeadingToAnIncreaseDecreaseInTaxChargeImpactOnTaxRate</t>
  </si>
  <si>
    <t>Changes in provisions leading to an increase (decrease) in the tax charge, impact on tax rate</t>
  </si>
  <si>
    <t>uk-gaap:ChangesInProvisionsLeadingToAnIncreaseDecreaseInTaxChargeImpactOnTaxRate</t>
  </si>
  <si>
    <t xml:space="preserve">      TaxOnOrdinaryActivities.ReconciliationStandardRateUKCorporationTaxToPreTaxProfit.AmountByWhichLowerHigherThanUK.DividendsFromUKImpact</t>
  </si>
  <si>
    <t>DividendsFromUKImpact</t>
  </si>
  <si>
    <t>Tx1771</t>
  </si>
  <si>
    <t>DividendsFromUKCompaniesImpactOnTaxRate</t>
  </si>
  <si>
    <t>Dividends from UK companies, impact on tax rate</t>
  </si>
  <si>
    <t>uk-gaap:DividendsFromUKCompaniesImpactOnTaxRate</t>
  </si>
  <si>
    <t xml:space="preserve">      TaxOnOrdinaryActivities.ReconciliationStandardRateUKCorporationTaxToPreTaxProfit.AmountByWhichLowerHigherThanUK.DoubleTaxationReliefImpact</t>
  </si>
  <si>
    <t>DoubleTaxationReliefImpact</t>
  </si>
  <si>
    <t>Tx1792</t>
  </si>
  <si>
    <t>DoubleTaxationReliefImpactOnTaxRate</t>
  </si>
  <si>
    <t>Double taxation relief, impact on tax rate</t>
  </si>
  <si>
    <t>uk-gaap:DoubleTaxationReliefImpactOnTaxRate</t>
  </si>
  <si>
    <t xml:space="preserve">      TaxOnOrdinaryActivities.ReconciliationStandardRateUKCorporationTaxToPreTaxProfit.AmountByWhichLowerHigherThanUK.RolloverReliefDisposalFixedAssetsImpact</t>
  </si>
  <si>
    <t>RolloverReliefDisposalFixedAssetsImpact</t>
  </si>
  <si>
    <t>Tx4297</t>
  </si>
  <si>
    <t>RolloverReliefOnProfitOnDisposalFixedAssetsImpactOnTaxRate</t>
  </si>
  <si>
    <t>Rollover relief on profit on disposal of fixed assets, impact on tax rate</t>
  </si>
  <si>
    <t>uk-gaap:RolloverReliefOnProfitOnDisposalFixedAssetsImpactOnTaxRate</t>
  </si>
  <si>
    <t xml:space="preserve">      TaxOnOrdinaryActivities.ReconciliationStandardRateUKCorporationTaxToPreTaxProfit.AmountByWhichLowerHigherThanUK.SpecialFactorsAffectingJVsAssocsLeadingIncrInChargeImpact</t>
  </si>
  <si>
    <t>SpecialFactorsAffectingJVsAssocsLeadingIncrInChargeImpact</t>
  </si>
  <si>
    <t>Tx4425</t>
  </si>
  <si>
    <t>SpecialFactorsAffectingJoint-venturesAssociatesLeadingToAnIncreaseDecreaseInTaxChargeImpactOnTaxRate</t>
  </si>
  <si>
    <t>Special factors affecting joint-ventures and associates leading to an increase (decrease) in the tax charge, impact on tax rate</t>
  </si>
  <si>
    <t>uk-gaap:SpecialFactorsAffectingJoint-venturesAssociatesLeadingToAnIncreaseDecreaseInTaxChargeImpactOnTaxRate</t>
  </si>
  <si>
    <t xml:space="preserve">      TaxOnOrdinaryActivities.ReconciliationStandardRateUKCorporationTaxToPreTaxProfit.AmountByWhichLowerHigherThanUK.DeductionArisingFromExerciseEmployeeOptionsImpact</t>
  </si>
  <si>
    <t>DeductionArisingFromExerciseEmployeeOptionsImpact</t>
  </si>
  <si>
    <t>Tx4677</t>
  </si>
  <si>
    <t>TaxDeductionArisingFromExerciseEmployeeOptionsImpactOnTaxRate</t>
  </si>
  <si>
    <t>Tax deduction arising from exercise of employee options, impact on tax rate</t>
  </si>
  <si>
    <t>uk-gaap:TaxDeductionArisingFromExerciseEmployeeOptionsImpactOnTaxRate</t>
  </si>
  <si>
    <t xml:space="preserve">      TaxOnOrdinaryActivities.ReconciliationStandardRateUKCorporationTaxToPreTaxProfit.AmountByWhichLowerHigherThanUK.UnrelievedLossesCarriedForwardImpact</t>
  </si>
  <si>
    <t>UnrelievedLossesCarriedForwardImpact</t>
  </si>
  <si>
    <t>Tx4964</t>
  </si>
  <si>
    <t>UnrelievedTaxLossesCarriedForwardImpactOnTaxRate</t>
  </si>
  <si>
    <t>Unrelieved tax losses carried forward, impact on tax rate</t>
  </si>
  <si>
    <t>uk-gaap:UnrelievedTaxLossesCarriedForwardImpactOnTaxRate</t>
  </si>
  <si>
    <t xml:space="preserve">      TaxOnOrdinaryActivities.ReconciliationStandardRateUKCorporationTaxToPreTaxProfit.AmountByWhichLowerHigherThanUK.UnrelievedLossDisposalOpImpact</t>
  </si>
  <si>
    <t>UnrelievedLossDisposalOpImpact</t>
  </si>
  <si>
    <t>Tx4960</t>
  </si>
  <si>
    <t>UnrelievedLossOnDisposalOperationImpactOnTaxRate</t>
  </si>
  <si>
    <t>Unrelieved loss on disposal of operation, impact on tax rate</t>
  </si>
  <si>
    <t>uk-gaap:UnrelievedLossOnDisposalOperationImpactOnTaxRate</t>
  </si>
  <si>
    <t xml:space="preserve">      TaxOnOrdinaryActivities.ReconciliationStandardRateUKCorporationTaxToPreTaxProfit.AmountByWhichLowerHigherThanUK.UnrelievedLossForeignSubsidiariesImpact</t>
  </si>
  <si>
    <t>UnrelievedLossForeignSubsidiariesImpact</t>
  </si>
  <si>
    <t>Tx4962</t>
  </si>
  <si>
    <t>UnrelievedLossOnForeignSubsidiariesImpactOnTaxRate</t>
  </si>
  <si>
    <t>Unrelieved loss on foreign subsidiaries, impact on tax rate</t>
  </si>
  <si>
    <t>uk-gaap:UnrelievedLossOnForeignSubsidiariesImpactOnTaxRate</t>
  </si>
  <si>
    <t xml:space="preserve">      TaxOnOrdinaryActivities.ReconciliationStandardRateUKCorporationTaxToPreTaxProfit.AmountByWhichLowerHigherThanUK.UtilisationLossesImpact</t>
  </si>
  <si>
    <t>UtilisationLossesImpact</t>
  </si>
  <si>
    <t>Tx4989</t>
  </si>
  <si>
    <t>UtilisationTaxLossesImpactOnTaxRate</t>
  </si>
  <si>
    <t>Utilisation of tax losses, impact on tax rate</t>
  </si>
  <si>
    <t>uk-gaap:UtilisationTaxLossesImpactOnTaxRate</t>
  </si>
  <si>
    <t xml:space="preserve">      TaxOnOrdinaryActivities.ReconciliationStandardRateUKCorporationTaxToPreTaxProfit.AmountByWhichLowerHigherThanUK.OtherReliefChargeExceptItemsImpact</t>
  </si>
  <si>
    <t>OtherReliefChargeExceptItemsImpact</t>
  </si>
  <si>
    <t>Tx3670</t>
  </si>
  <si>
    <t>OtherTaxReliefChargeOnExceptionalItemsImpactOnTaxRate</t>
  </si>
  <si>
    <t>Other tax relief (charge) on exceptional items, impact on tax rate</t>
  </si>
  <si>
    <t>uk-gaap:OtherTaxReliefChargeOnExceptionalItemsImpactOnTaxRate</t>
  </si>
  <si>
    <t xml:space="preserve">      TaxOnOrdinaryActivities.ReconciliationStandardRateUKCorporationTaxToPreTaxProfit.AmountByWhichLowerHigherThanUK.OtherDifferencesLeadingIncrInChargeImpact</t>
  </si>
  <si>
    <t>OtherDifferencesLeadingIncrInChargeImpact</t>
  </si>
  <si>
    <t>Tx3515</t>
  </si>
  <si>
    <t>OtherDifferencesLeadingToAnIncreaseDecreaseInTaxChargeImpactOnTaxRate</t>
  </si>
  <si>
    <t>Other differences leading to an increase (decrease) in the tax charge, impact on tax rate</t>
  </si>
  <si>
    <t>uk-gaap:OtherDifferencesLeadingToAnIncreaseDecreaseInTaxChargeImpactOnTaxRate</t>
  </si>
  <si>
    <t xml:space="preserve">  TaxOnOrdinaryActivities.SpecialFactorsEffectingTaxCharges</t>
  </si>
  <si>
    <t>SpecialFactorsEffectingTaxCharges</t>
  </si>
  <si>
    <t>[A] 4426 SpecialFactorsEffectingTaxChargesHeading</t>
  </si>
  <si>
    <t xml:space="preserve">    TaxOnOrdinaryActivities.SpecialFactorsEffectingTaxCharges.ConditionalRolloverRelief</t>
  </si>
  <si>
    <t>ConditionalRolloverRelief</t>
  </si>
  <si>
    <t>ConditionalRolloverReliefGrouping [Tuple 18] [C] 947</t>
  </si>
  <si>
    <t xml:space="preserve">      TaxOnOrdinaryActivities.SpecialFactorsEffectingTaxCharges.ConditionalRolloverRelief.ConditionsToObtainGainSaleAssetWhichExpectedToBeRolledOverIntoReplacementAssets</t>
  </si>
  <si>
    <t>ConditionsToObtainGainSaleAssetWhichExpectedToBeRolledOverIntoReplacementAssets</t>
  </si>
  <si>
    <t>Tx948Tu18</t>
  </si>
  <si>
    <t>ConditionsToObtainRolloverReliefOnGainOnSaleAssetWhichExpectedToBeRolledOverIntoReplacementAssets [T 18]</t>
  </si>
  <si>
    <t>Conditions to obtain rollover relief on gain on sale of asset which is expected to be rolled over into replacement assets</t>
  </si>
  <si>
    <t>uk-gaap:ConditionsToObtainRolloverReliefOnGainOnSaleAssetWhichExpectedToBeRolledOverIntoReplacementAssets</t>
  </si>
  <si>
    <t>18 947 65 O ConditionalRolloverRelief</t>
  </si>
  <si>
    <t xml:space="preserve">      TaxOnOrdinaryActivities.SpecialFactorsEffectingTaxCharges.ConditionalRolloverRelief.ThatWillBecomePayableIfConditionsAreNotMet</t>
  </si>
  <si>
    <t>ThatWillBecomePayableIfConditionsAreNotMet</t>
  </si>
  <si>
    <t>Tx4709Tu18</t>
  </si>
  <si>
    <t>TaxThatWillBecomePayableIfConditionsAreNotMet [T 18]</t>
  </si>
  <si>
    <t>Tax that will become payable if conditions are not met</t>
  </si>
  <si>
    <t>uk-gaap:TaxThatWillBecomePayableIfConditionsAreNotMet</t>
  </si>
  <si>
    <t>18 947 66 O ConditionalRolloverRelief</t>
  </si>
  <si>
    <t xml:space="preserve">    TaxOnOrdinaryActivities.SpecialFactorsEffectingTaxCharges.UnrecognisedDeferredTaxAsset</t>
  </si>
  <si>
    <t>UnrecognisedDeferredTaxAsset</t>
  </si>
  <si>
    <t>UnrecognisedDeferredTaxAssetGrouping [Tuple 141] [C] 4957</t>
  </si>
  <si>
    <t xml:space="preserve">      TaxOnOrdinaryActivities.SpecialFactorsEffectingTaxCharges.UnrecognisedDeferredTaxAsset.DescrCircumstancesInWhichWouldBeRecoverable</t>
  </si>
  <si>
    <t>DescrCircumstancesInWhichWouldBeRecoverable</t>
  </si>
  <si>
    <t>Tx1307Tu141</t>
  </si>
  <si>
    <t>DescriptionAssetCircumstancesInWhichAssetWouldBeRecoverable [T 141]</t>
  </si>
  <si>
    <t>Description of asset and circumstances in which asset would be recoverable</t>
  </si>
  <si>
    <t>uk-gaap:DescriptionAssetCircumstancesInWhichAssetWouldBeRecoverable</t>
  </si>
  <si>
    <t>141 4957 463 O UnrecognisedDeferredTaxAsset</t>
  </si>
  <si>
    <t xml:space="preserve">      TaxOnOrdinaryActivities.SpecialFactorsEffectingTaxCharges.UnrecognisedDeferredTaxAsset.AmountNotRecognised</t>
  </si>
  <si>
    <t>AmountNotRecognised</t>
  </si>
  <si>
    <t>Tx200Tu141</t>
  </si>
  <si>
    <t>AmountNotRecognised [T 141]</t>
  </si>
  <si>
    <t>Amount not recognised</t>
  </si>
  <si>
    <t>uk-gaap:AmountNotRecognised</t>
  </si>
  <si>
    <t>141 4957 464 O UnrecognisedDeferredTaxAsset</t>
  </si>
  <si>
    <t xml:space="preserve">    TaxOnOrdinaryActivities.SpecialFactorsEffectingTaxCharges.UnrecognisedDeferredTax</t>
  </si>
  <si>
    <t>UnrecognisedDeferredTax</t>
  </si>
  <si>
    <t>UnrecognisedDeferredTaxGrouping [Tuple 142] [C] 4958</t>
  </si>
  <si>
    <t xml:space="preserve">      TaxOnOrdinaryActivities.SpecialFactorsEffectingTaxCharges.UnrecognisedDeferredTax.DescrAmountsNotRecognised</t>
  </si>
  <si>
    <t>DescrAmountsNotRecognised</t>
  </si>
  <si>
    <t>Tx1291Tu142</t>
  </si>
  <si>
    <t>DescriptionAmountsNotRecognised [T 142]</t>
  </si>
  <si>
    <t>Description of the amounts not recognised</t>
  </si>
  <si>
    <t>uk-gaap:DescriptionAmountsNotRecognised</t>
  </si>
  <si>
    <t>142 4958 465 O UnrecognisedDeferredTax</t>
  </si>
  <si>
    <t xml:space="preserve">      TaxOnOrdinaryActivities.SpecialFactorsEffectingTaxCharges.UnrecognisedDeferredTax.DescrCircumstancesInWhichWouldBePayableRecoverable</t>
  </si>
  <si>
    <t>DescrCircumstancesInWhichWouldBePayableRecoverable</t>
  </si>
  <si>
    <t>Tx1340Tu142</t>
  </si>
  <si>
    <t>DescriptionCircumstancesInWhichTaxWouldBePayableRecoverable [T 142]</t>
  </si>
  <si>
    <t>Description of circumstances in which tax would be payable (recoverable)</t>
  </si>
  <si>
    <t>uk-gaap:DescriptionCircumstancesInWhichTaxWouldBePayableRecoverable</t>
  </si>
  <si>
    <t>142 4958 466 O UnrecognisedDeferredTax</t>
  </si>
  <si>
    <t xml:space="preserve">      TaxOnOrdinaryActivities.SpecialFactorsEffectingTaxCharges.UnrecognisedDeferredTax.AmountThatMayBePayableRecoverable</t>
  </si>
  <si>
    <t>AmountThatMayBePayableRecoverable</t>
  </si>
  <si>
    <t>Tx226Tu142</t>
  </si>
  <si>
    <t>AmountThatMayBePayableRecoverable [T 142]</t>
  </si>
  <si>
    <t>Amount that may be payable (recoverable)</t>
  </si>
  <si>
    <t>uk-gaap:AmountThatMayBePayableRecoverable</t>
  </si>
  <si>
    <t>142 4958 467 O UnrecognisedDeferredTax</t>
  </si>
  <si>
    <t xml:space="preserve">    TaxOnOrdinaryActivities.SpecialFactorsEffectingTaxCharges.CircumstancesRelatingToExceptionalItemsAffectingTaxCharge</t>
  </si>
  <si>
    <t>CircumstancesRelatingToExceptionalItemsAffectingTaxCharge</t>
  </si>
  <si>
    <t>SpecialCircumstancesRelatingToExceptionalItemsAffectingTaxChargeGrouping [Tuple 124] [C] 4423</t>
  </si>
  <si>
    <t xml:space="preserve">      TaxOnOrdinaryActivities.SpecialFactorsEffectingTaxCharges.CircumstancesRelatingToExceptionalItemsAffectingTaxCharge.Descr</t>
  </si>
  <si>
    <t>Tx1392Tu124</t>
  </si>
  <si>
    <t>DescriptionExceptionalItemsSpecialCircumstances [T 124]</t>
  </si>
  <si>
    <t>Description of exceptional items and special circumstances</t>
  </si>
  <si>
    <t>uk-gaap:DescriptionExceptionalItemsSpecialCircumstances</t>
  </si>
  <si>
    <t>124 4423 419 O SpecialCircumstancesRelatingToExceptItemsAffectingTaxCharge</t>
  </si>
  <si>
    <t xml:space="preserve">      TaxOnOrdinaryActivities.SpecialFactorsEffectingTaxCharges.CircumstancesRelatingToExceptionalItemsAffectingTaxCharge.IncrInPayableReceivableArisingFromRelated</t>
  </si>
  <si>
    <t>IncrInPayableReceivableArisingFromRelated</t>
  </si>
  <si>
    <t>Tx2761Tu124</t>
  </si>
  <si>
    <t>IncreaseInTaxPayableReceivableArisingFromSpecialCircumstancesRelatedToExceptionalItems [T 124]</t>
  </si>
  <si>
    <t>Increase in tax payable (receivable) arising from the special circumstances related to exceptional items</t>
  </si>
  <si>
    <t>uk-gaap:IncreaseInTaxPayableReceivableArisingFromSpecialCircumstancesRelatedToExceptionalItems</t>
  </si>
  <si>
    <t>124 4423 420 O SpecialCircumstancesRelatingToExceptItemsAffectingTaxCharge</t>
  </si>
  <si>
    <t xml:space="preserve">    TaxOnOrdinaryActivities.SpecialFactorsEffectingTaxCharges.CircumstancesOtherThanThoseRelatingToExceptionalItemsAffectingTaxCharge</t>
  </si>
  <si>
    <t>CircumstancesOtherThanThoseRelatingToExceptionalItemsAffectingTaxCharge</t>
  </si>
  <si>
    <t>SpecialCircumstancesOtherThanThoseRelatingToExceptionalItemsAffectingTaxChargeGrouping [Tuple 123] [C] 4422</t>
  </si>
  <si>
    <t xml:space="preserve">      TaxOnOrdinaryActivities.SpecialFactorsEffectingTaxCharges.CircumstancesOtherThanThoseRelatingToExceptionalItemsAffectingTaxCharge.Descr</t>
  </si>
  <si>
    <t>Tx1559Tu123</t>
  </si>
  <si>
    <t>DescriptionSpecialCircumstances [T 123]</t>
  </si>
  <si>
    <t>Description of special circumstances</t>
  </si>
  <si>
    <t>uk-gaap:DescriptionSpecialCircumstances</t>
  </si>
  <si>
    <t>123 4422 417 O SpecialCircumstancesOtherThanThoseRelatingToExceptItemsAffectingTaxCharge</t>
  </si>
  <si>
    <t xml:space="preserve">      TaxOnOrdinaryActivities.SpecialFactorsEffectingTaxCharges.CircumstancesOtherThanThoseRelatingToExceptionalItemsAffectingTaxCharge.IncrInPayableReceivableArisingFrom</t>
  </si>
  <si>
    <t>IncrInPayableReceivableArisingFrom</t>
  </si>
  <si>
    <t>Tx2760Tu123</t>
  </si>
  <si>
    <t>IncreaseInTaxPayableReceivableArisingFromSpecialCircumstances [T 123]</t>
  </si>
  <si>
    <t>Increase in tax payable (receivable) arising from the special circumstances</t>
  </si>
  <si>
    <t>uk-gaap:IncreaseInTaxPayableReceivableArisingFromSpecialCircumstances</t>
  </si>
  <si>
    <t>123 4422 418 O SpecialCircumstancesOtherThanThoseRelatingToExceptItemsAffectingTaxCharge</t>
  </si>
  <si>
    <t xml:space="preserve">    TaxOnOrdinaryActivities.SpecialFactorsEffectingTaxCharges.DescrMethodUnderlyingAssumptionsAllocationBetweenContinuingDiscontinuedOps</t>
  </si>
  <si>
    <t>DescrMethodUnderlyingAssumptionsAllocationBetweenContinuingDiscontinuedOps</t>
  </si>
  <si>
    <t>Tx1449</t>
  </si>
  <si>
    <t>DescriptionMethodUnderlyingAssumptionsAllocationTaxBetweenContinuingDiscontinuedOperations</t>
  </si>
  <si>
    <t>Description of method and underlying assumptions of allocation of tax between continuing and discontinued operations</t>
  </si>
  <si>
    <t>uk-gaap:DescriptionMethodUnderlyingAssumptionsAllocationTaxBetweenContinuingDiscontinuedOperations</t>
  </si>
  <si>
    <t xml:space="preserve">    TaxOnOrdinaryActivities.SpecialFactorsEffectingTaxCharges.DescrTreatmentAmountsTransferredToFromRevaluationReserve</t>
  </si>
  <si>
    <t>DescrTreatmentAmountsTransferredToFromRevaluationReserve</t>
  </si>
  <si>
    <t>Tx1587</t>
  </si>
  <si>
    <t>DescriptionTaxTreatmentAmountsTransferredToOrFromRevaluationReserve</t>
  </si>
  <si>
    <t>Description of tax treatment of amounts transferred to or from the revaluation reserve</t>
  </si>
  <si>
    <t>uk-gaap:DescriptionTaxTreatmentAmountsTransferredToOrFromRevaluationReserve</t>
  </si>
  <si>
    <t xml:space="preserve">    TaxOnOrdinaryActivities.SpecialFactorsEffectingTaxCharges.TransitionalRelief</t>
  </si>
  <si>
    <t>TransitionalRelief</t>
  </si>
  <si>
    <t>TransitionalReliefGrouping [Tuple 137] [C] 4891</t>
  </si>
  <si>
    <t xml:space="preserve">      TaxOnOrdinaryActivities.SpecialFactorsEffectingTaxCharges.TransitionalRelief.DescrTakenToIncomeByNontaxpayingEntityThatHasLostRightToReclaimCredits</t>
  </si>
  <si>
    <t>DescrTakenToIncomeByNontaxpayingEntityThatHasLostRightToReclaimCredits</t>
  </si>
  <si>
    <t>Tx1602Tu137</t>
  </si>
  <si>
    <t>DescriptionTransitionalReliefTakenToIncomeByNon-taxpayingEntityThatHasLostRightToReclaimTaxCredits [T 137]</t>
  </si>
  <si>
    <t>Description of transitional relief taken to income by non-taxpaying entity that has lost right to reclaim tax credits</t>
  </si>
  <si>
    <t>uk-gaap:DescriptionTransitionalReliefTakenToIncomeByNon-taxpayingEntityThatHasLostRightToReclaimTaxCredits</t>
  </si>
  <si>
    <t>137 4891 452 O TransitionalRelief</t>
  </si>
  <si>
    <t xml:space="preserve">      TaxOnOrdinaryActivities.SpecialFactorsEffectingTaxCharges.TransitionalRelief.AmountTakenToIncome</t>
  </si>
  <si>
    <t>AmountTakenToIncome</t>
  </si>
  <si>
    <t>Tx227Tu137</t>
  </si>
  <si>
    <t>AmountTransitionalReliefTakenToIncome [T 137]</t>
  </si>
  <si>
    <t>Amount of transitional relief taken to income</t>
  </si>
  <si>
    <t>uk-gaap:AmountTransitionalReliefTakenToIncome</t>
  </si>
  <si>
    <t>137 4891 453 O TransitionalRelief</t>
  </si>
  <si>
    <t xml:space="preserve">  TaxOnOrdinaryActivities.ProfitFreetextComment</t>
  </si>
  <si>
    <t>ProfitFreetextComment</t>
  </si>
  <si>
    <t>Tx4702</t>
  </si>
  <si>
    <t>TaxOnProfitOnOrdinaryActivitiesFree-textComment</t>
  </si>
  <si>
    <t>Tax on profit on ordinary activities free-text comment</t>
  </si>
  <si>
    <t>uk-gaap:TaxOnProfitOnOrdinaryActivitiesFree-textComment</t>
  </si>
  <si>
    <t>FeesToAuditors</t>
  </si>
  <si>
    <t>[A] 5304 FeesToAuditorsHeading</t>
  </si>
  <si>
    <t xml:space="preserve">  FeesToAuditors.Total</t>
  </si>
  <si>
    <t>Tx5337</t>
  </si>
  <si>
    <t>TotalFeesToAuditors</t>
  </si>
  <si>
    <t>Total fees to auditors</t>
  </si>
  <si>
    <t>uk-aurep:TotalFeesToAuditors</t>
  </si>
  <si>
    <t xml:space="preserve">    FeesToAuditors.Total.StatutoryAudit</t>
  </si>
  <si>
    <t>3347 Exp.FeesServicesProf.FeesCommissions.StatutoryAudit</t>
  </si>
  <si>
    <t xml:space="preserve">      FeesToAuditors.Total.StatutoryAudit.DescrBenefitsInKindForServices</t>
  </si>
  <si>
    <t>DescrBenefitsInKindForServices</t>
  </si>
  <si>
    <t>Tx5295</t>
  </si>
  <si>
    <t>DescriptionBenefitsInKindForAuditServices</t>
  </si>
  <si>
    <t>Description of benefits in kind for audit services</t>
  </si>
  <si>
    <t>1,3,34,35,36,37,38,39,42</t>
  </si>
  <si>
    <t>uk-aurep:DescriptionBenefitsInKindForAuditServices</t>
  </si>
  <si>
    <t xml:space="preserve">      FeesToAuditors.Total.StatutoryAudit.EstimatedMoneyValueBenefitsInKindForServices</t>
  </si>
  <si>
    <t>EstimatedMoneyValueBenefitsInKindForServices</t>
  </si>
  <si>
    <t>Tx5300</t>
  </si>
  <si>
    <t>EstimatedMoneyValueBenefitsInKindForAuditServices</t>
  </si>
  <si>
    <t>Estimated money value of benefits in kind for audit services</t>
  </si>
  <si>
    <t>uk-aurep:EstimatedMoneyValueBenefitsInKindForAuditServices</t>
  </si>
  <si>
    <t xml:space="preserve">    FeesToAuditors.Total.OtherServices</t>
  </si>
  <si>
    <t>OtherServices</t>
  </si>
  <si>
    <t>Tx5302</t>
  </si>
  <si>
    <t>FeesForNon-auditServices</t>
  </si>
  <si>
    <t>Fees for non-audit services</t>
  </si>
  <si>
    <t>uk-aurep:FeesForNon-auditServices</t>
  </si>
  <si>
    <t xml:space="preserve">      FeesToAuditors.Total.OtherServices.AuditingAcctsAssocsPursuantLegislation</t>
  </si>
  <si>
    <t>AuditingAcctsAssocsPursuantLegislation</t>
  </si>
  <si>
    <t>Tx5285</t>
  </si>
  <si>
    <t>AuditingAccountsAssociatesPursuantToLegislationFees</t>
  </si>
  <si>
    <t>Auditing accounts of associates pursuant to legislation, fees</t>
  </si>
  <si>
    <t>uk-aurep:AuditingAccountsAssociatesPursuantToLegislationFees</t>
  </si>
  <si>
    <t xml:space="preserve">        FeesToAuditors.Total.OtherServices.AuditingAcctsAssocsPursuantLegislation.OfPensionSchemes</t>
  </si>
  <si>
    <t>OfPensionSchemes</t>
  </si>
  <si>
    <t>Tx5287</t>
  </si>
  <si>
    <t>AuditingAccountsOfAssociatesPursuantToLegislationPensionSchemesFees</t>
  </si>
  <si>
    <t>Auditing accounts of associates pursuant to legislation, pension schemes, fees</t>
  </si>
  <si>
    <t>uk-aurep:AuditingAccountsOfAssociatesPursuantToLegislationPensionSchemesFees</t>
  </si>
  <si>
    <t xml:space="preserve">        FeesToAuditors.Total.OtherServices.AuditingAcctsAssocsPursuantLegislation.OfEntityAndSubsidiaries</t>
  </si>
  <si>
    <t>OfEntityAndSubsidiaries</t>
  </si>
  <si>
    <t>Tx5286</t>
  </si>
  <si>
    <t>AuditingAccountsOfAssociatesPursuantToLegislationEntityAndSubsidiariesFees</t>
  </si>
  <si>
    <t>Auditing accounts of associates pursuant to legislation, entity and subsidiaries, fees</t>
  </si>
  <si>
    <t>uk-aurep:AuditingAccountsOfAssociatesPursuantToLegislationEntityAndSubsidiariesFees</t>
  </si>
  <si>
    <t xml:space="preserve">      FeesToAuditors.Total.OtherServices.OtherPursuantSuchLegislation</t>
  </si>
  <si>
    <t>OtherPursuantSuchLegislation</t>
  </si>
  <si>
    <t>Tx5323</t>
  </si>
  <si>
    <t>OtherServicesPursuantToSuchLegislationFees</t>
  </si>
  <si>
    <t>Other services pursuant to such legislation, fees</t>
  </si>
  <si>
    <t>uk-aurep:OtherServicesPursuantToSuchLegislationFees</t>
  </si>
  <si>
    <t xml:space="preserve">        FeesToAuditors.Total.OtherServices.OtherPursuantSuchLegislation.PensionSchemes</t>
  </si>
  <si>
    <t>Tx5324</t>
  </si>
  <si>
    <t>OtherServicesPursuantToSuchLegislationPensionSchemesFees</t>
  </si>
  <si>
    <t>Other services pursuant to such legislation, pension schemes, fees</t>
  </si>
  <si>
    <t>uk-aurep:OtherServicesPursuantToSuchLegislationPensionSchemesFees</t>
  </si>
  <si>
    <t xml:space="preserve">        FeesToAuditors.Total.OtherServices.OtherPursuantSuchLegislation.Subsidiaries</t>
  </si>
  <si>
    <t>Tx5322</t>
  </si>
  <si>
    <t>OtherServicesPursuantToSuchLegislationEntitySubsidiariesFees</t>
  </si>
  <si>
    <t>Other services pursuant to such legislation, entity and subsidiaries, fees</t>
  </si>
  <si>
    <t>uk-aurep:OtherServicesPursuantToSuchLegislationEntitySubsidiariesFees</t>
  </si>
  <si>
    <t xml:space="preserve">      FeesToAuditors.Total.OtherServices.Taxation</t>
  </si>
  <si>
    <t>Taxation</t>
  </si>
  <si>
    <t>Tx5335</t>
  </si>
  <si>
    <t>TaxationServicesFees</t>
  </si>
  <si>
    <t>Taxation services fees</t>
  </si>
  <si>
    <t>uk-aurep:TaxationServicesFees</t>
  </si>
  <si>
    <t xml:space="preserve">        FeesToAuditors.Total.OtherServices.Taxation.PensionSchemes</t>
  </si>
  <si>
    <t>Tx5336</t>
  </si>
  <si>
    <t>TaxationServicesPensionSchemesFees</t>
  </si>
  <si>
    <t>Taxation services, pension schemes, fees</t>
  </si>
  <si>
    <t>uk-aurep:TaxationServicesPensionSchemesFees</t>
  </si>
  <si>
    <t xml:space="preserve">        FeesToAuditors.Total.OtherServices.Taxation.Subsidiaries</t>
  </si>
  <si>
    <t>Tx5334</t>
  </si>
  <si>
    <t>TaxationServicesEntitySubsidiariesFees</t>
  </si>
  <si>
    <t>Taxation services, entity and subsidiaries, fees</t>
  </si>
  <si>
    <t>uk-aurep:TaxationServicesEntitySubsidiariesFees</t>
  </si>
  <si>
    <t xml:space="preserve">      FeesToAuditors.Total.OtherServices.InfoTechnology</t>
  </si>
  <si>
    <t>InfoTechnology</t>
  </si>
  <si>
    <t>Tx5307</t>
  </si>
  <si>
    <t>InformationTechnologyServicesFees</t>
  </si>
  <si>
    <t>Information technology services, fees</t>
  </si>
  <si>
    <t>uk-aurep:InformationTechnologyServicesFees</t>
  </si>
  <si>
    <t xml:space="preserve">        FeesToAuditors.Total.OtherServices.InfoTechnology.PensionSchemes</t>
  </si>
  <si>
    <t>Tx5308</t>
  </si>
  <si>
    <t>InformationTechnologyServicesPensionSchemesFees</t>
  </si>
  <si>
    <t>Information technology services, pension schemes, fees</t>
  </si>
  <si>
    <t>uk-aurep:InformationTechnologyServicesPensionSchemesFees</t>
  </si>
  <si>
    <t xml:space="preserve">        FeesToAuditors.Total.OtherServices.InfoTechnology.Subsidiaries</t>
  </si>
  <si>
    <t>Tx5306</t>
  </si>
  <si>
    <t>InformationTechnologyServicesEntitySubsidiariesFees</t>
  </si>
  <si>
    <t>Information technology services, entity and subsidiaries, fees</t>
  </si>
  <si>
    <t>uk-aurep:InformationTechnologyServicesEntitySubsidiariesFees</t>
  </si>
  <si>
    <t xml:space="preserve">      FeesToAuditors.Total.OtherServices.Internal</t>
  </si>
  <si>
    <t>Internal</t>
  </si>
  <si>
    <t>Tx5310</t>
  </si>
  <si>
    <t>InternalAuditFees</t>
  </si>
  <si>
    <t>Internal audit fees</t>
  </si>
  <si>
    <t>uk-aurep:InternalAuditFees</t>
  </si>
  <si>
    <t xml:space="preserve">        FeesToAuditors.Total.OtherServices.Internal.PensionSchemes</t>
  </si>
  <si>
    <t>Tx5311</t>
  </si>
  <si>
    <t>InternalAuditPensionSchemesFees</t>
  </si>
  <si>
    <t>Internal audit, pension schemes, fees</t>
  </si>
  <si>
    <t>uk-aurep:InternalAuditPensionSchemesFees</t>
  </si>
  <si>
    <t xml:space="preserve">        FeesToAuditors.Total.OtherServices.Internal.Subsidiaries</t>
  </si>
  <si>
    <t>Tx5309</t>
  </si>
  <si>
    <t>InternalAuditEntitySubsidiariesFees</t>
  </si>
  <si>
    <t>Internal audit, entity and subsidiaries, fees</t>
  </si>
  <si>
    <t>uk-aurep:InternalAuditEntitySubsidiariesFees</t>
  </si>
  <si>
    <t xml:space="preserve">      FeesToAuditors.Total.OtherServices.Litigation</t>
  </si>
  <si>
    <t>Tx5313</t>
  </si>
  <si>
    <t>LitigationServicesFees</t>
  </si>
  <si>
    <t>Litigation services, fees</t>
  </si>
  <si>
    <t>uk-aurep:LitigationServicesFees</t>
  </si>
  <si>
    <t xml:space="preserve">        FeesToAuditors.Total.OtherServices.Litigation.PensionSchemes</t>
  </si>
  <si>
    <t>Tx5314</t>
  </si>
  <si>
    <t>LitigationServicesPensionSchemesFees</t>
  </si>
  <si>
    <t>Litigation services, pension schemes, fees</t>
  </si>
  <si>
    <t>uk-aurep:LitigationServicesPensionSchemesFees</t>
  </si>
  <si>
    <t xml:space="preserve">        FeesToAuditors.Total.OtherServices.Litigation.Subsidiaries</t>
  </si>
  <si>
    <t>Tx5312</t>
  </si>
  <si>
    <t>LitigationServicesEntitySubsidiariesFees</t>
  </si>
  <si>
    <t>Litigation services, entity and subsidiaries, fees</t>
  </si>
  <si>
    <t>uk-aurep:LitigationServicesEntitySubsidiariesFees</t>
  </si>
  <si>
    <t xml:space="preserve">      FeesToAuditors.Total.OtherServices.RecruitmentRemuneration</t>
  </si>
  <si>
    <t>RecruitmentRemuneration</t>
  </si>
  <si>
    <t>Tx5326</t>
  </si>
  <si>
    <t>RecruitmentRemunerationServicesFees</t>
  </si>
  <si>
    <t>Recruitment and remuneration services, fees</t>
  </si>
  <si>
    <t>uk-aurep:RecruitmentRemunerationServicesFees</t>
  </si>
  <si>
    <t xml:space="preserve">        FeesToAuditors.Total.OtherServices.RecruitmentRemuneration.PensionSchemes</t>
  </si>
  <si>
    <t>Tx5327</t>
  </si>
  <si>
    <t>RecruitmentRemunerationServicesPensionSchemesFees</t>
  </si>
  <si>
    <t>Recruitment and remuneration services, pension schemes, fees</t>
  </si>
  <si>
    <t>uk-aurep:RecruitmentRemunerationServicesPensionSchemesFees</t>
  </si>
  <si>
    <t xml:space="preserve">        FeesToAuditors.Total.OtherServices.RecruitmentRemuneration.Subsidiaries</t>
  </si>
  <si>
    <t>Tx5325</t>
  </si>
  <si>
    <t>RecruitmentRemunerationServicesEntitySubsidiariesFees</t>
  </si>
  <si>
    <t>Recruitment and remuneration services, entity and subsidiaries, fees</t>
  </si>
  <si>
    <t>uk-aurep:RecruitmentRemunerationServicesEntitySubsidiariesFees</t>
  </si>
  <si>
    <t xml:space="preserve">      FeesToAuditors.Total.OtherServices.CorporateFinanceTransactions</t>
  </si>
  <si>
    <t>CorporateFinanceTransactions</t>
  </si>
  <si>
    <t>Tx5292</t>
  </si>
  <si>
    <t>CorporateFinanceTransactionsFees</t>
  </si>
  <si>
    <t>Corporate finance transactions, fees</t>
  </si>
  <si>
    <t>uk-aurep:CorporateFinanceTransactionsFees</t>
  </si>
  <si>
    <t xml:space="preserve">        FeesToAuditors.Total.OtherServices.CorporateFinanceTransactions.PensionSchemes</t>
  </si>
  <si>
    <t>Tx5293</t>
  </si>
  <si>
    <t>CorporateFinanceTransactionsPensionSchemesFees</t>
  </si>
  <si>
    <t>Corporate finance transactions, pension schemes, fees</t>
  </si>
  <si>
    <t>uk-aurep:CorporateFinanceTransactionsPensionSchemesFees</t>
  </si>
  <si>
    <t xml:space="preserve">        FeesToAuditors.Total.OtherServices.CorporateFinanceTransactions.Subsidiaries</t>
  </si>
  <si>
    <t>Tx5291</t>
  </si>
  <si>
    <t>CorporateFinanceTransactionsEntitySubsidiariesFees</t>
  </si>
  <si>
    <t>Corporate finance transactions, entity and subsidiaries, fees</t>
  </si>
  <si>
    <t>uk-aurep:CorporateFinanceTransactionsEntitySubsidiariesFees</t>
  </si>
  <si>
    <t xml:space="preserve">      FeesToAuditors.Total.OtherServices.Others</t>
  </si>
  <si>
    <t>Tx5320</t>
  </si>
  <si>
    <t>OtherNon-auditServicesFees</t>
  </si>
  <si>
    <t>Other non-audit services, fees</t>
  </si>
  <si>
    <t>uk-aurep:OtherNon-auditServicesFees</t>
  </si>
  <si>
    <t xml:space="preserve">        FeesToAuditors.Total.OtherServices.Others.PensionSchemes</t>
  </si>
  <si>
    <t>Tx5321</t>
  </si>
  <si>
    <t>OtherNon-auditServicesPensionSchemesFees</t>
  </si>
  <si>
    <t>Other non-audit services, pension schemes, fees</t>
  </si>
  <si>
    <t>uk-aurep:OtherNon-auditServicesPensionSchemesFees</t>
  </si>
  <si>
    <t xml:space="preserve">        FeesToAuditors.Total.OtherServices.Others.Subsidiaries</t>
  </si>
  <si>
    <t>Tx5319</t>
  </si>
  <si>
    <t>OtherNon-auditServicesEntitySubsidiariesFees</t>
  </si>
  <si>
    <t>Other non-audit services, entity and subsidiaries, fees</t>
  </si>
  <si>
    <t>uk-aurep:OtherNon-auditServicesEntitySubsidiariesFees</t>
  </si>
  <si>
    <t xml:space="preserve">      FeesToAuditors.Total.OtherServices.DescrBenefitsInKind</t>
  </si>
  <si>
    <t>DescrBenefitsInKind</t>
  </si>
  <si>
    <t>Tx5296</t>
  </si>
  <si>
    <t>DescriptionBenefitsInKindForNon-auditServices</t>
  </si>
  <si>
    <t>Description of benefits in kind for non-audit services</t>
  </si>
  <si>
    <t>uk-aurep:DescriptionBenefitsInKindForNon-auditServices</t>
  </si>
  <si>
    <t xml:space="preserve">      FeesToAuditors.Total.OtherServices.EstimatedMoneyValueBenefitsInKind</t>
  </si>
  <si>
    <t>EstimatedMoneyValueBenefitsInKind</t>
  </si>
  <si>
    <t>Tx5301</t>
  </si>
  <si>
    <t>EstimatedMoneyValueBenefitsInKindForNon-auditServices</t>
  </si>
  <si>
    <t>Estimated money value of benefits in kind for non-audit services</t>
  </si>
  <si>
    <t>uk-aurep:EstimatedMoneyValueBenefitsInKindForNon-auditServices</t>
  </si>
  <si>
    <t xml:space="preserve">  FeesToAuditors.FreetextComment</t>
  </si>
  <si>
    <t>Tx5303</t>
  </si>
  <si>
    <t>FeesToAuditorsFree-textComment</t>
  </si>
  <si>
    <t>Fees to auditors free-text comment</t>
  </si>
  <si>
    <t>uk-aurep:FeesToAuditorsFree-textComment</t>
  </si>
  <si>
    <t xml:space="preserve"> =4500</t>
  </si>
  <si>
    <t>PLTotals</t>
  </si>
  <si>
    <t>Build up the various types of Profit to Net Proft After Tax. (Need to check no PL Format 1 v Format 2 issues.</t>
  </si>
  <si>
    <t>Might mean that in RG various "totals" can be addressed directly by their TxId rather than BRO names = shorter. In fact, perhaps any TxId BRO can be referred to by TxId alone.</t>
  </si>
  <si>
    <t>[C] 3990 [H 1,8] [Money Cr Duration] Profit (loss) for the period</t>
  </si>
  <si>
    <t>[C] 3674 [H 1] [Money Dr Duration] Other taxes not already shown</t>
  </si>
  <si>
    <t>[C] 3202 [H 1] [Money Dr Duration] Minority interests, extraordinary activities</t>
  </si>
  <si>
    <t>[C] 1992 [H 1,12] [Money Cr Duration] Extraordinary profit (loss) after taxation</t>
  </si>
  <si>
    <t>[C] 3199 [H 7] [Money Dr Duration] Minority interests</t>
  </si>
  <si>
    <t>[C] 3996 [H 8] [Money Cr Duration] Profit (loss) on ordinary activities after tax</t>
  </si>
  <si>
    <t>[C] 4704 [H 8] [Money Dr Duration] Tax on profit or loss on ordinary activities</t>
  </si>
  <si>
    <t>[C] 3998 [H 2] [Money Cr Duration] Profit (loss) on ordinary activities before tax</t>
  </si>
  <si>
    <t>Start of calculating back from costs to various ProfitLoss subtotals</t>
  </si>
  <si>
    <t xml:space="preserve">  PLTotals.Profit</t>
  </si>
  <si>
    <t>Profit</t>
  </si>
  <si>
    <t>Tx3990Hy8</t>
  </si>
  <si>
    <t>Profit (loss) for the period</t>
  </si>
  <si>
    <t>2,3,5,6</t>
  </si>
  <si>
    <t>uk-gaap:ProfitLossForPeriod</t>
  </si>
  <si>
    <t>1,8</t>
  </si>
  <si>
    <t>2649, 2804, 8331, 9003</t>
  </si>
  <si>
    <t xml:space="preserve">  PLTotals.OtherTaxesNotAlreadyShown</t>
  </si>
  <si>
    <t>OtherTaxesNotAlreadyShown</t>
  </si>
  <si>
    <t>Tx3674</t>
  </si>
  <si>
    <t>Other taxes not already shown</t>
  </si>
  <si>
    <t>uk-gaap:OtherTaxesNotAlreadyShown</t>
  </si>
  <si>
    <t xml:space="preserve">  PLTotals.MinorityInterestsExtraordinaryActivities</t>
  </si>
  <si>
    <t xml:space="preserve">  PLTotals.ExtraordinaryPofitAfterTax</t>
  </si>
  <si>
    <t>ExtraordinaryPofitAfterTax</t>
  </si>
  <si>
    <t>9726 ExtraordinaryItems.ProfitLossAfterTaxation</t>
  </si>
  <si>
    <t xml:space="preserve">  PLTotals.MinorityInterests</t>
  </si>
  <si>
    <t>Tx3199</t>
  </si>
  <si>
    <t>Minority interests</t>
  </si>
  <si>
    <t>uk-gaap:MinorityInterests</t>
  </si>
  <si>
    <t xml:space="preserve">  PLTotals.ProfitOrdinaryActivitiesAfterTax</t>
  </si>
  <si>
    <t>ProfitOrdinaryActivitiesAfterTax</t>
  </si>
  <si>
    <t>4526 PLTotals.ProfitOnOrdinaryActivitiesAfterTax</t>
  </si>
  <si>
    <t xml:space="preserve">    PLTotals.ProfitOrdinaryActivitiesAfterTax.TaxOnProfitOnOrdinaryActivities</t>
  </si>
  <si>
    <t>TaxOnProfitOnOrdinaryActivities</t>
  </si>
  <si>
    <t xml:space="preserve">    PLTotals.ProfitOrdinaryActivitiesAfterTax.ProfitBeforeTax</t>
  </si>
  <si>
    <t>ProfitBeforeTax</t>
  </si>
  <si>
    <t>Tx3998</t>
  </si>
  <si>
    <t>Profit (loss) on ordinary activities before tax</t>
  </si>
  <si>
    <t>uk-gaap:ProfitLossOnOrdinaryActivitiesBeforeTax</t>
  </si>
  <si>
    <t>9006, 9035, 9074</t>
  </si>
  <si>
    <t xml:space="preserve">      PLTotals.ProfitOrdinaryActivitiesAfterTax.ProfitBeforeTax.FinanceChargesIncome</t>
  </si>
  <si>
    <t>3618 Exp.Financial.InterestPayableSimilarCharges.FinanceIncome:Function.NonOp</t>
  </si>
  <si>
    <t xml:space="preserve">      PLTotals.ProfitOrdinaryActivitiesAfterTax.ProfitBeforeTax.ProfitOnOrdinaryActivitiesBeforeFinanceChargesAndInterest</t>
  </si>
  <si>
    <t>ProfitOnOrdinaryActivitiesBeforeFinanceChargesAndInterest</t>
  </si>
  <si>
    <t>4521 PLTotals.ProfitLossOnOrdinaryActivitiesBeforeFinanceChargesInterest</t>
  </si>
  <si>
    <t># 4908</t>
  </si>
  <si>
    <t>PLTotals.OpProfitUtilisationPriorYearProvisionsRelatedDiscontinuedOps</t>
  </si>
  <si>
    <t>OpProfitUtilisationPriorYearProvisionsRelatedDiscontinuedOps</t>
  </si>
  <si>
    <t>Tx3427</t>
  </si>
  <si>
    <t>Section below is calculation of operating profit.</t>
  </si>
  <si>
    <t>Note that it is designed to to work with both PL formats.</t>
  </si>
  <si>
    <t>Check: This assumes that all expenses are entered at a Function level.</t>
  </si>
  <si>
    <t>Rationale: Cannot do Exp minus Exp:Function.NonOp</t>
  </si>
  <si>
    <t xml:space="preserve">      PLTotals.ProfitOrdinaryActivitiesAfterTax.ProfitBeforeTax.OperatingProfit</t>
  </si>
  <si>
    <t>OperatingProfit</t>
  </si>
  <si>
    <t>Tx3422</t>
  </si>
  <si>
    <t>5040 Equal To: CF.ReconciliationCashFlowsOperatingActivities.OutflowFrom.ProfitLoss</t>
  </si>
  <si>
    <t>Operating profit (loss)</t>
  </si>
  <si>
    <t>uk-gaap:OperatingProfitLoss</t>
  </si>
  <si>
    <t>5040, 9018, 9055, 9089</t>
  </si>
  <si>
    <t xml:space="preserve">        PLTotals.ProfitOrdinaryActivitiesAfterTax.ProfitBeforeTax.OperatingProfit.Turnover</t>
  </si>
  <si>
    <t>3001 RevOp.Turnover</t>
  </si>
  <si>
    <t xml:space="preserve">        PLTotals.ProfitOrdinaryActivitiesAfterTax.ProfitBeforeTax.OperatingProfit.OtherOpIncome</t>
  </si>
  <si>
    <t>3009 RevOp.OtherOpIncome</t>
  </si>
  <si>
    <t xml:space="preserve">        PLTotals.ProfitOrdinaryActivitiesAfterTax.ProfitBeforeTax.OperatingProfit.ExpAdmin</t>
  </si>
  <si>
    <t>ExpAdmin</t>
  </si>
  <si>
    <t>3019 Exp:Function.Admin</t>
  </si>
  <si>
    <t xml:space="preserve">        PLTotals.ProfitOrdinaryActivitiesAfterTax.ProfitBeforeTax.OperatingProfit.ExpCoS</t>
  </si>
  <si>
    <t>ExpCoS</t>
  </si>
  <si>
    <t>3020 Exp:Function.CoS</t>
  </si>
  <si>
    <t xml:space="preserve">        PLTotals.ProfitOrdinaryActivitiesAfterTax.ProfitBeforeTax.OperatingProfit.ExpDistrib</t>
  </si>
  <si>
    <t>ExpDistrib</t>
  </si>
  <si>
    <t>3021 Exp:Function.Distrib</t>
  </si>
  <si>
    <t>Lines below blanked out because only appropriate to PL Format 1.</t>
  </si>
  <si>
    <t>PLTotals.ProfitOrdinaryActivitiesAfterTax.ProfitBeforeTax.OperatingProfit.AdminCosts</t>
  </si>
  <si>
    <t>AdminCosts</t>
  </si>
  <si>
    <t>PLTotals.ProfitOrdinaryActivitiesAfterTax.ProfitBeforeTax.OperatingProfit.DistributionCosts</t>
  </si>
  <si>
    <t>DistributionCosts</t>
  </si>
  <si>
    <t>PLTotals.ProfitOrdinaryActivitiesAfterTax.ProfitBeforeTax.OperatingProfit.OtherOpIncome</t>
  </si>
  <si>
    <t>Section below calculates Gross Profit. Only applies to PL Format 1</t>
  </si>
  <si>
    <t xml:space="preserve">        PLTotals.ProfitOrdinaryActivitiesAfterTax.ProfitBeforeTax.OperatingProfit.GrossProfit</t>
  </si>
  <si>
    <t>GrossProfit</t>
  </si>
  <si>
    <t>Tx2449</t>
  </si>
  <si>
    <t>Gross profit (loss)</t>
  </si>
  <si>
    <t>uk-gaap:GrossProfitLoss</t>
  </si>
  <si>
    <t xml:space="preserve">          PLTotals.ProfitOrdinaryActivitiesAfterTax.ProfitBeforeTax.OperatingProfit.GrossProfit.Turnover</t>
  </si>
  <si>
    <t xml:space="preserve">          PLTotals.ProfitOrdinaryActivitiesAfterTax.ProfitBeforeTax.OperatingProfit.GrossProfit.CoS</t>
  </si>
  <si>
    <t xml:space="preserve">  PLTotals.NetIncomeFromFAIsSubtotal</t>
  </si>
  <si>
    <t>NetIncomeFromFAIsSubtotal</t>
  </si>
  <si>
    <t>Tx3283</t>
  </si>
  <si>
    <t>Net income from fixed asset investments, subtotal</t>
  </si>
  <si>
    <t>uk-gaap:NetIncomeFromFixedAssetInvestmentsSubtotal</t>
  </si>
  <si>
    <t>9047, 9081</t>
  </si>
  <si>
    <t xml:space="preserve">  PLTotals.ProfitLossOnOrdinaryActivitiesBeforeFinanceChargesInterest</t>
  </si>
  <si>
    <t>ProfitLossOnOrdinaryActivitiesBeforeFinanceChargesInterest</t>
  </si>
  <si>
    <t>Tx3997</t>
  </si>
  <si>
    <t>Profit (loss) on ordinary activities before finance charges and interest</t>
  </si>
  <si>
    <t>uk-gaap:ProfitLossOnOrdinaryActivitiesBeforeFinanceChargesInterest</t>
  </si>
  <si>
    <t>4510, 9048, 9082</t>
  </si>
  <si>
    <t xml:space="preserve">  PLTotals.DistributionCostsAdministrativeCostsSubtotal</t>
  </si>
  <si>
    <t>DistributionCostsAdministrativeCostsSubtotal</t>
  </si>
  <si>
    <t>Tx1740</t>
  </si>
  <si>
    <t>Distribution costs and administrative costs, subtotal</t>
  </si>
  <si>
    <t>uk-gaap:DistributionCostsAdministrativeCostsSubtotal</t>
  </si>
  <si>
    <t xml:space="preserve">    PLTotals.DistributionCostsAdministrativeCostsSubtotal.Admin</t>
  </si>
  <si>
    <t xml:space="preserve">    PLTotals.DistributionCostsAdministrativeCostsSubtotal.CoS</t>
  </si>
  <si>
    <t xml:space="preserve">    PLTotals.DistributionCostsAdministrativeCostsSubtotal.Distrib</t>
  </si>
  <si>
    <t xml:space="preserve">  PLTotals.ProfitOnOrdinaryActivitiesAfterTax</t>
  </si>
  <si>
    <t>ProfitOnOrdinaryActivitiesAfterTax</t>
  </si>
  <si>
    <t>Tx3996</t>
  </si>
  <si>
    <t>Profit (loss) on ordinary activities after tax</t>
  </si>
  <si>
    <t>uk-gaap:ProfitLossOnOrdinaryActivitiesAfterTax</t>
  </si>
  <si>
    <t>4506, 9004</t>
  </si>
  <si>
    <t>PLSubTotalsOperatingCostsCreditsOptional</t>
  </si>
  <si>
    <t xml:space="preserve">  PLSubTotalsOperatingCostsCreditsOptional.NetFormat1</t>
  </si>
  <si>
    <t>NetFormat1</t>
  </si>
  <si>
    <t>Tx3303</t>
  </si>
  <si>
    <t>Net operating costs, Format 1</t>
  </si>
  <si>
    <t>uk-gaap:NetOperatingCostsFormat1</t>
  </si>
  <si>
    <t xml:space="preserve">    PLSubTotalsOperatingCostsCreditsOptional.NetFormat1.1</t>
  </si>
  <si>
    <t>Tx3405</t>
  </si>
  <si>
    <t>Operating costs, Format 1</t>
  </si>
  <si>
    <t>uk-gaap:OperatingCostsFormat1</t>
  </si>
  <si>
    <t xml:space="preserve">  PLSubTotalsOperatingCostsCreditsOptional.NetFormat2</t>
  </si>
  <si>
    <t>NetFormat2</t>
  </si>
  <si>
    <t>Tx3304</t>
  </si>
  <si>
    <t>Net operating costs, Format 2</t>
  </si>
  <si>
    <t>uk-gaap:NetOperatingCostsFormat2</t>
  </si>
  <si>
    <t>OpActSummary</t>
  </si>
  <si>
    <t xml:space="preserve">  OpActSummary.BadDebts</t>
  </si>
  <si>
    <t>Tx347</t>
  </si>
  <si>
    <t>uk-gaap:BadDebtsWrittenOff</t>
  </si>
  <si>
    <t xml:space="preserve">  OpActSummary.ContractProvisions</t>
  </si>
  <si>
    <t>ContractProvisions</t>
  </si>
  <si>
    <t>Tx978</t>
  </si>
  <si>
    <t>Temp location: This will need tying back; either Granular, Related to, or Sum To.</t>
  </si>
  <si>
    <t>Contract provisions</t>
  </si>
  <si>
    <t>uk-gaap:ContractProvisions</t>
  </si>
  <si>
    <t xml:space="preserve">  OpActSummary.AgencyManagementEarningsPayments</t>
  </si>
  <si>
    <t>AgencyManagementEarningsPayments</t>
  </si>
  <si>
    <t>Tx135</t>
  </si>
  <si>
    <t>Agency and management earnings (payments)</t>
  </si>
  <si>
    <t>uk-gaap:AgencyManagementEarningsPayments</t>
  </si>
  <si>
    <t xml:space="preserve">    OpActSummary.AgencyManagementEarningsPayments.ForeignExchangeGainOnBorrowingsLessDeposits</t>
  </si>
  <si>
    <t>ForeignExchangeGainOnBorrowingsLessDeposits</t>
  </si>
  <si>
    <t>Tx2219</t>
  </si>
  <si>
    <t>Foreign exchange gain (loss) on borrowings less deposits</t>
  </si>
  <si>
    <t>uk-gaap:ForeignExchangeGainLossOnBorrowingsLessDeposits</t>
  </si>
  <si>
    <t xml:space="preserve">    OpActSummary.AgencyManagementEarningsPayments.ForeignCurrencyTranslationGainRecognisedInPL</t>
  </si>
  <si>
    <t>ForeignCurrencyTranslationGainRecognisedInPL</t>
  </si>
  <si>
    <t>Tx2213</t>
  </si>
  <si>
    <t>Foreign currency translation gain (loss) recognised in profit and loss</t>
  </si>
  <si>
    <t>uk-gaap:ForeignCurrencyTranslationGainLossRecognisedInProfitLoss</t>
  </si>
  <si>
    <t xml:space="preserve">    OpActSummary.AgencyManagementEarningsPayments.CurrencyHedgingGainRecognisedInPL</t>
  </si>
  <si>
    <t>CurrencyHedgingGainRecognisedInPL</t>
  </si>
  <si>
    <t>Tx1101</t>
  </si>
  <si>
    <t>Currency hedging activities gain (loss) recognised in profit and loss</t>
  </si>
  <si>
    <t>uk-gaap:CurrencyHedgingActivitiesGainLossRecognisedInProfitLoss</t>
  </si>
  <si>
    <t xml:space="preserve">  OpActSummary.IncrInDepnFollowingProfitLossOnDisposalFixedAssets</t>
  </si>
  <si>
    <t>IncrInDepnFollowingProfitLossOnDisposalFixedAssets</t>
  </si>
  <si>
    <t>Tx2670</t>
  </si>
  <si>
    <t>Increase (decrease) in depreciation following profit (loss) on disposal of fixed assets</t>
  </si>
  <si>
    <t>uk-gaap:IncreaseDecreaseInDepreciationFollowingProfitLossOnDisposalFixedAssets</t>
  </si>
  <si>
    <t xml:space="preserve">  OpActSummary.LeaseExpenditure</t>
  </si>
  <si>
    <t>LeaseExpenditure</t>
  </si>
  <si>
    <t>Tx3411</t>
  </si>
  <si>
    <t>Operating lease expenditure</t>
  </si>
  <si>
    <t>uk-gaap:OperatingLeaseExpenditure</t>
  </si>
  <si>
    <t xml:space="preserve">    OpActSummary.LeaseExpenditure.HirePropertyOther</t>
  </si>
  <si>
    <t>HirePropertyOther</t>
  </si>
  <si>
    <t>Tx2531</t>
  </si>
  <si>
    <t>Hire of property and other lease expenditure</t>
  </si>
  <si>
    <t>uk-gaap:HirePropertyOtherLeaseExpenditure</t>
  </si>
  <si>
    <t xml:space="preserve">  OpActSummary.LeaseRentalReceipts</t>
  </si>
  <si>
    <t>LeaseRentalReceipts</t>
  </si>
  <si>
    <t>Tx3412</t>
  </si>
  <si>
    <t>Operating lease rental receipts</t>
  </si>
  <si>
    <t>uk-gaap:OperatingLeaseRentalReceipts</t>
  </si>
  <si>
    <t xml:space="preserve">  OpActSummary.ProductRemediationCosts</t>
  </si>
  <si>
    <t>ProductRemediationCosts</t>
  </si>
  <si>
    <t>Tx3976</t>
  </si>
  <si>
    <t>Product remediation costs</t>
  </si>
  <si>
    <t>uk-gaap:ProductRemediationCosts</t>
  </si>
  <si>
    <t xml:space="preserve">  OpActSummary.SalesCapacityNetReceipts</t>
  </si>
  <si>
    <t>SalesCapacityNetReceipts</t>
  </si>
  <si>
    <t>Tx4321</t>
  </si>
  <si>
    <t>Sales of capacity, net receipts</t>
  </si>
  <si>
    <t>uk-gaap:SalesCapacityNetReceipts</t>
  </si>
  <si>
    <t xml:space="preserve">  OpActSummary.OtherReceipts</t>
  </si>
  <si>
    <t>OtherReceipts</t>
  </si>
  <si>
    <t>Tx3620</t>
  </si>
  <si>
    <t>Other operating receipts</t>
  </si>
  <si>
    <t>uk-gaap:OtherOperatingReceipts</t>
  </si>
  <si>
    <t xml:space="preserve">  OpActSummary.DepnOtherAmountsWrittenOffTangibleIFAs</t>
  </si>
  <si>
    <t>DepnOtherAmountsWrittenOffTangibleIFAs</t>
  </si>
  <si>
    <t>Tx1263</t>
  </si>
  <si>
    <t>Depreciation and other amounts written off tangible and intangible fixed assets</t>
  </si>
  <si>
    <t>uk-gaap:DepreciationOtherAmountsWrittenOffTangibleIntangibleFixedAssets</t>
  </si>
  <si>
    <t xml:space="preserve">    OpActSummary.DepnOtherAmountsWrittenOffTangibleIFAs.Depn</t>
  </si>
  <si>
    <t>Tx1269</t>
  </si>
  <si>
    <t>Depreciation of tangible and intangible fixed assets</t>
  </si>
  <si>
    <t>uk-gaap:DepreciationTangibleIntangibleFixedAssets</t>
  </si>
  <si>
    <t xml:space="preserve">    OpActSummary.DepnOtherAmountsWrittenOffTangibleIFAs.ImpairReversal</t>
  </si>
  <si>
    <t>Tx2594</t>
  </si>
  <si>
    <t>Impairment (reversal) of tangible and intangible fixed assets</t>
  </si>
  <si>
    <t>uk-gaap:ImpairmentReversalTangibleIntangibleFixedAssets</t>
  </si>
  <si>
    <t xml:space="preserve">  OpActSummary.OtherChargesFormat2</t>
  </si>
  <si>
    <t>OtherChargesFormat2</t>
  </si>
  <si>
    <t>Tx3608</t>
  </si>
  <si>
    <t>Other operating charges, Format 2</t>
  </si>
  <si>
    <t>uk-gaap:OtherOperatingChargesFormat2</t>
  </si>
  <si>
    <t xml:space="preserve">  OpActSummary.StaffCosts</t>
  </si>
  <si>
    <t>StaffCosts</t>
  </si>
  <si>
    <t>Tx4450</t>
  </si>
  <si>
    <t>uk-gaap:StaffCosts</t>
  </si>
  <si>
    <t xml:space="preserve">    OpActSummary.StaffCosts.WagesSalaries</t>
  </si>
  <si>
    <t>Tx5058</t>
  </si>
  <si>
    <t>uk-gaap:WagesSalaries</t>
  </si>
  <si>
    <t xml:space="preserve">    OpActSummary.StaffCosts.SocialSecurity</t>
  </si>
  <si>
    <t>SocialSecurity</t>
  </si>
  <si>
    <t>Tx4420</t>
  </si>
  <si>
    <t>Social security costs</t>
  </si>
  <si>
    <t>uk-gaap:SocialSecurityCosts</t>
  </si>
  <si>
    <t xml:space="preserve">    OpActSummary.StaffCosts.Pension</t>
  </si>
  <si>
    <t>Tx3765</t>
  </si>
  <si>
    <t>Pension costs</t>
  </si>
  <si>
    <t>uk-gaap:PensionCosts</t>
  </si>
  <si>
    <t xml:space="preserve">    OpActSummary.StaffCosts.EmployeeShareScheme</t>
  </si>
  <si>
    <t>EmployeeShareScheme</t>
  </si>
  <si>
    <t>Tx1837</t>
  </si>
  <si>
    <t>Employee share scheme costs</t>
  </si>
  <si>
    <t>uk-gaap:EmployeeShareSchemeCosts</t>
  </si>
  <si>
    <t xml:space="preserve">    OpActSummary.StaffCosts.ContribsToRemunerationTrust</t>
  </si>
  <si>
    <t>ContribsToRemunerationTrust</t>
  </si>
  <si>
    <t>Tx986</t>
  </si>
  <si>
    <t>Contributions to remuneration trust</t>
  </si>
  <si>
    <t>uk-gaap:ContributionsToRemunerationTrust</t>
  </si>
  <si>
    <t xml:space="preserve">  OpActSummary.FreeTextComment</t>
  </si>
  <si>
    <t>Tx1830</t>
  </si>
  <si>
    <t>Employee information free-text comment</t>
  </si>
  <si>
    <t>uk-gaap:EmployeeInformationFree-textComment</t>
  </si>
  <si>
    <t xml:space="preserve">  OpActSummary.IncrInStocksFinishedGoodsWorkInProgress</t>
  </si>
  <si>
    <t>IncrInStocksFinishedGoodsWorkInProgress</t>
  </si>
  <si>
    <t>Tx2721</t>
  </si>
  <si>
    <t>Increase (decrease) in stocks of finished goods and work in progress</t>
  </si>
  <si>
    <t>uk-gaap:IncreaseDecreaseInStocksFinishedGoodsWorkInProgress</t>
  </si>
  <si>
    <t xml:space="preserve">  OpActSummary.RawMaterialsConsumables</t>
  </si>
  <si>
    <t>Tx4133</t>
  </si>
  <si>
    <t>Raw materials and consumables</t>
  </si>
  <si>
    <t>uk-gaap:RawMaterialsConsumables</t>
  </si>
  <si>
    <t>Start of Consolidated Dimensions Hy12 - basically totals and subtotals for Income and Balance Sheet</t>
  </si>
  <si>
    <t xml:space="preserve"> =4700</t>
  </si>
  <si>
    <t>OpActivitiesConsolidationDimensions</t>
  </si>
  <si>
    <t>[A] 2951 ItemsInheritingOperatingActivitiesConsolidationDimensions</t>
  </si>
  <si>
    <t xml:space="preserve">  OpActivitiesConsolidationDimensions.ResearchDevelopmentCosts</t>
  </si>
  <si>
    <t>3491 Exp.Other.ResearchDevelopment</t>
  </si>
  <si>
    <t xml:space="preserve">    OpActivitiesConsolidationDimensions.ResearchDevelopmentCosts.CurrentYearExpenditure</t>
  </si>
  <si>
    <t>3495 Exp.Other.ResearchDevelopment.CurrentYearExpenditure</t>
  </si>
  <si>
    <t>CurrentYearResearchDevelopmentExpenditure</t>
  </si>
  <si>
    <t xml:space="preserve">    OpActivitiesConsolidationDimensions.ResearchDevelopmentCosts.AmortDeferredExpenditure</t>
  </si>
  <si>
    <t>3499 Exp.Other.ResearchDevelopment.AmortDeferredExpenditure</t>
  </si>
  <si>
    <t>AmortisationDeferredDevelopmentExpenditure</t>
  </si>
  <si>
    <t xml:space="preserve">    OpActivitiesConsolidationDimensions.ResearchDevelopmentCosts.PaymentsByThirdPartiesForOnTheirBehalf</t>
  </si>
  <si>
    <t>3503 Exp.Other.ResearchDevelopment.PaymentsByThirdPartiesForOnTheirBehalf</t>
  </si>
  <si>
    <t>PaymentsByThirdPartiesForResearchDevelopmentOnTheirBehalf</t>
  </si>
  <si>
    <t xml:space="preserve">    OpActivitiesConsolidationDimensions.ResearchDevelopmentCosts.Except</t>
  </si>
  <si>
    <t>ResearchDevelopmentExceptionalCosts</t>
  </si>
  <si>
    <t xml:space="preserve">  OpActivitiesConsolidationDimensions.IncomeItems</t>
  </si>
  <si>
    <t>IncomeItems</t>
  </si>
  <si>
    <t>[A] 2617 IncomeItemsInheritingOperatingActivitiesConsolidationDimensions</t>
  </si>
  <si>
    <t xml:space="preserve">    OpActivitiesConsolidationDimensions.IncomeItems.ExtraordProfitLossAfterTaxation</t>
  </si>
  <si>
    <t>ExtraordProfitLossAfterTaxation</t>
  </si>
  <si>
    <t>ExtraordinaryProfitLossAfterTaxation</t>
  </si>
  <si>
    <t xml:space="preserve">    OpActivitiesConsolidationDimensions.IncomeItems.TotalUKForeignCurrentTaxAfterAdjustsRelief</t>
  </si>
  <si>
    <t>TotalUKForeignCurrentTaxAfterAdjustsRelief</t>
  </si>
  <si>
    <t xml:space="preserve">    OpActivitiesConsolidationDimensions.IncomeItems.UKForeignCurrentTaxBeforeAdjustsRelief</t>
  </si>
  <si>
    <t>UKForeignCurrentTaxBeforeAdjustsRelief</t>
  </si>
  <si>
    <t xml:space="preserve">    OpActivitiesConsolidationDimensions.IncomeItems.UKCurrentCorporationTaxAfterAdjustForPriorPeriods</t>
  </si>
  <si>
    <t>UKCurrentCorporationTaxAfterAdjustForPriorPeriods</t>
  </si>
  <si>
    <t xml:space="preserve">    OpActivitiesConsolidationDimensions.IncomeItems.UKCurrentCorporationTaxAfterDoubletaxationReliefBeforeAdjustForPriorPeriods</t>
  </si>
  <si>
    <t>UKCurrentCorporationTaxAfterDoubletaxationReliefBeforeAdjustForPriorPeriods</t>
  </si>
  <si>
    <t xml:space="preserve">    OpActivitiesConsolidationDimensions.IncomeItems.ForeignCurrentTaxAfterAdjustForPriorPeriods</t>
  </si>
  <si>
    <t>ForeignCurrentTaxAfterAdjustForPriorPeriods</t>
  </si>
  <si>
    <t xml:space="preserve">    OpActivitiesConsolidationDimensions.IncomeItems.UKCurrentCorporationTax</t>
  </si>
  <si>
    <t xml:space="preserve">    OpActivitiesConsolidationDimensions.IncomeItems.ForeignCurrentTax</t>
  </si>
  <si>
    <t xml:space="preserve">    OpActivitiesConsolidationDimensions.IncomeItems.TotalUKForeignDeferredTax</t>
  </si>
  <si>
    <t xml:space="preserve">    OpActivitiesConsolidationDimensions.IncomeItems.UKDeferredTax</t>
  </si>
  <si>
    <t xml:space="preserve">    OpActivitiesConsolidationDimensions.IncomeItems.ForeignDeferredTax</t>
  </si>
  <si>
    <t xml:space="preserve">    OpActivitiesConsolidationDimensions.IncomeItems.GainPerShareOnSaleOrTerminationOpsDiluted</t>
  </si>
  <si>
    <t>GainPerShareOnSaleOrTerminationOpsDiluted</t>
  </si>
  <si>
    <t>Tx2348Hy12</t>
  </si>
  <si>
    <t>12,39</t>
  </si>
  <si>
    <t>PerShare</t>
  </si>
  <si>
    <t>GainLossPerShareOnSaleOrTerminationOperationsDiluted</t>
  </si>
  <si>
    <t>Gain (loss) per share on sale or termination of operations, diluted</t>
  </si>
  <si>
    <t>uk-gaap:GainLossPerShareOnSaleOrTerminationOperationsDiluted</t>
  </si>
  <si>
    <t xml:space="preserve">  OpActivitiesConsolidationDimensions.BalanceSheetItems</t>
  </si>
  <si>
    <t>BalanceSheetItems</t>
  </si>
  <si>
    <t>[A] 360 BalanceSheetItemsInheritingOperatingActivitiesConsolidationDimensions</t>
  </si>
  <si>
    <t xml:space="preserve">    OpActivitiesConsolidationDimensions.BalanceSheetItems.CurrentAssets</t>
  </si>
  <si>
    <t>CurrentAssets</t>
  </si>
  <si>
    <t>Tx1116</t>
  </si>
  <si>
    <t>Current assets</t>
  </si>
  <si>
    <t>uk-gaap:CurrentAssets</t>
  </si>
  <si>
    <t xml:space="preserve">    OpActivitiesConsolidationDimensions.BalanceSheetItems.FixedAssets</t>
  </si>
  <si>
    <t>FixedAssets</t>
  </si>
  <si>
    <t>Tx2168</t>
  </si>
  <si>
    <t>Fixed assets</t>
  </si>
  <si>
    <t>uk-gaap:FixedAssets</t>
  </si>
  <si>
    <t xml:space="preserve">    OpActivitiesConsolidationDimensions.BalanceSheetItems.CapitalReserves</t>
  </si>
  <si>
    <t>CapitalReserves</t>
  </si>
  <si>
    <t>Tx513</t>
  </si>
  <si>
    <t>Capital and reserves</t>
  </si>
  <si>
    <t>uk-gaap:CapitalReserves</t>
  </si>
  <si>
    <t xml:space="preserve">    OpActivitiesConsolidationDimensions.BalanceSheetItems.TotalAssets</t>
  </si>
  <si>
    <t>TotalAssets</t>
  </si>
  <si>
    <t>Tx4749</t>
  </si>
  <si>
    <t>Total assets</t>
  </si>
  <si>
    <t>uk-gaap:TotalAssets</t>
  </si>
  <si>
    <t xml:space="preserve">    OpActivitiesConsolidationDimensions.BalanceSheetItems.TotalLiabs</t>
  </si>
  <si>
    <t>TotalLiabs</t>
  </si>
  <si>
    <t>Tx4798</t>
  </si>
  <si>
    <t>TotalLiabilities</t>
  </si>
  <si>
    <t>Total liabilities</t>
  </si>
  <si>
    <t>uk-gaap:TotalLiabilities</t>
  </si>
  <si>
    <t xml:space="preserve">    OpActivitiesConsolidationDimensions.BalanceSheetItems.NetAssetsLiabsInclGoodwillSegmentalBreakdown</t>
  </si>
  <si>
    <t>NetAssetsLiabsInclGoodwillSegmentalBreakdown</t>
  </si>
  <si>
    <t>9133 SegAnalysisAssetsLiabs.Geog.NetInclGoodwillSegmentalBreakdown</t>
  </si>
  <si>
    <t>12,17,18</t>
  </si>
  <si>
    <t>NetAssetsLiabilitiesIncludingGoodwillSegmentalBreakdown</t>
  </si>
  <si>
    <t xml:space="preserve">    OpActivitiesConsolidationDimensions.BalanceSheetItems.NetAssetsLiabsExclGoodwillSegmentalBreakdown</t>
  </si>
  <si>
    <t>NetAssetsLiabsExclGoodwillSegmentalBreakdown</t>
  </si>
  <si>
    <t>9135 SegAnalysisAssetsLiabs.Geog.NetExclGoodwillSegmentalBreakdown</t>
  </si>
  <si>
    <t>NetAssetsLiabilitiesExcludingGoodwillSegmentalBreakdown</t>
  </si>
  <si>
    <t xml:space="preserve">    OpActivitiesConsolidationDimensions.BalanceSheetItems.NoninterestBearingNetAssetsLiabsSegmentalBreakdown</t>
  </si>
  <si>
    <t>NoninterestBearingNetAssetsLiabsSegmentalBreakdown</t>
  </si>
  <si>
    <t>9139 SegAnalysisAssetsLiabs.Geog.NoninterestBearingNetSegmentalBreakdown</t>
  </si>
  <si>
    <t>Non-interestBearingNetAssetsLiabilitiesSegmentalBreakdown</t>
  </si>
  <si>
    <t xml:space="preserve">    OpActivitiesConsolidationDimensions.BalanceSheetItems.LiabsDueWithinOneYear</t>
  </si>
  <si>
    <t>LiabsDueWithinOneYear</t>
  </si>
  <si>
    <t>2098 Liabilities.Creditors.LiabilitiesDueWithinOneYear</t>
  </si>
  <si>
    <t xml:space="preserve">    OpActivitiesConsolidationDimensions.BalanceSheetItems.LiabsDueAfterOneYear</t>
  </si>
  <si>
    <t>LiabsDueAfterOneYear</t>
  </si>
  <si>
    <t>2099 Liabilities.Creditors.LiabilitiesDueAfterOneYear</t>
  </si>
  <si>
    <t xml:space="preserve">    OpActivitiesConsolidationDimensions.BalanceSheetItems.NoninterestBearingAssets</t>
  </si>
  <si>
    <t>NoninterestBearingAssets</t>
  </si>
  <si>
    <t>Tx3339</t>
  </si>
  <si>
    <t>Non-interestBearingAssets</t>
  </si>
  <si>
    <t>Non-interest bearing assets</t>
  </si>
  <si>
    <t>uk-gaap:Non-interestBearingAssets</t>
  </si>
  <si>
    <t xml:space="preserve">    OpActivitiesConsolidationDimensions.BalanceSheetItems.NoninterestBearingLiabs</t>
  </si>
  <si>
    <t>NoninterestBearingLiabs</t>
  </si>
  <si>
    <t>Tx3341</t>
  </si>
  <si>
    <t>Non-interestBearingLiabilities</t>
  </si>
  <si>
    <t>Non-interest bearing liabilities</t>
  </si>
  <si>
    <t>uk-gaap:Non-interestBearingLiabilities</t>
  </si>
  <si>
    <t xml:space="preserve">    OpActivitiesConsolidationDimensions.BalanceSheetItems.TotalAssetsExclGoodwill</t>
  </si>
  <si>
    <t>TotalAssetsExclGoodwill</t>
  </si>
  <si>
    <t>Tx4751</t>
  </si>
  <si>
    <t>TotalAssetsExcludingGoodwill</t>
  </si>
  <si>
    <t>Total assets, excluding goodwill</t>
  </si>
  <si>
    <t>uk-gaap:TotalAssetsExcludingGoodwill</t>
  </si>
  <si>
    <t xml:space="preserve">    OpActivitiesConsolidationDimensions.BalanceSheetItems.TotalLiabsExclGoodwill</t>
  </si>
  <si>
    <t>TotalLiabsExclGoodwill</t>
  </si>
  <si>
    <t>Tx4800</t>
  </si>
  <si>
    <t>TotalLiabilitiesExcludingGoodwill</t>
  </si>
  <si>
    <t>Total liabilities, excluding goodwill</t>
  </si>
  <si>
    <t>uk-gaap:TotalLiabilitiesExcludingGoodwill</t>
  </si>
  <si>
    <t xml:space="preserve">    OpActivitiesConsolidationDimensions.BalanceSheetItems.NetAssetsAcquiredInCreationJVsAssocsValue</t>
  </si>
  <si>
    <t>NetAssetsAcquiredInCreationJVsAssocsValue</t>
  </si>
  <si>
    <t>Tx3251</t>
  </si>
  <si>
    <t>NetAssetsAcquiredInCreationJoint-venturesAssociatesFairValue</t>
  </si>
  <si>
    <t>Net assets acquired in creation of joint-ventures and associates, fair value</t>
  </si>
  <si>
    <t>uk-gaap:NetAssetsAcquiredInCreationJoint-venturesAssociatesFairValue</t>
  </si>
  <si>
    <t xml:space="preserve">    OpActivitiesConsolidationDimensions.BalanceSheetItems.GainInNetAssetsInCreationJVsAssocs</t>
  </si>
  <si>
    <t>GainInNetAssetsInCreationJVsAssocs</t>
  </si>
  <si>
    <t>Tx2300</t>
  </si>
  <si>
    <t>GainLossInNetAssetsInCreationJoint-venturesAssociates</t>
  </si>
  <si>
    <t>Gain (loss) in net assets in creation of joint-ventures and associates</t>
  </si>
  <si>
    <t>uk-gaap:GainLossInNetAssetsInCreationJoint-venturesAssociates</t>
  </si>
  <si>
    <t xml:space="preserve">    OpActivitiesConsolidationDimensions.BalanceSheetItems.NetAssetsContributedByCreationJVsAssocsBookValue</t>
  </si>
  <si>
    <t>NetAssetsContributedByCreationJVsAssocsBookValue</t>
  </si>
  <si>
    <t>Tx3252</t>
  </si>
  <si>
    <t>NetAssetsContributedByCreationJoint-venturesAssociatesBookValue</t>
  </si>
  <si>
    <t>Net assets contributed by the creation of joint-ventures and associates, book value</t>
  </si>
  <si>
    <t>uk-gaap:NetAssetsContributedByCreationJoint-venturesAssociatesBookValue</t>
  </si>
  <si>
    <t xml:space="preserve">    OpActivitiesConsolidationDimensions.BalanceSheetItems.CashAssetsContributedByCreationJVsAssocsBookValue</t>
  </si>
  <si>
    <t>CashAssetsContributedByCreationJVsAssocsBookValue</t>
  </si>
  <si>
    <t>Tx540</t>
  </si>
  <si>
    <t>CashAssetsContributedByCreationJoint-venturesAssociatesBookValue</t>
  </si>
  <si>
    <t>Cash assets contributed by the creation of joint-ventures and associates, book value</t>
  </si>
  <si>
    <t>uk-gaap:CashAssetsContributedByCreationJoint-venturesAssociatesBookValue</t>
  </si>
  <si>
    <t xml:space="preserve">    OpActivitiesConsolidationDimensions.BalanceSheetItems.OtherAssetsContributedByCreationJVsAssocsBookValue</t>
  </si>
  <si>
    <t>OtherAssetsContributedByCreationJVsAssocsBookValue</t>
  </si>
  <si>
    <t>Tx3467</t>
  </si>
  <si>
    <t>OtherAssetsContributedByCreationJoint-venturesAssociatesBookValue</t>
  </si>
  <si>
    <t>Other assets contributed by the creation of joint-ventures and associates, book value</t>
  </si>
  <si>
    <t>uk-gaap:OtherAssetsContributedByCreationJoint-venturesAssociatesBookValue</t>
  </si>
  <si>
    <t xml:space="preserve">    OpActivitiesConsolidationDimensions.BalanceSheetItems.TotalNoninterestBearingNetAssetsLiabs</t>
  </si>
  <si>
    <t>TotalNoninterestBearingNetAssetsLiabs</t>
  </si>
  <si>
    <t>9143 SegAnalysisAssetsLiabs.NonInterestBearingOtherSubtotals.TotalNoninterestNet2</t>
  </si>
  <si>
    <t>TotalNon-interestBearingNetAssetsLiabilities</t>
  </si>
  <si>
    <t xml:space="preserve">    OpActivitiesConsolidationDimensions.BalanceSheetItems.TotalInterestBearingNetAssetsLiabs</t>
  </si>
  <si>
    <t>TotalInterestBearingNetAssetsLiabs</t>
  </si>
  <si>
    <t>9145 SegAnalysisAssetsLiabs.NonInterestBearingOtherSubtotals.TotalNet2</t>
  </si>
  <si>
    <t>TotalInterestBearingNetAssetsLiabilities</t>
  </si>
  <si>
    <t xml:space="preserve">    OpActivitiesConsolidationDimensions.BalanceSheetItems.ShareNetAssetsLiabsJVsAssocsFreetextComment</t>
  </si>
  <si>
    <t>ShareNetAssetsLiabsJVsAssocsFreetextComment</t>
  </si>
  <si>
    <t>Tx4391</t>
  </si>
  <si>
    <t>ShareNetAssetsLiabilitiesJoint-venturesAssociatesFree-textComment</t>
  </si>
  <si>
    <t>Share of net assets (liabilities) of joint-ventures and associates free-text comment</t>
  </si>
  <si>
    <t>uk-gaap:ShareNetAssetsLiabilitiesJoint-venturesAssociatesFree-textComment</t>
  </si>
  <si>
    <t xml:space="preserve">    OpActivitiesConsolidationDimensions.BalanceSheetItems.LoansFromUndertakingsInWhichEntityHasParticInterest</t>
  </si>
  <si>
    <t>LoansFromUndertakingsInWhichEntityHasParticInterest</t>
  </si>
  <si>
    <t>Tx3108</t>
  </si>
  <si>
    <t>LoansFromUndertakingsInWhichEntityHasParticipatingInterest</t>
  </si>
  <si>
    <t>Loans from undertakings in which the entity has a participating interest</t>
  </si>
  <si>
    <t>uk-gaap:LoansFromUndertakingsInWhichEntityHasParticipatingInterest</t>
  </si>
  <si>
    <t xml:space="preserve">      OpActivitiesConsolidationDimensions.BalanceSheetItems.LoansFromUndertakingsInWhichEntityHasParticInterest.AssocsJVs</t>
  </si>
  <si>
    <t>AssocsJVs</t>
  </si>
  <si>
    <t>Tx3099</t>
  </si>
  <si>
    <t>LoansFromAssociatesJoint-ventures</t>
  </si>
  <si>
    <t>Loans from associates and joint-ventures</t>
  </si>
  <si>
    <t>uk-gaap:LoansFromAssociatesJoint-ventures</t>
  </si>
  <si>
    <t xml:space="preserve">        OpActivitiesConsolidationDimensions.BalanceSheetItems.LoansFromUndertakingsInWhichEntityHasParticInterest.AssocsJVs.Loans</t>
  </si>
  <si>
    <t>Tx3097</t>
  </si>
  <si>
    <t>LoansFromAssociates</t>
  </si>
  <si>
    <t>Loans from associates</t>
  </si>
  <si>
    <t>uk-gaap:LoansFromAssociates</t>
  </si>
  <si>
    <t xml:space="preserve">        OpActivitiesConsolidationDimensions.BalanceSheetItems.LoansFromUndertakingsInWhichEntityHasParticInterest.AssocsJVs.J</t>
  </si>
  <si>
    <t>J</t>
  </si>
  <si>
    <t>Tx3103</t>
  </si>
  <si>
    <t>LoansFromJoint-ventures</t>
  </si>
  <si>
    <t>Loans from joint-ventures</t>
  </si>
  <si>
    <t>uk-gaap:LoansFromJoint-ventures</t>
  </si>
  <si>
    <t xml:space="preserve">      OpActivitiesConsolidationDimensions.BalanceSheetItems.LoansFromUndertakingsInWhichEntityHasParticInterest.OtherInterests</t>
  </si>
  <si>
    <t>Tx3106</t>
  </si>
  <si>
    <t>LoansFromOtherParticipatingInterests</t>
  </si>
  <si>
    <t>Loans from other participating interests</t>
  </si>
  <si>
    <t>uk-gaap:LoansFromOtherParticipatingInterests</t>
  </si>
  <si>
    <t xml:space="preserve"> =5000</t>
  </si>
  <si>
    <t>CF</t>
  </si>
  <si>
    <t xml:space="preserve">  CF.CashFlowStatement</t>
  </si>
  <si>
    <t>CashFlowStatement</t>
  </si>
  <si>
    <t>[A] 569 CashFlowStatementHeading</t>
  </si>
  <si>
    <t xml:space="preserve">    CF.CashFlowStatement.OutflowBeforeManagementLiquidResourcesFinancing</t>
  </si>
  <si>
    <t>OutflowBeforeManagementLiquidResourcesFinancing</t>
  </si>
  <si>
    <t>Tx553</t>
  </si>
  <si>
    <t>CashFlowOutflowBeforeManagementLiquidResourcesFinancing</t>
  </si>
  <si>
    <t>Cash flow (outflow) before management of liquid resources and financing</t>
  </si>
  <si>
    <t>uk-gaap:CashFlowOutflowBeforeManagementLiquidResourcesFinancing</t>
  </si>
  <si>
    <t xml:space="preserve">      CF.CashFlowStatement.OutflowBeforeManagementLiquidResourcesFinancing.FromOpActivities</t>
  </si>
  <si>
    <t>FromOpActivities</t>
  </si>
  <si>
    <t>Tx560</t>
  </si>
  <si>
    <t>5039 Equal To: CF.ReconciliationCashFlowsOperatingActivities.OutflowFrom</t>
  </si>
  <si>
    <t>CashFlowOutflowFromOperatingActivities</t>
  </si>
  <si>
    <t>Cash flow (outflow) from operating activities</t>
  </si>
  <si>
    <t>uk-gaap:CashFlowOutflowFromOperatingActivities</t>
  </si>
  <si>
    <t xml:space="preserve">      CF.CashFlowStatement.OutflowBeforeManagementLiquidResourcesFinancing.DividendsFromAssocsJVs</t>
  </si>
  <si>
    <t>DividendsFromAssocsJVs</t>
  </si>
  <si>
    <t>5197 CF.Items.DividendsFromAssocsJVs</t>
  </si>
  <si>
    <t>DividendsFromAssociatesJoint-ventures</t>
  </si>
  <si>
    <t xml:space="preserve">      CF.CashFlowStatement.OutflowBeforeManagementLiquidResourcesFinancing.FromReturnsOnInvestsServicingFinance</t>
  </si>
  <si>
    <t>FromReturnsOnInvestsServicingFinance</t>
  </si>
  <si>
    <t>5186 CF.Items.CashFlowOutflowFromReturnsOnInvestsServicingFinance</t>
  </si>
  <si>
    <t>CashFlowOutflowFromReturnsOnInvestmentsServicingFinance</t>
  </si>
  <si>
    <t xml:space="preserve">      CF.CashFlowStatement.OutflowBeforeManagementLiquidResourcesFinancing.TaxationExpenseCredit</t>
  </si>
  <si>
    <t>TaxationExpenseCredit</t>
  </si>
  <si>
    <t>Tx4715</t>
  </si>
  <si>
    <t>Taxation expense (credit)</t>
  </si>
  <si>
    <t>uk-gaap:TaxationExpenseCredit</t>
  </si>
  <si>
    <t xml:space="preserve">      CF.CashFlowStatement.OutflowBeforeManagementLiquidResourcesFinancing.FromCapitalExpenditureFinancialInvest</t>
  </si>
  <si>
    <t>FromCapitalExpenditureFinancialInvest</t>
  </si>
  <si>
    <t>5158 CF.Items.CashFlowOutflowFromCapitalExpenditureFinancialInvest</t>
  </si>
  <si>
    <t>CashFlowOutflowFromCapitalExpenditureFinancialInvestment</t>
  </si>
  <si>
    <t xml:space="preserve">      CF.CashFlowStatement.OutflowBeforeManagementLiquidResourcesFinancing.FromAcqsDisposals</t>
  </si>
  <si>
    <t>FromAcqsDisposals</t>
  </si>
  <si>
    <t>5124 CF.Items.CashFlowOutflowFromAcqsDisposals</t>
  </si>
  <si>
    <t>CashFlowOutflowFromAcquisitionsDisposals</t>
  </si>
  <si>
    <t xml:space="preserve">        CF.CashFlowStatement.OutflowBeforeManagementLiquidResourcesFinancing.FromAcqsDisposals.NetPayments</t>
  </si>
  <si>
    <t>NetPayments</t>
  </si>
  <si>
    <t>Tx3306</t>
  </si>
  <si>
    <t>NetPaymentsForAcquisitions</t>
  </si>
  <si>
    <t>Net payments for acquisitions</t>
  </si>
  <si>
    <t>uk-gaap:NetPaymentsForAcquisitions</t>
  </si>
  <si>
    <t xml:space="preserve">          CF.CashFlowStatement.OutflowBeforeManagementLiquidResourcesFinancing.FromAcqsDisposals.NetPayments.Cash</t>
  </si>
  <si>
    <t>Tx577</t>
  </si>
  <si>
    <t>CashPayments</t>
  </si>
  <si>
    <t>Cash payments</t>
  </si>
  <si>
    <t>uk-gaap:CashPayments</t>
  </si>
  <si>
    <t xml:space="preserve">          CF.CashFlowStatement.OutflowBeforeManagementLiquidResourcesFinancing.FromAcqsDisposals.NetPayments.OverdraftsAcquired</t>
  </si>
  <si>
    <t>OverdraftsAcquired</t>
  </si>
  <si>
    <t>Tx576</t>
  </si>
  <si>
    <t>CashOverdraftsAcquired</t>
  </si>
  <si>
    <t>Cash (overdrafts) acquired</t>
  </si>
  <si>
    <t>uk-gaap:CashOverdraftsAcquired</t>
  </si>
  <si>
    <t xml:space="preserve">        CF.CashFlowStatement.OutflowBeforeManagementLiquidResourcesFinancing.FromAcqsDisposals.NetReceipts</t>
  </si>
  <si>
    <t>NetReceipts</t>
  </si>
  <si>
    <t>Tx3312</t>
  </si>
  <si>
    <t>NetReceiptsFromDisposals</t>
  </si>
  <si>
    <t>Net receipts from disposals</t>
  </si>
  <si>
    <t>uk-gaap:NetReceiptsFromDisposals</t>
  </si>
  <si>
    <t xml:space="preserve">      CF.CashFlowStatement.OutflowBeforeManagementLiquidResourcesFinancing.EquityDividendsPaid</t>
  </si>
  <si>
    <t>EquityDividendsPaid</t>
  </si>
  <si>
    <t>Tx1877Hy13</t>
  </si>
  <si>
    <t>Equity dividends paid</t>
  </si>
  <si>
    <t>uk-gaap:EquityDividendsPaid</t>
  </si>
  <si>
    <t xml:space="preserve">    CF.CashFlowStatement.OutflowFromManagementLiquidResourcesFinancing</t>
  </si>
  <si>
    <t>OutflowFromManagementLiquidResourcesFinancing</t>
  </si>
  <si>
    <t>Tx559</t>
  </si>
  <si>
    <t>CashFlowOutflowFromManagementLiquidResourcesFinancing</t>
  </si>
  <si>
    <t>Cash flow (outflow) from management liquid resources and financing</t>
  </si>
  <si>
    <t>uk-gaap:CashFlowOutflowFromManagementLiquidResourcesFinancing</t>
  </si>
  <si>
    <t xml:space="preserve">      CF.CashFlowStatement.OutflowFromManagementLiquidResourcesFinancing.Cash</t>
  </si>
  <si>
    <t>5298 CF.NetDebtFunds.CAILiquidResources.CashFlowOutflowFromManagement</t>
  </si>
  <si>
    <t>CashFlowOutflowFromManagementLiquidResources</t>
  </si>
  <si>
    <t xml:space="preserve">      CF.CashFlowStatement.OutflowFromManagementLiquidResourcesFinancing.Cash2</t>
  </si>
  <si>
    <t>Cash2</t>
  </si>
  <si>
    <t>5091 CF.Items.CashFlowOutflowFromFinancing</t>
  </si>
  <si>
    <t>CashFlowOutflowFromFinancing</t>
  </si>
  <si>
    <t xml:space="preserve">    CF.CashFlowStatement.IncrInNetForPeriod</t>
  </si>
  <si>
    <t>IncrInNetForPeriod</t>
  </si>
  <si>
    <t>Tx2703</t>
  </si>
  <si>
    <t>5021 Equal To: CF.CashFlowStatement.ReconciliationToMovementInNetDebt.IncrNetForPeriod</t>
  </si>
  <si>
    <t>IncreaseDecreaseInNetCashForPeriod</t>
  </si>
  <si>
    <t>Increase (decrease) in net cash for the period</t>
  </si>
  <si>
    <t>uk-gaap:IncreaseDecreaseInNetCashForPeriod</t>
  </si>
  <si>
    <t xml:space="preserve">    CF.CashFlowStatement.ReconciliationToMovementInNetDebt</t>
  </si>
  <si>
    <t>ReconciliationToMovementInNetDebt</t>
  </si>
  <si>
    <t>[A] 4157 ReconciliationNetCashFlowToMovementInNetDebtHeading</t>
  </si>
  <si>
    <t xml:space="preserve">      CF.CashFlowStatement.ReconciliationToMovementInNetDebt.NetFunds</t>
  </si>
  <si>
    <t>NetFunds</t>
  </si>
  <si>
    <t>Tx3278</t>
  </si>
  <si>
    <t>SumEnd 1216</t>
  </si>
  <si>
    <t>NetDebtFunds</t>
  </si>
  <si>
    <t>Net debt (funds)</t>
  </si>
  <si>
    <t>uk-gaap:NetDebtFunds</t>
  </si>
  <si>
    <t>SumEnd 5022</t>
  </si>
  <si>
    <t>5034, 5305, 5312</t>
  </si>
  <si>
    <t xml:space="preserve">      CF.CashFlowStatement.ReconciliationToMovementInNetDebt.IncrNetForPeriod</t>
  </si>
  <si>
    <t>IncrNetForPeriod</t>
  </si>
  <si>
    <t>5017 CF.CashFlowStatement.IncrInNetForPeriod</t>
  </si>
  <si>
    <t xml:space="preserve">      CF.CashFlowStatement.ReconciliationToMovementInNetDebt.DecrIncrNetDuringPeriod</t>
  </si>
  <si>
    <t>DecrIncrNetDuringPeriod</t>
  </si>
  <si>
    <t>Tx1216</t>
  </si>
  <si>
    <t>DecreaseIncreaseInNetDebtDuringPeriod</t>
  </si>
  <si>
    <t>Decrease (increase) in net debt during period</t>
  </si>
  <si>
    <t>uk-gaap:DecreaseIncreaseInNetDebtDuringPeriod</t>
  </si>
  <si>
    <t xml:space="preserve">        CF.CashFlowStatement.ReconciliationToMovementInNetDebt.DecrIncrNetDuringPeriod.NewFinanceLeases</t>
  </si>
  <si>
    <t>NewFinanceLeases</t>
  </si>
  <si>
    <t>Tx3322</t>
  </si>
  <si>
    <t>5273 Equal To: CF.NetDebtFunds.TotalFLHPContracts.NewFinanceLeases</t>
  </si>
  <si>
    <t>New finance leases</t>
  </si>
  <si>
    <t>uk-gaap:NewFinanceLeases</t>
  </si>
  <si>
    <t xml:space="preserve">        CF.CashFlowStatement.ReconciliationToMovementInNetDebt.DecrIncrNetDuringPeriod.RedemptionPremiumOnEquityInstrs</t>
  </si>
  <si>
    <t>RedemptionPremiumOnEquityInstrs</t>
  </si>
  <si>
    <t>Tx4187</t>
  </si>
  <si>
    <t>RedemptionPremiumOnEquityInstruments</t>
  </si>
  <si>
    <t>Redemption premium on equity instruments</t>
  </si>
  <si>
    <t>uk-gaap:RedemptionPremiumOnEquityInstruments</t>
  </si>
  <si>
    <t xml:space="preserve">        CF.CashFlowStatement.ReconciliationToMovementInNetDebt.DecrIncrNetDuringPeriod.NetFromChangesRecognisedMarketValue</t>
  </si>
  <si>
    <t>NetFromChangesRecognisedMarketValue</t>
  </si>
  <si>
    <t>Tx1217</t>
  </si>
  <si>
    <t>DecreaseIncreaseInNetDebtFromChangesRecognisedInMarketValue</t>
  </si>
  <si>
    <t>Decrease (increase) in net debt from changes recognised in market value</t>
  </si>
  <si>
    <t>uk-gaap:DecreaseIncreaseInNetDebtFromChangesRecognisedInMarketValue</t>
  </si>
  <si>
    <t xml:space="preserve">        CF.CashFlowStatement.ReconciliationToMovementInNetDebt.DecrIncrNetDuringPeriod.FundsDebtsArisingFromAcqsDisposals</t>
  </si>
  <si>
    <t>FundsDebtsArisingFromAcqsDisposals</t>
  </si>
  <si>
    <t>Tx2256</t>
  </si>
  <si>
    <t>FundsDebtsArisingFromAcquisitionsDisposals</t>
  </si>
  <si>
    <t>Funds (debts) arising from acquisitions and disposals</t>
  </si>
  <si>
    <t>uk-gaap:FundsDebtsArisingFromAcquisitionsDisposals</t>
  </si>
  <si>
    <t xml:space="preserve">          CF.CashFlowStatement.ReconciliationToMovementInNetDebt.DecrIncrNetDuringPeriod.FundsDebtsArisingFromAcqsDisposals.AcquiredWithSubsidiaries</t>
  </si>
  <si>
    <t>Tx2255</t>
  </si>
  <si>
    <t>FundsDebtsAcquiredWithSubsidiaries</t>
  </si>
  <si>
    <t>Funds (debts) acquired with subsidiaries</t>
  </si>
  <si>
    <t>uk-gaap:FundsDebtsAcquiredWithSubsidiaries</t>
  </si>
  <si>
    <t xml:space="preserve">          CF.CashFlowStatement.ReconciliationToMovementInNetDebt.DecrIncrNetDuringPeriod.FundsDebtsArisingFromAcqsDisposals.DisposedWithSubsidiaries</t>
  </si>
  <si>
    <t>Tx2257</t>
  </si>
  <si>
    <t>FundsDebtsDisposedWithSubsidiaries</t>
  </si>
  <si>
    <t>(Funds) debts disposed of with subsidiaries</t>
  </si>
  <si>
    <t>uk-gaap:FundsDebtsDisposedWithSubsidiaries</t>
  </si>
  <si>
    <t xml:space="preserve">        CF.CashFlowStatement.ReconciliationToMovementInNetDebt.DecrIncrNetDuringPeriod.NetResultingFromFlows</t>
  </si>
  <si>
    <t>NetResultingFromFlows</t>
  </si>
  <si>
    <t>5307 CF.NetDebtFunds.TotalNetDebtFundsMovement.DecrIncrInNetResultingFromCashFlows</t>
  </si>
  <si>
    <t>DecreaseIncreaseInNetDebtResultingFromCashFlows</t>
  </si>
  <si>
    <t xml:space="preserve">          CF.CashFlowStatement.ReconciliationToMovementInNetDebt.DecrIncrNetDuringPeriod.NetResultingFromFlows.OutflowManagementLiquidResources</t>
  </si>
  <si>
    <t>OutflowManagementLiquidResources</t>
  </si>
  <si>
    <t xml:space="preserve">          CF.CashFlowStatement.ReconciliationToMovementInNetDebt.DecrIncrNetDuringPeriod.NetResultingFromFlows.OutflowChangeLeaseFinancing</t>
  </si>
  <si>
    <t>OutflowChangeLeaseFinancing</t>
  </si>
  <si>
    <t>Tx556</t>
  </si>
  <si>
    <t>CashFlowOutflowFromChangeInDebtLeaseFinancing</t>
  </si>
  <si>
    <t>Cash flow (outflow) from change in debt and lease financing</t>
  </si>
  <si>
    <t>uk-gaap:CashFlowOutflowFromChangeInDebtLeaseFinancing</t>
  </si>
  <si>
    <t xml:space="preserve">        CF.CashFlowStatement.ReconciliationToMovementInNetDebt.DecrIncrNetDuringPeriod.NetFromExchangeAdjusts</t>
  </si>
  <si>
    <t>NetFromExchangeAdjusts</t>
  </si>
  <si>
    <t>Tx1218</t>
  </si>
  <si>
    <t>DecreaseIncreaseInNetDebtFromExchangeAdjustments</t>
  </si>
  <si>
    <t>Decrease (increase) in net debt from exchange adjustments</t>
  </si>
  <si>
    <t>uk-gaap:DecreaseIncreaseInNetDebtFromExchangeAdjustments</t>
  </si>
  <si>
    <t xml:space="preserve">        CF.CashFlowStatement.ReconciliationToMovementInNetDebt.DecrIncrNetDuringPeriod.OtherNoncashMvtsServingNet</t>
  </si>
  <si>
    <t>OtherNoncashMvtsServingNet</t>
  </si>
  <si>
    <t>Tx3597</t>
  </si>
  <si>
    <t>OtherNon-cashMovementsServingToDecreaseIncreaseNetDebt</t>
  </si>
  <si>
    <t>Other non-cash movements serving to decrease (increase) net debt</t>
  </si>
  <si>
    <t>uk-gaap:OtherNon-cashMovementsServingToDecreaseIncreaseNetDebt</t>
  </si>
  <si>
    <t xml:space="preserve">      CF.CashFlowStatement.ReconciliationToMovementInNetDebt.NetFunds2</t>
  </si>
  <si>
    <t>NetFunds2</t>
  </si>
  <si>
    <t>5019 CF.CashFlowStatement.ReconciliationToMovementInNetDebt.NetFunds</t>
  </si>
  <si>
    <t xml:space="preserve">    CF.CashFlowStatement.FreetextComment</t>
  </si>
  <si>
    <t>Tx568</t>
  </si>
  <si>
    <t>CashFlowStatementFree-textComment</t>
  </si>
  <si>
    <t>Cash flow statement free-text comment</t>
  </si>
  <si>
    <t>uk-gaap:CashFlowStatementFree-textComment</t>
  </si>
  <si>
    <t xml:space="preserve">    CF.CashFlowStatement.CoExemptFromPreparingUnderFRS1</t>
  </si>
  <si>
    <t>CoExemptFromPreparingUnderFRS1</t>
  </si>
  <si>
    <t>8585 DirectorsOrEntitysDeclarations.CoExemptFromPreparingCashFlowUnderFRS1</t>
  </si>
  <si>
    <t>Boolean</t>
  </si>
  <si>
    <t>CompanyExemptFromPreparingCashFlowStatementUnderFRS1</t>
  </si>
  <si>
    <t xml:space="preserve">  CF.ReconciliationCashFlowsOperatingActivities</t>
  </si>
  <si>
    <t>ReconciliationCashFlowsOperatingActivities</t>
  </si>
  <si>
    <t xml:space="preserve">    CF.ReconciliationCashFlowsOperatingActivities.OutflowFrom</t>
  </si>
  <si>
    <t>OutflowFrom</t>
  </si>
  <si>
    <t>5003 CF.CashFlowStatement.OutflowBeforeManagementLiquidResourcesFinancing.FromOpActivities</t>
  </si>
  <si>
    <t xml:space="preserve">      CF.ReconciliationCashFlowsOperatingActivities.OutflowFrom.ProfitLoss</t>
  </si>
  <si>
    <t>ProfitLoss</t>
  </si>
  <si>
    <t>4511 PLTotals.ProfitOrdinaryActivitiesAfterTax.ProfitBeforeTax.OperatingProfit</t>
  </si>
  <si>
    <t>OperatingProfitLoss</t>
  </si>
  <si>
    <t xml:space="preserve">      CF.ReconciliationCashFlowsOperatingActivities.OutflowFrom.TotalDepnAmortImpairCharges</t>
  </si>
  <si>
    <t>TotalDepnAmortImpairCharges</t>
  </si>
  <si>
    <t>Tx4774</t>
  </si>
  <si>
    <t>TotalDepreciationAmortisationImpairmentCharges</t>
  </si>
  <si>
    <t>Total depreciation, amortisation and impairment charges</t>
  </si>
  <si>
    <t>uk-gaap:TotalDepreciationAmortisationImpairmentCharges</t>
  </si>
  <si>
    <t xml:space="preserve">        CF.ReconciliationCashFlowsOperatingActivities.OutflowFrom.TotalDepnAmortImpairCharges.NetProfitOrLossOnDisposals</t>
  </si>
  <si>
    <t>NetProfitOrLossOnDisposals</t>
  </si>
  <si>
    <t>Tx4775</t>
  </si>
  <si>
    <t>TotalDepreciationChargesNetProfitOrLossOnDisposals</t>
  </si>
  <si>
    <t>Total depreciation charges, net of profit or loss on disposals</t>
  </si>
  <si>
    <t>uk-gaap:TotalDepreciationChargesNetProfitOrLossOnDisposals</t>
  </si>
  <si>
    <t xml:space="preserve">      CF.ReconciliationCashFlowsOperatingActivities.OutflowFrom.GainDisposalFixedAssets</t>
  </si>
  <si>
    <t>GainDisposalFixedAssets</t>
  </si>
  <si>
    <t xml:space="preserve">        CF.ReconciliationCashFlowsOperatingActivities.OutflowFrom.GainDisposalFixedAssets.TF</t>
  </si>
  <si>
    <t>TF</t>
  </si>
  <si>
    <t>TxId 2277 HyId 3,13</t>
  </si>
  <si>
    <t>GainLossFromDisposalTangibleFixedAssets</t>
  </si>
  <si>
    <t xml:space="preserve">        CF.ReconciliationCashFlowsOperatingActivities.OutflowFrom.GainDisposalFixedAssets.IF</t>
  </si>
  <si>
    <t>IF</t>
  </si>
  <si>
    <t>TxId 2273 HyId 4,13</t>
  </si>
  <si>
    <t>GainLossFromDisposalIntangibleFixedAssets</t>
  </si>
  <si>
    <t xml:space="preserve">      CF.ReconciliationCashFlowsOperatingActivities.OutflowFrom.DecrIncrInStocks</t>
  </si>
  <si>
    <t>DecrIncrInStocks</t>
  </si>
  <si>
    <t>Tx1221</t>
  </si>
  <si>
    <t>DecreaseIncreaseInStocks</t>
  </si>
  <si>
    <t>Decrease (increase) in stocks</t>
  </si>
  <si>
    <t>uk-gaap:DecreaseIncreaseInStocks</t>
  </si>
  <si>
    <t xml:space="preserve">      CF.ReconciliationCashFlowsOperatingActivities.OutflowFrom.DecrIncrInDebtors</t>
  </si>
  <si>
    <t>DecrIncrInDebtors</t>
  </si>
  <si>
    <t>Tx1214</t>
  </si>
  <si>
    <t>DecreaseIncreaseInDebtors</t>
  </si>
  <si>
    <t>Decrease (increase) in debtors</t>
  </si>
  <si>
    <t>uk-gaap:DecreaseIncreaseInDebtors</t>
  </si>
  <si>
    <t xml:space="preserve">      CF.ReconciliationCashFlowsOperatingActivities.OutflowFrom.DecrIncrInProvisions</t>
  </si>
  <si>
    <t>DecrIncrInProvisions</t>
  </si>
  <si>
    <t>Tx1220</t>
  </si>
  <si>
    <t>DecreaseIncreaseInProvisions</t>
  </si>
  <si>
    <t>Decrease (increase) in provisions</t>
  </si>
  <si>
    <t>uk-gaap:DecreaseIncreaseInProvisions</t>
  </si>
  <si>
    <t xml:space="preserve">      CF.ReconciliationCashFlowsOperatingActivities.OutflowFrom.IncrInCreditors</t>
  </si>
  <si>
    <t>IncrInCreditors</t>
  </si>
  <si>
    <t>Tx2654</t>
  </si>
  <si>
    <t>IncreaseDecreaseInCreditors</t>
  </si>
  <si>
    <t>Increase (decrease) in creditors</t>
  </si>
  <si>
    <t>uk-gaap:IncreaseDecreaseInCreditors</t>
  </si>
  <si>
    <t xml:space="preserve">      CF.ReconciliationCashFlowsOperatingActivities.OutflowFrom.SurplusDeficitDifferenceBetweenPensionChargeContrib</t>
  </si>
  <si>
    <t>SurplusDeficitDifferenceBetweenPensionChargeContrib</t>
  </si>
  <si>
    <t>Tx583</t>
  </si>
  <si>
    <t>CashSurplusDeficitFromDifferenceBetweenPensionChargeCashContribution</t>
  </si>
  <si>
    <t>Cash surplus (deficit) from difference between pension charge and cash contribution</t>
  </si>
  <si>
    <t>uk-gaap:CashSurplusDeficitFromDifferenceBetweenPensionChargeCashContribution</t>
  </si>
  <si>
    <t xml:space="preserve">      CF.ReconciliationCashFlowsOperatingActivities.OutflowFrom.ArisingRestructuring</t>
  </si>
  <si>
    <t>ArisingRestructuring</t>
  </si>
  <si>
    <t>Tx552</t>
  </si>
  <si>
    <t>CashFlowOutflowArisingFromRestructuring</t>
  </si>
  <si>
    <t>Cash flow (outflow) arising from restructuring</t>
  </si>
  <si>
    <t>uk-gaap:CashFlowOutflowArisingFromRestructuring</t>
  </si>
  <si>
    <t xml:space="preserve">      CF.ReconciliationCashFlowsOperatingActivities.OutflowFrom.AmortImpairInterestsInOwnShares</t>
  </si>
  <si>
    <t>AmortImpairInterestsInOwnShares</t>
  </si>
  <si>
    <t>Tx170</t>
  </si>
  <si>
    <t>AmortisationImpairmentInterestsInOwnShares</t>
  </si>
  <si>
    <t>Amortisation / impairment of interests in own shares</t>
  </si>
  <si>
    <t>uk-gaap:AmortisationImpairmentInterestsInOwnShares</t>
  </si>
  <si>
    <t xml:space="preserve">      CF.ReconciliationCashFlowsOperatingActivities.OutflowFrom.OtherSources</t>
  </si>
  <si>
    <t>OtherSources</t>
  </si>
  <si>
    <t>Tx561</t>
  </si>
  <si>
    <t>CashFlowOutflowFromOtherSources</t>
  </si>
  <si>
    <t>Cash flow (outflow) from other sources</t>
  </si>
  <si>
    <t>uk-gaap:CashFlowOutflowFromOtherSources</t>
  </si>
  <si>
    <t xml:space="preserve">  CF.Items</t>
  </si>
  <si>
    <t>Items</t>
  </si>
  <si>
    <t>[A] 570 CashFlowStatementItemsHeading</t>
  </si>
  <si>
    <t xml:space="preserve">    CF.Items.ManagementLiquidResources</t>
  </si>
  <si>
    <t>ManagementLiquidResources</t>
  </si>
  <si>
    <t>[A] 3264 NetCashFlowOutflowFromManagementLiquidResourcesHeading</t>
  </si>
  <si>
    <t xml:space="preserve">      CF.Items.ManagementLiquidResources.NetReductionIncrInShorttermDeposits</t>
  </si>
  <si>
    <t>NetReductionIncrInShorttermDeposits</t>
  </si>
  <si>
    <t>Tx3315</t>
  </si>
  <si>
    <t>NetReductionIncreaseInShort-termDeposits</t>
  </si>
  <si>
    <t>Net reduction (increase) in short-term deposits</t>
  </si>
  <si>
    <t>uk-gaap:NetReductionIncreaseInShort-termDeposits</t>
  </si>
  <si>
    <t xml:space="preserve">        CF.Items.ManagementLiquidResources.NetReductionIncrInShorttermDeposits.NetTerm</t>
  </si>
  <si>
    <t>NetTerm</t>
  </si>
  <si>
    <t>Tx3316</t>
  </si>
  <si>
    <t>NetReductionIncreaseInTermDeposits</t>
  </si>
  <si>
    <t>Net reduction (increase) in term deposits</t>
  </si>
  <si>
    <t>uk-gaap:NetReductionIncreaseInTermDeposits</t>
  </si>
  <si>
    <t xml:space="preserve">          CF.Items.ManagementLiquidResources.NetReductionIncrInShorttermDeposits.NetTerm.Invest</t>
  </si>
  <si>
    <t>Invest</t>
  </si>
  <si>
    <t>Tx2914</t>
  </si>
  <si>
    <t>InvestmentInTermDeposits</t>
  </si>
  <si>
    <t>Investment in term deposits</t>
  </si>
  <si>
    <t>uk-gaap:InvestmentInTermDeposits</t>
  </si>
  <si>
    <t xml:space="preserve">          CF.Items.ManagementLiquidResources.NetReductionIncrInShorttermDeposits.NetTerm.WithdrawalFrom</t>
  </si>
  <si>
    <t>WithdrawalFrom</t>
  </si>
  <si>
    <t>Tx5087</t>
  </si>
  <si>
    <t>WithdrawalFromTermDeposits</t>
  </si>
  <si>
    <t>Withdrawal from term deposits</t>
  </si>
  <si>
    <t>uk-gaap:WithdrawalFromTermDeposits</t>
  </si>
  <si>
    <t xml:space="preserve">        CF.Items.ManagementLiquidResources.NetReductionIncrInShorttermDeposits.NetCertificates</t>
  </si>
  <si>
    <t>NetCertificates</t>
  </si>
  <si>
    <t>Tx3313</t>
  </si>
  <si>
    <t>NetReductionIncreaseInCertificatesDeposits</t>
  </si>
  <si>
    <t>Net reduction (increase) in certificates of deposits</t>
  </si>
  <si>
    <t>uk-gaap:NetReductionIncreaseInCertificatesDeposits</t>
  </si>
  <si>
    <t xml:space="preserve">          CF.Items.ManagementLiquidResources.NetReductionIncrInShorttermDeposits.NetCertificates.Purchase</t>
  </si>
  <si>
    <t>Purchase</t>
  </si>
  <si>
    <t>Tx4093</t>
  </si>
  <si>
    <t>PurchaseCertificatesDeposit</t>
  </si>
  <si>
    <t>Purchase of certificates of deposit</t>
  </si>
  <si>
    <t>uk-gaap:PurchaseCertificatesDeposit</t>
  </si>
  <si>
    <t xml:space="preserve">          CF.Items.ManagementLiquidResources.NetReductionIncrInShorttermDeposits.NetCertificates.Sale</t>
  </si>
  <si>
    <t>Sale</t>
  </si>
  <si>
    <t>Tx4306</t>
  </si>
  <si>
    <t>SaleCertificatesDeposit</t>
  </si>
  <si>
    <t>Sale of certificates of deposit</t>
  </si>
  <si>
    <t>uk-gaap:SaleCertificatesDeposit</t>
  </si>
  <si>
    <t xml:space="preserve">        CF.Items.ManagementLiquidResources.NetReductionIncrInShorttermDeposits.NetOther</t>
  </si>
  <si>
    <t>NetOther</t>
  </si>
  <si>
    <t>Tx3314</t>
  </si>
  <si>
    <t>NetReductionIncreaseInOtherDeposits</t>
  </si>
  <si>
    <t>Net reduction (increase) in other deposits</t>
  </si>
  <si>
    <t>uk-gaap:NetReductionIncreaseInOtherDeposits</t>
  </si>
  <si>
    <t xml:space="preserve">          CF.Items.ManagementLiquidResources.NetReductionIncrInShorttermDeposits.NetOther.Invest</t>
  </si>
  <si>
    <t>Tx2911</t>
  </si>
  <si>
    <t>InvestmentInOtherDeposits</t>
  </si>
  <si>
    <t>Investment in other deposits</t>
  </si>
  <si>
    <t>uk-gaap:InvestmentInOtherDeposits</t>
  </si>
  <si>
    <t xml:space="preserve">          CF.Items.ManagementLiquidResources.NetReductionIncrInShorttermDeposits.NetOther.WithdrawalFrom</t>
  </si>
  <si>
    <t>Tx5086</t>
  </si>
  <si>
    <t>WithdrawalFromOtherDeposits</t>
  </si>
  <si>
    <t>Withdrawal from other deposits</t>
  </si>
  <si>
    <t>uk-gaap:WithdrawalFromOtherDeposits</t>
  </si>
  <si>
    <t xml:space="preserve">      CF.Items.ManagementLiquidResources.NetSalePurchaseListedSecurities</t>
  </si>
  <si>
    <t>NetSalePurchaseListedSecurities</t>
  </si>
  <si>
    <t>Tx3319</t>
  </si>
  <si>
    <t>Net sale (purchase) of listed securities</t>
  </si>
  <si>
    <t>uk-gaap:NetSalePurchaseListedSecurities</t>
  </si>
  <si>
    <t xml:space="preserve">        CF.Items.ManagementLiquidResources.NetSalePurchaseListedSecurities.Purchase</t>
  </si>
  <si>
    <t>Tx4099</t>
  </si>
  <si>
    <t>PurchaseListedSecurities</t>
  </si>
  <si>
    <t>Purchase of listed securities</t>
  </si>
  <si>
    <t>uk-gaap:PurchaseListedSecurities</t>
  </si>
  <si>
    <t xml:space="preserve">          CF.Items.ManagementLiquidResources.NetSalePurchaseListedSecurities.Purchase.Government</t>
  </si>
  <si>
    <t>Government</t>
  </si>
  <si>
    <t>Tx4097</t>
  </si>
  <si>
    <t>PurchaseGovernmentSecurities</t>
  </si>
  <si>
    <t>Purchase of government securities</t>
  </si>
  <si>
    <t>uk-gaap:PurchaseGovernmentSecurities</t>
  </si>
  <si>
    <t xml:space="preserve">          CF.Items.ManagementLiquidResources.NetSalePurchaseListedSecurities.Purchase.CorporateBonds</t>
  </si>
  <si>
    <t>CorporateBonds</t>
  </si>
  <si>
    <t>Tx4094</t>
  </si>
  <si>
    <t>PurchaseCorporateBonds</t>
  </si>
  <si>
    <t>Purchase of corporate bonds</t>
  </si>
  <si>
    <t>uk-gaap:PurchaseCorporateBonds</t>
  </si>
  <si>
    <t xml:space="preserve">        CF.Items.ManagementLiquidResources.NetSalePurchaseListedSecurities.Sale</t>
  </si>
  <si>
    <t>Tx4312</t>
  </si>
  <si>
    <t>SaleListedSecurities</t>
  </si>
  <si>
    <t>Sale of listed securities</t>
  </si>
  <si>
    <t>uk-gaap:SaleListedSecurities</t>
  </si>
  <si>
    <t xml:space="preserve">          CF.Items.ManagementLiquidResources.NetSalePurchaseListedSecurities.Sale.Government</t>
  </si>
  <si>
    <t>Tx4310</t>
  </si>
  <si>
    <t>SaleGovernmentSecurities</t>
  </si>
  <si>
    <t>Sale of government securities</t>
  </si>
  <si>
    <t>uk-gaap:SaleGovernmentSecurities</t>
  </si>
  <si>
    <t xml:space="preserve">          CF.Items.ManagementLiquidResources.NetSalePurchaseListedSecurities.Sale.CorporateBonds</t>
  </si>
  <si>
    <t>Tx4307</t>
  </si>
  <si>
    <t>SaleCorporateBonds</t>
  </si>
  <si>
    <t>Sale of corporate bonds</t>
  </si>
  <si>
    <t>uk-gaap:SaleCorporateBonds</t>
  </si>
  <si>
    <t xml:space="preserve">      CF.Items.ManagementLiquidResources.NetSalePurchaseUnlistedSecurities</t>
  </si>
  <si>
    <t>NetSalePurchaseUnlistedSecurities</t>
  </si>
  <si>
    <t>Tx3321</t>
  </si>
  <si>
    <t>Net sale (purchase) of unlisted securities</t>
  </si>
  <si>
    <t>uk-gaap:NetSalePurchaseUnlistedSecurities</t>
  </si>
  <si>
    <t xml:space="preserve">        CF.Items.ManagementLiquidResources.NetSalePurchaseUnlistedSecurities.Purchase</t>
  </si>
  <si>
    <t>Tx4106</t>
  </si>
  <si>
    <t>PurchaseUnlistedSecurities</t>
  </si>
  <si>
    <t>Purchase of unlisted securities</t>
  </si>
  <si>
    <t>uk-gaap:PurchaseUnlistedSecurities</t>
  </si>
  <si>
    <t xml:space="preserve">        CF.Items.ManagementLiquidResources.NetSalePurchaseUnlistedSecurities.Sale</t>
  </si>
  <si>
    <t>Tx4320</t>
  </si>
  <si>
    <t>SaleUnlistedSecurities</t>
  </si>
  <si>
    <t>Sale of unlisted securities</t>
  </si>
  <si>
    <t>uk-gaap:SaleUnlistedSecurities</t>
  </si>
  <si>
    <t xml:space="preserve">      CF.Items.ManagementLiquidResources.AlternativeSubtotals</t>
  </si>
  <si>
    <t>AlternativeSubtotals</t>
  </si>
  <si>
    <t>[A] 164 AlternativeSubtotalsHeading</t>
  </si>
  <si>
    <t xml:space="preserve">        CF.Items.ManagementLiquidResources.AlternativeSubtotals.SalesCurrentAssetInvestsDisposalsRedemptions</t>
  </si>
  <si>
    <t>SalesCurrentAssetInvestsDisposalsRedemptions</t>
  </si>
  <si>
    <t>5174 CF.Items.CashFlowOutflowFromCapitalExpenditureFinancialInvest.SalesCurrentAssetInvestsDisposalsRedemptionsLiquidResources</t>
  </si>
  <si>
    <t>SalesCurrentAssetInvestmentsDisposalsRedemptionsLiquidResources</t>
  </si>
  <si>
    <t xml:space="preserve">          CF.Items.ManagementLiquidResources.AlternativeSubtotals.SalesCurrentAssetInvestsDisposalsRedemptions.Securities</t>
  </si>
  <si>
    <t>Securities</t>
  </si>
  <si>
    <t>5175 CF.Items.CashFlowOutflowFromCapitalExpenditureFinancialInvest.SalesCurrentAssetInvestsDisposalsRedemptionsLiquidResources.Securities</t>
  </si>
  <si>
    <t>SaleSecurities</t>
  </si>
  <si>
    <t xml:space="preserve">          CF.Items.ManagementLiquidResources.AlternativeSubtotals.SalesCurrentAssetInvestsDisposalsRedemptions.ReductionShorttermDeposits</t>
  </si>
  <si>
    <t>ReductionShorttermDeposits</t>
  </si>
  <si>
    <t>5176 CF.Items.CashFlowOutflowFromCapitalExpenditureFinancialInvest.SalesCurrentAssetInvestsDisposalsRedemptionsLiquidResources.ReductionShorttermDeposits</t>
  </si>
  <si>
    <t>ReductionInShort-termDeposits</t>
  </si>
  <si>
    <t xml:space="preserve">        CF.Items.ManagementLiquidResources.AlternativeSubtotals.PurchaseCurrentAssetInvestsAcq</t>
  </si>
  <si>
    <t>PurchaseCurrentAssetInvestsAcq</t>
  </si>
  <si>
    <t>5171 CF.Items.CashFlowOutflowFromCapitalExpenditureFinancialInvest.PurchaseCurrentAssetInvestsAcqLiquidResources</t>
  </si>
  <si>
    <t>PurchaseCurrentAssetInvestmentsAcquisitionLiquidResources</t>
  </si>
  <si>
    <t xml:space="preserve">          CF.Items.ManagementLiquidResources.AlternativeSubtotals.PurchaseCurrentAssetInvestsAcq.Securities</t>
  </si>
  <si>
    <t>5172 CF.Items.CashFlowOutflowFromCapitalExpenditureFinancialInvest.PurchaseCurrentAssetInvestsAcqLiquidResources.Securities</t>
  </si>
  <si>
    <t>PurchaseSecurities</t>
  </si>
  <si>
    <t xml:space="preserve">          CF.Items.ManagementLiquidResources.AlternativeSubtotals.PurchaseCurrentAssetInvestsAcq.IncrShorttermDeposits</t>
  </si>
  <si>
    <t>IncrShorttermDeposits</t>
  </si>
  <si>
    <t>5173 CF.Items.CashFlowOutflowFromCapitalExpenditureFinancialInvest.PurchaseCurrentAssetInvestsAcqLiquidResources.IncrShorttermDeposits</t>
  </si>
  <si>
    <t>IncreaseInShort-termDeposits</t>
  </si>
  <si>
    <t xml:space="preserve">        CF.Items.ManagementLiquidResources.AlternativeSubtotals.NetSalePurchaseSecurities</t>
  </si>
  <si>
    <t>NetSalePurchaseSecurities</t>
  </si>
  <si>
    <t>Tx3320</t>
  </si>
  <si>
    <t>Net sale (purchase) of securities</t>
  </si>
  <si>
    <t>uk-gaap:NetSalePurchaseSecurities</t>
  </si>
  <si>
    <t xml:space="preserve">          CF.Items.ManagementLiquidResources.AlternativeSubtotals.NetSalePurchaseSecurities.Purchase</t>
  </si>
  <si>
    <t xml:space="preserve">          CF.Items.ManagementLiquidResources.AlternativeSubtotals.NetSalePurchaseSecurities.Sale</t>
  </si>
  <si>
    <t xml:space="preserve">        CF.Items.ManagementLiquidResources.AlternativeSubtotals.NetOtherCashFlowsOutflowsFrom</t>
  </si>
  <si>
    <t>NetOtherCashFlowsOutflowsFrom</t>
  </si>
  <si>
    <t>Tx3305</t>
  </si>
  <si>
    <t>NetOtherCashFlowsOutflowsFromManagementLiquidResources</t>
  </si>
  <si>
    <t>Net other cash flows (outflows) from management of liquid resources</t>
  </si>
  <si>
    <t>uk-gaap:NetOtherCashFlowsOutflowsFromManagementLiquidResources</t>
  </si>
  <si>
    <t xml:space="preserve">          CF.Items.ManagementLiquidResources.AlternativeSubtotals.NetOtherCashFlowsOutflowsFrom.Others</t>
  </si>
  <si>
    <t>Tx3621</t>
  </si>
  <si>
    <t>OtherOutflowsFromManagementLiquidResources</t>
  </si>
  <si>
    <t>Other outflows from management of liquid resources</t>
  </si>
  <si>
    <t>uk-gaap:OtherOutflowsFromManagementLiquidResources</t>
  </si>
  <si>
    <t xml:space="preserve">          CF.Items.ManagementLiquidResources.AlternativeSubtotals.NetOtherCashFlowsOutflowsFrom.Inflows</t>
  </si>
  <si>
    <t>Inflows</t>
  </si>
  <si>
    <t>Tx3563</t>
  </si>
  <si>
    <t>OtherInflowsFromManagementLiquidResources</t>
  </si>
  <si>
    <t>Other inflows from management of liquid resources</t>
  </si>
  <si>
    <t>uk-gaap:OtherInflowsFromManagementLiquidResources</t>
  </si>
  <si>
    <t xml:space="preserve">      CF.Items.ManagementLiquidResources.DescrWhatIncludedInAnyChangePolicy</t>
  </si>
  <si>
    <t>DescrWhatIncludedInAnyChangePolicy</t>
  </si>
  <si>
    <t>Tx1613</t>
  </si>
  <si>
    <t>DescriptionWhatIncludedInLiquidResourcesAnyChangePolicy</t>
  </si>
  <si>
    <t>Description of what is included in liquid resources and any change of policy</t>
  </si>
  <si>
    <t>uk-gaap:DescriptionWhatIncludedInLiquidResourcesAnyChangePolicy</t>
  </si>
  <si>
    <t xml:space="preserve">      CF.Items.ManagementLiquidResources.NetCashFlowOutflowFromFreetextComment</t>
  </si>
  <si>
    <t>NetCashFlowOutflowFromFreetextComment</t>
  </si>
  <si>
    <t>Tx3263</t>
  </si>
  <si>
    <t>NetCashFlowOutflowFromManagementLiquidResourcesFree-textComment</t>
  </si>
  <si>
    <t>Net cash flow (outflow) from management of liquid resources free-text comment</t>
  </si>
  <si>
    <t>uk-gaap:NetCashFlowOutflowFromManagementLiquidResourcesFree-textComment</t>
  </si>
  <si>
    <t xml:space="preserve">    CF.Items.CashFlowOutflowFromFinancing</t>
  </si>
  <si>
    <t>Tx557</t>
  </si>
  <si>
    <t>Cash flow (outflow) from financing</t>
  </si>
  <si>
    <t>uk-gaap:CashFlowOutflowFromFinancing</t>
  </si>
  <si>
    <t xml:space="preserve">      CF.Items.CashFlowOutflowFromFinancing.NetProceedsIssueDebenturesLoansNotesBondsOtherLongTermInstruments</t>
  </si>
  <si>
    <t>NetProceedsIssueDebenturesLoansNotesBondsOtherLongTermInstruments</t>
  </si>
  <si>
    <t>Tx3308</t>
  </si>
  <si>
    <t>NetProceedsFromIssueDebenturesLoansNotesBondsOtherLongTermInstruments</t>
  </si>
  <si>
    <t>Net proceeds from issue of debentures, loans, notes, bonds and other long term instruments</t>
  </si>
  <si>
    <t>uk-gaap:NetProceedsFromIssueDebenturesLoansNotesBondsOtherLongTermInstruments</t>
  </si>
  <si>
    <t xml:space="preserve">      CF.Items.CashFlowOutflowFromFinancing.NetProceedsIssueSharesOtherEquityInstrsExclSharesIssuedToMinorityInterests</t>
  </si>
  <si>
    <t>NetProceedsIssueSharesOtherEquityInstrsExclSharesIssuedToMinorityInterests</t>
  </si>
  <si>
    <t>Tx3309</t>
  </si>
  <si>
    <t>NetProceedsFromIssueSharesOtherEquityInstrumentsExcludingSharesIssuedToMinorityInterests</t>
  </si>
  <si>
    <t>Net proceeds from issue of shares and other equity instruments, excluding shares issued to minority interests</t>
  </si>
  <si>
    <t>uk-gaap:NetProceedsFromIssueSharesOtherEquityInstrumentsExcludingSharesIssuedToMinorityInterests</t>
  </si>
  <si>
    <t xml:space="preserve">        CF.Items.CashFlowOutflowFromFinancing.NetProceedsIssueSharesOtherEquityInstrsExclSharesIssuedToMinorityInterests.Proceeds</t>
  </si>
  <si>
    <t>Proceeds</t>
  </si>
  <si>
    <t>Tx3973</t>
  </si>
  <si>
    <t>ProceedsFromIssueSharesOtherEquityInstrumentsExcludingSharesIssuedToMinorityInterests</t>
  </si>
  <si>
    <t>Proceeds from issue of shares and other equity instruments, excluding shares issued to minority interests</t>
  </si>
  <si>
    <t>uk-gaap:ProceedsFromIssueSharesOtherEquityInstrumentsExcludingSharesIssuedToMinorityInterests</t>
  </si>
  <si>
    <t xml:space="preserve">        CF.Items.CashFlowOutflowFromFinancing.NetProceedsIssueSharesOtherEquityInstrsExclSharesIssuedToMinorityInterests.ExpensesOrCommissionsOn</t>
  </si>
  <si>
    <t>ExpensesOrCommissionsOn</t>
  </si>
  <si>
    <t>Tx1975</t>
  </si>
  <si>
    <t>ExpensesOrCommissionsOnIssueSharesOtherEquityInstrumentsExcludingSharesIssuedToMinorityInterests</t>
  </si>
  <si>
    <t>Expenses or commissions on issue of shares and other equity instruments, excluding shares issued to minority interests</t>
  </si>
  <si>
    <t>uk-gaap:ExpensesOrCommissionsOnIssueSharesOtherEquityInstrumentsExcludingSharesIssuedToMinorityInterests</t>
  </si>
  <si>
    <t xml:space="preserve">      CF.Items.CashFlowOutflowFromFinancing.ProceedsIssueSharesToMinorityInterests</t>
  </si>
  <si>
    <t>ProceedsIssueSharesToMinorityInterests</t>
  </si>
  <si>
    <t>Tx3974</t>
  </si>
  <si>
    <t>ProceedsFromIssueSharesToMinorityInterests</t>
  </si>
  <si>
    <t>Proceeds from issue of shares to minority interests</t>
  </si>
  <si>
    <t>uk-gaap:ProceedsFromIssueSharesToMinorityInterests</t>
  </si>
  <si>
    <t xml:space="preserve">      CF.Items.CashFlowOutflowFromFinancing.NetIncrInBorrowings</t>
  </si>
  <si>
    <t>NetIncrInBorrowings</t>
  </si>
  <si>
    <t>Tx3284</t>
  </si>
  <si>
    <t>NetIncreaseDecreaseInBorrowings</t>
  </si>
  <si>
    <t>Net increase (decrease) in borrowings</t>
  </si>
  <si>
    <t>uk-gaap:NetIncreaseDecreaseInBorrowings</t>
  </si>
  <si>
    <t xml:space="preserve">        CF.Items.CashFlowOutflowFromFinancing.NetIncrInBorrowings.Incr</t>
  </si>
  <si>
    <t>Incr</t>
  </si>
  <si>
    <t>Tx2757</t>
  </si>
  <si>
    <t>IncreaseInBorrowings</t>
  </si>
  <si>
    <t>Increase in borrowings</t>
  </si>
  <si>
    <t>uk-gaap:IncreaseInBorrowings</t>
  </si>
  <si>
    <t xml:space="preserve">        CF.Items.CashFlowOutflowFromFinancing.NetIncrInBorrowings.Repayment</t>
  </si>
  <si>
    <t>Repayment</t>
  </si>
  <si>
    <t>Tx4223</t>
  </si>
  <si>
    <t>RepaymentBorrowings</t>
  </si>
  <si>
    <t>Repayment of borrowings</t>
  </si>
  <si>
    <t>uk-gaap:RepaymentBorrowings</t>
  </si>
  <si>
    <t xml:space="preserve">        CF.Items.CashFlowOutflowFromFinancing.NetIncrInBorrowings.NetShortterm</t>
  </si>
  <si>
    <t>NetShortterm</t>
  </si>
  <si>
    <t>Tx3298</t>
  </si>
  <si>
    <t>NetIncreaseDecreaseInShort-termBorrowings</t>
  </si>
  <si>
    <t>Net increase (decrease) in short-term borrowings</t>
  </si>
  <si>
    <t>uk-gaap:NetIncreaseDecreaseInShort-termBorrowings</t>
  </si>
  <si>
    <t xml:space="preserve">          CF.Items.CashFlowOutflowFromFinancing.NetIncrInBorrowings.NetShortterm.New</t>
  </si>
  <si>
    <t>New</t>
  </si>
  <si>
    <t>Tx3326</t>
  </si>
  <si>
    <t>NewShort-termBorrowings</t>
  </si>
  <si>
    <t>New short-term borrowings</t>
  </si>
  <si>
    <t>uk-gaap:NewShort-termBorrowings</t>
  </si>
  <si>
    <t xml:space="preserve">          CF.Items.CashFlowOutflowFromFinancing.NetIncrInBorrowings.NetShortterm.Repayment</t>
  </si>
  <si>
    <t>Tx4228</t>
  </si>
  <si>
    <t>RepaymentShort-termBorrowings</t>
  </si>
  <si>
    <t>Repayment of short-term borrowings</t>
  </si>
  <si>
    <t>uk-gaap:RepaymentShort-termBorrowings</t>
  </si>
  <si>
    <t xml:space="preserve">        CF.Items.CashFlowOutflowFromFinancing.NetIncrInBorrowings.NetLongterm</t>
  </si>
  <si>
    <t>NetLongterm</t>
  </si>
  <si>
    <t>Tx3289</t>
  </si>
  <si>
    <t>NetIncreaseDecreaseInLong-termBorrowings</t>
  </si>
  <si>
    <t>Net increase (decrease) in long-term borrowings</t>
  </si>
  <si>
    <t>uk-gaap:NetIncreaseDecreaseInLong-termBorrowings</t>
  </si>
  <si>
    <t xml:space="preserve">          CF.Items.CashFlowOutflowFromFinancing.NetIncrInBorrowings.NetLongterm.New</t>
  </si>
  <si>
    <t>Tx3323</t>
  </si>
  <si>
    <t>NewLong-termBorrowings</t>
  </si>
  <si>
    <t>New long-term borrowings</t>
  </si>
  <si>
    <t>uk-gaap:NewLong-termBorrowings</t>
  </si>
  <si>
    <t xml:space="preserve">            CF.Items.CashFlowOutflowFromFinancing.NetIncrInBorrowings.NetLongterm.New.SecuredLoans</t>
  </si>
  <si>
    <t>SecuredLoans</t>
  </si>
  <si>
    <t>Tx3324</t>
  </si>
  <si>
    <t>NewSecuredLoans</t>
  </si>
  <si>
    <t>New secured loans</t>
  </si>
  <si>
    <t>uk-gaap:NewSecuredLoans</t>
  </si>
  <si>
    <t xml:space="preserve">              CF.Items.CashFlowOutflowFromFinancing.NetIncrInBorrowings.NetLongterm.New.SecuredLoans.NewSecuredLoans</t>
  </si>
  <si>
    <t>NewSecuredLoansGrouping [Tuple 66]</t>
  </si>
  <si>
    <t xml:space="preserve">                CF.Items.CashFlowOutflowFromFinancing.NetIncrInBorrowings.NetLongterm.New.SecuredLoans.NewSecuredLoans.Descr</t>
  </si>
  <si>
    <t>Tx1468Tu66</t>
  </si>
  <si>
    <t>[T 66]</t>
  </si>
  <si>
    <t>DescriptionNewSecuredLoan</t>
  </si>
  <si>
    <t>Description of new secured loan</t>
  </si>
  <si>
    <t>uk-gaap:DescriptionNewSecuredLoan</t>
  </si>
  <si>
    <t>66 3325 253 O NewSecuredLoans</t>
  </si>
  <si>
    <t xml:space="preserve">                CF.Items.CashFlowOutflowFromFinancing.NetIncrInBorrowings.NetLongterm.New.SecuredLoans.NewSecuredLoans.Value</t>
  </si>
  <si>
    <t>Tx5014Tu66</t>
  </si>
  <si>
    <t>ValueNewSecuredLoan</t>
  </si>
  <si>
    <t>Value of new secured loan</t>
  </si>
  <si>
    <t>uk-gaap:ValueNewSecuredLoan</t>
  </si>
  <si>
    <t>66 3325 254 O NewSecuredLoans</t>
  </si>
  <si>
    <t xml:space="preserve">            CF.Items.CashFlowOutflowFromFinancing.NetIncrInBorrowings.NetLongterm.New.UnsecuredLoans</t>
  </si>
  <si>
    <t>UnsecuredLoans</t>
  </si>
  <si>
    <t>Tx3327</t>
  </si>
  <si>
    <t>NewUnsecuredLoans</t>
  </si>
  <si>
    <t>New unsecured loans</t>
  </si>
  <si>
    <t>uk-gaap:NewUnsecuredLoans</t>
  </si>
  <si>
    <t xml:space="preserve">              CF.Items.CashFlowOutflowFromFinancing.NetIncrInBorrowings.NetLongterm.New.UnsecuredLoans.NewUnsecuredLoans</t>
  </si>
  <si>
    <t>NewUnsecuredLoansGrouping [Tuple 67]</t>
  </si>
  <si>
    <t xml:space="preserve">                CF.Items.CashFlowOutflowFromFinancing.NetIncrInBorrowings.NetLongterm.New.UnsecuredLoans.NewUnsecuredLoans.Descr</t>
  </si>
  <si>
    <t>Tx1469Tu67</t>
  </si>
  <si>
    <t>[T 67]</t>
  </si>
  <si>
    <t>DescriptionNewUnsecuredLoan</t>
  </si>
  <si>
    <t>Description of new unsecured loan</t>
  </si>
  <si>
    <t>uk-gaap:DescriptionNewUnsecuredLoan</t>
  </si>
  <si>
    <t>67 3328 255 O NewUnsecuredLoans</t>
  </si>
  <si>
    <t xml:space="preserve">                CF.Items.CashFlowOutflowFromFinancing.NetIncrInBorrowings.NetLongterm.New.UnsecuredLoans.NewUnsecuredLoans.Value</t>
  </si>
  <si>
    <t>Tx5015Tu67</t>
  </si>
  <si>
    <t>ValueNewUnsecuredLoan</t>
  </si>
  <si>
    <t>Value of new unsecured loan</t>
  </si>
  <si>
    <t>uk-gaap:ValueNewUnsecuredLoan</t>
  </si>
  <si>
    <t>67 3328 256 O NewUnsecuredLoans</t>
  </si>
  <si>
    <t xml:space="preserve">          CF.Items.CashFlowOutflowFromFinancing.NetIncrInBorrowings.NetLongterm.Repayment</t>
  </si>
  <si>
    <t>Tx4226</t>
  </si>
  <si>
    <t>RepaymentLong-termBorrowings</t>
  </si>
  <si>
    <t>Repayment of long-term borrowings</t>
  </si>
  <si>
    <t>uk-gaap:RepaymentLong-termBorrowings</t>
  </si>
  <si>
    <t xml:space="preserve">            CF.Items.CashFlowOutflowFromFinancing.NetIncrInBorrowings.NetLongterm.Repayment.SecuredLoans</t>
  </si>
  <si>
    <t>Tx4227</t>
  </si>
  <si>
    <t>RepaymentSecuredLoans</t>
  </si>
  <si>
    <t>Repayment of secured loans</t>
  </si>
  <si>
    <t>uk-gaap:RepaymentSecuredLoans</t>
  </si>
  <si>
    <t xml:space="preserve">            CF.Items.CashFlowOutflowFromFinancing.NetIncrInBorrowings.NetLongterm.Repayment.UnsecuredLoans</t>
  </si>
  <si>
    <t>Tx4229</t>
  </si>
  <si>
    <t>RepaymentUnsecuredLoans</t>
  </si>
  <si>
    <t>Repayment of unsecured loans</t>
  </si>
  <si>
    <t>uk-gaap:RepaymentUnsecuredLoans</t>
  </si>
  <si>
    <t xml:space="preserve">      CF.Items.CashFlowOutflowFromFinancing.CapitalElementFinanceLeaseRentalPayments</t>
  </si>
  <si>
    <t>CapitalElementFinanceLeaseRentalPayments</t>
  </si>
  <si>
    <t>Tx505</t>
  </si>
  <si>
    <t>Capital element of finance lease rental payments</t>
  </si>
  <si>
    <t>uk-gaap:CapitalElementFinanceLeaseRentalPayments</t>
  </si>
  <si>
    <t xml:space="preserve">      CF.Items.CashFlowOutflowFromFinancing.ProceedsOutgoingsOnSaleLeaseBackPlantMachinery</t>
  </si>
  <si>
    <t>ProceedsOutgoingsOnSaleLeaseBackPlantMachinery</t>
  </si>
  <si>
    <t>Tx3975</t>
  </si>
  <si>
    <t>Proceeds (outgoings) on sale and lease back of plant and machinery</t>
  </si>
  <si>
    <t>uk-gaap:ProceedsOutgoingsOnSaleLeaseBackPlantMachinery</t>
  </si>
  <si>
    <t xml:space="preserve">      CF.Items.CashFlowOutflowFromFinancing.NetPaymentsForReacquisitionOrRedemptionShares</t>
  </si>
  <si>
    <t>NetPaymentsForReacquisitionOrRedemptionShares</t>
  </si>
  <si>
    <t>Tx3307Hy13</t>
  </si>
  <si>
    <t>Net payments for reacquisition or redemption of shares</t>
  </si>
  <si>
    <t>uk-gaap:NetPaymentsForReacquisitionOrRedemptionShares</t>
  </si>
  <si>
    <t xml:space="preserve">      CF.Items.CashFlowOutflowFromFinancing.RedemptionDebenturesLoansNotesBondsOtherLongTermInstruments</t>
  </si>
  <si>
    <t>RedemptionDebenturesLoansNotesBondsOtherLongTermInstruments</t>
  </si>
  <si>
    <t>Tx4181</t>
  </si>
  <si>
    <t>Redemption of debentures, loans, notes, bonds and other long term instruments</t>
  </si>
  <si>
    <t>uk-gaap:RedemptionDebenturesLoansNotesBondsOtherLongTermInstruments</t>
  </si>
  <si>
    <t xml:space="preserve">      CF.Items.CashFlowOutflowFromFinancing.RedemptionMinorityInterests</t>
  </si>
  <si>
    <t>RedemptionMinorityInterests</t>
  </si>
  <si>
    <t>Tx4182</t>
  </si>
  <si>
    <t>Redemption of minority interests</t>
  </si>
  <si>
    <t>uk-gaap:RedemptionMinorityInterests</t>
  </si>
  <si>
    <t xml:space="preserve">      CF.Items.CashFlowOutflowFromFinancing.ReturnSurplusCapitalToShareholders</t>
  </si>
  <si>
    <t>ReturnSurplusCapitalToShareholders</t>
  </si>
  <si>
    <t>Tx4256Hy13</t>
  </si>
  <si>
    <t>Return of surplus capital to shareholders</t>
  </si>
  <si>
    <t>uk-gaap:ReturnSurplusCapitalToShareholders</t>
  </si>
  <si>
    <t xml:space="preserve">      CF.Items.CashFlowOutflowFromFinancing.OtherProceedsWhichContribute</t>
  </si>
  <si>
    <t>OtherProceedsWhichContribute</t>
  </si>
  <si>
    <t>Tx3637</t>
  </si>
  <si>
    <t>OtherProceedsWhichContributeToCashFlowFromFinancing</t>
  </si>
  <si>
    <t>Other proceeds which contribute to cash flow from financing</t>
  </si>
  <si>
    <t>uk-gaap:OtherProceedsWhichContributeToCashFlowFromFinancing</t>
  </si>
  <si>
    <t xml:space="preserve">      CF.Items.CashFlowOutflowFromFinancing.OtherPaymentsWhichContribute</t>
  </si>
  <si>
    <t>OtherPaymentsWhichContribute</t>
  </si>
  <si>
    <t>Tx3635</t>
  </si>
  <si>
    <t>OtherPaymentsWhichContributeToCashOutflowFromFinancing</t>
  </si>
  <si>
    <t>Other payments which contribute to cash outflow from financing</t>
  </si>
  <si>
    <t>uk-gaap:OtherPaymentsWhichContributeToCashOutflowFromFinancing</t>
  </si>
  <si>
    <t xml:space="preserve">    CF.Items.CashFlowOutflowFromAcqsDisposals</t>
  </si>
  <si>
    <t>CashFlowOutflowFromAcqsDisposals</t>
  </si>
  <si>
    <t>Tx554</t>
  </si>
  <si>
    <t>Cash flow (outflow) from acquisitions and disposals</t>
  </si>
  <si>
    <t>uk-gaap:CashFlowOutflowFromAcquisitionsDisposals</t>
  </si>
  <si>
    <t xml:space="preserve">      CF.Items.CashFlowOutflowFromAcqsDisposals.NetReceiptsPaymentsPurchaseSaleSubsidiaries</t>
  </si>
  <si>
    <t>NetReceiptsPaymentsPurchaseSaleSubsidiaries</t>
  </si>
  <si>
    <t>Tx3274</t>
  </si>
  <si>
    <t>NetCashReceiptsPaymentsFromPurchaseSaleSubsidiaries</t>
  </si>
  <si>
    <t>Net cash receipts (payments) from purchase and sale of subsidiaries</t>
  </si>
  <si>
    <t>uk-gaap:NetCashReceiptsPaymentsFromPurchaseSaleSubsidiaries</t>
  </si>
  <si>
    <t xml:space="preserve">        CF.Items.CashFlowOutflowFromAcqsDisposals.NetReceiptsPaymentsPurchaseSaleSubsidiaries.NetToAcquire</t>
  </si>
  <si>
    <t>NetToAcquire</t>
  </si>
  <si>
    <t>Tx3269</t>
  </si>
  <si>
    <t>NetCashPaymentsToAcquireSubsidiaries</t>
  </si>
  <si>
    <t>Net cash payments to acquire subsidiaries</t>
  </si>
  <si>
    <t>uk-gaap:NetCashPaymentsToAcquireSubsidiaries</t>
  </si>
  <si>
    <t xml:space="preserve">          CF.Items.CashFlowOutflowFromAcqsDisposals.NetReceiptsPaymentsPurchaseSaleSubsidiaries.NetToAcquire.IssueSharesMinorityInterests</t>
  </si>
  <si>
    <t>IssueSharesMinorityInterests</t>
  </si>
  <si>
    <t>Tx2931</t>
  </si>
  <si>
    <t>IssueSharesSubsidiariesToMinorityInterests</t>
  </si>
  <si>
    <t>Issue of shares of subsidiaries to minority interests</t>
  </si>
  <si>
    <t>uk-gaap:IssueSharesSubsidiariesToMinorityInterests</t>
  </si>
  <si>
    <t xml:space="preserve">          CF.Items.CashFlowOutflowFromAcqsDisposals.NetReceiptsPaymentsPurchaseSaleSubsidiaries.NetToAcquire.NetOverdraftsAcquiredWith</t>
  </si>
  <si>
    <t>NetOverdraftsAcquiredWith</t>
  </si>
  <si>
    <t>Tx3265</t>
  </si>
  <si>
    <t>NetCashOverdraftsAcquiredWithSubsidiaries</t>
  </si>
  <si>
    <t>Net cash (overdrafts) acquired with subsidiaries</t>
  </si>
  <si>
    <t>uk-gaap:NetCashOverdraftsAcquiredWithSubsidiaries</t>
  </si>
  <si>
    <t xml:space="preserve">            CF.Items.CashFlowOutflowFromAcqsDisposals.NetReceiptsPaymentsPurchaseSaleSubsidiaries.NetToAcquire.NetOverdraftsAcquiredWith.Cash</t>
  </si>
  <si>
    <t>Tx537</t>
  </si>
  <si>
    <t>CashAcquiredWithSubsidiariesCashFlow</t>
  </si>
  <si>
    <t>Cash acquired with subsidiaries, cash flow</t>
  </si>
  <si>
    <t>uk-gaap:CashAcquiredWithSubsidiariesCashFlow</t>
  </si>
  <si>
    <t xml:space="preserve">            CF.Items.CashFlowOutflowFromAcqsDisposals.NetReceiptsPaymentsPurchaseSaleSubsidiaries.NetToAcquire.NetOverdraftsAcquiredWith.Bank</t>
  </si>
  <si>
    <t>Tx383</t>
  </si>
  <si>
    <t>BankOverdraftsAcquiredWithSubsidiariesCashFlow</t>
  </si>
  <si>
    <t>Bank overdrafts acquired with subsidiaries, cash flow</t>
  </si>
  <si>
    <t>uk-gaap:BankOverdraftsAcquiredWithSubsidiariesCashFlow</t>
  </si>
  <si>
    <t xml:space="preserve">        CF.Items.CashFlowOutflowFromAcqsDisposals.NetReceiptsPaymentsPurchaseSaleSubsidiaries.NetOn</t>
  </si>
  <si>
    <t>NetOn</t>
  </si>
  <si>
    <t>Tx3272</t>
  </si>
  <si>
    <t>NetCashReceiptsOnSaleSubsidiaries</t>
  </si>
  <si>
    <t>Net cash receipts on sale of subsidiaries</t>
  </si>
  <si>
    <t>uk-gaap:NetCashReceiptsOnSaleSubsidiaries</t>
  </si>
  <si>
    <t xml:space="preserve">          CF.Items.CashFlowOutflowFromAcqsDisposals.NetReceiptsPaymentsPurchaseSaleSubsidiaries.NetOn.Received</t>
  </si>
  <si>
    <t>Received</t>
  </si>
  <si>
    <t>6834 Disposals.Subsidiaries.MeansSatisfaction.CashReceived</t>
  </si>
  <si>
    <t>CashReceivedDisposalSubsidiaries</t>
  </si>
  <si>
    <t xml:space="preserve">          CF.Items.CashFlowOutflowFromAcqsDisposals.NetReceiptsPaymentsPurchaseSaleSubsidiaries.NetOn.NetOverdraftsDisposedWith</t>
  </si>
  <si>
    <t>NetOverdraftsDisposedWith</t>
  </si>
  <si>
    <t>Tx3267</t>
  </si>
  <si>
    <t>NetCashOverdraftsDisposedWithSubsidiaries</t>
  </si>
  <si>
    <t>Net cash (overdrafts) disposed of with subsidiaries</t>
  </si>
  <si>
    <t>uk-gaap:NetCashOverdraftsDisposedWithSubsidiaries</t>
  </si>
  <si>
    <t xml:space="preserve">            CF.Items.CashFlowOutflowFromAcqsDisposals.NetReceiptsPaymentsPurchaseSaleSubsidiaries.NetOn.NetOverdraftsDisposedWith.Cash</t>
  </si>
  <si>
    <t>Tx545</t>
  </si>
  <si>
    <t>CashDisposedWithSubsidiariesCashFlow</t>
  </si>
  <si>
    <t>Cash disposed of with subsidiaries, cash flow</t>
  </si>
  <si>
    <t>uk-gaap:CashDisposedWithSubsidiariesCashFlow</t>
  </si>
  <si>
    <t xml:space="preserve">            CF.Items.CashFlowOutflowFromAcqsDisposals.NetReceiptsPaymentsPurchaseSaleSubsidiaries.NetOn.NetOverdraftsDisposedWith.Bank</t>
  </si>
  <si>
    <t>Tx386</t>
  </si>
  <si>
    <t>BankOverdraftsDisposedWithSubsidiariesCashFlow</t>
  </si>
  <si>
    <t>Bank overdrafts disposed of with subsidiaries, cash flow</t>
  </si>
  <si>
    <t>uk-gaap:BankOverdraftsDisposedWithSubsidiariesCashFlow</t>
  </si>
  <si>
    <t xml:space="preserve">      CF.Items.CashFlowOutflowFromAcqsDisposals.NetReceiptsPaymentsPurchaseSaleJVsAssocs</t>
  </si>
  <si>
    <t>NetReceiptsPaymentsPurchaseSaleJVsAssocs</t>
  </si>
  <si>
    <t>Tx3273</t>
  </si>
  <si>
    <t>NetCashReceiptsPaymentsFromPurchaseSaleJoint-venturesAssociates</t>
  </si>
  <si>
    <t>Net cash receipts (payments) from purchase and sale of joint-ventures and associates</t>
  </si>
  <si>
    <t>uk-gaap:NetCashReceiptsPaymentsFromPurchaseSaleJoint-venturesAssociates</t>
  </si>
  <si>
    <t xml:space="preserve">        CF.Items.CashFlowOutflowFromAcqsDisposals.NetReceiptsPaymentsPurchaseSaleJVsAssocs.TotalToAcquireJ</t>
  </si>
  <si>
    <t>TotalToAcquireJ</t>
  </si>
  <si>
    <t>Tx4757</t>
  </si>
  <si>
    <t>TotalCashPaymentsToAcquireJoint-venturesAssociates</t>
  </si>
  <si>
    <t>Total cash payments to acquire joint-ventures and associates</t>
  </si>
  <si>
    <t>uk-gaap:TotalCashPaymentsToAcquireJoint-venturesAssociates</t>
  </si>
  <si>
    <t xml:space="preserve">        CF.Items.CashFlowOutflowFromAcqsDisposals.NetReceiptsPaymentsPurchaseSaleJVsAssocs.TotalOnJ</t>
  </si>
  <si>
    <t>TotalOnJ</t>
  </si>
  <si>
    <t>Tx4758</t>
  </si>
  <si>
    <t>TotalCashReceiptsOnSaleJoint-venturesAssociates</t>
  </si>
  <si>
    <t>Total cash receipts on sale of joint-ventures and associates</t>
  </si>
  <si>
    <t>uk-gaap:TotalCashReceiptsOnSaleJoint-venturesAssociates</t>
  </si>
  <si>
    <t xml:space="preserve">          CF.Items.CashFlowOutflowFromAcqsDisposals.NetReceiptsPaymentsPurchaseSaleJVsAssocs.TotalOnJ.J</t>
  </si>
  <si>
    <t>Tx580</t>
  </si>
  <si>
    <t>CashReceiptsOnSaleJoint-ventures</t>
  </si>
  <si>
    <t>Cash receipts on sale of joint-ventures</t>
  </si>
  <si>
    <t>uk-gaap:CashReceiptsOnSaleJoint-ventures</t>
  </si>
  <si>
    <t xml:space="preserve">          CF.Items.CashFlowOutflowFromAcqsDisposals.NetReceiptsPaymentsPurchaseSaleJVsAssocs.TotalOnJ.Cash</t>
  </si>
  <si>
    <t>Tx579</t>
  </si>
  <si>
    <t>CashReceiptsOnSaleAssociates</t>
  </si>
  <si>
    <t>Cash receipts on sale of associates</t>
  </si>
  <si>
    <t>uk-gaap:CashReceiptsOnSaleAssociates</t>
  </si>
  <si>
    <t xml:space="preserve">      CF.Items.CashFlowOutflowFromAcqsDisposals.NetReceiptsPaymentsPurchaseSaleTradesBusinesses</t>
  </si>
  <si>
    <t>NetReceiptsPaymentsPurchaseSaleTradesBusinesses</t>
  </si>
  <si>
    <t>Tx3275</t>
  </si>
  <si>
    <t>NetCashReceiptsPaymentsFromPurchaseSaleTradesBusinesses</t>
  </si>
  <si>
    <t>Net cash receipts (payments) from purchase and sale of trades and businesses</t>
  </si>
  <si>
    <t>uk-gaap:NetCashReceiptsPaymentsFromPurchaseSaleTradesBusinesses</t>
  </si>
  <si>
    <t xml:space="preserve">        CF.Items.CashFlowOutflowFromAcqsDisposals.NetReceiptsPaymentsPurchaseSaleTradesBusinesses.NetToAcquireOr</t>
  </si>
  <si>
    <t>NetToAcquireOr</t>
  </si>
  <si>
    <t>Tx3270</t>
  </si>
  <si>
    <t>NetCashPaymentsToAcquireTradeOrBusiness</t>
  </si>
  <si>
    <t>Net cash payments to acquire trade or business</t>
  </si>
  <si>
    <t>uk-gaap:NetCashPaymentsToAcquireTradeOrBusiness</t>
  </si>
  <si>
    <t xml:space="preserve">          CF.Items.CashFlowOutflowFromAcqsDisposals.NetReceiptsPaymentsPurchaseSaleTradesBusinesses.NetToAcquireOr.Cash</t>
  </si>
  <si>
    <t>Tx578</t>
  </si>
  <si>
    <t>CashPaymentsToAcquireTradesOrBusinesses</t>
  </si>
  <si>
    <t>Cash payments to acquire trades or businesses</t>
  </si>
  <si>
    <t>uk-gaap:CashPaymentsToAcquireTradesOrBusinesses</t>
  </si>
  <si>
    <t xml:space="preserve">          CF.Items.CashFlowOutflowFromAcqsDisposals.NetReceiptsPaymentsPurchaseSaleTradesBusinesses.NetToAcquireOr.NetOverdraftsAcquiredWith</t>
  </si>
  <si>
    <t>Tx3266</t>
  </si>
  <si>
    <t>NetCashOverdraftsAcquiredWithTradesBusinesses</t>
  </si>
  <si>
    <t>Net cash (overdrafts) acquired with trades and businesses</t>
  </si>
  <si>
    <t>uk-gaap:NetCashOverdraftsAcquiredWithTradesBusinesses</t>
  </si>
  <si>
    <t xml:space="preserve">            CF.Items.CashFlowOutflowFromAcqsDisposals.NetReceiptsPaymentsPurchaseSaleTradesBusinesses.NetToAcquireOr.NetOverdraftsAcquiredWith.Cash</t>
  </si>
  <si>
    <t>Tx538</t>
  </si>
  <si>
    <t>CashAcquiredWithTradesBusinesses</t>
  </si>
  <si>
    <t>Cash acquired with trades and businesses</t>
  </si>
  <si>
    <t>uk-gaap:CashAcquiredWithTradesBusinesses</t>
  </si>
  <si>
    <t xml:space="preserve">            CF.Items.CashFlowOutflowFromAcqsDisposals.NetReceiptsPaymentsPurchaseSaleTradesBusinesses.NetToAcquireOr.NetOverdraftsAcquiredWith.Overdrafts</t>
  </si>
  <si>
    <t>Overdrafts</t>
  </si>
  <si>
    <t>Tx3692</t>
  </si>
  <si>
    <t>OverdraftsAcquiredWithTradesBusinesses</t>
  </si>
  <si>
    <t>Overdrafts acquired with trades and businesses</t>
  </si>
  <si>
    <t>uk-gaap:OverdraftsAcquiredWithTradesBusinesses</t>
  </si>
  <si>
    <t xml:space="preserve">        CF.Items.CashFlowOutflowFromAcqsDisposals.NetReceiptsPaymentsPurchaseSaleTradesBusinesses.NetOr</t>
  </si>
  <si>
    <t>NetOr</t>
  </si>
  <si>
    <t>Tx3271</t>
  </si>
  <si>
    <t>NetCashReceiptsFromSaleTradeOrBusiness</t>
  </si>
  <si>
    <t>Net cash receipts from sale of trade or business</t>
  </si>
  <si>
    <t>uk-gaap:NetCashReceiptsFromSaleTradeOrBusiness</t>
  </si>
  <si>
    <t xml:space="preserve">          CF.Items.CashFlowOutflowFromAcqsDisposals.NetReceiptsPaymentsPurchaseSaleTradesBusinesses.NetOr.On</t>
  </si>
  <si>
    <t>Tx581</t>
  </si>
  <si>
    <t>CashReceiptsOnSaleTradesOrBusinesses</t>
  </si>
  <si>
    <t>Cash receipts on sale of trades or businesses</t>
  </si>
  <si>
    <t>uk-gaap:CashReceiptsOnSaleTradesOrBusinesses</t>
  </si>
  <si>
    <t xml:space="preserve">          CF.Items.CashFlowOutflowFromAcqsDisposals.NetReceiptsPaymentsPurchaseSaleTradesBusinesses.NetOr.NetOverdraftsDisposedWith</t>
  </si>
  <si>
    <t>Tx3268</t>
  </si>
  <si>
    <t>NetCashOverdraftsDisposedWithTradesOrBusinesses</t>
  </si>
  <si>
    <t>Net cash (overdrafts) disposed of with trades or businesses</t>
  </si>
  <si>
    <t>uk-gaap:NetCashOverdraftsDisposedWithTradesOrBusinesses</t>
  </si>
  <si>
    <t xml:space="preserve">            CF.Items.CashFlowOutflowFromAcqsDisposals.NetReceiptsPaymentsPurchaseSaleTradesBusinesses.NetOr.NetOverdraftsDisposedWith.Cash</t>
  </si>
  <si>
    <t>Tx546</t>
  </si>
  <si>
    <t>CashDisposedWithTradesOrBusinesses</t>
  </si>
  <si>
    <t>Cash disposed of with trades or businesses</t>
  </si>
  <si>
    <t>uk-gaap:CashDisposedWithTradesOrBusinesses</t>
  </si>
  <si>
    <t xml:space="preserve">            CF.Items.CashFlowOutflowFromAcqsDisposals.NetReceiptsPaymentsPurchaseSaleTradesBusinesses.NetOr.NetOverdraftsDisposedWith.Overdrafts</t>
  </si>
  <si>
    <t>Tx3693</t>
  </si>
  <si>
    <t>OverdraftsDisposedWithTradesOrBusinesses</t>
  </si>
  <si>
    <t>Overdrafts disposed of with trades or businesses</t>
  </si>
  <si>
    <t>uk-gaap:OverdraftsDisposedWithTradesOrBusinesses</t>
  </si>
  <si>
    <t xml:space="preserve">      CF.Items.CashFlowOutflowFromAcqsDisposals.Costs</t>
  </si>
  <si>
    <t>Costs</t>
  </si>
  <si>
    <t>Tx1040</t>
  </si>
  <si>
    <t>CostsDisposals</t>
  </si>
  <si>
    <t>Costs of disposals</t>
  </si>
  <si>
    <t>uk-gaap:CostsDisposals</t>
  </si>
  <si>
    <t xml:space="preserve">      CF.Items.CashFlowOutflowFromAcqsDisposals.Costs2</t>
  </si>
  <si>
    <t>Costs2</t>
  </si>
  <si>
    <t>Tx1037</t>
  </si>
  <si>
    <t>CostsAcquisitions</t>
  </si>
  <si>
    <t>Costs of acquisitions</t>
  </si>
  <si>
    <t>uk-gaap:CostsAcquisitions</t>
  </si>
  <si>
    <t xml:space="preserve">      CF.Items.CashFlowOutflowFromAcqsDisposals.DeferredPaymentsForInPriorPeriods</t>
  </si>
  <si>
    <t>DeferredPaymentsForInPriorPeriods</t>
  </si>
  <si>
    <t>Tx1229</t>
  </si>
  <si>
    <t>DeferredPaymentsForAcquisitionsInPriorPeriods</t>
  </si>
  <si>
    <t>Deferred payments for acquisitions in prior periods</t>
  </si>
  <si>
    <t>uk-gaap:DeferredPaymentsForAcquisitionsInPriorPeriods</t>
  </si>
  <si>
    <t xml:space="preserve">      CF.Items.CashFlowOutflowFromAcqsDisposals.DeferredReceiptsForSalesInPriorPeriods</t>
  </si>
  <si>
    <t>DeferredReceiptsForSalesInPriorPeriods</t>
  </si>
  <si>
    <t>Tx1230</t>
  </si>
  <si>
    <t>Deferred receipts for sales in prior periods</t>
  </si>
  <si>
    <t>uk-gaap:DeferredReceiptsForSalesInPriorPeriods</t>
  </si>
  <si>
    <t xml:space="preserve">      CF.Items.CashFlowOutflowFromAcqsDisposals.OtherNetPayments</t>
  </si>
  <si>
    <t>OtherNetPayments</t>
  </si>
  <si>
    <t>Tx3595</t>
  </si>
  <si>
    <t>OtherNetCashPaymentsForAcquisitions</t>
  </si>
  <si>
    <t>Other net cash payments for acquisitions</t>
  </si>
  <si>
    <t>uk-gaap:OtherNetCashPaymentsForAcquisitions</t>
  </si>
  <si>
    <t xml:space="preserve">      CF.Items.CashFlowOutflowFromAcqsDisposals.OtherNetReceipts</t>
  </si>
  <si>
    <t>OtherNetReceipts</t>
  </si>
  <si>
    <t>Tx3596</t>
  </si>
  <si>
    <t>OtherNetCashReceiptsFromDisposals</t>
  </si>
  <si>
    <t>Other net cash receipts from disposals</t>
  </si>
  <si>
    <t>uk-gaap:OtherNetCashReceiptsFromDisposals</t>
  </si>
  <si>
    <t xml:space="preserve">    CF.Items.CashFlowOutflowFromCapitalExpenditureFinancialInvest</t>
  </si>
  <si>
    <t>CashFlowOutflowFromCapitalExpenditureFinancialInvest</t>
  </si>
  <si>
    <t>Tx555</t>
  </si>
  <si>
    <t>Cash flow (outflow) from capital expenditure and financial investment</t>
  </si>
  <si>
    <t>uk-gaap:CashFlowOutflowFromCapitalExpenditureFinancialInvestment</t>
  </si>
  <si>
    <t xml:space="preserve">      CF.Items.CashFlowOutflowFromCapitalExpenditureFinancialInvest.PurchaseFAIs</t>
  </si>
  <si>
    <t>PurchaseFAIs</t>
  </si>
  <si>
    <t>Tx4096</t>
  </si>
  <si>
    <t>PurchaseFixedAssetInvestments</t>
  </si>
  <si>
    <t>Purchase of fixed asset investments</t>
  </si>
  <si>
    <t>uk-gaap:PurchaseFixedAssetInvestments</t>
  </si>
  <si>
    <t xml:space="preserve">      CF.Items.CashFlowOutflowFromCapitalExpenditureFinancialInvest.SaleFAIs</t>
  </si>
  <si>
    <t>SaleFAIs</t>
  </si>
  <si>
    <t>Tx4309</t>
  </si>
  <si>
    <t>SaleFixedAssetInvestments</t>
  </si>
  <si>
    <t>Sale of fixed asset investments</t>
  </si>
  <si>
    <t>uk-gaap:SaleFixedAssetInvestments</t>
  </si>
  <si>
    <t xml:space="preserve">      CF.Items.CashFlowOutflowFromCapitalExpenditureFinancialInvest.PurchaseTFAs</t>
  </si>
  <si>
    <t>PurchaseTFAs</t>
  </si>
  <si>
    <t>Tx4104</t>
  </si>
  <si>
    <t>PurchaseTangibleFixedAssets</t>
  </si>
  <si>
    <t>Purchase of tangible fixed assets</t>
  </si>
  <si>
    <t>uk-gaap:PurchaseTangibleFixedAssets</t>
  </si>
  <si>
    <t xml:space="preserve">      CF.Items.CashFlowOutflowFromCapitalExpenditureFinancialInvest.SaleTFAs</t>
  </si>
  <si>
    <t>SaleTFAs</t>
  </si>
  <si>
    <t>Tx4318</t>
  </si>
  <si>
    <t>SaleTangibleFixedAssets</t>
  </si>
  <si>
    <t>Sale of tangible fixed assets</t>
  </si>
  <si>
    <t>uk-gaap:SaleTangibleFixedAssets</t>
  </si>
  <si>
    <t xml:space="preserve">      CF.Items.CashFlowOutflowFromCapitalExpenditureFinancialInvest.PurchaseIFAs</t>
  </si>
  <si>
    <t>PurchaseIFAs</t>
  </si>
  <si>
    <t>Tx4098</t>
  </si>
  <si>
    <t>PurchaseIntangibleFixedAssets</t>
  </si>
  <si>
    <t>Purchase of intangible fixed assets</t>
  </si>
  <si>
    <t>uk-gaap:PurchaseIntangibleFixedAssets</t>
  </si>
  <si>
    <t xml:space="preserve">      CF.Items.CashFlowOutflowFromCapitalExpenditureFinancialInvest.SaleIFAs</t>
  </si>
  <si>
    <t>SaleIFAs</t>
  </si>
  <si>
    <t>Tx4311</t>
  </si>
  <si>
    <t>SaleIntangibleFixedAssets</t>
  </si>
  <si>
    <t>Sale of intangible fixed assets</t>
  </si>
  <si>
    <t>uk-gaap:SaleIntangibleFixedAssets</t>
  </si>
  <si>
    <t xml:space="preserve">      CF.Items.CashFlowOutflowFromCapitalExpenditureFinancialInvest.PurchaseTradeInvests</t>
  </si>
  <si>
    <t>PurchaseTradeInvests</t>
  </si>
  <si>
    <t>Tx4105</t>
  </si>
  <si>
    <t>PurchaseTradeInvestments</t>
  </si>
  <si>
    <t>Purchase of trade investments</t>
  </si>
  <si>
    <t>uk-gaap:PurchaseTradeInvestments</t>
  </si>
  <si>
    <t xml:space="preserve">      CF.Items.CashFlowOutflowFromCapitalExpenditureFinancialInvest.SaleTradeInvests</t>
  </si>
  <si>
    <t>SaleTradeInvests</t>
  </si>
  <si>
    <t>Tx4319</t>
  </si>
  <si>
    <t>SaleTradeInvestments</t>
  </si>
  <si>
    <t>Sale of trade investments</t>
  </si>
  <si>
    <t>uk-gaap:SaleTradeInvestments</t>
  </si>
  <si>
    <t xml:space="preserve">      CF.Items.CashFlowOutflowFromCapitalExpenditureFinancialInvest.LoansToOtherEntities</t>
  </si>
  <si>
    <t>LoansToOtherEntities</t>
  </si>
  <si>
    <t>Tx3125</t>
  </si>
  <si>
    <t>Loans to other entities</t>
  </si>
  <si>
    <t>uk-gaap:LoansToOtherEntities</t>
  </si>
  <si>
    <t xml:space="preserve">      CF.Items.CashFlowOutflowFromCapitalExpenditureFinancialInvest.SaleDebtOtherEntities</t>
  </si>
  <si>
    <t>SaleDebtOtherEntities</t>
  </si>
  <si>
    <t>Tx4308</t>
  </si>
  <si>
    <t>Sale of debt of other entities</t>
  </si>
  <si>
    <t>uk-gaap:SaleDebtOtherEntities</t>
  </si>
  <si>
    <t xml:space="preserve">      CF.Items.CashFlowOutflowFromCapitalExpenditureFinancialInvest.PaymentsToAcquireDebtOtherEntities</t>
  </si>
  <si>
    <t>PaymentsToAcquireDebtOtherEntities</t>
  </si>
  <si>
    <t>Tx3753</t>
  </si>
  <si>
    <t>Payments to acquire debt of other entities</t>
  </si>
  <si>
    <t>uk-gaap:PaymentsToAcquireDebtOtherEntities</t>
  </si>
  <si>
    <t xml:space="preserve">      CF.Items.CashFlowOutflowFromCapitalExpenditureFinancialInvest.RepaymentLoansAdvancedToOtherEntities</t>
  </si>
  <si>
    <t>RepaymentLoansAdvancedToOtherEntities</t>
  </si>
  <si>
    <t>Tx4225</t>
  </si>
  <si>
    <t>Repayment of loans advanced to other entities</t>
  </si>
  <si>
    <t>uk-gaap:RepaymentLoansAdvancedToOtherEntities</t>
  </si>
  <si>
    <t xml:space="preserve">      CF.Items.CashFlowOutflowFromCapitalExpenditureFinancialInvest.PurchaseCurrentAssetInvestsAcqLiquidResources</t>
  </si>
  <si>
    <t>PurchaseCurrentAssetInvestsAcqLiquidResources</t>
  </si>
  <si>
    <t>Tx4095</t>
  </si>
  <si>
    <t>Purchase of current asset investments / Acquisition of liquid resources</t>
  </si>
  <si>
    <t>uk-gaap:PurchaseCurrentAssetInvestmentsAcquisitionLiquidResources</t>
  </si>
  <si>
    <t xml:space="preserve">        CF.Items.CashFlowOutflowFromCapitalExpenditureFinancialInvest.PurchaseCurrentAssetInvestsAcqLiquidResources.Securities</t>
  </si>
  <si>
    <t>Tx4103</t>
  </si>
  <si>
    <t>Purchase of securities</t>
  </si>
  <si>
    <t>uk-gaap:PurchaseSecurities</t>
  </si>
  <si>
    <t>5081, 5084</t>
  </si>
  <si>
    <t xml:space="preserve">        CF.Items.CashFlowOutflowFromCapitalExpenditureFinancialInvest.PurchaseCurrentAssetInvestsAcqLiquidResources.IncrShorttermDeposits</t>
  </si>
  <si>
    <t>Tx2759</t>
  </si>
  <si>
    <t>Increase in short-term deposits</t>
  </si>
  <si>
    <t>uk-gaap:IncreaseInShort-termDeposits</t>
  </si>
  <si>
    <t xml:space="preserve">      CF.Items.CashFlowOutflowFromCapitalExpenditureFinancialInvest.SalesCurrentAssetInvestsDisposalsRedemptionsLiquidResources</t>
  </si>
  <si>
    <t>SalesCurrentAssetInvestsDisposalsRedemptionsLiquidResources</t>
  </si>
  <si>
    <t>Tx4323</t>
  </si>
  <si>
    <t>Sales of current asset investments / Disposals and redemptions of liquid resources</t>
  </si>
  <si>
    <t>uk-gaap:SalesCurrentAssetInvestmentsDisposalsRedemptionsLiquidResources</t>
  </si>
  <si>
    <t xml:space="preserve">        CF.Items.CashFlowOutflowFromCapitalExpenditureFinancialInvest.SalesCurrentAssetInvestsDisposalsRedemptionsLiquidResources.Securities</t>
  </si>
  <si>
    <t>Tx4317</t>
  </si>
  <si>
    <t>Sale of securities</t>
  </si>
  <si>
    <t>uk-gaap:SaleSecurities</t>
  </si>
  <si>
    <t>5078, 5085</t>
  </si>
  <si>
    <t xml:space="preserve">        CF.Items.CashFlowOutflowFromCapitalExpenditureFinancialInvest.SalesCurrentAssetInvestsDisposalsRedemptionsLiquidResources.ReductionShorttermDeposits</t>
  </si>
  <si>
    <t>Tx4189</t>
  </si>
  <si>
    <t>Reduction in short-term deposits</t>
  </si>
  <si>
    <t>uk-gaap:ReductionInShort-termDeposits</t>
  </si>
  <si>
    <t xml:space="preserve">      CF.Items.CashFlowOutflowFromCapitalExpenditureFinancialInvest.OtherPayments</t>
  </si>
  <si>
    <t>OtherPayments</t>
  </si>
  <si>
    <t>Tx3480</t>
  </si>
  <si>
    <t>OtherCapitalExpenditureFinancialInvestmentPayments</t>
  </si>
  <si>
    <t>Other capital expenditure and financial investment payments</t>
  </si>
  <si>
    <t>uk-gaap:OtherCapitalExpenditureFinancialInvestmentPayments</t>
  </si>
  <si>
    <t xml:space="preserve">      CF.Items.CashFlowOutflowFromCapitalExpenditureFinancialInvest.OtherReceipts</t>
  </si>
  <si>
    <t>Tx3481</t>
  </si>
  <si>
    <t>OtherCapitalExpenditureFinancialInvestmentReceipts</t>
  </si>
  <si>
    <t>Other capital expenditure and financial investment receipts</t>
  </si>
  <si>
    <t>uk-gaap:OtherCapitalExpenditureFinancialInvestmentReceipts</t>
  </si>
  <si>
    <t xml:space="preserve">    CF.Items.TaxationPaid</t>
  </si>
  <si>
    <t>TaxationPaid</t>
  </si>
  <si>
    <t>Tx4716</t>
  </si>
  <si>
    <t>Taxation paid</t>
  </si>
  <si>
    <t>uk-gaap:TaxationPaid</t>
  </si>
  <si>
    <t xml:space="preserve">      CF.Items.TaxationPaid.UKCorporation</t>
  </si>
  <si>
    <t>UKCorporation</t>
  </si>
  <si>
    <t>Tx4915</t>
  </si>
  <si>
    <t>UKCorporationTaxPaid</t>
  </si>
  <si>
    <t>UK corporation tax paid</t>
  </si>
  <si>
    <t>uk-gaap:UKCorporationTaxPaid</t>
  </si>
  <si>
    <t xml:space="preserve">      CF.Items.TaxationPaid.Foreign</t>
  </si>
  <si>
    <t>Tx2226</t>
  </si>
  <si>
    <t>ForeignTaxPaid</t>
  </si>
  <si>
    <t>Foreign tax paid</t>
  </si>
  <si>
    <t>uk-gaap:ForeignTaxPaid</t>
  </si>
  <si>
    <t xml:space="preserve">      CF.Items.TaxationPaid.OtherUK</t>
  </si>
  <si>
    <t>OtherUK</t>
  </si>
  <si>
    <t>Tx3679</t>
  </si>
  <si>
    <t>OtherUKTaxPaid</t>
  </si>
  <si>
    <t>Other UK tax paid</t>
  </si>
  <si>
    <t>uk-gaap:OtherUKTaxPaid</t>
  </si>
  <si>
    <t xml:space="preserve">    CF.Items.TaxReceipts</t>
  </si>
  <si>
    <t>TaxReceipts</t>
  </si>
  <si>
    <t>Tx4706</t>
  </si>
  <si>
    <t>Tax receipts</t>
  </si>
  <si>
    <t>uk-gaap:TaxReceipts</t>
  </si>
  <si>
    <t xml:space="preserve">      CF.Items.TaxReceipts.UK</t>
  </si>
  <si>
    <t>Tx4924</t>
  </si>
  <si>
    <t>UKTaxReceipts</t>
  </si>
  <si>
    <t>UK tax receipts</t>
  </si>
  <si>
    <t>uk-gaap:UKTaxReceipts</t>
  </si>
  <si>
    <t xml:space="preserve">      CF.Items.TaxReceipts.Foreign</t>
  </si>
  <si>
    <t>Tx2227</t>
  </si>
  <si>
    <t>ForeignTaxReceipts</t>
  </si>
  <si>
    <t>Foreign tax receipts</t>
  </si>
  <si>
    <t>uk-gaap:ForeignTaxReceipts</t>
  </si>
  <si>
    <t xml:space="preserve">    CF.Items.CashFlowOutflowFromReturnsOnInvestsServicingFinance</t>
  </si>
  <si>
    <t>CashFlowOutflowFromReturnsOnInvestsServicingFinance</t>
  </si>
  <si>
    <t>Tx562</t>
  </si>
  <si>
    <t>Cash flow (outflow) from returns on investments and servicing of finance</t>
  </si>
  <si>
    <t>uk-gaap:CashFlowOutflowFromReturnsOnInvestmentsServicingFinance</t>
  </si>
  <si>
    <t xml:space="preserve">      CF.Items.CashFlowOutflowFromReturnsOnInvestsServicingFinance.InterestOtherIncomeReceived</t>
  </si>
  <si>
    <t>InterestOtherIncomeReceived</t>
  </si>
  <si>
    <t>Tx2861</t>
  </si>
  <si>
    <t>InterestOtherInvestmentIncomeReceived</t>
  </si>
  <si>
    <t>Interest and other investment income received</t>
  </si>
  <si>
    <t>uk-gaap:InterestOtherInvestmentIncomeReceived</t>
  </si>
  <si>
    <t xml:space="preserve">        CF.Items.CashFlowOutflowFromReturnsOnInvestsServicingFinance.InterestOtherIncomeReceived.Interest</t>
  </si>
  <si>
    <t>Tx2896</t>
  </si>
  <si>
    <t>InterestReceived</t>
  </si>
  <si>
    <t>Interest received</t>
  </si>
  <si>
    <t>uk-gaap:InterestReceived</t>
  </si>
  <si>
    <t xml:space="preserve">        CF.Items.CashFlowOutflowFromReturnsOnInvestsServicingFinance.InterestOtherIncomeReceived.Other</t>
  </si>
  <si>
    <t>Tx3578</t>
  </si>
  <si>
    <t>OtherInvestmentIncomeReceived</t>
  </si>
  <si>
    <t>Other investment income received</t>
  </si>
  <si>
    <t>uk-gaap:OtherInvestmentIncomeReceived</t>
  </si>
  <si>
    <t xml:space="preserve">      CF.Items.CashFlowOutflowFromReturnsOnInvestsServicingFinance.DividendsReceived</t>
  </si>
  <si>
    <t>DividendsReceived</t>
  </si>
  <si>
    <t>Tx1784</t>
  </si>
  <si>
    <t>Dividends received</t>
  </si>
  <si>
    <t>uk-gaap:DividendsReceived</t>
  </si>
  <si>
    <t xml:space="preserve">      CF.Items.CashFlowOutflowFromReturnsOnInvestsServicingFinance.InterestPaid</t>
  </si>
  <si>
    <t>InterestPaid</t>
  </si>
  <si>
    <t>Tx2862</t>
  </si>
  <si>
    <t>Interest paid</t>
  </si>
  <si>
    <t>uk-gaap:InterestPaid</t>
  </si>
  <si>
    <t xml:space="preserve">      CF.Items.CashFlowOutflowFromReturnsOnInvestsServicingFinance.IssueCostsNew</t>
  </si>
  <si>
    <t>IssueCostsNew</t>
  </si>
  <si>
    <t>Tx2930</t>
  </si>
  <si>
    <t>IssueCostsNewFinance</t>
  </si>
  <si>
    <t>Issue costs of new finance</t>
  </si>
  <si>
    <t>uk-gaap:IssueCostsNewFinance</t>
  </si>
  <si>
    <t xml:space="preserve">      CF.Items.CashFlowOutflowFromReturnsOnInvestsServicingFinance.InterestElementLeaseRentalPayments</t>
  </si>
  <si>
    <t>InterestElementLeaseRentalPayments</t>
  </si>
  <si>
    <t>Tx2831</t>
  </si>
  <si>
    <t>InterestElementFinanceLeaseRentalPayments</t>
  </si>
  <si>
    <t>Interest element of finance lease rental payments</t>
  </si>
  <si>
    <t>uk-gaap:InterestElementFinanceLeaseRentalPayments</t>
  </si>
  <si>
    <t xml:space="preserve">      CF.Items.CashFlowOutflowFromReturnsOnInvestsServicingFinance.DividendsPaidPayableToMinorityInterests</t>
  </si>
  <si>
    <t>2885 Equity.MinorityInterests.Movement.DividendsPaidPayable</t>
  </si>
  <si>
    <t xml:space="preserve">      CF.Items.CashFlowOutflowFromReturnsOnInvestsServicingFinance.PreferenceDividendsPaid</t>
  </si>
  <si>
    <t>PreferenceDividendsPaid</t>
  </si>
  <si>
    <t>Tx3896</t>
  </si>
  <si>
    <t>PreferenceDividendsPaidCashFlow</t>
  </si>
  <si>
    <t>Preference dividends paid, cash flow</t>
  </si>
  <si>
    <t>uk-gaap:PreferenceDividendsPaidCashFlow</t>
  </si>
  <si>
    <t xml:space="preserve">      CF.Items.CashFlowOutflowFromReturnsOnInvestsServicingFinance.OtherPaymentsMade</t>
  </si>
  <si>
    <t>OtherPaymentsMade</t>
  </si>
  <si>
    <t>Tx3634</t>
  </si>
  <si>
    <t>OtherPaymentsMadeOnInvestmentsServicingFinance</t>
  </si>
  <si>
    <t>Other payments made on investments and servicing of finance</t>
  </si>
  <si>
    <t>uk-gaap:OtherPaymentsMadeOnInvestmentsServicingFinance</t>
  </si>
  <si>
    <t xml:space="preserve">    CF.Items.DividendsFromAssocsJVs</t>
  </si>
  <si>
    <t>Tx1761</t>
  </si>
  <si>
    <t>Dividends from associates and joint-ventures</t>
  </si>
  <si>
    <t>uk-gaap:DividendsFromAssociatesJoint-ventures</t>
  </si>
  <si>
    <t xml:space="preserve">      CF.Items.DividendsFromAssocsJVs.Dividends</t>
  </si>
  <si>
    <t>Tx1760</t>
  </si>
  <si>
    <t>DividendsFromAssociates</t>
  </si>
  <si>
    <t>Dividends from associates</t>
  </si>
  <si>
    <t>uk-gaap:DividendsFromAssociates</t>
  </si>
  <si>
    <t xml:space="preserve">      CF.Items.DividendsFromAssocsJVs.J</t>
  </si>
  <si>
    <t>Tx1762</t>
  </si>
  <si>
    <t>DividendsFromJoint-ventures</t>
  </si>
  <si>
    <t>Dividends from joint-ventures</t>
  </si>
  <si>
    <t>uk-gaap:DividendsFromJoint-ventures</t>
  </si>
  <si>
    <t xml:space="preserve">    CF.Items.ContributionCompaniesBoughtSoldInPeriod</t>
  </si>
  <si>
    <t>ContributionCompaniesBoughtSoldInPeriod</t>
  </si>
  <si>
    <t>[A] 982 ContributionToCashFlowFromCompaniesBoughtSoldInPeriodHeading</t>
  </si>
  <si>
    <t xml:space="preserve">      CF.Items.ContributionCompaniesBoughtSoldInPeriod.Acquired</t>
  </si>
  <si>
    <t>Acquired</t>
  </si>
  <si>
    <t>[A] 70 AcquiredCompaniesContributionToCashFlowOutflowHeading</t>
  </si>
  <si>
    <t xml:space="preserve">        CF.Items.ContributionCompaniesBoughtSoldInPeriod.Acquired.NetOpCashFlowOutflow</t>
  </si>
  <si>
    <t>NetOpCashFlowOutflow</t>
  </si>
  <si>
    <t>Tx3301</t>
  </si>
  <si>
    <t>NetOperatingCashFlowOutflowAcquiredCompanies</t>
  </si>
  <si>
    <t>Net operating cash flow (outflow), acquired companies</t>
  </si>
  <si>
    <t>uk-gaap:NetOperatingCashFlowOutflowAcquiredCompanies</t>
  </si>
  <si>
    <t xml:space="preserve">        CF.Items.ContributionCompaniesBoughtSoldInPeriod.Acquired.NetReturnsOnInvestServicingFinance</t>
  </si>
  <si>
    <t>NetReturnsOnInvestServicingFinance</t>
  </si>
  <si>
    <t>Tx3317</t>
  </si>
  <si>
    <t>NetReturnsOnInvestmentServicingFinanceAcquiredCompanies</t>
  </si>
  <si>
    <t>Net returns on investment and servicing of finance, acquired companies</t>
  </si>
  <si>
    <t>uk-gaap:NetReturnsOnInvestmentServicingFinanceAcquiredCompanies</t>
  </si>
  <si>
    <t xml:space="preserve">        CF.Items.ContributionCompaniesBoughtSoldInPeriod.Acquired.TaxationPaid</t>
  </si>
  <si>
    <t>Tx4717</t>
  </si>
  <si>
    <t>TaxationPaidAcquiredCompanies</t>
  </si>
  <si>
    <t>Taxation paid, acquired companies</t>
  </si>
  <si>
    <t>uk-gaap:TaxationPaidAcquiredCompanies</t>
  </si>
  <si>
    <t xml:space="preserve">        CF.Items.ContributionCompaniesBoughtSoldInPeriod.Acquired.UtilisationCapitalExpenditure</t>
  </si>
  <si>
    <t>UtilisationCapitalExpenditure</t>
  </si>
  <si>
    <t>Tx4985</t>
  </si>
  <si>
    <t>UtilisationCapitalExpenditureAcquiredCompanies</t>
  </si>
  <si>
    <t>Utilisation of capital expenditure, acquired companies</t>
  </si>
  <si>
    <t>uk-gaap:UtilisationCapitalExpenditureAcquiredCompanies</t>
  </si>
  <si>
    <t xml:space="preserve">      CF.Items.ContributionCompaniesBoughtSoldInPeriod.Sold</t>
  </si>
  <si>
    <t>Sold</t>
  </si>
  <si>
    <t>[A] 4421 SoldCompaniesContributionToCashFlowOutflowHeading</t>
  </si>
  <si>
    <t xml:space="preserve">        CF.Items.ContributionCompaniesBoughtSoldInPeriod.Sold.NetOpCashFlowOutflow</t>
  </si>
  <si>
    <t>Tx3302</t>
  </si>
  <si>
    <t>NetOperatingCashFlowOutflowSoldCompanies</t>
  </si>
  <si>
    <t>Net operating cash flow (outflow), sold companies</t>
  </si>
  <si>
    <t>uk-gaap:NetOperatingCashFlowOutflowSoldCompanies</t>
  </si>
  <si>
    <t xml:space="preserve">        CF.Items.ContributionCompaniesBoughtSoldInPeriod.Sold.NetReturnsOnInvestServicingFinance</t>
  </si>
  <si>
    <t>Tx3318</t>
  </si>
  <si>
    <t>NetReturnsOnInvestmentServicingFinanceSoldCompanies</t>
  </si>
  <si>
    <t>Net returns on investment and servicing of finance, sold companies</t>
  </si>
  <si>
    <t>uk-gaap:NetReturnsOnInvestmentServicingFinanceSoldCompanies</t>
  </si>
  <si>
    <t xml:space="preserve">        CF.Items.ContributionCompaniesBoughtSoldInPeriod.Sold.TaxationPaid</t>
  </si>
  <si>
    <t>Tx4718</t>
  </si>
  <si>
    <t>TaxationPaidSoldCompanies</t>
  </si>
  <si>
    <t>Taxation paid, sold companies</t>
  </si>
  <si>
    <t>uk-gaap:TaxationPaidSoldCompanies</t>
  </si>
  <si>
    <t xml:space="preserve">        CF.Items.ContributionCompaniesBoughtSoldInPeriod.Sold.UtilisationCapitalExpenditure</t>
  </si>
  <si>
    <t>Tx4986</t>
  </si>
  <si>
    <t>UtilisationCapitalExpenditureSoldCompanies</t>
  </si>
  <si>
    <t>Utilisation of capital expenditure, sold companies</t>
  </si>
  <si>
    <t>uk-gaap:UtilisationCapitalExpenditureSoldCompanies</t>
  </si>
  <si>
    <t xml:space="preserve">      CF.Items.ContributionCompaniesBoughtSoldInPeriod.ToCashFlowFromFreetextComment</t>
  </si>
  <si>
    <t>ToCashFlowFromFreetextComment</t>
  </si>
  <si>
    <t>Tx981</t>
  </si>
  <si>
    <t>ContributionToCashFlowFromCompaniesBoughtSoldInPeriodFree-textComment</t>
  </si>
  <si>
    <t>Contribution to cash flow from companies bought and sold in the period free-text comment</t>
  </si>
  <si>
    <t>uk-gaap:ContributionToCashFlowFromCompaniesBoughtSoldInPeriodFree-textComment</t>
  </si>
  <si>
    <t xml:space="preserve">    CF.Items.CashFlowOutflowRelatingToExcept</t>
  </si>
  <si>
    <t>CashFlowOutflowRelatingToExcept</t>
  </si>
  <si>
    <t>Tx566</t>
  </si>
  <si>
    <t>CashFlowOutflowRelatingToExceptionalItems</t>
  </si>
  <si>
    <t>Cash flow (outflow) relating to exceptional items</t>
  </si>
  <si>
    <t>uk-gaap:CashFlowOutflowRelatingToExceptionalItems</t>
  </si>
  <si>
    <t xml:space="preserve">      CF.Items.CashFlowOutflowRelatingToExcept.RelatedReorganisation</t>
  </si>
  <si>
    <t>RelatedReorganisation</t>
  </si>
  <si>
    <t>Tx565</t>
  </si>
  <si>
    <t>CashFlowOutflowRelatedToReorganisation</t>
  </si>
  <si>
    <t>Cash flow (outflow) related to reorganisation</t>
  </si>
  <si>
    <t>uk-gaap:CashFlowOutflowRelatedToReorganisation</t>
  </si>
  <si>
    <t xml:space="preserve">      CF.Items.CashFlowOutflowRelatingToExcept.RelatedProductRemediation</t>
  </si>
  <si>
    <t>RelatedProductRemediation</t>
  </si>
  <si>
    <t>Tx563</t>
  </si>
  <si>
    <t>CashFlowOutflowRelatedToProductRemediation</t>
  </si>
  <si>
    <t>Cash flow (outflow) related to product remediation</t>
  </si>
  <si>
    <t>uk-gaap:CashFlowOutflowRelatedToProductRemediation</t>
  </si>
  <si>
    <t xml:space="preserve">      CF.Items.CashFlowOutflowRelatingToExcept.RelatedProvisionForDisposalDiscontinuedOps</t>
  </si>
  <si>
    <t>RelatedProvisionForDisposalDiscontinuedOps</t>
  </si>
  <si>
    <t>Tx564</t>
  </si>
  <si>
    <t>CashFlowOutflowRelatedToProvisionForDisposalDiscontinuedOperations</t>
  </si>
  <si>
    <t>Cash flow (outflow) related to provision for disposal of discontinued operations</t>
  </si>
  <si>
    <t>uk-gaap:CashFlowOutflowRelatedToProvisionForDisposalDiscontinuedOperations</t>
  </si>
  <si>
    <t xml:space="preserve">      CF.Items.CashFlowOutflowRelatingToExcept.OtherExceptionalItems</t>
  </si>
  <si>
    <t>OtherExceptionalItems</t>
  </si>
  <si>
    <t>OtherExceptionalItemsImpactingCashFlowGrouping [Tuple 77]</t>
  </si>
  <si>
    <t xml:space="preserve">        CF.Items.CashFlowOutflowRelatingToExcept.OtherExceptionalItems.DescrImpacting</t>
  </si>
  <si>
    <t>DescrImpacting</t>
  </si>
  <si>
    <t>Tx1391Tu77</t>
  </si>
  <si>
    <t>[T 77]</t>
  </si>
  <si>
    <t>DescriptionExceptionalItemImpactingCashFlow</t>
  </si>
  <si>
    <t>Description of exceptional item impacting cash flow</t>
  </si>
  <si>
    <t>uk-gaap:DescriptionExceptionalItemImpactingCashFlow</t>
  </si>
  <si>
    <t>77 3526 290 O OtherExceptItemsImpactingCashFlow</t>
  </si>
  <si>
    <t xml:space="preserve">        CF.Items.CashFlowOutflowRelatingToExcept.OtherExceptionalItems.Value</t>
  </si>
  <si>
    <t>Tx5011Tu77</t>
  </si>
  <si>
    <t>ValueExceptionalItem</t>
  </si>
  <si>
    <t>Value of exceptional item</t>
  </si>
  <si>
    <t>uk-gaap:ValueExceptionalItem</t>
  </si>
  <si>
    <t>77 3526 291 O OtherExceptItemsImpactingCashFlow</t>
  </si>
  <si>
    <t xml:space="preserve">      CF.Items.CashFlowOutflowRelatingToExcept.ExceptionalCashFlowsNotRelatedToExceptionalOrExtraordinaryItems</t>
  </si>
  <si>
    <t>ExceptionalCashFlowsNotRelatedToExceptionalOrExtraordinaryItems</t>
  </si>
  <si>
    <t>ExceptionalCashFlowsNotRelatedToExceptionalOrExtraordinaryItemsGrouping [Tuple 40]</t>
  </si>
  <si>
    <t xml:space="preserve">        CF.Items.CashFlowOutflowRelatingToExcept.ExceptionalCashFlowsNotRelatedToExceptionalOrExtraordinaryItems.Descr</t>
  </si>
  <si>
    <t>Tx1390Tu40</t>
  </si>
  <si>
    <t>[T 40]</t>
  </si>
  <si>
    <t>DescriptionExceptionalCashFlowNotRelatedToExceptionalOrExtraordinaryItems</t>
  </si>
  <si>
    <t>Description of exceptional cash flow not related to exceptional or extraordinary items</t>
  </si>
  <si>
    <t>uk-gaap:DescriptionExceptionalCashFlowNotRelatedToExceptionalOrExtraordinaryItems</t>
  </si>
  <si>
    <t>40 1921 139 U ExceptCashFlowsNotRelatedToExceptOrExtraordItems</t>
  </si>
  <si>
    <t xml:space="preserve">      CF.Items.CashFlowOutflowRelatingToExcept.FreetextComment</t>
  </si>
  <si>
    <t>Tx567</t>
  </si>
  <si>
    <t>CashFlowOutflowRelatingToExceptionalItemsFree-textComment</t>
  </si>
  <si>
    <t>Cash flow (outflow) relating to exceptional items free-text comment</t>
  </si>
  <si>
    <t>uk-gaap:CashFlowOutflowRelatingToExceptionalItemsFree-textComment</t>
  </si>
  <si>
    <t xml:space="preserve">  CF.NetDebtFunds</t>
  </si>
  <si>
    <t>[A] 3280 NetDebtFundsHeading</t>
  </si>
  <si>
    <t xml:space="preserve">    CF.NetDebtFunds.Cash</t>
  </si>
  <si>
    <t>[A] 536 Cash-MovementAnalysisHeading</t>
  </si>
  <si>
    <t xml:space="preserve">      CF.NetDebtFunds.Cash.BankInHand</t>
  </si>
  <si>
    <t>BankInHand</t>
  </si>
  <si>
    <t>1619 Assets.Current.Cash</t>
  </si>
  <si>
    <t xml:space="preserve">        CF.NetDebtFunds.Cash.BankInHand.Cash</t>
  </si>
  <si>
    <t>1621 Assets.Current.Cash.InHand</t>
  </si>
  <si>
    <t xml:space="preserve">        CF.NetDebtFunds.Cash.BankInHand.Cash2</t>
  </si>
  <si>
    <t xml:space="preserve">      CF.NetDebtFunds.Cash.IncrInBankInHandExclExchangeAdjusts</t>
  </si>
  <si>
    <t>IncrInBankInHandExclExchangeAdjusts</t>
  </si>
  <si>
    <t>Tx2646</t>
  </si>
  <si>
    <t>IncreaseDecreaseInCashBankInHandExcludingExchangeAdjustments</t>
  </si>
  <si>
    <t>Increase (decrease) in cash at bank and in hand, excluding exchange adjustments</t>
  </si>
  <si>
    <t>uk-gaap:IncreaseDecreaseInCashBankInHandExcludingExchangeAdjustments</t>
  </si>
  <si>
    <t xml:space="preserve">      CF.NetDebtFunds.Cash.IncrInBankInHandFromExchangeAdjusts</t>
  </si>
  <si>
    <t>IncrInBankInHandFromExchangeAdjusts</t>
  </si>
  <si>
    <t>Tx2648</t>
  </si>
  <si>
    <t>IncreaseDecreaseInCashBankInHandFromExchangeAdjustments</t>
  </si>
  <si>
    <t>Increase (decrease) in cash at bank and in hand from exchange adjustments</t>
  </si>
  <si>
    <t>uk-gaap:IncreaseDecreaseInCashBankInHandFromExchangeAdjustments</t>
  </si>
  <si>
    <t xml:space="preserve">      CF.NetDebtFunds.Cash.IncrInBankInHandFromAcqsDisposals</t>
  </si>
  <si>
    <t>IncrInBankInHandFromAcqsDisposals</t>
  </si>
  <si>
    <t>Tx2647</t>
  </si>
  <si>
    <t>IncreaseDecreaseInCashBankInHandFromAcquisitionsDisposals</t>
  </si>
  <si>
    <t>Increase (decrease) in cash at bank and in hand from acquisitions and disposals</t>
  </si>
  <si>
    <t>uk-gaap:IncreaseDecreaseInCashBankInHandFromAcquisitionsDisposals</t>
  </si>
  <si>
    <t xml:space="preserve">      CF.NetDebtFunds.Cash.IncrInBankInHandFromOtherNoncashChanges</t>
  </si>
  <si>
    <t>IncrInBankInHandFromOtherNoncashChanges</t>
  </si>
  <si>
    <t>Tx2649</t>
  </si>
  <si>
    <t>IncreaseDecreaseInCashBankInHandFromOtherNon-cashChanges</t>
  </si>
  <si>
    <t>Increase (decrease) in cash at bank and in hand from other non-cash changes</t>
  </si>
  <si>
    <t>uk-gaap:IncreaseDecreaseInCashBankInHandFromOtherNon-cashChanges</t>
  </si>
  <si>
    <t xml:space="preserve">      CF.NetDebtFunds.Cash.BankInHand2</t>
  </si>
  <si>
    <t>BankInHand2</t>
  </si>
  <si>
    <t>5224 Equal To: CF.NetDebtFunds.Cash.BankInHand</t>
  </si>
  <si>
    <t xml:space="preserve">        CF.NetDebtFunds.Cash.BankInHand2.Cash</t>
  </si>
  <si>
    <t>5226 Equal To: CF.NetDebtFunds.Cash.BankInHand.Cash</t>
  </si>
  <si>
    <t xml:space="preserve">        CF.NetDebtFunds.Cash.BankInHand2.Cash2</t>
  </si>
  <si>
    <t>5227 Equal To: CF.NetDebtFunds.Cash.BankInHand.Cash2</t>
  </si>
  <si>
    <t xml:space="preserve">    CF.NetDebtFunds.Overdrafts</t>
  </si>
  <si>
    <t>[A] 3691 Overdrafts-MovementAnalysisHeading</t>
  </si>
  <si>
    <t xml:space="preserve">      CF.NetDebtFunds.Overdrafts.IncrInBankExclExchangeAdjusts</t>
  </si>
  <si>
    <t>IncrInBankExclExchangeAdjusts</t>
  </si>
  <si>
    <t>Tx2636</t>
  </si>
  <si>
    <t>IncreaseDecreaseInBankOverdraftsExcludingExchangeAdjustments</t>
  </si>
  <si>
    <t>Increase (decrease) in bank overdrafts, excluding exchange adjustments</t>
  </si>
  <si>
    <t>uk-gaap:IncreaseDecreaseInBankOverdraftsExcludingExchangeAdjustments</t>
  </si>
  <si>
    <t xml:space="preserve">        CF.NetDebtFunds.Overdrafts.IncrInBankExclExchangeAdjusts.WithinOneYear</t>
  </si>
  <si>
    <t>Tx2638</t>
  </si>
  <si>
    <t>IncreaseDecreaseInBankOverdraftsExcludingExchangeAdjustmentsWithinOneYear</t>
  </si>
  <si>
    <t>Increase (decrease) in bank overdrafts, excluding exchange adjustments, within one year</t>
  </si>
  <si>
    <t>uk-gaap:IncreaseDecreaseInBankOverdraftsExcludingExchangeAdjustmentsWithinOneYear</t>
  </si>
  <si>
    <t xml:space="preserve">        CF.NetDebtFunds.Overdrafts.IncrInBankExclExchangeAdjusts.AfterOneYear</t>
  </si>
  <si>
    <t>Tx2637</t>
  </si>
  <si>
    <t>IncreaseDecreaseInBankOverdraftsExcludingExchangeAdjustmentsAfterOneYear</t>
  </si>
  <si>
    <t>Increase (decrease) in bank overdrafts, excluding exchange adjustments, after one year</t>
  </si>
  <si>
    <t>uk-gaap:IncreaseDecreaseInBankOverdraftsExcludingExchangeAdjustmentsAfterOneYear</t>
  </si>
  <si>
    <t xml:space="preserve">      CF.NetDebtFunds.Overdrafts.IncrInBankFromExchangeAdjusts</t>
  </si>
  <si>
    <t>IncrInBankFromExchangeAdjusts</t>
  </si>
  <si>
    <t>Tx2640</t>
  </si>
  <si>
    <t>IncreaseDecreaseInBankOverdraftsFromExchangeAdjustments</t>
  </si>
  <si>
    <t>Increase (decrease) in bank overdrafts from exchange adjustments</t>
  </si>
  <si>
    <t>uk-gaap:IncreaseDecreaseInBankOverdraftsFromExchangeAdjustments</t>
  </si>
  <si>
    <t xml:space="preserve">        CF.NetDebtFunds.Overdrafts.IncrInBankFromExchangeAdjusts.WithinOneYear</t>
  </si>
  <si>
    <t>Tx2642</t>
  </si>
  <si>
    <t>IncreaseDecreaseInBankOverdraftsFromExchangeAdjustmentsWithinOneYear</t>
  </si>
  <si>
    <t>Increase (decrease) in bank overdrafts from exchange adjustments, within one year</t>
  </si>
  <si>
    <t>uk-gaap:IncreaseDecreaseInBankOverdraftsFromExchangeAdjustmentsWithinOneYear</t>
  </si>
  <si>
    <t xml:space="preserve">        CF.NetDebtFunds.Overdrafts.IncrInBankFromExchangeAdjusts.AfterOnYear</t>
  </si>
  <si>
    <t>AfterOnYear</t>
  </si>
  <si>
    <t>Tx2641</t>
  </si>
  <si>
    <t>IncreaseDecreaseInBankOverdraftsFromExchangeAdjustmentsAfterOnYear</t>
  </si>
  <si>
    <t>Increase (decrease) in bank overdrafts from exchange adjustments, after on year</t>
  </si>
  <si>
    <t>uk-gaap:IncreaseDecreaseInBankOverdraftsFromExchangeAdjustmentsAfterOnYear</t>
  </si>
  <si>
    <t xml:space="preserve">      CF.NetDebtFunds.Overdrafts.IncrInBankFromAcqsDisposals</t>
  </si>
  <si>
    <t>IncrInBankFromAcqsDisposals</t>
  </si>
  <si>
    <t>Tx2639</t>
  </si>
  <si>
    <t>IncreaseDecreaseInBankOverdraftsFromAcquisitionsDisposals</t>
  </si>
  <si>
    <t>Increase (decrease) in bank overdrafts from acquisitions and disposals</t>
  </si>
  <si>
    <t>uk-gaap:IncreaseDecreaseInBankOverdraftsFromAcquisitionsDisposals</t>
  </si>
  <si>
    <t xml:space="preserve">      CF.NetDebtFunds.Overdrafts.IncrInBankFromOtherNoncashChanges</t>
  </si>
  <si>
    <t>IncrInBankFromOtherNoncashChanges</t>
  </si>
  <si>
    <t>Tx2643</t>
  </si>
  <si>
    <t>IncreaseDecreaseInBankOverdraftsFromOtherNon-cashChanges</t>
  </si>
  <si>
    <t>Increase (decrease) in bank overdrafts from other non-cash changes</t>
  </si>
  <si>
    <t>uk-gaap:IncreaseDecreaseInBankOverdraftsFromOtherNon-cashChanges</t>
  </si>
  <si>
    <t xml:space="preserve">    CF.NetDebtFunds.DebtDueAfterOneYear</t>
  </si>
  <si>
    <t>DebtDueAfterOneYear</t>
  </si>
  <si>
    <t>[A] 1171 DebtDueAfterOneYear-MovementAnalysisHeading</t>
  </si>
  <si>
    <t xml:space="preserve">      CF.NetDebtFunds.DebtDueAfterOneYear.Debt</t>
  </si>
  <si>
    <t>Debt</t>
  </si>
  <si>
    <t>Tx1170</t>
  </si>
  <si>
    <t>SumEnd 2663,2660,2662,2661</t>
  </si>
  <si>
    <t>Debt due after one year</t>
  </si>
  <si>
    <t>uk-gaap:DebtDueAfterOneYear</t>
  </si>
  <si>
    <t>SumEnd 5248,5249,5250,5251</t>
  </si>
  <si>
    <t xml:space="preserve">      CF.NetDebtFunds.DebtDueAfterOneYear.IncrInReflectedInCashOutflowInflow</t>
  </si>
  <si>
    <t>IncrInReflectedInCashOutflowInflow</t>
  </si>
  <si>
    <t>Tx2663</t>
  </si>
  <si>
    <t>IncreaseDecreaseInDebtDueAfterOneYearReflectedInCashOutflowInflow</t>
  </si>
  <si>
    <t>Increase (decrease) in debt due after one year, reflected in cash outflow (inflow)</t>
  </si>
  <si>
    <t>uk-gaap:IncreaseDecreaseInDebtDueAfterOneYearReflectedInCashOutflowInflow</t>
  </si>
  <si>
    <t xml:space="preserve">      CF.NetDebtFunds.DebtDueAfterOneYear.IncrInFromAcqsDisposals</t>
  </si>
  <si>
    <t>IncrInFromAcqsDisposals</t>
  </si>
  <si>
    <t>Tx2660</t>
  </si>
  <si>
    <t>IncreaseDecreaseInDebtDueAfterOneYearFromAcquisitionsDisposals</t>
  </si>
  <si>
    <t>Increase (decrease) in debt due after one year from acquisitions and disposals</t>
  </si>
  <si>
    <t>uk-gaap:IncreaseDecreaseInDebtDueAfterOneYearFromAcquisitionsDisposals</t>
  </si>
  <si>
    <t xml:space="preserve">      CF.NetDebtFunds.DebtDueAfterOneYear.IncrInFromOtherNoncashChanges</t>
  </si>
  <si>
    <t>IncrInFromOtherNoncashChanges</t>
  </si>
  <si>
    <t>Tx2662</t>
  </si>
  <si>
    <t>IncreaseDecreaseInDebtDueAfterOneYearFromOtherNon-cashChanges</t>
  </si>
  <si>
    <t>Increase (decrease) in debt due after one year from other non-cash changes</t>
  </si>
  <si>
    <t>uk-gaap:IncreaseDecreaseInDebtDueAfterOneYearFromOtherNon-cashChanges</t>
  </si>
  <si>
    <t xml:space="preserve">      CF.NetDebtFunds.DebtDueAfterOneYear.IncrInFromExchangeAdjusts</t>
  </si>
  <si>
    <t>IncrInFromExchangeAdjusts</t>
  </si>
  <si>
    <t>Tx2661</t>
  </si>
  <si>
    <t>IncreaseDecreaseInDebtDueAfterOneYearFromExchangeAdjustments</t>
  </si>
  <si>
    <t>Increase (decrease) in debt due after one year from exchange adjustments</t>
  </si>
  <si>
    <t>uk-gaap:IncreaseDecreaseInDebtDueAfterOneYearFromExchangeAdjustments</t>
  </si>
  <si>
    <t xml:space="preserve">      CF.NetDebtFunds.DebtDueAfterOneYear.Debt2</t>
  </si>
  <si>
    <t>Debt2</t>
  </si>
  <si>
    <t>5246 CF.NetDebtFunds.DebtDueAfterOneYear.Debt</t>
  </si>
  <si>
    <t xml:space="preserve">    CF.NetDebtFunds.DebtDueWithinOneYear</t>
  </si>
  <si>
    <t>DebtDueWithinOneYear</t>
  </si>
  <si>
    <t>[A] 1173 DebtDueWithinOneYear-MovementAnalysisHeading</t>
  </si>
  <si>
    <t xml:space="preserve">      CF.NetDebtFunds.DebtDueWithinOneYear.Debt</t>
  </si>
  <si>
    <t>Tx1172</t>
  </si>
  <si>
    <t>SumEnd 2667,2664,2666,2665</t>
  </si>
  <si>
    <t>Debt due within one year</t>
  </si>
  <si>
    <t>uk-gaap:DebtDueWithinOneYear</t>
  </si>
  <si>
    <t>SumEnd 5257,5258,5259,5260</t>
  </si>
  <si>
    <t xml:space="preserve">      CF.NetDebtFunds.DebtDueWithinOneYear.IncrInReflectedInCashOutflowInflow</t>
  </si>
  <si>
    <t>Tx2667</t>
  </si>
  <si>
    <t>IncreaseDecreaseInDebtDueWithinOneYearReflectedInCashOutflowInflow</t>
  </si>
  <si>
    <t>Increase (decrease) in debt due within one year, reflected in cash outflow (inflow)</t>
  </si>
  <si>
    <t>uk-gaap:IncreaseDecreaseInDebtDueWithinOneYearReflectedInCashOutflowInflow</t>
  </si>
  <si>
    <t xml:space="preserve">      CF.NetDebtFunds.DebtDueWithinOneYear.IncrInFromAcqsDisposals</t>
  </si>
  <si>
    <t>Tx2664</t>
  </si>
  <si>
    <t>IncreaseDecreaseInDebtDueWithinOneYearFromAcquisitionsDisposals</t>
  </si>
  <si>
    <t>Increase (decrease) in debt due within one year from acquisitions and disposals</t>
  </si>
  <si>
    <t>uk-gaap:IncreaseDecreaseInDebtDueWithinOneYearFromAcquisitionsDisposals</t>
  </si>
  <si>
    <t xml:space="preserve">      CF.NetDebtFunds.DebtDueWithinOneYear.IncrInFromOtherNoncashChanges</t>
  </si>
  <si>
    <t>Tx2666</t>
  </si>
  <si>
    <t>IncreaseDecreaseInDebtDueWithinOneYearFromOtherNon-cashChanges</t>
  </si>
  <si>
    <t>Increase (decrease) in debt due within one year from other non-cash changes</t>
  </si>
  <si>
    <t>uk-gaap:IncreaseDecreaseInDebtDueWithinOneYearFromOtherNon-cashChanges</t>
  </si>
  <si>
    <t xml:space="preserve">      CF.NetDebtFunds.DebtDueWithinOneYear.IncrInFromExchangeAdjusts</t>
  </si>
  <si>
    <t>Tx2665</t>
  </si>
  <si>
    <t>IncreaseDecreaseInDebtDueWithinOneYearFromExchangeAdjustments</t>
  </si>
  <si>
    <t>Increase (decrease) in debt due within one year from exchange adjustments</t>
  </si>
  <si>
    <t>uk-gaap:IncreaseDecreaseInDebtDueWithinOneYearFromExchangeAdjustments</t>
  </si>
  <si>
    <t xml:space="preserve">      CF.NetDebtFunds.DebtDueWithinOneYear.Debt2</t>
  </si>
  <si>
    <t>5255 CF.NetDebtFunds.DebtDueWithinOneYear.Debt</t>
  </si>
  <si>
    <t xml:space="preserve">    CF.NetDebtFunds.ConvertibleDebt</t>
  </si>
  <si>
    <t>[A] 1003 ConvertibleDebt-MovementAnalysisHeading</t>
  </si>
  <si>
    <t xml:space="preserve">      CF.NetDebtFunds.ConvertibleDebt.IncrInReflectedInCashOutflowInflow</t>
  </si>
  <si>
    <t>Tx2653</t>
  </si>
  <si>
    <t>IncreaseDecreaseInConvertibleDebtReflectedInCashOutflowInflow</t>
  </si>
  <si>
    <t>Increase (decrease) in convertible debt, reflected in cash outflow (inflow)</t>
  </si>
  <si>
    <t>uk-gaap:IncreaseDecreaseInConvertibleDebtReflectedInCashOutflowInflow</t>
  </si>
  <si>
    <t xml:space="preserve">      CF.NetDebtFunds.ConvertibleDebt.IncrInFromAcqsDisposals</t>
  </si>
  <si>
    <t>Tx2650</t>
  </si>
  <si>
    <t>IncreaseDecreaseInConvertibleDebtFromAcquisitionsDisposals</t>
  </si>
  <si>
    <t>Increase (decrease) in convertible debt from acquisitions and disposals</t>
  </si>
  <si>
    <t>uk-gaap:IncreaseDecreaseInConvertibleDebtFromAcquisitionsDisposals</t>
  </si>
  <si>
    <t xml:space="preserve">      CF.NetDebtFunds.ConvertibleDebt.IncrInFromOtherNoncashChanges</t>
  </si>
  <si>
    <t>Tx2652</t>
  </si>
  <si>
    <t>IncreaseDecreaseInConvertibleDebtFromOtherNon-cashChanges</t>
  </si>
  <si>
    <t>Increase (decrease) in convertible debt from other non-cash changes</t>
  </si>
  <si>
    <t>uk-gaap:IncreaseDecreaseInConvertibleDebtFromOtherNon-cashChanges</t>
  </si>
  <si>
    <t xml:space="preserve">      CF.NetDebtFunds.ConvertibleDebt.IncrInFromExchangeAdjusts</t>
  </si>
  <si>
    <t>Tx2651</t>
  </si>
  <si>
    <t>IncreaseDecreaseInConvertibleDebtFromExchangeAdjustments</t>
  </si>
  <si>
    <t>Increase (decrease) in convertible debt from exchange adjustments</t>
  </si>
  <si>
    <t>uk-gaap:IncreaseDecreaseInConvertibleDebtFromExchangeAdjustments</t>
  </si>
  <si>
    <t xml:space="preserve">    CF.NetDebtFunds.TotalFLHPContracts</t>
  </si>
  <si>
    <t>TotalFLHPContracts</t>
  </si>
  <si>
    <t>[A] 4785 TotalFinanceLeasesHirePurchaseContracts-MovementAnalysisHeading</t>
  </si>
  <si>
    <t xml:space="preserve">      CF.NetDebtFunds.TotalFLHPContracts.ObligationsUnderFinanceLeaseHirePurchase</t>
  </si>
  <si>
    <t>ObligationsUnderFinanceLeaseHirePurchase</t>
  </si>
  <si>
    <t>2007 Liabilities.Creditors.ObligationsFinanceLeaseAndHPContracts</t>
  </si>
  <si>
    <t>SumEnd 505,2681,3322,2738</t>
  </si>
  <si>
    <t>ObligationsUnderFinanceLeaseHirePurchaseContracts</t>
  </si>
  <si>
    <t xml:space="preserve">      CF.NetDebtFunds.TotalFLHPContracts.CapitalElementFinanceLeaseRentalPayments</t>
  </si>
  <si>
    <t>5116 CF.Items.CashFlowOutflowFromFinancing.CapitalElementFinanceLeaseRentalPayments</t>
  </si>
  <si>
    <t xml:space="preserve">      CF.NetDebtFunds.TotalFLHPContracts.IncrInFinanceLeaseHirePurchaseFromAcqsDisposals</t>
  </si>
  <si>
    <t>IncrInFinanceLeaseHirePurchaseFromAcqsDisposals</t>
  </si>
  <si>
    <t>Tx2681</t>
  </si>
  <si>
    <t>IncreaseDecreaseInFinanceLeaseHirePurchaseContractsFromAcquisitionsDisposals</t>
  </si>
  <si>
    <t>Increase (decrease) in finance lease and hire purchase contracts from acquisitions and disposals</t>
  </si>
  <si>
    <t>uk-gaap:IncreaseDecreaseInFinanceLeaseHirePurchaseContractsFromAcquisitionsDisposals</t>
  </si>
  <si>
    <t xml:space="preserve">      CF.NetDebtFunds.TotalFLHPContracts.NewFinanceLeases</t>
  </si>
  <si>
    <t>5023 CF.CashFlowStatement.ReconciliationToMovementInNetDebt.DecrIncrNetDuringPeriod.NewFinanceLeases</t>
  </si>
  <si>
    <t xml:space="preserve">      CF.NetDebtFunds.TotalFLHPContracts.IncrInFinanceLeasesHirePurchaseFromExchangeAdjusts</t>
  </si>
  <si>
    <t>IncrInFinanceLeasesHirePurchaseFromExchangeAdjusts</t>
  </si>
  <si>
    <t>Tx2738</t>
  </si>
  <si>
    <t>IncreaseDecreaseInTotalFinanceLeasesHirePurchaseContractsFromExchangeAdjustments</t>
  </si>
  <si>
    <t>Increase (decrease) in total finance leases and hire purchase contracts from exchange adjustments</t>
  </si>
  <si>
    <t>uk-gaap:IncreaseDecreaseInTotalFinanceLeasesHirePurchaseContractsFromExchangeAdjustments</t>
  </si>
  <si>
    <t xml:space="preserve">      CF.NetDebtFunds.TotalFLHPContracts.ObligationsUnderFinanceLeaseHirePurchase2</t>
  </si>
  <si>
    <t>ObligationsUnderFinanceLeaseHirePurchase2</t>
  </si>
  <si>
    <t>5269 Equal To: CF.NetDebtFunds.TotalFLHPContracts.ObligationsUnderFinanceLeaseHirePurchase</t>
  </si>
  <si>
    <t xml:space="preserve">    CF.NetDebtFunds.FLHPContractsDueWithinOneYear</t>
  </si>
  <si>
    <t>FLHPContractsDueWithinOneYear</t>
  </si>
  <si>
    <t>[A] 2082 FinanceLeasesHirePurchaseContractsDueWithinOneYear-MovementAnalysisHeading</t>
  </si>
  <si>
    <t xml:space="preserve">      CF.NetDebtFunds.FLHPContractsDueWithinOneYear.ObligationsUnderFinanceLeaseHirePurchase</t>
  </si>
  <si>
    <t>2009 Liabilities.Creditors.ObligationsFinanceLeaseAndHPContracts.WithinOneYear</t>
  </si>
  <si>
    <t xml:space="preserve">      CF.NetDebtFunds.FLHPContractsDueWithinOneYear.IncrInFinanceLeasesHirePurchaseReflectedInCashOutflowInflow</t>
  </si>
  <si>
    <t>IncrInFinanceLeasesHirePurchaseReflectedInCashOutflowInflow</t>
  </si>
  <si>
    <t>Tx2687</t>
  </si>
  <si>
    <t>IncreaseDecreaseInFinanceLeasesHirePurchaseContractsDueWithinOneYearReflectedInCashOutflowInflow</t>
  </si>
  <si>
    <t>Increase (decrease) in finance leases and hire purchase contracts due within one year, reflected in cash outflow (inflow)</t>
  </si>
  <si>
    <t>uk-gaap:IncreaseDecreaseInFinanceLeasesHirePurchaseContractsDueWithinOneYearReflectedInCashOutflowInflow</t>
  </si>
  <si>
    <t xml:space="preserve">      CF.NetDebtFunds.FLHPContractsDueWithinOneYear.IncrInFinanceLeaseHirePurchaseFromAcqsDisposals</t>
  </si>
  <si>
    <t>Tx2680</t>
  </si>
  <si>
    <t>IncreaseDecreaseInFinanceLeaseHirePurchaseContractsDueWithinOneYearFromAcquisitionsDisposals</t>
  </si>
  <si>
    <t>Increase (decrease) in finance lease and hire purchase contracts due within one year from acquisitions and disposals</t>
  </si>
  <si>
    <t>uk-gaap:IncreaseDecreaseInFinanceLeaseHirePurchaseContractsDueWithinOneYearFromAcquisitionsDisposals</t>
  </si>
  <si>
    <t xml:space="preserve">      CF.NetDebtFunds.FLHPContractsDueWithinOneYear.IncrInFinanceLeasesHirePurchaseFromOtherNoncashChanges</t>
  </si>
  <si>
    <t>IncrInFinanceLeasesHirePurchaseFromOtherNoncashChanges</t>
  </si>
  <si>
    <t>Tx2686</t>
  </si>
  <si>
    <t>IncreaseDecreaseInFinanceLeasesHirePurchaseContractsDueWithinOneYearFromOtherNon-cashChanges</t>
  </si>
  <si>
    <t>Increase (decrease) in finance leases and hire purchase contracts due within one year from other non-cash changes</t>
  </si>
  <si>
    <t>uk-gaap:IncreaseDecreaseInFinanceLeasesHirePurchaseContractsDueWithinOneYearFromOtherNon-cashChanges</t>
  </si>
  <si>
    <t xml:space="preserve">      CF.NetDebtFunds.FLHPContractsDueWithinOneYear.IncrInFinanceLeasesHirePurchaseFromExchangeAdjusts</t>
  </si>
  <si>
    <t>Tx2685</t>
  </si>
  <si>
    <t>IncreaseDecreaseInFinanceLeasesHirePurchaseContractsDueWithinOneYearFromExchangeAdjustments</t>
  </si>
  <si>
    <t>Increase (decrease) in finance leases and hire purchase contracts due within one year from exchange adjustments</t>
  </si>
  <si>
    <t>uk-gaap:IncreaseDecreaseInFinanceLeasesHirePurchaseContractsDueWithinOneYearFromExchangeAdjustments</t>
  </si>
  <si>
    <t xml:space="preserve">      CF.NetDebtFunds.FLHPContractsDueWithinOneYear.ObligationsUnderFinanceLeaseHirePurchase2</t>
  </si>
  <si>
    <t>5278 Equal To: CF.NetDebtFunds.FLHPContractsDueWithinOneYear.ObligationsUnderFinanceLeaseHirePurchase</t>
  </si>
  <si>
    <t xml:space="preserve">    CF.NetDebtFunds.FLHPContractsDueAfterOneYear</t>
  </si>
  <si>
    <t>FLHPContractsDueAfterOneYear</t>
  </si>
  <si>
    <t>[A] 2081 FinanceLeasesHirePurchaseContractsDueAfterOneYear-MovementAnalysisHeading</t>
  </si>
  <si>
    <t xml:space="preserve">      CF.NetDebtFunds.FLHPContractsDueAfterOneYear.ObligationsUnderFinanceLeaseHirePurchase</t>
  </si>
  <si>
    <t>2013 Liabilities.Creditors.ObligationsFinanceLeaseAndHPContracts.AfterOneYear</t>
  </si>
  <si>
    <t xml:space="preserve">      CF.NetDebtFunds.FLHPContractsDueAfterOneYear.IncrInFinanceLeasesHirePurchaseReflectedInCashOutflowInflow</t>
  </si>
  <si>
    <t>Tx2684</t>
  </si>
  <si>
    <t>IncreaseDecreaseInFinanceLeasesHirePurchaseContractsDueAfterOneYearReflectedInCashOutflowInflow</t>
  </si>
  <si>
    <t>Increase (decrease) in finance leases and hire purchase contracts due after one year, reflected in cash outflow (inflow)</t>
  </si>
  <si>
    <t>uk-gaap:IncreaseDecreaseInFinanceLeasesHirePurchaseContractsDueAfterOneYearReflectedInCashOutflowInflow</t>
  </si>
  <si>
    <t xml:space="preserve">      CF.NetDebtFunds.FLHPContractsDueAfterOneYear.IncrInFinanceLeaseHirePurchaseFromAcqsDisposals</t>
  </si>
  <si>
    <t>Tx2679</t>
  </si>
  <si>
    <t>IncreaseDecreaseInFinanceLeaseHirePurchaseContractsDueAfterOneYearFromAcquisitionsDisposals</t>
  </si>
  <si>
    <t>Increase (decrease) in finance lease and hire purchase contracts due after one year from acquisitions and disposals</t>
  </si>
  <si>
    <t>uk-gaap:IncreaseDecreaseInFinanceLeaseHirePurchaseContractsDueAfterOneYearFromAcquisitionsDisposals</t>
  </si>
  <si>
    <t xml:space="preserve">      CF.NetDebtFunds.FLHPContractsDueAfterOneYear.IncrInFinanceLeasesHirePurchaseFromOtherNoncashChanges</t>
  </si>
  <si>
    <t>Tx2683</t>
  </si>
  <si>
    <t>IncreaseDecreaseInFinanceLeasesHirePurchaseContractsDueAfterOneYearFromOtherNon-cashChanges</t>
  </si>
  <si>
    <t>Increase (decrease) in finance leases and hire purchase contracts due after one year from other non-cash changes</t>
  </si>
  <si>
    <t>uk-gaap:IncreaseDecreaseInFinanceLeasesHirePurchaseContractsDueAfterOneYearFromOtherNon-cashChanges</t>
  </si>
  <si>
    <t xml:space="preserve">      CF.NetDebtFunds.FLHPContractsDueAfterOneYear.IncrInFinanceLeasesHirePurchaseFromExchangeAdjusts</t>
  </si>
  <si>
    <t>Tx2682</t>
  </si>
  <si>
    <t>IncreaseDecreaseInFinanceLeasesHirePurchaseContractsDueAfterOneYearFromExchangeAdjustments</t>
  </si>
  <si>
    <t>Increase (decrease) in finance leases and hire purchase contracts due after one year from exchange adjustments</t>
  </si>
  <si>
    <t>uk-gaap:IncreaseDecreaseInFinanceLeasesHirePurchaseContractsDueAfterOneYearFromExchangeAdjustments</t>
  </si>
  <si>
    <t xml:space="preserve">      CF.NetDebtFunds.FLHPContractsDueAfterOneYear.ObligationsUnderFinanceLeaseHirePurchase2</t>
  </si>
  <si>
    <t>5287 Equal To: CF.NetDebtFunds.FLHPContractsDueAfterOneYear.ObligationsUnderFinanceLeaseHirePurchase</t>
  </si>
  <si>
    <t xml:space="preserve">    CF.NetDebtFunds.CAILiquidResources</t>
  </si>
  <si>
    <t>CAILiquidResources</t>
  </si>
  <si>
    <t>[A] 1115 CurrentAssetInvestmentsLiquidResources-MovementAnalysisHeading</t>
  </si>
  <si>
    <t xml:space="preserve">      CF.NetDebtFunds.CAILiquidResources.CurrentAssetInvests</t>
  </si>
  <si>
    <t>Tx1110</t>
  </si>
  <si>
    <t>PostEnd 558,2655,2657,2656</t>
  </si>
  <si>
    <t>CurrentAssetInvestments</t>
  </si>
  <si>
    <t>Current asset investments</t>
  </si>
  <si>
    <t>uk-gaap:CurrentAssetInvestments</t>
  </si>
  <si>
    <t>PostEnd 5298,5299,5300,5301</t>
  </si>
  <si>
    <t xml:space="preserve">      CF.NetDebtFunds.CAILiquidResources.CashFlowOutflowFromManagement</t>
  </si>
  <si>
    <t>CashFlowOutflowFromManagement</t>
  </si>
  <si>
    <t>Tx558</t>
  </si>
  <si>
    <t>Cash flow (outflow) from management of liquid resources</t>
  </si>
  <si>
    <t>uk-gaap:CashFlowOutflowFromManagementLiquidResources</t>
  </si>
  <si>
    <t>5015, 5030</t>
  </si>
  <si>
    <t xml:space="preserve">      CF.NetDebtFunds.CAILiquidResources.IncrInCurrentAssetInvestsFromAcqsDisposals</t>
  </si>
  <si>
    <t>IncrInCurrentAssetInvestsFromAcqsDisposals</t>
  </si>
  <si>
    <t>Tx2655</t>
  </si>
  <si>
    <t>IncreaseDecreaseInCurrentAssetInvestmentsFromAcquisitionsDisposals</t>
  </si>
  <si>
    <t>Increase (decrease) in current asset investments from acquisitions and disposals</t>
  </si>
  <si>
    <t>uk-gaap:IncreaseDecreaseInCurrentAssetInvestmentsFromAcquisitionsDisposals</t>
  </si>
  <si>
    <t xml:space="preserve">      CF.NetDebtFunds.CAILiquidResources.IncrInCurrentAssetInvestsFromOtherNoncashChanges</t>
  </si>
  <si>
    <t>IncrInCurrentAssetInvestsFromOtherNoncashChanges</t>
  </si>
  <si>
    <t>Tx2657</t>
  </si>
  <si>
    <t>IncreaseDecreaseInCurrentAssetInvestmentsFromOtherNon-cashChanges</t>
  </si>
  <si>
    <t>Increase (decrease) in current asset investments from other non-cash changes</t>
  </si>
  <si>
    <t>uk-gaap:IncreaseDecreaseInCurrentAssetInvestmentsFromOtherNon-cashChanges</t>
  </si>
  <si>
    <t xml:space="preserve">      CF.NetDebtFunds.CAILiquidResources.IncrInCurrentAssetInvestsFromExchangeAdjusts</t>
  </si>
  <si>
    <t>IncrInCurrentAssetInvestsFromExchangeAdjusts</t>
  </si>
  <si>
    <t>Tx2656</t>
  </si>
  <si>
    <t>IncreaseDecreaseInCurrentAssetInvestmentsFromExchangeAdjustments</t>
  </si>
  <si>
    <t>Increase (decrease) in current asset investments from exchange adjustments</t>
  </si>
  <si>
    <t>uk-gaap:IncreaseDecreaseInCurrentAssetInvestmentsFromExchangeAdjustments</t>
  </si>
  <si>
    <t xml:space="preserve">      CF.NetDebtFunds.CAILiquidResources.CurrentAssetInvests2</t>
  </si>
  <si>
    <t>CurrentAssetInvests2</t>
  </si>
  <si>
    <t>5296 CF.NetDebtFunds.CAILiquidResources.CurrentAssetInvests</t>
  </si>
  <si>
    <t xml:space="preserve">    CF.NetDebtFunds.TotalNetDebtFundsMovement</t>
  </si>
  <si>
    <t>TotalNetDebtFundsMovement</t>
  </si>
  <si>
    <t>[A] 4803 TotalNetDebtFunds-MovementAnalysisHeading</t>
  </si>
  <si>
    <t xml:space="preserve">      CF.NetDebtFunds.TotalNetDebtFundsMovement.Net</t>
  </si>
  <si>
    <t xml:space="preserve">      CF.NetDebtFunds.TotalNetDebtFundsMovement.DecrIncrInNetResultingFromCashFlows</t>
  </si>
  <si>
    <t>DecrIncrInNetResultingFromCashFlows</t>
  </si>
  <si>
    <t>Tx1219</t>
  </si>
  <si>
    <t>5029 Equal To: CF.CashFlowStatement.ReconciliationToMovementInNetDebt.DecrIncrNetDuringPeriod.NetResultingFromFlows</t>
  </si>
  <si>
    <t>Decrease (increase) in net debt resulting from cash flows</t>
  </si>
  <si>
    <t>uk-gaap:DecreaseIncreaseInNetDebtResultingFromCashFlows</t>
  </si>
  <si>
    <t xml:space="preserve">      CF.NetDebtFunds.TotalNetDebtFundsMovement.DebtsArisingFromAcqsDisposals</t>
  </si>
  <si>
    <t>DebtsArisingFromAcqsDisposals</t>
  </si>
  <si>
    <t>5026 CF.CashFlowStatement.ReconciliationToMovementInNetDebt.DecrIncrNetDuringPeriod.FundsDebtsArisingFromAcqsDisposals</t>
  </si>
  <si>
    <t xml:space="preserve">      CF.NetDebtFunds.TotalNetDebtFundsMovement.DecrIncrInNetFromExchangeAdjusts</t>
  </si>
  <si>
    <t>DecrIncrInNetFromExchangeAdjusts</t>
  </si>
  <si>
    <t>5032 CF.CashFlowStatement.ReconciliationToMovementInNetDebt.DecrIncrNetDuringPeriod.NetFromExchangeAdjusts</t>
  </si>
  <si>
    <t xml:space="preserve">      CF.NetDebtFunds.TotalNetDebtFundsMovement.DecrIncrInNetFromChangesRecognisedInMarketValue</t>
  </si>
  <si>
    <t>DecrIncrInNetFromChangesRecognisedInMarketValue</t>
  </si>
  <si>
    <t>5025 CF.CashFlowStatement.ReconciliationToMovementInNetDebt.DecrIncrNetDuringPeriod.NetFromChangesRecognisedMarketValue</t>
  </si>
  <si>
    <t xml:space="preserve">      CF.NetDebtFunds.TotalNetDebtFundsMovement.OtherNoncashMvtsServingDecrIncrNet</t>
  </si>
  <si>
    <t>OtherNoncashMvtsServingDecrIncrNet</t>
  </si>
  <si>
    <t>5033 CF.CashFlowStatement.ReconciliationToMovementInNetDebt.DecrIncrNetDuringPeriod.OtherNoncashMvtsServingNet</t>
  </si>
  <si>
    <t xml:space="preserve">      CF.NetDebtFunds.TotalNetDebtFundsMovement.Net2</t>
  </si>
  <si>
    <t>Net2</t>
  </si>
  <si>
    <t xml:space="preserve">    CF.NetDebtFunds.NetFreetextComment</t>
  </si>
  <si>
    <t>NetFreetextComment</t>
  </si>
  <si>
    <t>Tx3279</t>
  </si>
  <si>
    <t>NetDebtFundsFree-textComment</t>
  </si>
  <si>
    <t>Net debt (funds) free-text comment</t>
  </si>
  <si>
    <t>uk-gaap:NetDebtFundsFree-textComment</t>
  </si>
  <si>
    <t xml:space="preserve">  CF.DescrNoncashTransaction</t>
  </si>
  <si>
    <t>DescrNoncashTransaction</t>
  </si>
  <si>
    <t>Tx1470Tu62</t>
  </si>
  <si>
    <t>[T 62]</t>
  </si>
  <si>
    <t>DescriptionNon-cashTransaction</t>
  </si>
  <si>
    <t>Description of non-cash transaction</t>
  </si>
  <si>
    <t>uk-gaap:DescriptionNon-cashTransaction</t>
  </si>
  <si>
    <t>62 3154 242 U MajorNoncashTransactionsNotDescribedElsewhere</t>
  </si>
  <si>
    <t xml:space="preserve">  CF.DescrRestrictionsPreventingTransferCashBetweenPartsBusinessGroupAmountsInvolved</t>
  </si>
  <si>
    <t>DescrRestrictionsPreventingTransferCashBetweenPartsBusinessGroupAmountsInvolved</t>
  </si>
  <si>
    <t>Tx1541Tu110</t>
  </si>
  <si>
    <t>[T 110]</t>
  </si>
  <si>
    <t>DescriptionRestrictionsPreventingTransferCashBetweenPartsBusinessGroupAmountsInvolved</t>
  </si>
  <si>
    <t>Description of restrictions preventing transfer of cash between parts of business and group and amounts involved</t>
  </si>
  <si>
    <t>uk-gaap:DescriptionRestrictionsPreventingTransferCashBetweenPartsBusinessGroupAmountsInvolved</t>
  </si>
  <si>
    <t>110 4247 368 U RestrictionsOnRemittability</t>
  </si>
  <si>
    <t xml:space="preserve"> =5400</t>
  </si>
  <si>
    <t>STRGL</t>
  </si>
  <si>
    <t>[A] 4150 RecognisedGainsLossesDuringPeriodHeading</t>
  </si>
  <si>
    <t xml:space="preserve">  STRGL.ImpairLossNotChargedToProfit</t>
  </si>
  <si>
    <t>ImpairLossNotChargedToProfit</t>
  </si>
  <si>
    <t>Tx2565</t>
  </si>
  <si>
    <t>ImpairmentLossNotChargedToProfit</t>
  </si>
  <si>
    <t>Impairment (loss) not charged to profit</t>
  </si>
  <si>
    <t>uk-gaap:ImpairmentLossNotChargedToProfit</t>
  </si>
  <si>
    <t xml:space="preserve">  STRGL.RevaluationSurplusInPeriod</t>
  </si>
  <si>
    <t>Tx4274Hy14</t>
  </si>
  <si>
    <t>1,14</t>
  </si>
  <si>
    <t>Revaluation surplus in period</t>
  </si>
  <si>
    <t>uk-gaap:RevaluationSurplusInPeriod</t>
  </si>
  <si>
    <t>2670, 2698</t>
  </si>
  <si>
    <t xml:space="preserve">    STRGL.RevaluationSurplusInPeriod.InvestProperties</t>
  </si>
  <si>
    <t>Tx4275Hy14</t>
  </si>
  <si>
    <t>Revaluation surplus in period, investment properties</t>
  </si>
  <si>
    <t>uk-gaap:RevaluationSurplusInPeriodInvestmentProperties</t>
  </si>
  <si>
    <t xml:space="preserve">    STRGL.RevaluationSurplusInPeriod.OtherItems</t>
  </si>
  <si>
    <t>Tx4276Hy14</t>
  </si>
  <si>
    <t>Revaluation surplus in period, other items</t>
  </si>
  <si>
    <t>uk-gaap:RevaluationSurplusInPeriodOtherItems</t>
  </si>
  <si>
    <t xml:space="preserve">  STRGL.GainFromTaxOnExchangeAdjusts</t>
  </si>
  <si>
    <t>Tx2298Hy14</t>
  </si>
  <si>
    <t>Gain (loss) from tax on exchange adjustments</t>
  </si>
  <si>
    <t>uk-gaap:GainLossFromTaxOnExchangeAdjustments</t>
  </si>
  <si>
    <t>2669, 2785</t>
  </si>
  <si>
    <t xml:space="preserve">  STRGL.UnrealisedGainOnTradeInvestsNotUnderFRS26</t>
  </si>
  <si>
    <t>UnrealisedGainOnTradeInvestsNotUnderFRS26</t>
  </si>
  <si>
    <t>Tx4955</t>
  </si>
  <si>
    <t>UnrealisedGainLossOnTradeInvestmentsNotUnderFRS26</t>
  </si>
  <si>
    <t>Unrealised gain (loss) on trade investments (not under FRS 26)</t>
  </si>
  <si>
    <t>uk-gaap:UnrealisedGainLossOnTradeInvestmentsNotUnderFRS26</t>
  </si>
  <si>
    <t xml:space="preserve">  STRGL.ActuarialGainRecognisedInPensionSchemes</t>
  </si>
  <si>
    <t>Tx102Hy14</t>
  </si>
  <si>
    <t>Actuarial gain (loss) recognised in pension schemes</t>
  </si>
  <si>
    <t>uk-gaap:ActuarialGainLossRecognisedInPensionSchemes</t>
  </si>
  <si>
    <t>2671, 2817</t>
  </si>
  <si>
    <t xml:space="preserve">  STRGL.GainArisingFromImpactLimitImposedByFRS1741LimitOnPensionSchemes</t>
  </si>
  <si>
    <t>GainArisingFromImpactLimitImposedByFRS1741LimitOnPensionSchemes</t>
  </si>
  <si>
    <t>Tx2266</t>
  </si>
  <si>
    <t>GainLossArisingFromImpactLimitImposedByFRS17.41LimitOnPensionSchemes</t>
  </si>
  <si>
    <t>Gain (loss) arising from impact of limit imposed by FRS 17.41 limit on pension schemes</t>
  </si>
  <si>
    <t>uk-gaap:GainLossArisingFromImpactLimitImposedByFRS17.41LimitOnPensionSchemes</t>
  </si>
  <si>
    <t xml:space="preserve">  STRGL.DeferredTaxArisingOnGainsInPensionSchemes</t>
  </si>
  <si>
    <t>DeferredTaxArisingOnGainsInPensionSchemes</t>
  </si>
  <si>
    <t>Tx1231Hy14</t>
  </si>
  <si>
    <t>Deferred tax arising on gains (losses) in pension schemes</t>
  </si>
  <si>
    <t>uk-gaap:DeferredTaxArisingOnGainsLossesInPensionSchemes</t>
  </si>
  <si>
    <t>2673, 2819</t>
  </si>
  <si>
    <t xml:space="preserve">  STRGL.UKCorporationTaxReliefArisingOnGainsRecognisedInThisStatement</t>
  </si>
  <si>
    <t>UKCorporationTaxReliefArisingOnGainsRecognisedInThisStatement</t>
  </si>
  <si>
    <t>Tx4916</t>
  </si>
  <si>
    <t>UKCorporationTaxReliefArisingOnGainsLossesRecognisedInThisStatement</t>
  </si>
  <si>
    <t>UK corporation tax (relief) arising on gains and losses recognised in this statement</t>
  </si>
  <si>
    <t>uk-gaap:UKCorporationTaxReliefArisingOnGainsLossesRecognisedInThisStatement</t>
  </si>
  <si>
    <t xml:space="preserve">  STRGL.ForeignTaxReliefArisingOnGainsRecognisedInThisStatement</t>
  </si>
  <si>
    <t>ForeignTaxReliefArisingOnGainsRecognisedInThisStatement</t>
  </si>
  <si>
    <t>Tx2228</t>
  </si>
  <si>
    <t>ForeignTaxReliefArisingOnGainsLossesRecognisedInThisStatement</t>
  </si>
  <si>
    <t>Foreign tax (relief) arising on gains and losses recognised in this statement</t>
  </si>
  <si>
    <t>uk-gaap:ForeignTaxReliefArisingOnGainsLossesRecognisedInThisStatement</t>
  </si>
  <si>
    <t xml:space="preserve">  STRGL.DeferredTaxArisingOnOtherGainsRecognisedInThisStatement</t>
  </si>
  <si>
    <t>DeferredTaxArisingOnOtherGainsRecognisedInThisStatement</t>
  </si>
  <si>
    <t>Tx1232</t>
  </si>
  <si>
    <t>DeferredTaxArisingOnOtherGainsLossesRecognisedInThisStatement</t>
  </si>
  <si>
    <t>Deferred tax arising on other gains and losses recognised in this statement</t>
  </si>
  <si>
    <t>uk-gaap:DeferredTaxArisingOnOtherGainsLossesRecognisedInThisStatement</t>
  </si>
  <si>
    <t xml:space="preserve">  STRGL.GainRecognisedFromForeignExchangeDifferencesExclGainsOnFinInstrsValueThroughProfitOrLoss</t>
  </si>
  <si>
    <t>GainRecognisedFromForeignExchangeDifferencesExclGainsOnFinInstrsValueThroughProfitOrLoss</t>
  </si>
  <si>
    <t>Tx2355Hy14</t>
  </si>
  <si>
    <t>Gain (loss) recognised from foreign exchange differences, excluding gains on financial instruments at fair value through profit or loss</t>
  </si>
  <si>
    <t>uk-gaap:GainLossRecognisedFromForeignExchangeDifferencesExcludingGainsOnFinancialInstrumentsFairValueThroughProfitOrLoss</t>
  </si>
  <si>
    <t>2662, 2778</t>
  </si>
  <si>
    <t xml:space="preserve">    STRGL.GainRecognisedFromForeignExchangeDifferencesExclGainsOnFinInstrsValueThroughProfitOrLoss.AdjustsIFAs</t>
  </si>
  <si>
    <t>Tx2350Hy14</t>
  </si>
  <si>
    <t>Gain (loss) recognised from foreign exchange adjustments on intangible fixed assets</t>
  </si>
  <si>
    <t>uk-gaap:GainLossRecognisedFromForeignExchangeAdjustmentsOnIntangibleFixedAssets</t>
  </si>
  <si>
    <t>2663, 2779</t>
  </si>
  <si>
    <t xml:space="preserve">    STRGL.GainRecognisedFromForeignExchangeDifferencesExclGainsOnFinInstrsValueThroughProfitOrLoss.AdjustsTFAs</t>
  </si>
  <si>
    <t>Tx2354Hy14</t>
  </si>
  <si>
    <t>Gain (loss) recognised from foreign exchange adjustments on tangible fixed assets</t>
  </si>
  <si>
    <t>uk-gaap:GainLossRecognisedFromForeignExchangeAdjustmentsOnTangibleFixedAssets</t>
  </si>
  <si>
    <t>2664, 2780</t>
  </si>
  <si>
    <t xml:space="preserve">    STRGL.GainRecognisedFromForeignExchangeDifferencesExclGainsOnFinInstrsValueThroughProfitOrLoss.AdjustsInterestsJVsAssocs</t>
  </si>
  <si>
    <t>Tx2351Hy14</t>
  </si>
  <si>
    <t>Gain (loss) recognised from foreign exchange adjustments on on interests in joint ventures and associates</t>
  </si>
  <si>
    <t>uk-gaap:GainLossRecognisedFromForeignExchangeAdjustmentsOnOnInterestsInJointVenturesAssociates</t>
  </si>
  <si>
    <t>2665, 2781</t>
  </si>
  <si>
    <t xml:space="preserve">    STRGL.GainRecognisedFromForeignExchangeDifferencesExclGainsOnFinInstrsValueThroughProfitOrLoss.AdjustsProvisions</t>
  </si>
  <si>
    <t>Tx2353Hy14</t>
  </si>
  <si>
    <t>Gain (loss) recognised from foreign exchange adjustments on provisions</t>
  </si>
  <si>
    <t>uk-gaap:GainLossRecognisedFromForeignExchangeAdjustmentsOnProvisions</t>
  </si>
  <si>
    <t>2666, 2782</t>
  </si>
  <si>
    <t xml:space="preserve">    STRGL.GainRecognisedFromForeignExchangeDifferencesExclGainsOnFinInstrsValueThroughProfitOrLoss.AdjustsOverseasSubsidiaries</t>
  </si>
  <si>
    <t>Tx2352Hy14</t>
  </si>
  <si>
    <t>Gain (loss) recognised from foreign exchange adjustments on overseas subsidiaries</t>
  </si>
  <si>
    <t>uk-gaap:GainLossRecognisedFromForeignExchangeAdjustmentsOnOverseasSubsidiaries</t>
  </si>
  <si>
    <t>2667, 2783</t>
  </si>
  <si>
    <t xml:space="preserve">    STRGL.GainRecognisedFromForeignExchangeDifferencesExclGainsOnFinInstrsValueThroughProfitOrLoss.Others</t>
  </si>
  <si>
    <t>Tx2356Hy14</t>
  </si>
  <si>
    <t>Gain (loss) recognised from other foreign exchange differences</t>
  </si>
  <si>
    <t>uk-gaap:GainLossRecognisedFromOtherForeignExchangeDifferences</t>
  </si>
  <si>
    <t>2668, 2784</t>
  </si>
  <si>
    <t xml:space="preserve">  STRGL.GainFromMvtInHedgingReserve</t>
  </si>
  <si>
    <t>GainFromMvtInHedgingReserve</t>
  </si>
  <si>
    <t>Tx2295</t>
  </si>
  <si>
    <t>GainLossFromMovementInHedgingReserve</t>
  </si>
  <si>
    <t>Gain (loss) from movement in hedging reserve</t>
  </si>
  <si>
    <t>uk-gaap:GainLossFromMovementInHedgingReserve</t>
  </si>
  <si>
    <t xml:space="preserve">  STRGL.GainFromMvtInAvailForSaleReserve</t>
  </si>
  <si>
    <t>GainFromMvtInAvailForSaleReserve</t>
  </si>
  <si>
    <t>Tx2294</t>
  </si>
  <si>
    <t>GainLossFromMovementInAvailableForSaleReserve</t>
  </si>
  <si>
    <t>Gain (loss) from movement in available for sale reserve</t>
  </si>
  <si>
    <t>uk-gaap:GainLossFromMovementInAvailableForSaleReserve</t>
  </si>
  <si>
    <t xml:space="preserve">  STRGL.UnrealisedGainOnAcqOrDisposalFAIs</t>
  </si>
  <si>
    <t>UnrealisedGainOnAcqOrDisposalFAIs</t>
  </si>
  <si>
    <t>Tx4952</t>
  </si>
  <si>
    <t>UnrealisedGainLossOnAcquisitionOrDisposalFixedAssetInvestments</t>
  </si>
  <si>
    <t>Unrealised gain (loss) on acquisition or disposal of fixed asset investments</t>
  </si>
  <si>
    <t>uk-gaap:UnrealisedGainLossOnAcquisitionOrDisposalFixedAssetInvestments</t>
  </si>
  <si>
    <t xml:space="preserve">  STRGL.UnrealisedGainOnDisposals</t>
  </si>
  <si>
    <t>UnrealisedGainOnDisposals</t>
  </si>
  <si>
    <t>Tx4954</t>
  </si>
  <si>
    <t>UnrealisedGainLossOnDisposals</t>
  </si>
  <si>
    <t>Unrealised gain (loss) on disposals</t>
  </si>
  <si>
    <t>uk-gaap:UnrealisedGainLossOnDisposals</t>
  </si>
  <si>
    <t xml:space="preserve">  STRGL.UnrealisedGainOnAcqs</t>
  </si>
  <si>
    <t>UnrealisedGainOnAcqs</t>
  </si>
  <si>
    <t>Tx4953</t>
  </si>
  <si>
    <t>UnrealisedGainLossOnAcquisitions</t>
  </si>
  <si>
    <t>Unrealised gain (loss) on acquisitions</t>
  </si>
  <si>
    <t>uk-gaap:UnrealisedGainLossOnAcquisitions</t>
  </si>
  <si>
    <t xml:space="preserve">  STRGL.UnrealisedGainOnTransferAssetsToJV</t>
  </si>
  <si>
    <t>UnrealisedGainOnTransferAssetsToJV</t>
  </si>
  <si>
    <t>Tx4956</t>
  </si>
  <si>
    <t>UnrealisedGainLossOnTransferAssetsToJoint-venture</t>
  </si>
  <si>
    <t>Unrealised gain (loss) on transfer of assets to joint-venture</t>
  </si>
  <si>
    <t>uk-gaap:UnrealisedGainLossOnTransferAssetsToJoint-venture</t>
  </si>
  <si>
    <t xml:space="preserve">  STRGL.NetProceedsWarrantIssuesWhichHaveLapsedUnexercised</t>
  </si>
  <si>
    <t>NetProceedsWarrantIssuesWhichHaveLapsedUnexercised</t>
  </si>
  <si>
    <t>Tx3311</t>
  </si>
  <si>
    <t>Net proceeds of warrant issues which have lapsed unexercised</t>
  </si>
  <si>
    <t>uk-gaap:NetProceedsWarrantIssuesWhichHaveLapsedUnexercised</t>
  </si>
  <si>
    <t xml:space="preserve">  STRGL.FinanceCostsRelatingToCapital</t>
  </si>
  <si>
    <t>FinanceCostsRelatingToCapital</t>
  </si>
  <si>
    <t>Tx2074</t>
  </si>
  <si>
    <t>Finance costs relating to capital</t>
  </si>
  <si>
    <t>uk-gaap:FinanceCostsRelatingToCapital</t>
  </si>
  <si>
    <t xml:space="preserve">  STRGL.RemainingRecognisedGainsForPeriod</t>
  </si>
  <si>
    <t>RemainingRecognisedGainsForPeriod</t>
  </si>
  <si>
    <t>Tx4201</t>
  </si>
  <si>
    <t>RemainingRecognisedGainsLossesForPeriod</t>
  </si>
  <si>
    <t>Remaining recognised gains (losses) for the period</t>
  </si>
  <si>
    <t>uk-gaap:RemainingRecognisedGainsLossesForPeriod</t>
  </si>
  <si>
    <t xml:space="preserve">  STRGL.TotalRecognisedGainForPeriod</t>
  </si>
  <si>
    <t>TotalRecognisedGainForPeriod</t>
  </si>
  <si>
    <t>Tx4809</t>
  </si>
  <si>
    <t>TotalRecognisedGainLossForPeriod</t>
  </si>
  <si>
    <t>Total recognised gain (loss) for the period</t>
  </si>
  <si>
    <t>uk-gaap:TotalRecognisedGainLossForPeriod</t>
  </si>
  <si>
    <t xml:space="preserve">  STRGL.StatementThatThereWereNoGainsInPeriodOtherThanThoseInPL</t>
  </si>
  <si>
    <t>StatementThatThereWereNoGainsInPeriodOtherThanThoseInPL</t>
  </si>
  <si>
    <t>Tx4523</t>
  </si>
  <si>
    <t>StatementThatThereWereNoGainsLossesInPeriodOtherThanThoseInProfitLossAccount</t>
  </si>
  <si>
    <t>Statement that there were no gains and losses in the period other than those in the profit and loss account</t>
  </si>
  <si>
    <t>uk-gaap:StatementThatThereWereNoGainsLossesInPeriodOtherThanThoseInProfitLossAccount</t>
  </si>
  <si>
    <t xml:space="preserve">  STRGL.StatementTotalRecognisedGainsFreetextComment</t>
  </si>
  <si>
    <t>StatementTotalRecognisedGainsFreetextComment</t>
  </si>
  <si>
    <t>Tx4525</t>
  </si>
  <si>
    <t>StatementTotalRecognisedGainsLossesFree-textComment</t>
  </si>
  <si>
    <t>Statement of total recognised gains and losses free-text comment</t>
  </si>
  <si>
    <t>uk-gaap:StatementTotalRecognisedGainsLossesFree-textComment</t>
  </si>
  <si>
    <t xml:space="preserve"> =5500</t>
  </si>
  <si>
    <t>HCPL</t>
  </si>
  <si>
    <t xml:space="preserve">  HCPL.ProfitLossForPeriod</t>
  </si>
  <si>
    <t>Tx2535</t>
  </si>
  <si>
    <t>Historical cost profit (loss) for the period</t>
  </si>
  <si>
    <t>uk-gaap:HistoricalCostProfitLossForPeriod</t>
  </si>
  <si>
    <t xml:space="preserve">  HCPL.ProfitLossOnOrdinaryActivitiesBeforeTaxation</t>
  </si>
  <si>
    <t>ProfitLossOnOrdinaryActivitiesBeforeTaxation</t>
  </si>
  <si>
    <t>Tx2536</t>
  </si>
  <si>
    <t>Historical cost profit (loss) on ordinary activities before taxation</t>
  </si>
  <si>
    <t>uk-gaap:HistoricalCostProfitLossOnOrdinaryActivitiesBeforeTaxation</t>
  </si>
  <si>
    <t xml:space="preserve">    HCPL.ProfitLossOnOrdinaryActivitiesBeforeTaxation.DepnChargeLessActualDepnChargeCalculatedRevaluedAmount</t>
  </si>
  <si>
    <t>DepnChargeLessActualDepnChargeCalculatedRevaluedAmount</t>
  </si>
  <si>
    <t>Tx2533</t>
  </si>
  <si>
    <t>Historical cost depreciation charge less the actual depreciation charge calculated on the revalued amount</t>
  </si>
  <si>
    <t>uk-gaap:HistoricalCostDepreciationChargeLessActualDepreciationChargeCalculatedOnRevaluedAmount</t>
  </si>
  <si>
    <t xml:space="preserve">    HCPL.ProfitLossOnOrdinaryActivitiesBeforeTaxation.RealisationPropertyValuationGainsPriorPeriods</t>
  </si>
  <si>
    <t>RealisationPropertyValuationGainsPriorPeriods</t>
  </si>
  <si>
    <t>Tx4134</t>
  </si>
  <si>
    <t>Realisation of property valuation gains of prior periods</t>
  </si>
  <si>
    <t>uk-gaap:RealisationPropertyValuationGainsPriorPeriods</t>
  </si>
  <si>
    <t xml:space="preserve">  HCPL.ThatThereWasNoMaterialDifferenceBetweenResultsInPLsThoseOnHistoricalCostBasis</t>
  </si>
  <si>
    <t>ThatThereWasNoMaterialDifferenceBetweenResultsInPLsThoseOnHistoricalCostBasis</t>
  </si>
  <si>
    <t>Tx4522</t>
  </si>
  <si>
    <t>Statement that there was no material difference between results in profit and loss accounts and those on a historical cost basis</t>
  </si>
  <si>
    <t>uk-gaap:StatementThatThereWasNoMaterialDifferenceBetweenResultsInProfitLossAccountsThoseOnHistoricalCostBasis</t>
  </si>
  <si>
    <t xml:space="preserve">  HCPL.NoteHistoricalCostProfitsLossesFreetextComment</t>
  </si>
  <si>
    <t>NoteHistoricalCostProfitsLossesFreetextComment</t>
  </si>
  <si>
    <t>Tx3356</t>
  </si>
  <si>
    <t>Note of historical cost profits and losses free-text comment</t>
  </si>
  <si>
    <t>uk-gaap:NoteHistoricalCostProfitsLossesFree-textComment</t>
  </si>
  <si>
    <t xml:space="preserve"> =5600</t>
  </si>
  <si>
    <t>RMSF</t>
  </si>
  <si>
    <t>Tx4403</t>
  </si>
  <si>
    <t>SumEnd 3297</t>
  </si>
  <si>
    <t>ShareholderFunds</t>
  </si>
  <si>
    <t>Shareholder funds</t>
  </si>
  <si>
    <t>uk-gaap:ShareholderFunds</t>
  </si>
  <si>
    <t>SumEnd 5602</t>
  </si>
  <si>
    <t xml:space="preserve">  RMSF.NetIncrInShareholdersFunds</t>
  </si>
  <si>
    <t>NetIncrInShareholdersFunds</t>
  </si>
  <si>
    <t>Tx3297</t>
  </si>
  <si>
    <t>NetIncreaseDecreaseInShareholdersFunds</t>
  </si>
  <si>
    <t>Net increase (decrease) in shareholders' funds</t>
  </si>
  <si>
    <t>uk-gaap:NetIncreaseDecreaseInShareholdersFunds</t>
  </si>
  <si>
    <t xml:space="preserve">    RMSF.NetIncrInShareholdersFunds.NetPaymentsForReacquisitionOrRedemptionShares</t>
  </si>
  <si>
    <t>5118 CF.Items.CashFlowOutflowFromFinancing.NetPaymentsForReacquisitionOrRedemptionShares</t>
  </si>
  <si>
    <t xml:space="preserve">    RMSF.NetIncrInShareholdersFunds.NetProceedsFromSharesIssuedDuringPeriod</t>
  </si>
  <si>
    <t>NetProceedsFromSharesIssuedDuringPeriod</t>
  </si>
  <si>
    <t>Tx3310</t>
  </si>
  <si>
    <t>Net proceeds from shares issued during the period</t>
  </si>
  <si>
    <t>uk-gaap:NetProceedsFromSharesIssuedDuringPeriod</t>
  </si>
  <si>
    <t xml:space="preserve">    RMSF.NetIncrInShareholdersFunds.SharesIssuedForAcquisitions</t>
  </si>
  <si>
    <t>SharesIssuedForAcquisitions</t>
  </si>
  <si>
    <t>[A] 4409 SharesIssuedForAcquisitionsHeading</t>
  </si>
  <si>
    <t xml:space="preserve">      RMSF.NetIncrInShareholdersFunds.SharesIssuedForAcquisitions.NominalValueAcqs</t>
  </si>
  <si>
    <t>NominalValueAcqs</t>
  </si>
  <si>
    <t>Tx3331</t>
  </si>
  <si>
    <t>NominalValueSharesIssuedForAcquisitions</t>
  </si>
  <si>
    <t>Nominal value of shares issued for acquisitions</t>
  </si>
  <si>
    <t>uk-gaap:NominalValueSharesIssuedForAcquisitions</t>
  </si>
  <si>
    <t xml:space="preserve">      RMSF.NetIncrInShareholdersFunds.SharesIssuedForAcquisitions.PremiumOnOrdinaryAcqsNetExpenses</t>
  </si>
  <si>
    <t>PremiumOnOrdinaryAcqsNetExpenses</t>
  </si>
  <si>
    <t>Tx3927</t>
  </si>
  <si>
    <t>PremiumOnOrdinarySharesIssuedForAcquisitionsNetExpenses</t>
  </si>
  <si>
    <t>Premium on ordinary shares issued for acquisitions, net of expenses</t>
  </si>
  <si>
    <t>uk-gaap:PremiumOnOrdinarySharesIssuedForAcquisitionsNetExpenses</t>
  </si>
  <si>
    <t xml:space="preserve">    RMSF.NetIncrInShareholdersFunds.ReturnSurplusCapital</t>
  </si>
  <si>
    <t>ReturnSurplusCapital</t>
  </si>
  <si>
    <t>5121 CF.Items.CashFlowOutflowFromFinancing.ReturnSurplusCapitalToShareholders</t>
  </si>
  <si>
    <t xml:space="preserve">    RMSF.NetIncrInShareholdersFunds.ChargesForSharerelatedAwards</t>
  </si>
  <si>
    <t>ChargesForSharerelatedAwards</t>
  </si>
  <si>
    <t>Tx866</t>
  </si>
  <si>
    <t>ChargesForShare-relatedAwards</t>
  </si>
  <si>
    <t>Charges for share-related awards</t>
  </si>
  <si>
    <t>uk-gaap:ChargesForShare-relatedAwards</t>
  </si>
  <si>
    <t xml:space="preserve">    RMSF.NetIncrInShareholdersFunds.RelatedToEmployeeSchemes</t>
  </si>
  <si>
    <t>RelatedToEmployeeSchemes</t>
  </si>
  <si>
    <t>Tx2752</t>
  </si>
  <si>
    <t>IncreaseDecreaseRelatedToEmployeeShareSchemes</t>
  </si>
  <si>
    <t>Increase (decrease) related to employee share schemes</t>
  </si>
  <si>
    <t>uk-gaap:IncreaseDecreaseRelatedToEmployeeShareSchemes</t>
  </si>
  <si>
    <t xml:space="preserve">      RMSF.NetIncrInShareholdersFunds.RelatedToEmployeeSchemes.PurchaseOrSaleOwnSharesESOPTrusts</t>
  </si>
  <si>
    <t>PurchaseOrSaleOwnSharesESOPTrusts</t>
  </si>
  <si>
    <t>Tx2754</t>
  </si>
  <si>
    <t>IncreaseDecreaseRelatedToPurchaseOrSaleOwnSharesInESOPTrusts</t>
  </si>
  <si>
    <t>Increase (decrease) related to purchase or sale of own shares in ESOP trusts</t>
  </si>
  <si>
    <t>uk-gaap:IncreaseDecreaseRelatedToPurchaseOrSaleOwnSharesInESOPTrusts</t>
  </si>
  <si>
    <t xml:space="preserve">        RMSF.NetIncrInShareholdersFunds.RelatedToEmployeeSchemes.PurchaseOrSaleOwnSharesESOPTrusts.PaymentsForESOP</t>
  </si>
  <si>
    <t>PaymentsForESOP</t>
  </si>
  <si>
    <t>Tx3746</t>
  </si>
  <si>
    <t>PaymentsForPurchaseOwnSharesInESOPTrusts</t>
  </si>
  <si>
    <t>Payments for purchase of own shares in ESOP trusts</t>
  </si>
  <si>
    <t>uk-gaap:PaymentsForPurchaseOwnSharesInESOPTrusts</t>
  </si>
  <si>
    <t xml:space="preserve">        RMSF.NetIncrInShareholdersFunds.RelatedToEmployeeSchemes.PurchaseOrSaleOwnSharesESOPTrusts.ReceiptsForESOP</t>
  </si>
  <si>
    <t>ReceiptsForESOP</t>
  </si>
  <si>
    <t>Tx4144</t>
  </si>
  <si>
    <t>ReceiptsForSaleOwnSharesInESOPTrusts</t>
  </si>
  <si>
    <t>Receipts for sale of own shares in ESOP trusts</t>
  </si>
  <si>
    <t>uk-gaap:ReceiptsForSaleOwnSharesInESOPTrusts</t>
  </si>
  <si>
    <t xml:space="preserve">      RMSF.NetIncrInShareholdersFunds.RelatedToEmployeeSchemes.DecrSharesESOPTrustsWhichHaveNotYetBeenVestedUnconditionallyEmployees</t>
  </si>
  <si>
    <t>DecrSharesESOPTrustsWhichHaveNotYetBeenVestedUnconditionallyEmployees</t>
  </si>
  <si>
    <t>Tx1212</t>
  </si>
  <si>
    <t>DecreaseInShareholdersFundsRelatedToSharesInESOPTrustsWhichHaveNotYetBeenVestedUnconditionallyInEmployees</t>
  </si>
  <si>
    <t>Decrease in shareholders funds related to shares in ESOP trusts which have not yet been vested unconditionally in employees</t>
  </si>
  <si>
    <t>uk-gaap:DecreaseInShareholdersFundsRelatedToSharesInESOPTrustsWhichHaveNotYetBeenVestedUnconditionallyInEmployees</t>
  </si>
  <si>
    <t xml:space="preserve">    RMSF.NetIncrInShareholdersFunds.RelatedToPurchaseOrSaleOwnSharesHeldTreasury</t>
  </si>
  <si>
    <t>RelatedToPurchaseOrSaleOwnSharesHeldTreasury</t>
  </si>
  <si>
    <t>Tx2753</t>
  </si>
  <si>
    <t>IncreaseDecreaseRelatedToPurchaseOrSaleOwnSharesHeldInTreasury</t>
  </si>
  <si>
    <t>Increase (decrease) related to purchase or sale of own shares held in treasury</t>
  </si>
  <si>
    <t>uk-gaap:IncreaseDecreaseRelatedToPurchaseOrSaleOwnSharesHeldInTreasury</t>
  </si>
  <si>
    <t xml:space="preserve">      RMSF.NetIncrInShareholdersFunds.RelatedToPurchaseOrSaleOwnSharesHeldTreasury.Payments</t>
  </si>
  <si>
    <t>Payments</t>
  </si>
  <si>
    <t>Tx3745</t>
  </si>
  <si>
    <t>PaymentsForPurchaseOwnSharesHeldInTreasury</t>
  </si>
  <si>
    <t>Payments for purchase of own shares held in treasury</t>
  </si>
  <si>
    <t>uk-gaap:PaymentsForPurchaseOwnSharesHeldInTreasury</t>
  </si>
  <si>
    <t xml:space="preserve">      RMSF.NetIncrInShareholdersFunds.RelatedToPurchaseOrSaleOwnSharesHeldTreasury.Receipts</t>
  </si>
  <si>
    <t>Receipts</t>
  </si>
  <si>
    <t>Tx4143</t>
  </si>
  <si>
    <t>ReceiptsForSaleOwnSharesHeldInTreasury</t>
  </si>
  <si>
    <t>Receipts for sale of own shares held in treasury</t>
  </si>
  <si>
    <t>uk-gaap:ReceiptsForSaleOwnSharesHeldInTreasury</t>
  </si>
  <si>
    <t xml:space="preserve">    RMSF.NetIncrInShareholdersFunds.ScripDividend</t>
  </si>
  <si>
    <t>ScripDividend</t>
  </si>
  <si>
    <t>Tx4330</t>
  </si>
  <si>
    <t>Scrip dividend</t>
  </si>
  <si>
    <t>uk-gaap:ScripDividend</t>
  </si>
  <si>
    <t xml:space="preserve">    RMSF.NetIncrInShareholdersFunds.GoodwillArisingOnAcqs</t>
  </si>
  <si>
    <t xml:space="preserve">    RMSF.NetIncrInShareholdersFunds.GoodwillWrittenBack</t>
  </si>
  <si>
    <t>GoodwillWrittenBack</t>
  </si>
  <si>
    <t>Tx2434</t>
  </si>
  <si>
    <t>Goodwill written back</t>
  </si>
  <si>
    <t>uk-gaap:GoodwillWrittenBack</t>
  </si>
  <si>
    <t xml:space="preserve">      RMSF.NetIncrInShareholdersFunds.GoodwillWrittenBack.ResurrectedLostOnDisposalSubsidiaries</t>
  </si>
  <si>
    <t>ResurrectedLostOnDisposalSubsidiaries</t>
  </si>
  <si>
    <t>1,33</t>
  </si>
  <si>
    <t xml:space="preserve">    RMSF.NetIncrInShareholdersFunds.TransferToFromFinLiabsFromToEquityCausedByChangeRedemptionProhibition</t>
  </si>
  <si>
    <t>TransferToFromFinLiabsFromToEquityCausedByChangeRedemptionProhibition</t>
  </si>
  <si>
    <t>Tx4875</t>
  </si>
  <si>
    <t>TransferToFromFinancialLiabilitiesFromToEquityCausedByChangeInRedemptionProhibition</t>
  </si>
  <si>
    <t>Transfer to (from) financial liabilities from (to) equity caused by a change in redemption prohibition</t>
  </si>
  <si>
    <t>uk-gaap:TransferToFromFinancialLiabilitiesFromToEquityCausedByChangeInRedemptionProhibition</t>
  </si>
  <si>
    <t xml:space="preserve">      RMSF.NetIncrInShareholdersFunds.TransferToFromFinLiabsFromToEquityCausedByChangeRedemptionProhibition.TimingReasonForBetween</t>
  </si>
  <si>
    <t>TimingReasonForBetween</t>
  </si>
  <si>
    <t>Tx4745</t>
  </si>
  <si>
    <t>TimingReasonForTransferBetweenFinancialLiabilitiesEquity</t>
  </si>
  <si>
    <t>Timing and reason for a transfer between financial liabilities and equity</t>
  </si>
  <si>
    <t>uk-gaap:TimingReasonForTransferBetweenFinancialLiabilitiesEquity</t>
  </si>
  <si>
    <t xml:space="preserve">    RMSF.NetIncrInShareholdersFunds.TransactionCostsDeductedFromEquityPeriod</t>
  </si>
  <si>
    <t>TransactionCostsDeductedFromEquityPeriod</t>
  </si>
  <si>
    <t>Tx4850</t>
  </si>
  <si>
    <t>TransactionCostsDeductedFromEquityInPeriod</t>
  </si>
  <si>
    <t>Transaction costs deducted from equity in the period</t>
  </si>
  <si>
    <t>uk-gaap:TransactionCostsDeductedFromEquityInPeriod</t>
  </si>
  <si>
    <t xml:space="preserve">    RMSF.NetIncrInShareholdersFunds.OtherRecognisedGainsForPeriod</t>
  </si>
  <si>
    <t>OtherRecognisedGainsForPeriod</t>
  </si>
  <si>
    <t>Tx3641</t>
  </si>
  <si>
    <t>OtherRecognisedGainsLossesForPeriod</t>
  </si>
  <si>
    <t>Other recognised gains (losses) for the period</t>
  </si>
  <si>
    <t>uk-gaap:OtherRecognisedGainsLossesForPeriod</t>
  </si>
  <si>
    <t xml:space="preserve">  RMSF.ReconciliationMvtsInShareholdersFundsFreetextComment</t>
  </si>
  <si>
    <t>ReconciliationMvtsInShareholdersFundsFreetextComment</t>
  </si>
  <si>
    <t>Tx4155</t>
  </si>
  <si>
    <t>ReconciliationMovementsInShareholdersFundsFree-textComment</t>
  </si>
  <si>
    <t>Reconciliation of movements in shareholders' funds free-text comment</t>
  </si>
  <si>
    <t>uk-gaap:ReconciliationMovementsInShareholdersFundsFree-textComment</t>
  </si>
  <si>
    <t xml:space="preserve"> =6000</t>
  </si>
  <si>
    <t>[A] 1663 DimensionsParent-PensionSchemes</t>
  </si>
  <si>
    <t xml:space="preserve">  PensionSchemes.DefinedContribution</t>
  </si>
  <si>
    <t>[A] 1252 DefinedContributionSchemeHeading</t>
  </si>
  <si>
    <t xml:space="preserve">    PensionSchemes.DefinedContribution.Name</t>
  </si>
  <si>
    <t>Name</t>
  </si>
  <si>
    <t>Tx3224</t>
  </si>
  <si>
    <t>NameDefinedContributionScheme</t>
  </si>
  <si>
    <t>Name of defined contribution scheme</t>
  </si>
  <si>
    <t>1,3,15</t>
  </si>
  <si>
    <t>uk-gaap:NameDefinedContributionScheme</t>
  </si>
  <si>
    <t xml:space="preserve">    PensionSchemes.DefinedContribution.Descr</t>
  </si>
  <si>
    <t>Tx1358</t>
  </si>
  <si>
    <t>DescriptionContributionScheme</t>
  </si>
  <si>
    <t>Description of contribution scheme</t>
  </si>
  <si>
    <t>uk-gaap:DescriptionContributionScheme</t>
  </si>
  <si>
    <t xml:space="preserve">    PensionSchemes.DefinedContribution.Costs</t>
  </si>
  <si>
    <t>Tx3767</t>
  </si>
  <si>
    <t>PensionCostsDefinedContributionScheme</t>
  </si>
  <si>
    <t>Pension costs, defined contribution scheme</t>
  </si>
  <si>
    <t>uk-gaap:PensionCostsDefinedContributionScheme</t>
  </si>
  <si>
    <t xml:space="preserve">    PensionSchemes.DefinedContribution.OutstandingPrepaidContribsToBSDate</t>
  </si>
  <si>
    <t>OutstandingPrepaidContribsToBSDate</t>
  </si>
  <si>
    <t>Tx3690</t>
  </si>
  <si>
    <t>OutstandingPre-paidContributionsToDefinedContributionSchemeBalanceSheetDate</t>
  </si>
  <si>
    <t>Outstanding (pre-paid) contributions to defined contribution scheme at balance sheet date</t>
  </si>
  <si>
    <t>uk-gaap:OutstandingPre-paidContributionsToDefinedContributionSchemeBalanceSheetDate</t>
  </si>
  <si>
    <t xml:space="preserve">    PensionSchemes.DefinedContribution.PensionsPolicy</t>
  </si>
  <si>
    <t>PensionsPolicy</t>
  </si>
  <si>
    <t>Tx1250</t>
  </si>
  <si>
    <t>DefinedContributionPensionsPolicy</t>
  </si>
  <si>
    <t>Defined contribution pensions policy</t>
  </si>
  <si>
    <t>uk-gaap:DefinedContributionPensionsPolicy</t>
  </si>
  <si>
    <t xml:space="preserve">    PensionSchemes.DefinedContribution.FreetextComment</t>
  </si>
  <si>
    <t>Tx1251</t>
  </si>
  <si>
    <t>DefinedContributionSchemeFree-textComment</t>
  </si>
  <si>
    <t>Defined contribution scheme free-text comment</t>
  </si>
  <si>
    <t>uk-gaap:DefinedContributionSchemeFree-textComment</t>
  </si>
  <si>
    <t xml:space="preserve">  PensionSchemes.DefinedBenefit</t>
  </si>
  <si>
    <t>[A] 1246 DefinedBenefitSchemeHeading</t>
  </si>
  <si>
    <t xml:space="preserve">    PensionSchemes.DefinedBenefit.Name</t>
  </si>
  <si>
    <t>Tx3223</t>
  </si>
  <si>
    <t>NameDefinedBenefitScheme</t>
  </si>
  <si>
    <t>Name of defined benefit scheme</t>
  </si>
  <si>
    <t>uk-gaap:NameDefinedBenefitScheme</t>
  </si>
  <si>
    <t xml:space="preserve">    PensionSchemes.DefinedBenefit.Descr</t>
  </si>
  <si>
    <t>Tx1369</t>
  </si>
  <si>
    <t>DescriptionDefinedBenefitScheme</t>
  </si>
  <si>
    <t>Description of defined benefit scheme</t>
  </si>
  <si>
    <t>uk-gaap:DescriptionDefinedBenefitScheme</t>
  </si>
  <si>
    <t xml:space="preserve">    PensionSchemes.DefinedBenefit.PensionsPolicy</t>
  </si>
  <si>
    <t>Tx1243</t>
  </si>
  <si>
    <t>DefinedBenefitPensionsPolicy</t>
  </si>
  <si>
    <t>Defined benefit pensions policy</t>
  </si>
  <si>
    <t>uk-gaap:DefinedBenefitPensionsPolicy</t>
  </si>
  <si>
    <t xml:space="preserve">    PensionSchemes.DefinedBenefit.OutstandingPrepaidContribsToBSDate</t>
  </si>
  <si>
    <t>Tx3689</t>
  </si>
  <si>
    <t>OutstandingPre-paidContributionsToDefinedBenefitSchemeBalanceSheetDate</t>
  </si>
  <si>
    <t>Outstanding (pre-paid) contributions to defined benefit scheme at balance sheet date</t>
  </si>
  <si>
    <t>uk-gaap:OutstandingPre-paidContributionsToDefinedBenefitSchemeBalanceSheetDate</t>
  </si>
  <si>
    <t xml:space="preserve">    PensionSchemes.DefinedBenefit.ReconPresentValueLiabilitiesMovement</t>
  </si>
  <si>
    <t>ReconPresentValueLiabilitiesMovement</t>
  </si>
  <si>
    <t>[A] 4160 ReconciliationPresentValueLiabilitiesDefinedBenefitScheme-MovementAnalysisHeading</t>
  </si>
  <si>
    <t xml:space="preserve">      PensionSchemes.DefinedBenefit.ReconPresentValueLiabilitiesMovement.Obligation</t>
  </si>
  <si>
    <t>Obligation</t>
  </si>
  <si>
    <t>Tx1242</t>
  </si>
  <si>
    <t>SumEnd 983,101,2701,410,2698,2702,2699,1124,3735,1968</t>
  </si>
  <si>
    <t>DefinedBenefitObligationPresentValue</t>
  </si>
  <si>
    <t>Defined benefit obligation, present value</t>
  </si>
  <si>
    <t>uk-gaap:DefinedBenefitObligationPresentValue</t>
  </si>
  <si>
    <t>SumEnd 6018,6019,6020,6021,6023,6026,6027,6088,6089,6096</t>
  </si>
  <si>
    <t xml:space="preserve">      PensionSchemes.DefinedBenefit.ReconPresentValueLiabilitiesMovement.CurrentServiceCost</t>
  </si>
  <si>
    <t>CurrentServiceCost</t>
  </si>
  <si>
    <t>6088 PensionSchemes.DefinedBenefit.AmountsRecognisedInPL.ChargeCreditToOpProfitFrom.CurrentServiceCost</t>
  </si>
  <si>
    <t>CurrentServiceCostDefinedBenefitScheme</t>
  </si>
  <si>
    <t xml:space="preserve">      PensionSchemes.DefinedBenefit.ReconPresentValueLiabilitiesMovement.ExpenseIncomeFromInterestCost</t>
  </si>
  <si>
    <t>ExpenseIncomeFromInterestCost</t>
  </si>
  <si>
    <t>6096 PensionSchemes.DefinedBenefit.AmountsRecognisedInPL.ChargeCreditToFinanceChargesFrom.ExpenseIncomeInterestCost</t>
  </si>
  <si>
    <t>ExpenseIncomeFromInterestCostDefinedBenefitScheme</t>
  </si>
  <si>
    <t xml:space="preserve">      PensionSchemes.DefinedBenefit.ReconPresentValueLiabilitiesMovement.ContribsByParticipants</t>
  </si>
  <si>
    <t>ContribsByParticipants</t>
  </si>
  <si>
    <t>Tx983</t>
  </si>
  <si>
    <t>ContributionsByDefinedBenefitSchemeParticipants</t>
  </si>
  <si>
    <t>Contributions by defined benefit scheme participants</t>
  </si>
  <si>
    <t>uk-gaap:ContributionsByDefinedBenefitSchemeParticipants</t>
  </si>
  <si>
    <t xml:space="preserve">      PensionSchemes.DefinedBenefit.ReconPresentValueLiabilitiesMovement.ActuarialGainOnLiabs</t>
  </si>
  <si>
    <t>ActuarialGainOnLiabs</t>
  </si>
  <si>
    <t>Tx101</t>
  </si>
  <si>
    <t>ActuarialGainLossOnLiabilitiesDefinedBenefitScheme</t>
  </si>
  <si>
    <t>Actuarial gain (loss) on liabilities of defined benefit scheme</t>
  </si>
  <si>
    <t>uk-gaap:ActuarialGainLossOnLiabilitiesDefinedBenefitScheme</t>
  </si>
  <si>
    <t xml:space="preserve">      PensionSchemes.DefinedBenefit.ReconPresentValueLiabilitiesMovement.IncrInLiabsFromForeignExchangeDifferences</t>
  </si>
  <si>
    <t>IncrInLiabsFromForeignExchangeDifferences</t>
  </si>
  <si>
    <t>Tx2701</t>
  </si>
  <si>
    <t>IncreaseDecreaseInLiabilitiesDefinedBenefitSchemeFromForeignExchangeDifferences</t>
  </si>
  <si>
    <t>Increase (decrease) in liabilities of defined benefit scheme from foreign exchange differences</t>
  </si>
  <si>
    <t>uk-gaap:IncreaseDecreaseInLiabilitiesDefinedBenefitSchemeFromForeignExchangeDifferences</t>
  </si>
  <si>
    <t xml:space="preserve">      PensionSchemes.DefinedBenefit.ReconPresentValueLiabilitiesMovement.BenefitsPaidRelated</t>
  </si>
  <si>
    <t>BenefitsPaidRelated</t>
  </si>
  <si>
    <t>Tx410</t>
  </si>
  <si>
    <t>BenefitsPaidRelatedToDefinedBenefitScheme</t>
  </si>
  <si>
    <t>Benefits paid related to the defined benefit scheme</t>
  </si>
  <si>
    <t>uk-gaap:BenefitsPaidRelatedToDefinedBenefitScheme</t>
  </si>
  <si>
    <t xml:space="preserve">      PensionSchemes.DefinedBenefit.ReconPresentValueLiabilitiesMovement.PastServiceCost</t>
  </si>
  <si>
    <t>PastServiceCost</t>
  </si>
  <si>
    <t>6089 PensionSchemes.DefinedBenefit.AmountsRecognisedInPL.ChargeCreditToOpProfitFrom.PastServiceCost</t>
  </si>
  <si>
    <t>PastServiceCostDefinedBenefitScheme</t>
  </si>
  <si>
    <t xml:space="preserve">      PensionSchemes.DefinedBenefit.ReconPresentValueLiabilitiesMovement.IncrInLiabsFromBusinessCombinationsDisposals</t>
  </si>
  <si>
    <t>IncrInLiabsFromBusinessCombinationsDisposals</t>
  </si>
  <si>
    <t>Tx2698</t>
  </si>
  <si>
    <t>IncreaseDecreaseInLiabilitiesDefinedBenefitSchemeFromBusinessCombinationsDisposals</t>
  </si>
  <si>
    <t>Increase (decrease) in liabilities of defined benefit scheme from business combinations and disposals</t>
  </si>
  <si>
    <t>uk-gaap:IncreaseDecreaseInLiabilitiesDefinedBenefitSchemeFromBusinessCombinationsDisposals</t>
  </si>
  <si>
    <t xml:space="preserve">        PensionSchemes.DefinedBenefit.ReconPresentValueLiabilitiesMovement.IncrInLiabsFromBusinessCombinationsDisposals.Incr</t>
  </si>
  <si>
    <t>Tx2697</t>
  </si>
  <si>
    <t>IncreaseDecreaseInLiabilitiesDefinedBenefitSchemeFromBusinessCombinations</t>
  </si>
  <si>
    <t>Increase (decrease) in liabilities of defined benefit scheme from business combinations</t>
  </si>
  <si>
    <t>uk-gaap:IncreaseDecreaseInLiabilitiesDefinedBenefitSchemeFromBusinessCombinations</t>
  </si>
  <si>
    <t xml:space="preserve">        PensionSchemes.DefinedBenefit.ReconPresentValueLiabilitiesMovement.IncrInLiabsFromBusinessCombinationsDisposals.Incr2</t>
  </si>
  <si>
    <t>Incr2</t>
  </si>
  <si>
    <t>Tx2700</t>
  </si>
  <si>
    <t>IncreaseDecreaseInLiabilitiesDefinedBenefitSchemeFromDisposals</t>
  </si>
  <si>
    <t>Increase (decrease) in liabilities of defined benefit scheme from disposals</t>
  </si>
  <si>
    <t>uk-gaap:IncreaseDecreaseInLiabilitiesDefinedBenefitSchemeFromDisposals</t>
  </si>
  <si>
    <t xml:space="preserve">      PensionSchemes.DefinedBenefit.ReconPresentValueLiabilitiesMovement.IncrInLiabsFromSettlements</t>
  </si>
  <si>
    <t>IncrInLiabsFromSettlements</t>
  </si>
  <si>
    <t>Tx2702</t>
  </si>
  <si>
    <t>IncreaseDecreaseInLiabilitiesDefinedBenefitSchemeFromSettlements</t>
  </si>
  <si>
    <t>Increase (decrease) in liabilities of defined benefit scheme from settlements</t>
  </si>
  <si>
    <t>uk-gaap:IncreaseDecreaseInLiabilitiesDefinedBenefitSchemeFromSettlements</t>
  </si>
  <si>
    <t xml:space="preserve">      PensionSchemes.DefinedBenefit.ReconPresentValueLiabilitiesMovement.IncrInLiabsFromCurtailments</t>
  </si>
  <si>
    <t>IncrInLiabsFromCurtailments</t>
  </si>
  <si>
    <t>Tx2699</t>
  </si>
  <si>
    <t>IncreaseDecreaseInLiabilitiesDefinedBenefitSchemeFromCurtailments</t>
  </si>
  <si>
    <t>Increase (decrease) in liabilities of defined benefit scheme from curtailments</t>
  </si>
  <si>
    <t>uk-gaap:IncreaseDecreaseInLiabilitiesDefinedBenefitSchemeFromCurtailments</t>
  </si>
  <si>
    <t xml:space="preserve">    PensionSchemes.DefinedBenefit.OverallLiabilities</t>
  </si>
  <si>
    <t>OverallLiabilities</t>
  </si>
  <si>
    <t>[A] 1249 DefinedBenefitSchemesOverallLiabilitiesHeading</t>
  </si>
  <si>
    <t xml:space="preserve">      PensionSchemes.DefinedBenefit.OverallLiabilities.ObligationFromThatAreWhollyUnfundedPresentValue</t>
  </si>
  <si>
    <t>ObligationFromThatAreWhollyUnfundedPresentValue</t>
  </si>
  <si>
    <t>Tx1241</t>
  </si>
  <si>
    <t>DefinedBenefitObligationFromSchemesThatAreWhollyUnfundedPresentValue</t>
  </si>
  <si>
    <t>Defined benefit obligation from schemes that are wholly unfunded, present value</t>
  </si>
  <si>
    <t>uk-gaap:DefinedBenefitObligationFromSchemesThatAreWhollyUnfundedPresentValue</t>
  </si>
  <si>
    <t xml:space="preserve">      PensionSchemes.DefinedBenefit.OverallLiabilities.ObligationFromThatAreWhollyOrPartlyFundedPresentValue</t>
  </si>
  <si>
    <t>ObligationFromThatAreWhollyOrPartlyFundedPresentValue</t>
  </si>
  <si>
    <t>Tx1240</t>
  </si>
  <si>
    <t>DefinedBenefitObligationFromSchemesThatAreWhollyOrPartlyFundedPresentValue</t>
  </si>
  <si>
    <t>Defined benefit obligation from schemes that are wholly or partly funded, present value</t>
  </si>
  <si>
    <t>uk-gaap:DefinedBenefitObligationFromSchemesThatAreWhollyOrPartlyFundedPresentValue</t>
  </si>
  <si>
    <t xml:space="preserve">      PensionSchemes.DefinedBenefit.OverallLiabilities.ExplanationForAnyDifferenceBetweenNetAllShownInBSTotalAcrossIndividual</t>
  </si>
  <si>
    <t>ExplanationForAnyDifferenceBetweenNetAllShownInBSTotalAcrossIndividual</t>
  </si>
  <si>
    <t>Tx1981</t>
  </si>
  <si>
    <t>ExplanationForAnyDifferenceBetweenNetLiabilityForAllSchemesShownInBalanceSheetTotalAcrossIndividualSchemes</t>
  </si>
  <si>
    <t>Explanation for any difference between the net liability for all schemes shown in the balance sheet and the total across individual schemes</t>
  </si>
  <si>
    <t>uk-gaap:ExplanationForAnyDifferenceBetweenNetLiabilityForAllSchemesShownInBalanceSheetTotalAcrossIndividualSchemes</t>
  </si>
  <si>
    <t xml:space="preserve">    PensionSchemes.DefinedBenefit.FairValueAssetsMovement</t>
  </si>
  <si>
    <t>FairValueAssetsMovement</t>
  </si>
  <si>
    <t>[A] 2011 FairValueDefinedBenefitSchemeAssets-MovementAnalysisHeading</t>
  </si>
  <si>
    <t xml:space="preserve">      PensionSchemes.DefinedBenefit.FairValueAssetsMovement.Value</t>
  </si>
  <si>
    <t>6114 PensionSchemes.DefinedBenefit.ComponentsAssets.Value</t>
  </si>
  <si>
    <t>FairValueAssetsDefinedBenefitScheme</t>
  </si>
  <si>
    <t xml:space="preserve">      PensionSchemes.DefinedBenefit.FairValueAssetsMovement.ExpenseIncomeFromExpectedReturnOn</t>
  </si>
  <si>
    <t>ExpenseIncomeFromExpectedReturnOn</t>
  </si>
  <si>
    <t>6095 PensionSchemes.DefinedBenefit.AmountsRecognisedInPL.ChargeCreditToFinanceChargesFrom.ExpenseIncomeExpectedReturnOnAssets</t>
  </si>
  <si>
    <t>ExpenseIncomeFromExpectedReturnOnAssetsDefinedBenefitScheme</t>
  </si>
  <si>
    <t xml:space="preserve">      PensionSchemes.DefinedBenefit.FairValueAssetsMovement.ActuarialGainOn</t>
  </si>
  <si>
    <t>ActuarialGainOn</t>
  </si>
  <si>
    <t>Tx98</t>
  </si>
  <si>
    <t>ActuarialGainLossOnAssetsDefinedBenefitScheme</t>
  </si>
  <si>
    <t>Actuarial gain (loss) on assets of defined benefit scheme</t>
  </si>
  <si>
    <t>uk-gaap:ActuarialGainLossOnAssetsDefinedBenefitScheme</t>
  </si>
  <si>
    <t xml:space="preserve">      PensionSchemes.DefinedBenefit.FairValueAssetsMovement.IncrInFromForeignExchangeDifferences</t>
  </si>
  <si>
    <t>IncrInFromForeignExchangeDifferences</t>
  </si>
  <si>
    <t>Tx2634</t>
  </si>
  <si>
    <t>IncreaseDecreaseInAssetsDefinedBenefitSchemeFromForeignExchangeDifferences</t>
  </si>
  <si>
    <t>Increase (decrease) in assets of defined benefit scheme from foreign exchange differences</t>
  </si>
  <si>
    <t>uk-gaap:IncreaseDecreaseInAssetsDefinedBenefitSchemeFromForeignExchangeDifferences</t>
  </si>
  <si>
    <t xml:space="preserve">      PensionSchemes.DefinedBenefit.FairValueAssetsMovement.ContribsToByEmployer</t>
  </si>
  <si>
    <t>ContribsToByEmployer</t>
  </si>
  <si>
    <t>Tx984</t>
  </si>
  <si>
    <t>ContributionsToDefinedBenefitSchemeByEmployer</t>
  </si>
  <si>
    <t>Contributions to defined benefit scheme by employer</t>
  </si>
  <si>
    <t>uk-gaap:ContributionsToDefinedBenefitSchemeByEmployer</t>
  </si>
  <si>
    <t xml:space="preserve">      PensionSchemes.DefinedBenefit.FairValueAssetsMovement.ContribsByParticipants</t>
  </si>
  <si>
    <t>6018 PensionSchemes.DefinedBenefit.ReconPresentValueLiabilitiesMovement.ContribsByParticipants</t>
  </si>
  <si>
    <t xml:space="preserve">      PensionSchemes.DefinedBenefit.FairValueAssetsMovement.BenefitsPaidRelated</t>
  </si>
  <si>
    <t>6021 PensionSchemes.DefinedBenefit.ReconPresentValueLiabilitiesMovement.BenefitsPaidRelated</t>
  </si>
  <si>
    <t xml:space="preserve">      PensionSchemes.DefinedBenefit.FairValueAssetsMovement.IncrInFromBusinessCombinationsDisposals</t>
  </si>
  <si>
    <t>IncrInFromBusinessCombinationsDisposals</t>
  </si>
  <si>
    <t>Tx2632</t>
  </si>
  <si>
    <t>IncreaseDecreaseInAssetsDefinedBenefitSchemeFromBusinessCombinationsDisposals</t>
  </si>
  <si>
    <t>Increase (decrease) in assets of defined benefit scheme from business combinations and disposals</t>
  </si>
  <si>
    <t>uk-gaap:IncreaseDecreaseInAssetsDefinedBenefitSchemeFromBusinessCombinationsDisposals</t>
  </si>
  <si>
    <t xml:space="preserve">        PensionSchemes.DefinedBenefit.FairValueAssetsMovement.IncrInFromBusinessCombinationsDisposals.Incr</t>
  </si>
  <si>
    <t>Tx2631</t>
  </si>
  <si>
    <t>IncreaseDecreaseInAssetsDefinedBenefitSchemeFromBusinessCombinations</t>
  </si>
  <si>
    <t>Increase (decrease) in assets of defined benefit scheme from business combinations</t>
  </si>
  <si>
    <t>uk-gaap:IncreaseDecreaseInAssetsDefinedBenefitSchemeFromBusinessCombinations</t>
  </si>
  <si>
    <t xml:space="preserve">        PensionSchemes.DefinedBenefit.FairValueAssetsMovement.IncrInFromBusinessCombinationsDisposals.Incr2</t>
  </si>
  <si>
    <t>Tx2633</t>
  </si>
  <si>
    <t>IncreaseDecreaseInAssetsDefinedBenefitSchemeFromDisposals</t>
  </si>
  <si>
    <t>Increase (decrease) in assets of defined benefit scheme from disposals</t>
  </si>
  <si>
    <t>uk-gaap:IncreaseDecreaseInAssetsDefinedBenefitSchemeFromDisposals</t>
  </si>
  <si>
    <t xml:space="preserve">      PensionSchemes.DefinedBenefit.FairValueAssetsMovement.IncrInFromSettlements</t>
  </si>
  <si>
    <t>IncrInFromSettlements</t>
  </si>
  <si>
    <t>Tx2635</t>
  </si>
  <si>
    <t>IncreaseDecreaseInAssetsDefinedBenefitSchemeFromSettlements</t>
  </si>
  <si>
    <t>Increase (decrease) in assets of defined benefit scheme from settlements</t>
  </si>
  <si>
    <t>uk-gaap:IncreaseDecreaseInAssetsDefinedBenefitSchemeFromSettlements</t>
  </si>
  <si>
    <t xml:space="preserve">    PensionSchemes.DefinedBenefit.ReimbursementRightsAssets</t>
  </si>
  <si>
    <t>ReimbursementRightsAssets</t>
  </si>
  <si>
    <t>[A] 4198 ReimbursementRightsAssetsDefinedBenefitSchemesHeading</t>
  </si>
  <si>
    <t xml:space="preserve">      PensionSchemes.DefinedBenefit.ReimbursementRightsAssets.Value</t>
  </si>
  <si>
    <t>Tx4197</t>
  </si>
  <si>
    <t>ReimbursementRightsAssetFairValue</t>
  </si>
  <si>
    <t>Reimbursement rights asset, fair value</t>
  </si>
  <si>
    <t>uk-gaap:ReimbursementRightsAssetFairValue</t>
  </si>
  <si>
    <t xml:space="preserve">      PensionSchemes.DefinedBenefit.ReimbursementRightsAssets.IncrInRelatedToExpectedReturnOn</t>
  </si>
  <si>
    <t>IncrInRelatedToExpectedReturnOn</t>
  </si>
  <si>
    <t>Tx2720</t>
  </si>
  <si>
    <t>IncreaseDecreaseInReimbursementRightsRelatedToExpectedReturnOnAssetsDefinedBenefitScheme</t>
  </si>
  <si>
    <t>Increase (decrease) in reimbursement rights related to expected return on assets of defined benefit scheme</t>
  </si>
  <si>
    <t>uk-gaap:IncreaseDecreaseInReimbursementRightsRelatedToExpectedReturnOnAssetsDefinedBenefitScheme</t>
  </si>
  <si>
    <t xml:space="preserve">      PensionSchemes.DefinedBenefit.ReimbursementRightsAssets.IncrInRelatedToActuarialGainOn</t>
  </si>
  <si>
    <t>IncrInRelatedToActuarialGainOn</t>
  </si>
  <si>
    <t>Tx2711</t>
  </si>
  <si>
    <t>IncreaseDecreaseInReimbursementRightsRelatedToActuarialGainLossOnAssetsDefinedBenefitScheme</t>
  </si>
  <si>
    <t>Increase (decrease) in reimbursement rights related to actuarial gain (loss) on assets of defined benefit scheme</t>
  </si>
  <si>
    <t>uk-gaap:IncreaseDecreaseInReimbursementRightsRelatedToActuarialGainLossOnAssetsDefinedBenefitScheme</t>
  </si>
  <si>
    <t xml:space="preserve">      PensionSchemes.DefinedBenefit.ReimbursementRightsAssets.IncrInRelatedToExchangeRateChangesOnMeasuredInForeignCurrency</t>
  </si>
  <si>
    <t>IncrInRelatedToExchangeRateChangesOnMeasuredInForeignCurrency</t>
  </si>
  <si>
    <t>Tx2719</t>
  </si>
  <si>
    <t>IncreaseDecreaseInReimbursementRightsRelatedToExchangeRateChangesOnDefinedBenefitSchemeMeasuredInForeignCurrency</t>
  </si>
  <si>
    <t>Increase (decrease) in reimbursement rights related to exchange rate changes on defined benefit scheme measured in foreign currency</t>
  </si>
  <si>
    <t>uk-gaap:IncreaseDecreaseInReimbursementRightsRelatedToExchangeRateChangesOnDefinedBenefitSchemeMeasuredInForeignCurrency</t>
  </si>
  <si>
    <t xml:space="preserve">      PensionSchemes.DefinedBenefit.ReimbursementRightsAssets.IncrInRelatedToContribsToByEmployer</t>
  </si>
  <si>
    <t>IncrInRelatedToContribsToByEmployer</t>
  </si>
  <si>
    <t>Tx2718</t>
  </si>
  <si>
    <t>IncreaseDecreaseInReimbursementRightsRelatedToContributionsToDefinedBenefitSchemeByEmployer</t>
  </si>
  <si>
    <t>Increase (decrease) in reimbursement rights related to contributions to defined benefit scheme by employer</t>
  </si>
  <si>
    <t>uk-gaap:IncreaseDecreaseInReimbursementRightsRelatedToContributionsToDefinedBenefitSchemeByEmployer</t>
  </si>
  <si>
    <t xml:space="preserve">      PensionSchemes.DefinedBenefit.ReimbursementRightsAssets.IncrInRelatedToContribsByParticipants</t>
  </si>
  <si>
    <t>IncrInRelatedToContribsByParticipants</t>
  </si>
  <si>
    <t>Tx2717</t>
  </si>
  <si>
    <t>IncreaseDecreaseInReimbursementRightsRelatedToContributionsByDefinedBenefitSchemeParticipants</t>
  </si>
  <si>
    <t>Increase (decrease) in reimbursement rights related to contributions by defined benefit scheme participants</t>
  </si>
  <si>
    <t>uk-gaap:IncreaseDecreaseInReimbursementRightsRelatedToContributionsByDefinedBenefitSchemeParticipants</t>
  </si>
  <si>
    <t xml:space="preserve">      PensionSchemes.DefinedBenefit.ReimbursementRightsAssets.IncrInRelatedToBenefitsPaidUnder</t>
  </si>
  <si>
    <t>IncrInRelatedToBenefitsPaidUnder</t>
  </si>
  <si>
    <t>Tx2716</t>
  </si>
  <si>
    <t>IncreaseDecreaseInReimbursementRightsRelatedToBenefitsPaidUnderDefinedBenefitScheme</t>
  </si>
  <si>
    <t>Increase (decrease) in reimbursement rights related to benefits paid under the defined benefit scheme</t>
  </si>
  <si>
    <t>uk-gaap:IncreaseDecreaseInReimbursementRightsRelatedToBenefitsPaidUnderDefinedBenefitScheme</t>
  </si>
  <si>
    <t xml:space="preserve">      PensionSchemes.DefinedBenefit.ReimbursementRightsAssets.IncrInRelatedToFromBusinessCombinationsDisposals</t>
  </si>
  <si>
    <t>IncrInRelatedToFromBusinessCombinationsDisposals</t>
  </si>
  <si>
    <t>Tx2713</t>
  </si>
  <si>
    <t>IncreaseDecreaseInReimbursementRightsRelatedToAssetsDefinedBenefitSchemeFromBusinessCombinationsDisposals</t>
  </si>
  <si>
    <t>Increase (decrease) in reimbursement rights related to assets of defined benefit scheme from business combinations and disposals</t>
  </si>
  <si>
    <t>uk-gaap:IncreaseDecreaseInReimbursementRightsRelatedToAssetsDefinedBenefitSchemeFromBusinessCombinationsDisposals</t>
  </si>
  <si>
    <t xml:space="preserve">        PensionSchemes.DefinedBenefit.ReimbursementRightsAssets.IncrInRelatedToFromBusinessCombinationsDisposals.Incr</t>
  </si>
  <si>
    <t>Tx2712</t>
  </si>
  <si>
    <t>IncreaseDecreaseInReimbursementRightsRelatedToAssetsDefinedBenefitSchemeFromBusinessCombinations</t>
  </si>
  <si>
    <t>Increase (decrease) in reimbursement rights related to assets of defined benefit scheme from business combinations</t>
  </si>
  <si>
    <t>uk-gaap:IncreaseDecreaseInReimbursementRightsRelatedToAssetsDefinedBenefitSchemeFromBusinessCombinations</t>
  </si>
  <si>
    <t xml:space="preserve">        PensionSchemes.DefinedBenefit.ReimbursementRightsAssets.IncrInRelatedToFromBusinessCombinationsDisposals.Incr2</t>
  </si>
  <si>
    <t>Tx2714</t>
  </si>
  <si>
    <t>IncreaseDecreaseInReimbursementRightsRelatedToAssetsDefinedBenefitSchemeFromDisposals</t>
  </si>
  <si>
    <t>Increase (decrease) in reimbursement rights related to assets of defined benefit scheme from disposals</t>
  </si>
  <si>
    <t>uk-gaap:IncreaseDecreaseInReimbursementRightsRelatedToAssetsDefinedBenefitSchemeFromDisposals</t>
  </si>
  <si>
    <t xml:space="preserve">      PensionSchemes.DefinedBenefit.ReimbursementRightsAssets.IncrInRelatedToFromSettlements</t>
  </si>
  <si>
    <t>IncrInRelatedToFromSettlements</t>
  </si>
  <si>
    <t>Tx2715</t>
  </si>
  <si>
    <t>IncreaseDecreaseInReimbursementRightsRelatedToAssetsDefinedBenefitSchemeFromSettlements</t>
  </si>
  <si>
    <t>Increase (decrease) in reimbursement rights related to assets of defined benefit scheme from settlements</t>
  </si>
  <si>
    <t>uk-gaap:IncreaseDecreaseInReimbursementRightsRelatedToAssetsDefinedBenefitSchemeFromSettlements</t>
  </si>
  <si>
    <t xml:space="preserve">    PensionSchemes.DefinedBenefit.ReconAssetsLiabilities</t>
  </si>
  <si>
    <t>ReconAssetsLiabilities</t>
  </si>
  <si>
    <t>[A] 4153 ReconciliationDefinedBenefitSchemeAssetsLiabilitiesHeading</t>
  </si>
  <si>
    <t xml:space="preserve">      PensionSchemes.DefinedBenefit.ReconAssetsLiabilities.RetireObligationsSurplus</t>
  </si>
  <si>
    <t>RetireObligationsSurplus</t>
  </si>
  <si>
    <t>6076 PensionSchemes.DefinedBenefit.RetirementBenefitObligationsMovement.Surplus</t>
  </si>
  <si>
    <t>RetirementBenefitObligationsSurplus</t>
  </si>
  <si>
    <t xml:space="preserve">      PensionSchemes.DefinedBenefit.ReconAssetsLiabilities.DeficitSurplusOn</t>
  </si>
  <si>
    <t>DeficitSurplusOn</t>
  </si>
  <si>
    <t>Tx1239</t>
  </si>
  <si>
    <t>DeficitSurplusOnPensionScheme</t>
  </si>
  <si>
    <t>Deficit (surplus) on pension scheme</t>
  </si>
  <si>
    <t>uk-gaap:DeficitSurplusOnPensionScheme</t>
  </si>
  <si>
    <t xml:space="preserve">        PensionSchemes.DefinedBenefit.ReconAssetsLiabilities.DeficitSurplusOn.ObligationPresentValue</t>
  </si>
  <si>
    <t>ObligationPresentValue</t>
  </si>
  <si>
    <t>6014 PensionSchemes.DefinedBenefit.ReconPresentValueLiabilitiesMovement.Obligation</t>
  </si>
  <si>
    <t xml:space="preserve">        PensionSchemes.DefinedBenefit.ReconAssetsLiabilities.DeficitSurplusOn.Value</t>
  </si>
  <si>
    <t xml:space="preserve">      PensionSchemes.DefinedBenefit.ReconAssetsLiabilities.NetActuarialGainOnNotRecognisedInBS</t>
  </si>
  <si>
    <t>NetActuarialGainOnNotRecognisedInBS</t>
  </si>
  <si>
    <t>Tx3249</t>
  </si>
  <si>
    <t>NetActuarialGainLossOnDefinedBenefitSchemeNotRecognisedInBalanceSheet</t>
  </si>
  <si>
    <t>Net actuarial gain (loss) on defined benefit scheme not recognised in the balance sheet</t>
  </si>
  <si>
    <t>uk-gaap:NetActuarialGainLossOnDefinedBenefitSchemeNotRecognisedInBalanceSheet</t>
  </si>
  <si>
    <t xml:space="preserve">      PensionSchemes.DefinedBenefit.ReconAssetsLiabilities.PastServiceCostNotRecognisedInBS</t>
  </si>
  <si>
    <t>PastServiceCostNotRecognisedInBS</t>
  </si>
  <si>
    <t>Tx3736</t>
  </si>
  <si>
    <t>PastServiceCostNotRecognisedInBalanceSheet</t>
  </si>
  <si>
    <t>Past service cost not recognised in balance sheet</t>
  </si>
  <si>
    <t>uk-gaap:PastServiceCostNotRecognisedInBalanceSheet</t>
  </si>
  <si>
    <t xml:space="preserve">      PensionSchemes.DefinedBenefit.ReconAssetsLiabilities.AmountNotRecognisedBecauseIAS58bLimit</t>
  </si>
  <si>
    <t>AmountNotRecognisedBecauseIAS58bLimit</t>
  </si>
  <si>
    <t>Tx201</t>
  </si>
  <si>
    <t>AmountNotRecognisedAsAnAssetBecauseIAS58bLimit</t>
  </si>
  <si>
    <t>Amount not recognised as an asset because of IAS 58b limit</t>
  </si>
  <si>
    <t>uk-gaap:AmountNotRecognisedAsAnAssetBecauseIAS58bLimit</t>
  </si>
  <si>
    <t xml:space="preserve">      PensionSchemes.DefinedBenefit.ReconAssetsLiabilities.ReimbursementRightsValue</t>
  </si>
  <si>
    <t>ReimbursementRightsValue</t>
  </si>
  <si>
    <t>6046 PensionSchemes.DefinedBenefit.ReimbursementRightsAssets.Value</t>
  </si>
  <si>
    <t xml:space="preserve">      PensionSchemes.DefinedBenefit.ReconAssetsLiabilities.OtherLiabsRelatedToRecognisedInBS</t>
  </si>
  <si>
    <t>OtherLiabsRelatedToRecognisedInBS</t>
  </si>
  <si>
    <t>Tx3474</t>
  </si>
  <si>
    <t>OtherAssetsLiabilitiesRelatedToDefinedBenefitSchemeRecognisedInBalanceSheet</t>
  </si>
  <si>
    <t>Other assets (liabilities) related to the defined benefit scheme recognised in the balance sheet</t>
  </si>
  <si>
    <t>uk-gaap:OtherAssetsLiabilitiesRelatedToDefinedBenefitSchemeRecognisedInBalanceSheet</t>
  </si>
  <si>
    <t xml:space="preserve">      PensionSchemes.DefinedBenefit.ReconAssetsLiabilities.DeferredTaxRelated</t>
  </si>
  <si>
    <t>DeferredTaxRelated</t>
  </si>
  <si>
    <t>Tx1237</t>
  </si>
  <si>
    <t>DeferredTaxLiabilityAssetRelatedToDefinedBenefitScheme</t>
  </si>
  <si>
    <t>Deferred tax liability (asset) related to defined benefit scheme</t>
  </si>
  <si>
    <t>uk-gaap:DeferredTaxLiabilityAssetRelatedToDefinedBenefitScheme</t>
  </si>
  <si>
    <t xml:space="preserve">      PensionSchemes.DefinedBenefit.ReconAssetsLiabilities.OptionalSubtotals</t>
  </si>
  <si>
    <t>OptionalSubtotals</t>
  </si>
  <si>
    <t>[A] 4154 ReconciliationDefinedBenefitSchemeAssetsLiabilitiesOptionalSubtotalsHeading</t>
  </si>
  <si>
    <t xml:space="preserve">        PensionSchemes.DefinedBenefit.ReconAssetsLiabilities.OptionalSubtotals.ValueInLessPresentValueFundedObligations</t>
  </si>
  <si>
    <t>ValueInLessPresentValueFundedObligations</t>
  </si>
  <si>
    <t>Tx2003</t>
  </si>
  <si>
    <t>FairValueAssetsInDefinedBenefitSchemeLessPresentValueFundedObligations</t>
  </si>
  <si>
    <t>Fair value of assets in defined benefit scheme less present value of funded obligations</t>
  </si>
  <si>
    <t>uk-gaap:FairValueAssetsInDefinedBenefitSchemeLessPresentValueFundedObligations</t>
  </si>
  <si>
    <t xml:space="preserve">        PensionSchemes.DefinedBenefit.ReconAssetsLiabilities.OptionalSubtotals.ObligationFromThatAreWhollyUnfundedPresentValue</t>
  </si>
  <si>
    <t>6029 PensionSchemes.DefinedBenefit.OverallLiabilities.ObligationFromThatAreWhollyUnfundedPresentValue</t>
  </si>
  <si>
    <t xml:space="preserve">        PensionSchemes.DefinedBenefit.ReconAssetsLiabilities.OptionalSubtotals.ObligationFromThatAreWhollyOrPartlyFundedPresentValue</t>
  </si>
  <si>
    <t>6030 PensionSchemes.DefinedBenefit.OverallLiabilities.ObligationFromThatAreWhollyOrPartlyFundedPresentValue</t>
  </si>
  <si>
    <t xml:space="preserve">      PensionSchemes.DefinedBenefit.ReconAssetsLiabilities.PositionFreetextComment</t>
  </si>
  <si>
    <t>PositionFreetextComment</t>
  </si>
  <si>
    <t>Tx1244</t>
  </si>
  <si>
    <t>DefinedBenefitSchemeAssetLiabilityPositionFree-textComment</t>
  </si>
  <si>
    <t>Defined benefit scheme asset (liability) position free-text comment</t>
  </si>
  <si>
    <t>uk-gaap:DefinedBenefitSchemeAssetLiabilityPositionFree-textComment</t>
  </si>
  <si>
    <t xml:space="preserve">    PensionSchemes.DefinedBenefit.RetirementBenefitObligationsMovement</t>
  </si>
  <si>
    <t>RetirementBenefitObligationsMovement</t>
  </si>
  <si>
    <t>[A] 4251 RetirementBenefitObligations-MovementAnalysisHeading</t>
  </si>
  <si>
    <t xml:space="preserve">      PensionSchemes.DefinedBenefit.RetirementBenefitObligationsMovement.Surplus</t>
  </si>
  <si>
    <t>Surplus</t>
  </si>
  <si>
    <t>Tx4252</t>
  </si>
  <si>
    <t>Retirement benefit obligations (surplus)</t>
  </si>
  <si>
    <t>uk-gaap:RetirementBenefitObligationsSurplus</t>
  </si>
  <si>
    <t xml:space="preserve">      PensionSchemes.DefinedBenefit.RetirementBenefitObligationsMovement.NetIncrInFromForeignExchangeDifferences</t>
  </si>
  <si>
    <t>NetIncrInFromForeignExchangeDifferences</t>
  </si>
  <si>
    <t>Tx3295</t>
  </si>
  <si>
    <t>NetIncreaseDecreaseInRetirementBenefitObligationsFromForeignExchangeDifferences</t>
  </si>
  <si>
    <t>Net increase (decrease) in retirement benefit obligations from foreign exchange differences</t>
  </si>
  <si>
    <t>uk-gaap:NetIncreaseDecreaseInRetirementBenefitObligationsFromForeignExchangeDifferences</t>
  </si>
  <si>
    <t xml:space="preserve">      PensionSchemes.DefinedBenefit.RetirementBenefitObligationsMovement.NetIncrInFromContribs</t>
  </si>
  <si>
    <t>NetIncrInFromContribs</t>
  </si>
  <si>
    <t>Tx3293</t>
  </si>
  <si>
    <t>NetIncreaseDecreaseInRetirementBenefitObligationsFromContributions</t>
  </si>
  <si>
    <t>Net increase (decrease) in retirement benefit obligations from contributions</t>
  </si>
  <si>
    <t>uk-gaap:NetIncreaseDecreaseInRetirementBenefitObligationsFromContributions</t>
  </si>
  <si>
    <t xml:space="preserve">      PensionSchemes.DefinedBenefit.RetirementBenefitObligationsMovement.NetIncrInFromBusinessCombinationsDisposals</t>
  </si>
  <si>
    <t>NetIncrInFromBusinessCombinationsDisposals</t>
  </si>
  <si>
    <t>Tx3292</t>
  </si>
  <si>
    <t>NetIncreaseDecreaseInRetirementBenefitObligationsFromBusinessCombinationsDisposals</t>
  </si>
  <si>
    <t>Net increase (decrease) in retirement benefit obligations from business combinations and disposals</t>
  </si>
  <si>
    <t>uk-gaap:NetIncreaseDecreaseInRetirementBenefitObligationsFromBusinessCombinationsDisposals</t>
  </si>
  <si>
    <t xml:space="preserve">        PensionSchemes.DefinedBenefit.RetirementBenefitObligationsMovement.NetIncrInFromBusinessCombinationsDisposals.Net</t>
  </si>
  <si>
    <t>Tx3291</t>
  </si>
  <si>
    <t>NetIncreaseDecreaseInRetirementBenefitObligationsFromBusinessCombinations</t>
  </si>
  <si>
    <t>Net increase (decrease) in retirement benefit obligations from business combinations</t>
  </si>
  <si>
    <t>uk-gaap:NetIncreaseDecreaseInRetirementBenefitObligationsFromBusinessCombinations</t>
  </si>
  <si>
    <t xml:space="preserve">        PensionSchemes.DefinedBenefit.RetirementBenefitObligationsMovement.NetIncrInFromBusinessCombinationsDisposals.Net2</t>
  </si>
  <si>
    <t>Tx3294</t>
  </si>
  <si>
    <t>NetIncreaseDecreaseInRetirementBenefitObligationsFromDisposals</t>
  </si>
  <si>
    <t>Net increase (decrease) in retirement benefit obligations from disposals</t>
  </si>
  <si>
    <t>uk-gaap:NetIncreaseDecreaseInRetirementBenefitObligationsFromDisposals</t>
  </si>
  <si>
    <t xml:space="preserve">      PensionSchemes.DefinedBenefit.RetirementBenefitObligationsMovement.NetIncrInFromActuarialGains</t>
  </si>
  <si>
    <t>NetIncrInFromActuarialGains</t>
  </si>
  <si>
    <t>Tx3290</t>
  </si>
  <si>
    <t>NetIncreaseDecreaseInRetirementBenefitObligationsFromActuarialGainsLosses</t>
  </si>
  <si>
    <t>Net increase (decrease) in retirement benefit obligations from actuarial gains and losses</t>
  </si>
  <si>
    <t>uk-gaap:NetIncreaseDecreaseInRetirementBenefitObligationsFromActuarialGainsLosses</t>
  </si>
  <si>
    <t xml:space="preserve">      PensionSchemes.DefinedBenefit.RetirementBenefitObligationsMovement.NetIncrInFromSettlements</t>
  </si>
  <si>
    <t>NetIncrInFromSettlements</t>
  </si>
  <si>
    <t>Tx3296</t>
  </si>
  <si>
    <t>NetIncreaseDecreaseInRetirementBenefitObligationsFromSettlements</t>
  </si>
  <si>
    <t>Net increase (decrease) in retirement benefit obligations from settlements</t>
  </si>
  <si>
    <t>uk-gaap:NetIncreaseDecreaseInRetirementBenefitObligationsFromSettlements</t>
  </si>
  <si>
    <t xml:space="preserve">      PensionSchemes.DefinedBenefit.RetirementBenefitObligationsMovement.Costs</t>
  </si>
  <si>
    <t>6086 PensionSchemes.DefinedBenefit.AmountsRecognisedInPL.Costs</t>
  </si>
  <si>
    <t>PensionCostsDefinedBenefitScheme</t>
  </si>
  <si>
    <t xml:space="preserve">    PensionSchemes.DefinedBenefit.AmountsRecognisedInPL</t>
  </si>
  <si>
    <t>AmountsRecognisedInPL</t>
  </si>
  <si>
    <t>[A] 276 AmountsRelatedToDefinedBenefitSchemeRecognisedInProfitOrLossHeading</t>
  </si>
  <si>
    <t xml:space="preserve">      PensionSchemes.DefinedBenefit.AmountsRecognisedInPL.Costs</t>
  </si>
  <si>
    <t>Tx3766</t>
  </si>
  <si>
    <t>Pension costs, defined benefit scheme</t>
  </si>
  <si>
    <t>uk-gaap:PensionCostsDefinedBenefitScheme</t>
  </si>
  <si>
    <t xml:space="preserve">      PensionSchemes.DefinedBenefit.AmountsRecognisedInPL.ChargeCreditToOpProfitFrom</t>
  </si>
  <si>
    <t>ChargeCreditToOpProfitFrom</t>
  </si>
  <si>
    <t>Tx861</t>
  </si>
  <si>
    <t>ChargeCreditToOperatingProfitFromDefinedBenefitScheme</t>
  </si>
  <si>
    <t>Charge (credit) to operating profit from defined benefit scheme</t>
  </si>
  <si>
    <t>uk-gaap:ChargeCreditToOperatingProfitFromDefinedBenefitScheme</t>
  </si>
  <si>
    <t xml:space="preserve">        PensionSchemes.DefinedBenefit.AmountsRecognisedInPL.ChargeCreditToOpProfitFrom.CurrentServiceCost</t>
  </si>
  <si>
    <t>Tx1124</t>
  </si>
  <si>
    <t>Current service cost of defined benefit scheme</t>
  </si>
  <si>
    <t>uk-gaap:CurrentServiceCostDefinedBenefitScheme</t>
  </si>
  <si>
    <t xml:space="preserve">        PensionSchemes.DefinedBenefit.AmountsRecognisedInPL.ChargeCreditToOpProfitFrom.PastServiceCost</t>
  </si>
  <si>
    <t>Tx3735</t>
  </si>
  <si>
    <t>Past service cost of defined benefit scheme</t>
  </si>
  <si>
    <t>uk-gaap:PastServiceCostDefinedBenefitScheme</t>
  </si>
  <si>
    <t xml:space="preserve">        PensionSchemes.DefinedBenefit.AmountsRecognisedInPL.ChargeCreditToOpProfitFrom.ExpenseIncomeSettlementsCurtailments</t>
  </si>
  <si>
    <t>ExpenseIncomeSettlementsCurtailments</t>
  </si>
  <si>
    <t>Tx1961</t>
  </si>
  <si>
    <t>ExpenseIncomeFromDefinedBenefitSchemeSettlementsCurtailments</t>
  </si>
  <si>
    <t>Expense (income) from defined benefit scheme settlements and curtailments</t>
  </si>
  <si>
    <t>uk-gaap:ExpenseIncomeFromDefinedBenefitSchemeSettlementsCurtailments</t>
  </si>
  <si>
    <t xml:space="preserve">          PensionSchemes.DefinedBenefit.AmountsRecognisedInPL.ChargeCreditToOpProfitFrom.ExpenseIncomeSettlementsCurtailments.Expense</t>
  </si>
  <si>
    <t>Expense</t>
  </si>
  <si>
    <t>Tx1960</t>
  </si>
  <si>
    <t>ExpenseIncomeFromDefinedBenefitSchemeSettlements</t>
  </si>
  <si>
    <t>Expense (income) from defined benefit scheme settlements</t>
  </si>
  <si>
    <t>uk-gaap:ExpenseIncomeFromDefinedBenefitSchemeSettlements</t>
  </si>
  <si>
    <t xml:space="preserve">          PensionSchemes.DefinedBenefit.AmountsRecognisedInPL.ChargeCreditToOpProfitFrom.ExpenseIncomeSettlementsCurtailments.Expense2</t>
  </si>
  <si>
    <t>Expense2</t>
  </si>
  <si>
    <t>Tx1958</t>
  </si>
  <si>
    <t>ExpenseIncomeFromDefinedBenefitSchemeCurtailments</t>
  </si>
  <si>
    <t>Expense (income) from defined benefit scheme curtailments</t>
  </si>
  <si>
    <t>uk-gaap:ExpenseIncomeFromDefinedBenefitSchemeCurtailments</t>
  </si>
  <si>
    <t xml:space="preserve">        PensionSchemes.DefinedBenefit.AmountsRecognisedInPL.ChargeCreditToOpProfitFrom.IncomeExpenseNotAsAssetBecauseIAS58bLimit</t>
  </si>
  <si>
    <t>IncomeExpenseNotAsAssetBecauseIAS58bLimit</t>
  </si>
  <si>
    <t>Tx2602</t>
  </si>
  <si>
    <t>IncomeExpenseFromAmountsNotRecognisedAsAnAssetBecauseIAS58bLimit</t>
  </si>
  <si>
    <t>Income (expense) from amounts not recognised as an asset because of IAS 58b limit</t>
  </si>
  <si>
    <t>uk-gaap:IncomeExpenseFromAmountsNotRecognisedAsAnAssetBecauseIAS58bLimit</t>
  </si>
  <si>
    <t xml:space="preserve">      PensionSchemes.DefinedBenefit.AmountsRecognisedInPL.ChargeCreditToFinanceChargesFrom</t>
  </si>
  <si>
    <t>ChargeCreditToFinanceChargesFrom</t>
  </si>
  <si>
    <t>Tx860</t>
  </si>
  <si>
    <t>ChargeCreditToFinanceChargesFromDefinedBenefitScheme</t>
  </si>
  <si>
    <t>Charge (credit) to finance charges from defined benefit scheme</t>
  </si>
  <si>
    <t>uk-gaap:ChargeCreditToFinanceChargesFromDefinedBenefitScheme</t>
  </si>
  <si>
    <t xml:space="preserve">        PensionSchemes.DefinedBenefit.AmountsRecognisedInPL.ChargeCreditToFinanceChargesFrom.ExpenseIncomeExpectedReturnOnAssets</t>
  </si>
  <si>
    <t>ExpenseIncomeExpectedReturnOnAssets</t>
  </si>
  <si>
    <t>Tx1966</t>
  </si>
  <si>
    <t>Expense (income) from expected return on assets of defined benefit scheme</t>
  </si>
  <si>
    <t>uk-gaap:ExpenseIncomeFromExpectedReturnOnAssetsDefinedBenefitScheme</t>
  </si>
  <si>
    <t xml:space="preserve">        PensionSchemes.DefinedBenefit.AmountsRecognisedInPL.ChargeCreditToFinanceChargesFrom.ExpenseIncomeInterestCost</t>
  </si>
  <si>
    <t>ExpenseIncomeInterestCost</t>
  </si>
  <si>
    <t>Tx1968</t>
  </si>
  <si>
    <t>Expense (income) from interest cost of defined benefit scheme</t>
  </si>
  <si>
    <t>uk-gaap:ExpenseIncomeFromInterestCostDefinedBenefitScheme</t>
  </si>
  <si>
    <t xml:space="preserve">        PensionSchemes.DefinedBenefit.AmountsRecognisedInPL.ChargeCreditToFinanceChargesFrom.ExpenseIncomeReimbursementRights</t>
  </si>
  <si>
    <t>ExpenseIncomeReimbursementRights</t>
  </si>
  <si>
    <t>Tx1969</t>
  </si>
  <si>
    <t>ExpenseIncomeFromReimbursementRightsDefinedBenefitScheme</t>
  </si>
  <si>
    <t>Expense (income) from reimbursement rights of defined benefit scheme</t>
  </si>
  <si>
    <t>uk-gaap:ExpenseIncomeFromReimbursementRightsDefinedBenefitScheme</t>
  </si>
  <si>
    <t xml:space="preserve">        PensionSchemes.DefinedBenefit.AmountsRecognisedInPL.ChargeCreditToFinanceChargesFrom.ExpenseIncomeActuarialGainsOn</t>
  </si>
  <si>
    <t>ExpenseIncomeActuarialGainsOn</t>
  </si>
  <si>
    <t>Tx1957</t>
  </si>
  <si>
    <t>ExpenseIncomeFromActuarialGainsLossesOnDefinedBenefitScheme</t>
  </si>
  <si>
    <t>Expense (income) from actuarial gains and losses on defined benefit scheme</t>
  </si>
  <si>
    <t>uk-gaap:ExpenseIncomeFromActuarialGainsLossesOnDefinedBenefitScheme</t>
  </si>
  <si>
    <t xml:space="preserve">      PensionSchemes.DefinedBenefit.AmountsRecognisedInPL.ExpIncRecordedForIndividualLineItemsInPL</t>
  </si>
  <si>
    <t>ExpIncRecordedForIndividualLineItemsInPL</t>
  </si>
  <si>
    <t>[A] 1970 ExpenseIncomeRelatedToDefinedBenefitSchemeRecordedForIndividualLineItemsInProfitLossHeading</t>
  </si>
  <si>
    <t xml:space="preserve">        PensionSchemes.DefinedBenefit.AmountsRecognisedInPL.ExpIncRecordedForIndividualLineItemsInPL.ExpenseIncomeFromWithinCoS</t>
  </si>
  <si>
    <t>ExpenseIncomeFromWithinCoS</t>
  </si>
  <si>
    <t>Tx1963</t>
  </si>
  <si>
    <t>ExpenseIncomeFromDefinedBenefitSchemeWithinCostSales</t>
  </si>
  <si>
    <t>Expense (income) from defined benefit scheme within cost of sales</t>
  </si>
  <si>
    <t>uk-gaap:ExpenseIncomeFromDefinedBenefitSchemeWithinCostSales</t>
  </si>
  <si>
    <t xml:space="preserve">        PensionSchemes.DefinedBenefit.AmountsRecognisedInPL.ExpIncRecordedForIndividualLineItemsInPL.ExpenseIncomeFromWithinDistribCosts</t>
  </si>
  <si>
    <t>ExpenseIncomeFromWithinDistribCosts</t>
  </si>
  <si>
    <t>Tx1964</t>
  </si>
  <si>
    <t>ExpenseIncomeFromDefinedBenefitSchemeWithinDistributionCosts</t>
  </si>
  <si>
    <t>Expense (income) from defined benefit scheme within distribution costs</t>
  </si>
  <si>
    <t>uk-gaap:ExpenseIncomeFromDefinedBenefitSchemeWithinDistributionCosts</t>
  </si>
  <si>
    <t xml:space="preserve">        PensionSchemes.DefinedBenefit.AmountsRecognisedInPL.ExpIncRecordedForIndividualLineItemsInPL.ExpenseIncomeFromWithinAdminExpenses</t>
  </si>
  <si>
    <t>ExpenseIncomeFromWithinAdminExpenses</t>
  </si>
  <si>
    <t>Tx1962</t>
  </si>
  <si>
    <t>ExpenseIncomeFromDefinedBenefitSchemeWithinAdministrativeExpenses</t>
  </si>
  <si>
    <t>Expense (income) from defined benefit scheme within administrative expenses</t>
  </si>
  <si>
    <t>uk-gaap:ExpenseIncomeFromDefinedBenefitSchemeWithinAdministrativeExpenses</t>
  </si>
  <si>
    <t xml:space="preserve">        PensionSchemes.DefinedBenefit.AmountsRecognisedInPL.ExpIncRecordedForIndividualLineItemsInPL.ExpenseIncomeFromWithinStaffCosts</t>
  </si>
  <si>
    <t>ExpenseIncomeFromWithinStaffCosts</t>
  </si>
  <si>
    <t>Tx1965</t>
  </si>
  <si>
    <t>ExpenseIncomeFromDefinedBenefitSchemeWithinStaffCosts</t>
  </si>
  <si>
    <t>Expense (income) from defined benefit scheme within staff costs</t>
  </si>
  <si>
    <t>uk-gaap:ExpenseIncomeFromDefinedBenefitSchemeWithinStaffCosts</t>
  </si>
  <si>
    <t xml:space="preserve">          PensionSchemes.DefinedBenefit.AmountsRecognisedInPL.ExpIncRecordedForIndividualLineItemsInPL.ExpenseIncomeFromWithinStaffCosts.DescrProfitLossWhichChargeOrCreditIncluded</t>
  </si>
  <si>
    <t>DescrProfitLossWhichChargeOrCreditIncluded</t>
  </si>
  <si>
    <t>Tx1525Tu41</t>
  </si>
  <si>
    <t>[T 41]</t>
  </si>
  <si>
    <t>DescriptionProfitLossLineItemInWhichDefinedBenefitSchemeChargeOrCreditIncluded</t>
  </si>
  <si>
    <t>Description of profit and loss line item in which defined benefit scheme charge or credit is included</t>
  </si>
  <si>
    <t>uk-gaap:DescriptionProfitLossLineItemInWhichDefinedBenefitSchemeChargeOrCreditIncluded</t>
  </si>
  <si>
    <t>41 1959 140 O ExpenseIncomeFromDefinedBenefitSchemeIncludedInOtherPLitems</t>
  </si>
  <si>
    <t xml:space="preserve">          PensionSchemes.DefinedBenefit.AmountsRecognisedInPL.ExpIncRecordedForIndividualLineItemsInPL.ExpenseIncomeFromWithinStaffCosts.IncludedPL</t>
  </si>
  <si>
    <t>IncludedPL</t>
  </si>
  <si>
    <t>Tx1967Tu41</t>
  </si>
  <si>
    <t>ExpenseIncomeFromIncludedInProfitLossLineItemFromDefinedBenefitScheme</t>
  </si>
  <si>
    <t>Expense (income) from included in profit and loss line item from defined benefit scheme</t>
  </si>
  <si>
    <t>uk-gaap:ExpenseIncomeFromIncludedInProfitLossLineItemFromDefinedBenefitScheme</t>
  </si>
  <si>
    <t>41 1959 141 O ExpenseIncomeFromDefinedBenefitSchemeIncludedInOtherPLitems</t>
  </si>
  <si>
    <t xml:space="preserve">    PensionSchemes.DefinedBenefit.GainsLossesRecognisedInSTRGL</t>
  </si>
  <si>
    <t>GainsLossesRecognisedInSTRGL</t>
  </si>
  <si>
    <t>[A] 2372 GainsLossesRelatedToDefinedBenefitSchemeRecognisedInStatementTotalRecognisedGainsLossesHeading</t>
  </si>
  <si>
    <t xml:space="preserve">      PensionSchemes.DefinedBenefit.GainsLossesRecognisedInSTRGL.ActuarialOnStatementTotal</t>
  </si>
  <si>
    <t>ActuarialOnStatementTotal</t>
  </si>
  <si>
    <t>Tx99</t>
  </si>
  <si>
    <t>ActuarialGainLossOnDefinedBenefitSchemeRecognisedInStatementTotalRecognisedGainsLosses</t>
  </si>
  <si>
    <t>Actuarial gain (loss) on defined benefit scheme recognised in statement of total recognised gains and losses</t>
  </si>
  <si>
    <t>uk-gaap:ActuarialGainLossOnDefinedBenefitSchemeRecognisedInStatementTotalRecognisedGainsLosses</t>
  </si>
  <si>
    <t xml:space="preserve">        PensionSchemes.DefinedBenefit.GainsLossesRecognisedInSTRGL.ActuarialOnStatementTotal.ExperienceArisingAssets</t>
  </si>
  <si>
    <t>ExperienceArisingAssets</t>
  </si>
  <si>
    <t>Tx1976</t>
  </si>
  <si>
    <t>ExperienceGainLossArisingOnAssetsDefinedBenefitScheme</t>
  </si>
  <si>
    <t>Experience gain (loss) arising on assets of defined benefit scheme</t>
  </si>
  <si>
    <t>uk-gaap:ExperienceGainLossArisingOnAssetsDefinedBenefitScheme</t>
  </si>
  <si>
    <t xml:space="preserve">        PensionSchemes.DefinedBenefit.GainsLossesRecognisedInSTRGL.ActuarialOnStatementTotal.ExperienceArisingLiabs</t>
  </si>
  <si>
    <t>ExperienceArisingLiabs</t>
  </si>
  <si>
    <t>Tx1978</t>
  </si>
  <si>
    <t>ExperienceGainLossArisingOnLiabilitiesDefinedBenefitScheme</t>
  </si>
  <si>
    <t>Experience gain (loss) arising on liabilities of defined benefit scheme</t>
  </si>
  <si>
    <t>uk-gaap:ExperienceGainLossArisingOnLiabilitiesDefinedBenefitScheme</t>
  </si>
  <si>
    <t xml:space="preserve">        PensionSchemes.DefinedBenefit.GainsLossesRecognisedInSTRGL.ActuarialOnStatementTotal.FromChangesAssumptionsUnderlyingPresentValueLiabs</t>
  </si>
  <si>
    <t>FromChangesAssumptionsUnderlyingPresentValueLiabs</t>
  </si>
  <si>
    <t>Tx2268</t>
  </si>
  <si>
    <t>GainLossFromChangesInAssumptionsUnderlyingPresentValueDefinedBenefitSchemeLiabilities</t>
  </si>
  <si>
    <t>Gain (loss) from changes in assumptions underlying the present value of defined benefit scheme liabilities</t>
  </si>
  <si>
    <t>uk-gaap:GainLossFromChangesInAssumptionsUnderlyingPresentValueDefinedBenefitSchemeLiabilities</t>
  </si>
  <si>
    <t xml:space="preserve">      PensionSchemes.DefinedBenefit.GainsLossesRecognisedInSTRGL.FromImpactFRS1741LimitStatementTotal</t>
  </si>
  <si>
    <t>FromImpactFRS1741LimitStatementTotal</t>
  </si>
  <si>
    <t>Tx2293</t>
  </si>
  <si>
    <t>GainLossFromImpactFRS17.41LimitRecognisedInStatementTotalRecognisedGainsLosses</t>
  </si>
  <si>
    <t>Gain (loss) from impact of FRS 17.41 limit recognised in statement of total recognised gains and losses</t>
  </si>
  <si>
    <t>uk-gaap:GainLossFromImpactFRS17.41LimitRecognisedInStatementTotalRecognisedGainsLosses</t>
  </si>
  <si>
    <t xml:space="preserve">      PensionSchemes.DefinedBenefit.GainsLossesRecognisedInSTRGL.CumulativeActuarialOnStatementTotal</t>
  </si>
  <si>
    <t>CumulativeActuarialOnStatementTotal</t>
  </si>
  <si>
    <t>Tx1078</t>
  </si>
  <si>
    <t>CumulativeActuarialGainLossOnDefinedBenefitSchemeRecognisedInStatementTotalRecognisedGainsLosses</t>
  </si>
  <si>
    <t>Cumulative actuarial gain (loss) on defined benefit scheme recognised in statement of total recognised gains and losses</t>
  </si>
  <si>
    <t>uk-gaap:CumulativeActuarialGainLossOnDefinedBenefitSchemeRecognisedInStatementTotalRecognisedGainsLosses</t>
  </si>
  <si>
    <t xml:space="preserve">    PensionSchemes.DefinedBenefit.ComponentsAssets</t>
  </si>
  <si>
    <t>ComponentsAssets</t>
  </si>
  <si>
    <t>[A] 922 ComponentsPensionSchemeAssetsHeading</t>
  </si>
  <si>
    <t xml:space="preserve">      PensionSchemes.DefinedBenefit.ComponentsAssets.Value</t>
  </si>
  <si>
    <t>Tx2002</t>
  </si>
  <si>
    <t>SumEnd 983,410,98,2634,984,2632,2635,1966</t>
  </si>
  <si>
    <t>Fair value of assets of defined benefit scheme</t>
  </si>
  <si>
    <t>uk-gaap:FairValueAssetsDefinedBenefitScheme</t>
  </si>
  <si>
    <t>SumEnd 6018,6021,6036,6037,6038,6041,6044,6095</t>
  </si>
  <si>
    <t>6033, 6062</t>
  </si>
  <si>
    <t xml:space="preserve">      PensionSchemes.DefinedBenefit.ComponentsAssets.EquitiesHeld</t>
  </si>
  <si>
    <t>EquitiesHeld</t>
  </si>
  <si>
    <t>[A] 1875 EquitiesHeldInPensionSchemeHeading</t>
  </si>
  <si>
    <t xml:space="preserve">        PensionSchemes.DefinedBenefit.ComponentsAssets.EquitiesHeld.InValue</t>
  </si>
  <si>
    <t>InValue</t>
  </si>
  <si>
    <t>Tx1874</t>
  </si>
  <si>
    <t>EquitiesHeldInPensionSchemeFairValue</t>
  </si>
  <si>
    <t>Equities held in pension scheme, fair value</t>
  </si>
  <si>
    <t>uk-gaap:EquitiesHeldInPensionSchemeFairValue</t>
  </si>
  <si>
    <t xml:space="preserve">        PensionSchemes.DefinedBenefit.ComponentsAssets.EquitiesHeld.InPercentage</t>
  </si>
  <si>
    <t>InPercentage</t>
  </si>
  <si>
    <t>Tx1876</t>
  </si>
  <si>
    <t>EquitiesHeldInPensionSchemePercentage</t>
  </si>
  <si>
    <t>Equities held in pension scheme, percentage</t>
  </si>
  <si>
    <t>uk-gaap:EquitiesHeldInPensionSchemePercentage</t>
  </si>
  <si>
    <t xml:space="preserve">          PensionSchemes.DefinedBenefit.ComponentsAssets.EquitiesHeld.InPercentage.DescrTypeEquity</t>
  </si>
  <si>
    <t>DescrTypeEquity</t>
  </si>
  <si>
    <t>Tx1606Tu129</t>
  </si>
  <si>
    <t>[T 129]</t>
  </si>
  <si>
    <t>DescriptionTypeEquityAssetHeldInPensionScheme</t>
  </si>
  <si>
    <t>Description of type of equity asset held in pension scheme</t>
  </si>
  <si>
    <t>uk-gaap:DescriptionTypeEquityAssetHeldInPensionScheme</t>
  </si>
  <si>
    <t>129 4439 435 O SpecificTypeEquityAssetHeldInPensionScheme</t>
  </si>
  <si>
    <t xml:space="preserve">          PensionSchemes.DefinedBenefit.ComponentsAssets.EquitiesHeld.InPercentage.ValueTypeEquity</t>
  </si>
  <si>
    <t>ValueTypeEquity</t>
  </si>
  <si>
    <t>Tx2047Tu129</t>
  </si>
  <si>
    <t>FairValueTypeEquityAssetHeldInPensionScheme</t>
  </si>
  <si>
    <t>Fair value of type of equity asset held in pension scheme</t>
  </si>
  <si>
    <t>uk-gaap:FairValueTypeEquityAssetHeldInPensionScheme</t>
  </si>
  <si>
    <t>129 4439 436 O SpecificTypeEquityAssetHeldInPensionScheme</t>
  </si>
  <si>
    <t xml:space="preserve">          PensionSchemes.DefinedBenefit.ComponentsAssets.EquitiesHeld.InPercentage.TypeEquity</t>
  </si>
  <si>
    <t>TypeEquity</t>
  </si>
  <si>
    <t>Tx3853Tu129</t>
  </si>
  <si>
    <t>PercentageTypeEquityAssetHeldInPensionScheme</t>
  </si>
  <si>
    <t>Percentage of type of equity asset held in pension scheme</t>
  </si>
  <si>
    <t>uk-gaap:PercentageTypeEquityAssetHeldInPensionScheme</t>
  </si>
  <si>
    <t>129 4439 437 O SpecificTypeEquityAssetHeldInPensionScheme</t>
  </si>
  <si>
    <t xml:space="preserve">      PensionSchemes.DefinedBenefit.ComponentsAssets.DebtInstrumentsBondsHeld</t>
  </si>
  <si>
    <t>DebtInstrumentsBondsHeld</t>
  </si>
  <si>
    <t>[A] 1175 DebtInstrumentsBondsHeldInPensionSchemeHeading</t>
  </si>
  <si>
    <t xml:space="preserve">        PensionSchemes.DefinedBenefit.ComponentsAssets.DebtInstrumentsBondsHeld.InstrsValue</t>
  </si>
  <si>
    <t>InstrsValue</t>
  </si>
  <si>
    <t>Tx1174</t>
  </si>
  <si>
    <t>DebtInstrumentsBondsHeldInPensionSchemeFairValue</t>
  </si>
  <si>
    <t>Debt instruments / bonds held in pension scheme, fair value</t>
  </si>
  <si>
    <t>uk-gaap:DebtInstrumentsBondsHeldInPensionSchemeFairValue</t>
  </si>
  <si>
    <t xml:space="preserve">        PensionSchemes.DefinedBenefit.ComponentsAssets.DebtInstrumentsBondsHeld.InstrsPercentage</t>
  </si>
  <si>
    <t>InstrsPercentage</t>
  </si>
  <si>
    <t>Tx1176</t>
  </si>
  <si>
    <t>DebtInstrumentsBondsHeldInPensionSchemePercentage</t>
  </si>
  <si>
    <t>Debt instruments / bonds held in pension scheme, percentage</t>
  </si>
  <si>
    <t>uk-gaap:DebtInstrumentsBondsHeldInPensionSchemePercentage</t>
  </si>
  <si>
    <t xml:space="preserve">          PensionSchemes.DefinedBenefit.ComponentsAssets.DebtInstrumentsBondsHeld.InstrsPercentage.DescrType</t>
  </si>
  <si>
    <t>DescrType</t>
  </si>
  <si>
    <t>Tx1605Tu128</t>
  </si>
  <si>
    <t>[T 128]</t>
  </si>
  <si>
    <t>DescriptionTypeDebtInstrumentAssetHeldInPensionScheme</t>
  </si>
  <si>
    <t>Description of type of debt instrument asset held in pension scheme</t>
  </si>
  <si>
    <t>uk-gaap:DescriptionTypeDebtInstrumentAssetHeldInPensionScheme</t>
  </si>
  <si>
    <t>128 4438 432 O SpecificTypeDebtInstrHeldInPensionScheme</t>
  </si>
  <si>
    <t xml:space="preserve">          PensionSchemes.DefinedBenefit.ComponentsAssets.DebtInstrumentsBondsHeld.InstrsPercentage.ValueType</t>
  </si>
  <si>
    <t>ValueType</t>
  </si>
  <si>
    <t>Tx2046Tu128</t>
  </si>
  <si>
    <t>FairValueTypeDebtInstrumentHeldInPensionScheme</t>
  </si>
  <si>
    <t>Fair value of type of debt instrument held in pension scheme</t>
  </si>
  <si>
    <t>uk-gaap:FairValueTypeDebtInstrumentHeldInPensionScheme</t>
  </si>
  <si>
    <t>128 4438 433 O SpecificTypeDebtInstrHeldInPensionScheme</t>
  </si>
  <si>
    <t xml:space="preserve">          PensionSchemes.DefinedBenefit.ComponentsAssets.DebtInstrumentsBondsHeld.InstrsPercentage.Type</t>
  </si>
  <si>
    <t>Tx3852Tu128</t>
  </si>
  <si>
    <t>PercentageTypeDebtInstrumentHeldInPensionScheme</t>
  </si>
  <si>
    <t>Percentage of type of debt instrument held in pension scheme</t>
  </si>
  <si>
    <t>uk-gaap:PercentageTypeDebtInstrumentHeldInPensionScheme</t>
  </si>
  <si>
    <t>128 4438 434 O SpecificTypeDebtInstrHeldInPensionScheme</t>
  </si>
  <si>
    <t xml:space="preserve">      PensionSchemes.DefinedBenefit.ComponentsAssets.PropertyHeld</t>
  </si>
  <si>
    <t>PropertyHeld</t>
  </si>
  <si>
    <t>[A] 4003 PropertyHeldInPensionSchemeHeading</t>
  </si>
  <si>
    <t xml:space="preserve">        PensionSchemes.DefinedBenefit.ComponentsAssets.PropertyHeld.InValue</t>
  </si>
  <si>
    <t>Tx4002</t>
  </si>
  <si>
    <t>PropertyHeldInPensionSchemeFairValue</t>
  </si>
  <si>
    <t>Property held in pension scheme, fair value</t>
  </si>
  <si>
    <t>uk-gaap:PropertyHeldInPensionSchemeFairValue</t>
  </si>
  <si>
    <t xml:space="preserve">        PensionSchemes.DefinedBenefit.ComponentsAssets.PropertyHeld.InPercentage</t>
  </si>
  <si>
    <t>Tx4004</t>
  </si>
  <si>
    <t>PropertyHeldInPensionSchemePercentage</t>
  </si>
  <si>
    <t>Property held in pension scheme, percentage</t>
  </si>
  <si>
    <t>uk-gaap:PropertyHeldInPensionSchemePercentage</t>
  </si>
  <si>
    <t xml:space="preserve">          PensionSchemes.DefinedBenefit.ComponentsAssets.PropertyHeld.InPercentage.DescrType</t>
  </si>
  <si>
    <t>Tx1609Tu132</t>
  </si>
  <si>
    <t>[T 132]</t>
  </si>
  <si>
    <t>DescriptionTypePropertyAssetHeldInPensionScheme</t>
  </si>
  <si>
    <t>Description of type of property asset held in pension scheme</t>
  </si>
  <si>
    <t>uk-gaap:DescriptionTypePropertyAssetHeldInPensionScheme</t>
  </si>
  <si>
    <t>132 4442 443 O SpecificTypePropertyHeldInPensionScheme</t>
  </si>
  <si>
    <t xml:space="preserve">          PensionSchemes.DefinedBenefit.ComponentsAssets.PropertyHeld.InPercentage.ValueType</t>
  </si>
  <si>
    <t>Tx2049Tu132</t>
  </si>
  <si>
    <t>FairValueTypePropertyHeldInPensionScheme</t>
  </si>
  <si>
    <t>Fair value of type of property held in pension scheme</t>
  </si>
  <si>
    <t>uk-gaap:FairValueTypePropertyHeldInPensionScheme</t>
  </si>
  <si>
    <t>132 4442 444 O SpecificTypePropertyHeldInPensionScheme</t>
  </si>
  <si>
    <t xml:space="preserve">          PensionSchemes.DefinedBenefit.ComponentsAssets.PropertyHeld.InPercentage.Type</t>
  </si>
  <si>
    <t>Tx3855Tu132</t>
  </si>
  <si>
    <t>PercentageTypePropertyHeldInPensionScheme</t>
  </si>
  <si>
    <t>Percentage of type of property held in pension scheme</t>
  </si>
  <si>
    <t>uk-gaap:PercentageTypePropertyHeldInPensionScheme</t>
  </si>
  <si>
    <t>132 4442 445 O SpecificTypePropertyHeldInPensionScheme</t>
  </si>
  <si>
    <t xml:space="preserve">      PensionSchemes.DefinedBenefit.ComponentsAssets.CashHeld</t>
  </si>
  <si>
    <t>CashHeld</t>
  </si>
  <si>
    <t>[A] 573 CashHeldInPensionSchemeHeading</t>
  </si>
  <si>
    <t xml:space="preserve">        PensionSchemes.DefinedBenefit.ComponentsAssets.CashHeld.InValue</t>
  </si>
  <si>
    <t>Tx572</t>
  </si>
  <si>
    <t>CashHeldInPensionSchemeFairValue</t>
  </si>
  <si>
    <t>Cash held in pension scheme, fair value</t>
  </si>
  <si>
    <t>uk-gaap:CashHeldInPensionSchemeFairValue</t>
  </si>
  <si>
    <t xml:space="preserve">        PensionSchemes.DefinedBenefit.ComponentsAssets.CashHeld.InPercentage</t>
  </si>
  <si>
    <t>Tx574</t>
  </si>
  <si>
    <t>CashHeldInPensionSchemePercentage</t>
  </si>
  <si>
    <t>Cash held in pension scheme, percentage</t>
  </si>
  <si>
    <t>uk-gaap:CashHeldInPensionSchemePercentage</t>
  </si>
  <si>
    <t xml:space="preserve">      PensionSchemes.DefinedBenefit.ComponentsAssets.OtherAssetsHeld</t>
  </si>
  <si>
    <t>OtherAssetsHeld</t>
  </si>
  <si>
    <t>[A] 3472 OtherAssetsHeldInPensionSchemeHeading</t>
  </si>
  <si>
    <t xml:space="preserve">        PensionSchemes.DefinedBenefit.ComponentsAssets.OtherAssetsHeld.InValue</t>
  </si>
  <si>
    <t>Tx3470</t>
  </si>
  <si>
    <t>OtherAssetsHeldInPensionSchemeFairValue</t>
  </si>
  <si>
    <t>Other assets held in pension scheme, fair value</t>
  </si>
  <si>
    <t>uk-gaap:OtherAssetsHeldInPensionSchemeFairValue</t>
  </si>
  <si>
    <t xml:space="preserve">        PensionSchemes.DefinedBenefit.ComponentsAssets.OtherAssetsHeld.InPercentage</t>
  </si>
  <si>
    <t>Tx3473</t>
  </si>
  <si>
    <t>OtherAssetsHeldInPensionSchemePercentage</t>
  </si>
  <si>
    <t>Other assets held in pension scheme, percentage</t>
  </si>
  <si>
    <t>uk-gaap:OtherAssetsHeldInPensionSchemePercentage</t>
  </si>
  <si>
    <t xml:space="preserve">          PensionSchemes.DefinedBenefit.ComponentsAssets.OtherAssetsHeld.InPercentage.DescrType</t>
  </si>
  <si>
    <t>Tx1608Tu131</t>
  </si>
  <si>
    <t>[T 130,131]</t>
  </si>
  <si>
    <t>DescriptionTypeOtherAssetHeldInPensionScheme</t>
  </si>
  <si>
    <t>Description of type of other asset held in pension scheme</t>
  </si>
  <si>
    <t>uk-gaap:DescriptionTypeOtherAssetHeldInPensionScheme</t>
  </si>
  <si>
    <t>131 4441 440 O SpecificTypeOtherAssetHeldInPensionScheme</t>
  </si>
  <si>
    <t xml:space="preserve">          PensionSchemes.DefinedBenefit.ComponentsAssets.OtherAssetsHeld.InPercentage.ValueType</t>
  </si>
  <si>
    <t>Tx2048Tu131</t>
  </si>
  <si>
    <t>[T 131]</t>
  </si>
  <si>
    <t>FairValueTypeOtherAssetHeldInPensionScheme</t>
  </si>
  <si>
    <t>Fair value of type of other asset held in pension scheme</t>
  </si>
  <si>
    <t>uk-gaap:FairValueTypeOtherAssetHeldInPensionScheme</t>
  </si>
  <si>
    <t>131 4441 441 O SpecificTypeOtherAssetHeldInPensionScheme</t>
  </si>
  <si>
    <t xml:space="preserve">          PensionSchemes.DefinedBenefit.ComponentsAssets.OtherAssetsHeld.InPercentage.Type</t>
  </si>
  <si>
    <t>Tx3854Tu131</t>
  </si>
  <si>
    <t>PercentageTypeOtherAssetHeldInPensionScheme</t>
  </si>
  <si>
    <t>Percentage of type of other asset held in pension scheme</t>
  </si>
  <si>
    <t>uk-gaap:PercentageTypeOtherAssetHeldInPensionScheme</t>
  </si>
  <si>
    <t>131 4441 442 O SpecificTypeOtherAssetHeldInPensionScheme</t>
  </si>
  <si>
    <t xml:space="preserve">      PensionSchemes.DefinedBenefit.ComponentsAssets.FreetextComment</t>
  </si>
  <si>
    <t>Tx921</t>
  </si>
  <si>
    <t>ComponentsPensionSchemeAssetsFree-textComment</t>
  </si>
  <si>
    <t>Components of pension scheme assets free-text comment</t>
  </si>
  <si>
    <t>uk-gaap:ComponentsPensionSchemeAssetsFree-textComment</t>
  </si>
  <si>
    <t xml:space="preserve">    PensionSchemes.DefinedBenefit.AssetsOwnedOrUsedByEntity</t>
  </si>
  <si>
    <t>AssetsOwnedOrUsedByEntity</t>
  </si>
  <si>
    <t>[A] 3784 PensionSchemeAssetsOwnedOrUsedByEntityHeading</t>
  </si>
  <si>
    <t xml:space="preserve">      PensionSchemes.DefinedBenefit.AssetsOwnedOrUsedByEntity.FreetextComment</t>
  </si>
  <si>
    <t>Tx3783</t>
  </si>
  <si>
    <t>PensionSchemeAssetsOwnedOrUsedByEntityFree-textComment</t>
  </si>
  <si>
    <t>Pension scheme assets owned or used by entity free-text comment</t>
  </si>
  <si>
    <t>uk-gaap:PensionSchemeAssetsOwnedOrUsedByEntityFree-textComment</t>
  </si>
  <si>
    <t xml:space="preserve">      PensionSchemes.DefinedBenefit.AssetsOwnedOrUsedByEntity.DescrFinInstrIncludedIn</t>
  </si>
  <si>
    <t>DescrFinInstrIncludedIn</t>
  </si>
  <si>
    <t>Tx1385Tu37</t>
  </si>
  <si>
    <t>[T 37]</t>
  </si>
  <si>
    <t>DescriptionEntityFinancialInstrumentIncludedInPensionScheme</t>
  </si>
  <si>
    <t>Description of entity financial instrument included in pension scheme</t>
  </si>
  <si>
    <t>uk-gaap:DescriptionEntityFinancialInstrumentIncludedInPensionScheme</t>
  </si>
  <si>
    <t>37 1870 135 O FinInstrIncludedInPensionScheme</t>
  </si>
  <si>
    <t xml:space="preserve">      PensionSchemes.DefinedBenefit.AssetsOwnedOrUsedByEntity.ValueFinInstrIncludedIn</t>
  </si>
  <si>
    <t>ValueFinInstrIncludedIn</t>
  </si>
  <si>
    <t>Tx2016Tu37</t>
  </si>
  <si>
    <t>FairValueEntityFinancialInstrumentIncludedInPensionScheme</t>
  </si>
  <si>
    <t>Fair value of entity financial instrument included in pension scheme</t>
  </si>
  <si>
    <t>uk-gaap:FairValueEntityFinancialInstrumentIncludedInPensionScheme</t>
  </si>
  <si>
    <t>37 1870 136 O FinInstrIncludedInPensionScheme</t>
  </si>
  <si>
    <t xml:space="preserve">      PensionSchemes.DefinedBenefit.AssetsOwnedOrUsedByEntity.DescrPropertyOtherIncludedInWhich</t>
  </si>
  <si>
    <t>DescrPropertyOtherIncludedInWhich</t>
  </si>
  <si>
    <t>Tx1526Tu105</t>
  </si>
  <si>
    <t>[T 105]</t>
  </si>
  <si>
    <t>DescriptionPropertyOrOtherAssetIncludedInPensionSchemeWhichUsedByEntity</t>
  </si>
  <si>
    <t>Description of property or other asset included in pension scheme which is used by the entity</t>
  </si>
  <si>
    <t>uk-gaap:DescriptionPropertyOrOtherAssetIncludedInPensionSchemeWhichUsedByEntity</t>
  </si>
  <si>
    <t>105 4005 356 O PropertyInPensionSchemeOccupiedByEntityOrOtherAssetsInSchemeUsedByEntity</t>
  </si>
  <si>
    <t xml:space="preserve">      PensionSchemes.DefinedBenefit.AssetsOwnedOrUsedByEntity.ValuePropertyOtherIncludedIn</t>
  </si>
  <si>
    <t>ValuePropertyOtherIncludedIn</t>
  </si>
  <si>
    <t>Tx2042Tu105</t>
  </si>
  <si>
    <t>FairValuePropertyOrOtherAssetIncludedInPensionSchemeUsedByEntity</t>
  </si>
  <si>
    <t>Fair value of property or other asset included in pension scheme and used by the entity</t>
  </si>
  <si>
    <t>uk-gaap:FairValuePropertyOrOtherAssetIncludedInPensionSchemeUsedByEntity</t>
  </si>
  <si>
    <t>105 4005 357 O PropertyInPensionSchemeOccupiedByEntityOrOtherAssetsInSchemeUsedByEntity</t>
  </si>
  <si>
    <t xml:space="preserve">    PensionSchemes.DefinedBenefit.ReturnOnAssets</t>
  </si>
  <si>
    <t>ReturnOnAssets</t>
  </si>
  <si>
    <t>[A] 4254 ReturnOnDefinedBenefitSchemeAssetsHeading</t>
  </si>
  <si>
    <t xml:space="preserve">      PensionSchemes.DefinedBenefit.ReturnOnAssets.DescrBasisUsedToDetermineOverallExpectedRateIn</t>
  </si>
  <si>
    <t>DescrBasisUsedToDetermineOverallExpectedRateIn</t>
  </si>
  <si>
    <t>Tx1316</t>
  </si>
  <si>
    <t>DescriptionBasisUsedToDetermineOverallExpectedRateReturnOnAssetsInBenefitSchemeScheme</t>
  </si>
  <si>
    <t>Description of basis used to determine the overall expected rate of return on assets in benefit scheme scheme</t>
  </si>
  <si>
    <t>uk-gaap:DescriptionBasisUsedToDetermineOverallExpectedRateReturnOnAssetsInBenefitSchemeScheme</t>
  </si>
  <si>
    <t xml:space="preserve">      PensionSchemes.DefinedBenefit.ReturnOnAssets.Actual</t>
  </si>
  <si>
    <t>Actual</t>
  </si>
  <si>
    <t>Tx95</t>
  </si>
  <si>
    <t>ActualReturnOnAssetsBenefitSchemeScheme</t>
  </si>
  <si>
    <t>Actual return on assets of benefit scheme scheme</t>
  </si>
  <si>
    <t>uk-gaap:ActualReturnOnAssetsBenefitSchemeScheme</t>
  </si>
  <si>
    <t xml:space="preserve">      PensionSchemes.DefinedBenefit.ReturnOnAssets.ActualReimbursementRightsIn</t>
  </si>
  <si>
    <t>ActualReimbursementRightsIn</t>
  </si>
  <si>
    <t>Tx96</t>
  </si>
  <si>
    <t>ActualReturnOnReimbursementRightsAssetsInBenefitSchemeScheme</t>
  </si>
  <si>
    <t>Actual return on reimbursement rights assets in benefit scheme scheme</t>
  </si>
  <si>
    <t>uk-gaap:ActualReturnOnReimbursementRightsAssetsInBenefitSchemeScheme</t>
  </si>
  <si>
    <t xml:space="preserve">      PensionSchemes.DefinedBenefit.ReturnOnAssets.PrincipalActuarialAssumptions</t>
  </si>
  <si>
    <t>PrincipalActuarialAssumptions</t>
  </si>
  <si>
    <t>[A] 3948 PrincipalActuarialAssumptionsRelatedToDefinedBenefitSchemeHeading</t>
  </si>
  <si>
    <t xml:space="preserve">        PensionSchemes.DefinedBenefit.ReturnOnAssets.PrincipalActuarialAssumptions.RateUsedToDiscountLiabs</t>
  </si>
  <si>
    <t>RateUsedToDiscountLiabs</t>
  </si>
  <si>
    <t>Tx4128</t>
  </si>
  <si>
    <t>RateUsedToDiscountSchemeLiabilities</t>
  </si>
  <si>
    <t>Rate used to discount scheme liabilities</t>
  </si>
  <si>
    <t>uk-gaap:RateUsedToDiscountSchemeLiabilities</t>
  </si>
  <si>
    <t xml:space="preserve">        PensionSchemes.DefinedBenefit.ReturnOnAssets.PrincipalActuarialAssumptions.ExpectedRatesReturnOnAssets</t>
  </si>
  <si>
    <t>ExpectedRatesReturnOnAssets</t>
  </si>
  <si>
    <t>[A] 1953 ExpectedRatesReturnOnAssetsInPensionSchemeHeading</t>
  </si>
  <si>
    <t xml:space="preserve">          PensionSchemes.DefinedBenefit.ReturnOnAssets.PrincipalActuarialAssumptions.ExpectedRatesReturnOnAssets.EquitiesHeldIn</t>
  </si>
  <si>
    <t>EquitiesHeldIn</t>
  </si>
  <si>
    <t>Tx1873</t>
  </si>
  <si>
    <t>EquitiesHeldInPensionSchemeExpectedRateReturn</t>
  </si>
  <si>
    <t>Equities held in pension scheme, expected rate of return</t>
  </si>
  <si>
    <t>uk-gaap:EquitiesHeldInPensionSchemeExpectedRateReturn</t>
  </si>
  <si>
    <t xml:space="preserve">          PensionSchemes.DefinedBenefit.ReturnOnAssets.PrincipalActuarialAssumptions.ExpectedRatesReturnOnAssets.DebtInstrsHeldIn</t>
  </si>
  <si>
    <t>DebtInstrsHeldIn</t>
  </si>
  <si>
    <t>Tx1177</t>
  </si>
  <si>
    <t>DebtInstrumentsHeldInPensionSchemeExpectedRateReturn</t>
  </si>
  <si>
    <t>Debt instruments held in pension scheme, expected rate of return</t>
  </si>
  <si>
    <t>uk-gaap:DebtInstrumentsHeldInPensionSchemeExpectedRateReturn</t>
  </si>
  <si>
    <t xml:space="preserve">          PensionSchemes.DefinedBenefit.ReturnOnAssets.PrincipalActuarialAssumptions.ExpectedRatesReturnOnAssets.PropertyHeldIn</t>
  </si>
  <si>
    <t>PropertyHeldIn</t>
  </si>
  <si>
    <t>Tx4001</t>
  </si>
  <si>
    <t>PropertyHeldInPensionSchemeExpectedRateReturn</t>
  </si>
  <si>
    <t>Property held in pension scheme, expected rate of return</t>
  </si>
  <si>
    <t>uk-gaap:PropertyHeldInPensionSchemeExpectedRateReturn</t>
  </si>
  <si>
    <t xml:space="preserve">          PensionSchemes.DefinedBenefit.ReturnOnAssets.PrincipalActuarialAssumptions.ExpectedRatesReturnOnAssets.CashHeldIn</t>
  </si>
  <si>
    <t>CashHeldIn</t>
  </si>
  <si>
    <t>Tx571</t>
  </si>
  <si>
    <t>CashHeldInPensionSchemeExpectedRateReturn</t>
  </si>
  <si>
    <t>Cash held in pension scheme, expected rate of return</t>
  </si>
  <si>
    <t>uk-gaap:CashHeldInPensionSchemeExpectedRateReturn</t>
  </si>
  <si>
    <t xml:space="preserve">          PensionSchemes.DefinedBenefit.ReturnOnAssets.PrincipalActuarialAssumptions.ExpectedRatesReturnOnAssets.OtherHeldIn</t>
  </si>
  <si>
    <t>OtherHeldIn</t>
  </si>
  <si>
    <t>Tx3468</t>
  </si>
  <si>
    <t>OtherAssetsHeldInPensionSchemeExpectedRateReturn</t>
  </si>
  <si>
    <t>Other assets held in pension scheme, expected rate of return</t>
  </si>
  <si>
    <t>uk-gaap:OtherAssetsHeldInPensionSchemeExpectedRateReturn</t>
  </si>
  <si>
    <t xml:space="preserve">            PensionSchemes.DefinedBenefit.ReturnOnAssets.PrincipalActuarialAssumptions.ExpectedRatesReturnOnAssets.OtherHeldIn.DescrType</t>
  </si>
  <si>
    <t>6140 PensionSchemes.DefinedBenefit.ComponentsAssets.OtherAssetsHeld.InPercentage.DescrType</t>
  </si>
  <si>
    <t xml:space="preserve">            PensionSchemes.DefinedBenefit.ReturnOnAssets.PrincipalActuarialAssumptions.ExpectedRatesReturnOnAssets.OtherHeldIn.Type</t>
  </si>
  <si>
    <t>Tx1952Tu130</t>
  </si>
  <si>
    <t>[T 130]</t>
  </si>
  <si>
    <t>ExpectedRateReturnOnTypeOtherAssetHeldInPensionScheme</t>
  </si>
  <si>
    <t>Expected rate of return on type of other asset held in pension scheme</t>
  </si>
  <si>
    <t>uk-gaap:ExpectedRateReturnOnTypeOtherAssetHeldInPensionScheme</t>
  </si>
  <si>
    <t>130 4440 439 O SpecificTypeOtherAssetHeldInPensionSchemeExpectedRateReturn</t>
  </si>
  <si>
    <t xml:space="preserve">        PensionSchemes.DefinedBenefit.ReturnOnAssets.PrincipalActuarialAssumptions.ExpectedRateReimbursementRights</t>
  </si>
  <si>
    <t>ExpectedRateReimbursementRights</t>
  </si>
  <si>
    <t>Tx1951</t>
  </si>
  <si>
    <t>ExpectedRateReturnOnReimbursementRightsAsset</t>
  </si>
  <si>
    <t>Expected rate of return on reimbursement rights asset</t>
  </si>
  <si>
    <t>uk-gaap:ExpectedRateReturnOnReimbursementRightsAsset</t>
  </si>
  <si>
    <t xml:space="preserve">        PensionSchemes.DefinedBenefit.ReturnOnAssets.PrincipalActuarialAssumptions.AssumedRateIncrPensionableSalaries</t>
  </si>
  <si>
    <t>AssumedRateIncrPensionableSalaries</t>
  </si>
  <si>
    <t>Tx339</t>
  </si>
  <si>
    <t>AssumedRateIncreasePensionableSalaries</t>
  </si>
  <si>
    <t>Assumed rate of increase of pensionable salaries</t>
  </si>
  <si>
    <t>uk-gaap:AssumedRateIncreasePensionableSalaries</t>
  </si>
  <si>
    <t xml:space="preserve">        PensionSchemes.DefinedBenefit.ReturnOnAssets.PrincipalActuarialAssumptions.AssumedRateIncrPensionsInPaymentDeferredPensions</t>
  </si>
  <si>
    <t>AssumedRateIncrPensionsInPaymentDeferredPensions</t>
  </si>
  <si>
    <t>Tx340</t>
  </si>
  <si>
    <t>AssumedRateIncreasePensionsInPaymentDeferredPensions</t>
  </si>
  <si>
    <t>Assumed rate of increase of pensions in payment and deferred pensions</t>
  </si>
  <si>
    <t>uk-gaap:AssumedRateIncreasePensionsInPaymentDeferredPensions</t>
  </si>
  <si>
    <t xml:space="preserve">        PensionSchemes.DefinedBenefit.ReturnOnAssets.PrincipalActuarialAssumptions.AssumedProportionEmployeesOptingForEarlyRetire</t>
  </si>
  <si>
    <t>AssumedProportionEmployeesOptingForEarlyRetire</t>
  </si>
  <si>
    <t>Tx336</t>
  </si>
  <si>
    <t>Decimal</t>
  </si>
  <si>
    <t>AssumedProportionEmployeesOptingForEarlyRetirement</t>
  </si>
  <si>
    <t>Assumed proportion of employees opting for early retirement</t>
  </si>
  <si>
    <t>uk-gaap:AssumedProportionEmployeesOptingForEarlyRetirement</t>
  </si>
  <si>
    <t xml:space="preserve">        PensionSchemes.DefinedBenefit.ReturnOnAssets.PrincipalActuarialAssumptions.AssumedRateIncrInRetireHealthcareCosts</t>
  </si>
  <si>
    <t>AssumedRateIncrInRetireHealthcareCosts</t>
  </si>
  <si>
    <t>Tx338</t>
  </si>
  <si>
    <t>AssumedRateIncreaseInRetirementHealthcareCosts</t>
  </si>
  <si>
    <t>Assumed rate of increase in retirement healthcare costs</t>
  </si>
  <si>
    <t>uk-gaap:AssumedRateIncreaseInRetirementHealthcareCosts</t>
  </si>
  <si>
    <t xml:space="preserve">        PensionSchemes.DefinedBenefit.ReturnOnAssets.PrincipalActuarialAssumptions.AssumedRateIncrInMaximumStateHealthcareBenefits</t>
  </si>
  <si>
    <t>AssumedRateIncrInMaximumStateHealthcareBenefits</t>
  </si>
  <si>
    <t>Tx337</t>
  </si>
  <si>
    <t>AssumedRateIncreaseInMaximumStateHealthcareBenefits</t>
  </si>
  <si>
    <t>Assumed rate of increase in maximum state healthcare benefits</t>
  </si>
  <si>
    <t>uk-gaap:AssumedRateIncreaseInMaximumStateHealthcareBenefits</t>
  </si>
  <si>
    <t xml:space="preserve">        PensionSchemes.DefinedBenefit.ReturnOnAssets.PrincipalActuarialAssumptions.AssumedRateInflation</t>
  </si>
  <si>
    <t>AssumedRateInflation</t>
  </si>
  <si>
    <t>Tx341</t>
  </si>
  <si>
    <t>Assumed rate of inflation</t>
  </si>
  <si>
    <t>uk-gaap:AssumedRateInflation</t>
  </si>
  <si>
    <t xml:space="preserve">        PensionSchemes.DefinedBenefit.ReturnOnAssets.PrincipalActuarialAssumptions.MortalityAssumptions</t>
  </si>
  <si>
    <t>MortalityAssumptions</t>
  </si>
  <si>
    <t>[A] 3206 MortalityAssumptionsHeading</t>
  </si>
  <si>
    <t xml:space="preserve">          PensionSchemes.DefinedBenefit.ReturnOnAssets.PrincipalActuarialAssumptions.MortalityAssumptions.Descr</t>
  </si>
  <si>
    <t>Tx1459</t>
  </si>
  <si>
    <t>DescriptionMortalityAssumptions</t>
  </si>
  <si>
    <t>Description of mortality assumptions</t>
  </si>
  <si>
    <t>uk-gaap:DescriptionMortalityAssumptions</t>
  </si>
  <si>
    <t xml:space="preserve">          PensionSchemes.DefinedBenefit.ReturnOnAssets.PrincipalActuarialAssumptions.MortalityAssumptions.LongevityFiguresUK</t>
  </si>
  <si>
    <t>LongevityFiguresUK</t>
  </si>
  <si>
    <t>[A] 3134 LongevityFiguresUKHeading</t>
  </si>
  <si>
    <t xml:space="preserve">            PensionSchemes.DefinedBenefit.ReturnOnAssets.PrincipalActuarialAssumptions.MortalityAssumptions.LongevityFiguresUK.InYearsRetireForCurrentUKPensionersMen</t>
  </si>
  <si>
    <t>InYearsRetireForCurrentUKPensionersMen</t>
  </si>
  <si>
    <t>Tx3137</t>
  </si>
  <si>
    <t>LongevityInYearsRetirementForCurrentUKPensionersMen</t>
  </si>
  <si>
    <t>Longevity in years at retirement for current UK pensioners, men</t>
  </si>
  <si>
    <t>uk-gaap:LongevityInYearsRetirementForCurrentUKPensionersMen</t>
  </si>
  <si>
    <t xml:space="preserve">            PensionSchemes.DefinedBenefit.ReturnOnAssets.PrincipalActuarialAssumptions.MortalityAssumptions.LongevityFiguresUK.InYearsRetireFutureUKPensionersMen</t>
  </si>
  <si>
    <t>InYearsRetireFutureUKPensionersMen</t>
  </si>
  <si>
    <t>Tx3141</t>
  </si>
  <si>
    <t>LongevityInYearsRetirementForFutureUKPensionersMen</t>
  </si>
  <si>
    <t>Longevity in years at retirement for future UK pensioners, men</t>
  </si>
  <si>
    <t>uk-gaap:LongevityInYearsRetirementForFutureUKPensionersMen</t>
  </si>
  <si>
    <t xml:space="preserve">            PensionSchemes.DefinedBenefit.ReturnOnAssets.PrincipalActuarialAssumptions.MortalityAssumptions.LongevityFiguresUK.InYearsRetireForCurrentUKPensionersWomen</t>
  </si>
  <si>
    <t>InYearsRetireForCurrentUKPensionersWomen</t>
  </si>
  <si>
    <t>Tx3138</t>
  </si>
  <si>
    <t>LongevityInYearsRetirementForCurrentUKPensionersWomen</t>
  </si>
  <si>
    <t>Longevity in years at retirement for current UK pensioners, women</t>
  </si>
  <si>
    <t>uk-gaap:LongevityInYearsRetirementForCurrentUKPensionersWomen</t>
  </si>
  <si>
    <t xml:space="preserve">            PensionSchemes.DefinedBenefit.ReturnOnAssets.PrincipalActuarialAssumptions.MortalityAssumptions.LongevityFiguresUK.InYearsRetireFutureUKPensionersWomen</t>
  </si>
  <si>
    <t>InYearsRetireFutureUKPensionersWomen</t>
  </si>
  <si>
    <t>Tx3142</t>
  </si>
  <si>
    <t>LongevityInYearsRetirementForFutureUKPensionersWomen</t>
  </si>
  <si>
    <t>Longevity in years at retirement for future UK pensioners, women</t>
  </si>
  <si>
    <t>uk-gaap:LongevityInYearsRetirementForFutureUKPensionersWomen</t>
  </si>
  <si>
    <t xml:space="preserve">            PensionSchemes.DefinedBenefit.ReturnOnAssets.PrincipalActuarialAssumptions.MortalityAssumptions.LongevityFiguresUK.DescrRegionToWhichApply</t>
  </si>
  <si>
    <t>DescrRegionToWhichApply</t>
  </si>
  <si>
    <t>Tx1538Tu61</t>
  </si>
  <si>
    <t>[T 61]</t>
  </si>
  <si>
    <t>DescriptionRegionToWhichLongevityFiguresApply</t>
  </si>
  <si>
    <t>Description of region to which longevity figures apply</t>
  </si>
  <si>
    <t>uk-gaap:DescriptionRegionToWhichLongevityFiguresApply</t>
  </si>
  <si>
    <t>61 3133 237 O LongevityFiguresOtherRegions</t>
  </si>
  <si>
    <t xml:space="preserve">            PensionSchemes.DefinedBenefit.ReturnOnAssets.PrincipalActuarialAssumptions.MortalityAssumptions.LongevityFiguresUK.InYearsRetireForCurrentPensionersMen</t>
  </si>
  <si>
    <t>InYearsRetireForCurrentPensionersMen</t>
  </si>
  <si>
    <t>Tx3135Tu61</t>
  </si>
  <si>
    <t>LongevityInYearsRetirementForCurrentPensionersMen</t>
  </si>
  <si>
    <t>Longevity in years at retirement for current pensioners, men</t>
  </si>
  <si>
    <t>uk-gaap:LongevityInYearsRetirementForCurrentPensionersMen</t>
  </si>
  <si>
    <t>61 3133 238 O LongevityFiguresOtherRegions</t>
  </si>
  <si>
    <t xml:space="preserve">            PensionSchemes.DefinedBenefit.ReturnOnAssets.PrincipalActuarialAssumptions.MortalityAssumptions.LongevityFiguresUK.InYearsRetireFuturePensionersMen</t>
  </si>
  <si>
    <t>InYearsRetireFuturePensionersMen</t>
  </si>
  <si>
    <t>Tx3139Tu61</t>
  </si>
  <si>
    <t>LongevityInYearsRetirementForFuturePensionersMen</t>
  </si>
  <si>
    <t>Longevity in years at retirement for future pensioners, men</t>
  </si>
  <si>
    <t>uk-gaap:LongevityInYearsRetirementForFuturePensionersMen</t>
  </si>
  <si>
    <t>61 3133 239 O LongevityFiguresOtherRegions</t>
  </si>
  <si>
    <t xml:space="preserve">            PensionSchemes.DefinedBenefit.ReturnOnAssets.PrincipalActuarialAssumptions.MortalityAssumptions.LongevityFiguresUK.InYearsRetireForCurrentPensionersWomen</t>
  </si>
  <si>
    <t>InYearsRetireForCurrentPensionersWomen</t>
  </si>
  <si>
    <t>Tx3136Tu61</t>
  </si>
  <si>
    <t>LongevityInYearsRetirementForCurrentPensionersWomen</t>
  </si>
  <si>
    <t>Longevity in years at retirement for current pensioners, women</t>
  </si>
  <si>
    <t>uk-gaap:LongevityInYearsRetirementForCurrentPensionersWomen</t>
  </si>
  <si>
    <t>61 3133 240 O LongevityFiguresOtherRegions</t>
  </si>
  <si>
    <t xml:space="preserve">            PensionSchemes.DefinedBenefit.ReturnOnAssets.PrincipalActuarialAssumptions.MortalityAssumptions.LongevityFiguresUK.InYearsRetireFuturePensionersWomen</t>
  </si>
  <si>
    <t>InYearsRetireFuturePensionersWomen</t>
  </si>
  <si>
    <t>Tx3140Tu61</t>
  </si>
  <si>
    <t>LongevityInYearsRetirementForFuturePensionersWomen</t>
  </si>
  <si>
    <t>Longevity in years at retirement for future pensioners, women</t>
  </si>
  <si>
    <t>uk-gaap:LongevityInYearsRetirementForFuturePensionersWomen</t>
  </si>
  <si>
    <t>61 3133 241 O LongevityFiguresOtherRegions</t>
  </si>
  <si>
    <t xml:space="preserve">        PensionSchemes.DefinedBenefit.ReturnOnAssets.PrincipalActuarialAssumptions.DescrOtherMaterial</t>
  </si>
  <si>
    <t>DescrOtherMaterial</t>
  </si>
  <si>
    <t>Tx1491</t>
  </si>
  <si>
    <t>DescriptionOtherMaterialAssumptions</t>
  </si>
  <si>
    <t>Description of other material assumptions</t>
  </si>
  <si>
    <t>uk-gaap:DescriptionOtherMaterialAssumptions</t>
  </si>
  <si>
    <t xml:space="preserve">        PensionSchemes.DefinedBenefit.ReturnOnAssets.PrincipalActuarialAssumptions.RelatedToFreetextComment</t>
  </si>
  <si>
    <t>RelatedToFreetextComment</t>
  </si>
  <si>
    <t>Tx97</t>
  </si>
  <si>
    <t>ActuarialAssumptionsRelatedToDefinedBenefitSchemeFree-textComment</t>
  </si>
  <si>
    <t>Actuarial assumptions related to defined benefit scheme, free-text comment</t>
  </si>
  <si>
    <t>uk-gaap:ActuarialAssumptionsRelatedToDefinedBenefitSchemeFree-textComment</t>
  </si>
  <si>
    <t xml:space="preserve">    PensionSchemes.DefinedBenefit.Sensitivity</t>
  </si>
  <si>
    <t>Sensitivity</t>
  </si>
  <si>
    <t>[A] 3786 PensionSchemeSensitivityHeading</t>
  </si>
  <si>
    <t xml:space="preserve">      PensionSchemes.DefinedBenefit.Sensitivity.ImpactHealthcareCostTrends</t>
  </si>
  <si>
    <t>ImpactHealthcareCostTrends</t>
  </si>
  <si>
    <t>[A] 2552 ImpactHealthcareCostTrendsOnPensionSchemeHeading</t>
  </si>
  <si>
    <t xml:space="preserve">        PensionSchemes.DefinedBenefit.Sensitivity.ImpactHealthcareCostTrends.IncrInAggregateServiceInterestFromOnePercentagePointIncrInRates</t>
  </si>
  <si>
    <t>IncrInAggregateServiceInterestFromOnePercentagePointIncrInRates</t>
  </si>
  <si>
    <t>Tx2756</t>
  </si>
  <si>
    <t>IncreaseInAggregateServiceInterestCostFromOnePercentagePointIncreaseInHealthcareCostTrendRates</t>
  </si>
  <si>
    <t>Increase in aggregate service and interest cost from one percentage point increase in healthcare cost trend rates</t>
  </si>
  <si>
    <t>uk-gaap:IncreaseInAggregateServiceInterestCostFromOnePercentagePointIncreaseInHealthcareCostTrendRates</t>
  </si>
  <si>
    <t xml:space="preserve">        PensionSchemes.DefinedBenefit.Sensitivity.ImpactHealthcareCostTrends.IncrInObligationFromOnePercentagePointIncrInRates</t>
  </si>
  <si>
    <t>IncrInObligationFromOnePercentagePointIncrInRates</t>
  </si>
  <si>
    <t>Tx2758</t>
  </si>
  <si>
    <t>IncreaseInDefinedBenefitObligationFromOnePercentagePointIncreaseInHealthcareCostTrendRates</t>
  </si>
  <si>
    <t>Increase in defined benefit obligation from one percentage point increase in healthcare cost trend rates</t>
  </si>
  <si>
    <t>uk-gaap:IncreaseInDefinedBenefitObligationFromOnePercentagePointIncreaseInHealthcareCostTrendRates</t>
  </si>
  <si>
    <t xml:space="preserve">        PensionSchemes.DefinedBenefit.Sensitivity.ImpactHealthcareCostTrends.DecrInAggregateServiceInterestFromOnePercentagePointDecrInRates</t>
  </si>
  <si>
    <t>DecrInAggregateServiceInterestFromOnePercentagePointDecrInRates</t>
  </si>
  <si>
    <t>Tx1210</t>
  </si>
  <si>
    <t>DecreaseInAggregateServiceInterestCostFromOnePercentagePointDecreaseInHealthcareCostTrendRates</t>
  </si>
  <si>
    <t>Decrease in aggregate service and interest cost from one percentage point decrease in healthcare cost trend rates</t>
  </si>
  <si>
    <t>uk-gaap:DecreaseInAggregateServiceInterestCostFromOnePercentagePointDecreaseInHealthcareCostTrendRates</t>
  </si>
  <si>
    <t xml:space="preserve">        PensionSchemes.DefinedBenefit.Sensitivity.ImpactHealthcareCostTrends.DecrInObligationFromOnePercentagePointDecrInRates</t>
  </si>
  <si>
    <t>DecrInObligationFromOnePercentagePointDecrInRates</t>
  </si>
  <si>
    <t>Tx1211</t>
  </si>
  <si>
    <t>DecreaseInDefinedBenefitObligationFromOnePercentagePointDecreaseInHealthcareCostTrendRates</t>
  </si>
  <si>
    <t>Decrease in defined benefit obligation from one percentage point decrease in healthcare cost trend rates</t>
  </si>
  <si>
    <t>uk-gaap:DecreaseInDefinedBenefitObligationFromOnePercentagePointDecreaseInHealthcareCostTrendRates</t>
  </si>
  <si>
    <t xml:space="preserve">        PensionSchemes.DefinedBenefit.Sensitivity.ImpactHealthcareCostTrends.FreetextComment</t>
  </si>
  <si>
    <t>Tx2551</t>
  </si>
  <si>
    <t>ImpactHealthcareCostTrendsOnPensionSchemeFree-textComment</t>
  </si>
  <si>
    <t>Impact of healthcare cost trends on pension scheme free-text comment</t>
  </si>
  <si>
    <t>uk-gaap:ImpactHealthcareCostTrendsOnPensionSchemeFree-textComment</t>
  </si>
  <si>
    <t xml:space="preserve">      PensionSchemes.DefinedBenefit.Sensitivity.SchemeLiabilities</t>
  </si>
  <si>
    <t>SchemeLiabilities</t>
  </si>
  <si>
    <t>[A] 4347 SensitivitySchemeLiabilitiesHeading</t>
  </si>
  <si>
    <t xml:space="preserve">        PensionSchemes.DefinedBenefit.Sensitivity.SchemeLiabilities.PercentageIncrInLiabsFromIncrInDiscountRateByOnePercentagePoint</t>
  </si>
  <si>
    <t>PercentageIncrInLiabsFromIncrInDiscountRateByOnePercentagePoint</t>
  </si>
  <si>
    <t>Tx3835</t>
  </si>
  <si>
    <t>PercentageIncreaseInSchemeLiabilitiesFromIncreaseInDiscountRateByOnePercentagePoint</t>
  </si>
  <si>
    <t>Percentage increase in scheme liabilities from increase in discount rate by one percentage point</t>
  </si>
  <si>
    <t>uk-gaap:PercentageIncreaseInSchemeLiabilitiesFromIncreaseInDiscountRateByOnePercentagePoint</t>
  </si>
  <si>
    <t xml:space="preserve">        PensionSchemes.DefinedBenefit.Sensitivity.SchemeLiabilities.PercentageIncrInLiabsFromIncrInRateInflationByOnePercentagePoint</t>
  </si>
  <si>
    <t>PercentageIncrInLiabsFromIncrInRateInflationByOnePercentagePoint</t>
  </si>
  <si>
    <t>Tx3839</t>
  </si>
  <si>
    <t>PercentageIncreaseInSchemeLiabilitiesFromIncreaseInRateInflationByOnePercentagePoint</t>
  </si>
  <si>
    <t>Percentage increase in scheme liabilities from increase in rate of inflation by one percentage point</t>
  </si>
  <si>
    <t>uk-gaap:PercentageIncreaseInSchemeLiabilitiesFromIncreaseInRateInflationByOnePercentagePoint</t>
  </si>
  <si>
    <t xml:space="preserve">        PensionSchemes.DefinedBenefit.Sensitivity.SchemeLiabilities.PercentageIncrInLiabsFromIncrInRateIncrPensionableSalariesByOnePercentagePoint</t>
  </si>
  <si>
    <t>PercentageIncrInLiabsFromIncrInRateIncrPensionableSalariesByOnePercentagePoint</t>
  </si>
  <si>
    <t>Tx3837</t>
  </si>
  <si>
    <t>PercentageIncreaseInSchemeLiabilitiesFromIncreaseInRateIncreasePensionableSalariesByOnePercentagePoint</t>
  </si>
  <si>
    <t>Percentage increase in scheme liabilities from increase in rate of increase of pensionable salaries by one percentage point</t>
  </si>
  <si>
    <t>uk-gaap:PercentageIncreaseInSchemeLiabilitiesFromIncreaseInRateIncreasePensionableSalariesByOnePercentagePoint</t>
  </si>
  <si>
    <t xml:space="preserve">        PensionSchemes.DefinedBenefit.Sensitivity.SchemeLiabilities.PercentageIncrInLiabsFromIncrInRateIncrPensionsInPaymentDeferredPensionsByOnePercentagePoint</t>
  </si>
  <si>
    <t>PercentageIncrInLiabsFromIncrInRateIncrPensionsInPaymentDeferredPensionsByOnePercentagePoint</t>
  </si>
  <si>
    <t>Tx3838</t>
  </si>
  <si>
    <t>PercentageIncreaseInSchemeLiabilitiesFromIncreaseInRateIncreasePensionsInPaymentDeferredPensionsByOnePercentagePoint</t>
  </si>
  <si>
    <t>Percentage increase in scheme liabilities from increase in rate of increase of pensions in payment and deferred pensions by one percentage point</t>
  </si>
  <si>
    <t>uk-gaap:PercentageIncreaseInSchemeLiabilitiesFromIncreaseInRateIncreasePensionsInPaymentDeferredPensionsByOnePercentagePoint</t>
  </si>
  <si>
    <t xml:space="preserve">        PensionSchemes.DefinedBenefit.Sensitivity.SchemeLiabilities.PercentageIncrInLiabsFromIncrInProportionEmployeesOptingForEarlyRetireByOnePercentagePoint</t>
  </si>
  <si>
    <t>PercentageIncrInLiabsFromIncrInProportionEmployeesOptingForEarlyRetireByOnePercentagePoint</t>
  </si>
  <si>
    <t>Tx3836</t>
  </si>
  <si>
    <t>PercentageIncreaseInSchemeLiabilitiesFromIncreaseInProportionEmployeesOptingForEarlyRetirementByOnePercentagePoint</t>
  </si>
  <si>
    <t>Percentage increase in scheme liabilities from increase in proportion of employees opting for early retirement by one percentage point</t>
  </si>
  <si>
    <t>uk-gaap:PercentageIncreaseInSchemeLiabilitiesFromIncreaseInProportionEmployeesOptingForEarlyRetirementByOnePercentagePoint</t>
  </si>
  <si>
    <t xml:space="preserve">        PensionSchemes.DefinedBenefit.Sensitivity.SchemeLiabilities.PercentageIncrInLiabsFromIncrInAverageLongevityByOneYear</t>
  </si>
  <si>
    <t>PercentageIncrInLiabsFromIncrInAverageLongevityByOneYear</t>
  </si>
  <si>
    <t>Tx3834</t>
  </si>
  <si>
    <t>PercentageIncreaseInSchemeLiabilitiesFromIncreaseInAverageLongevityByOneYear</t>
  </si>
  <si>
    <t>Percentage increase in scheme liabilities from increase in average longevity by one year</t>
  </si>
  <si>
    <t>uk-gaap:PercentageIncreaseInSchemeLiabilitiesFromIncreaseInAverageLongevityByOneYear</t>
  </si>
  <si>
    <t xml:space="preserve">        PensionSchemes.DefinedBenefit.Sensitivity.SchemeLiabilities.PercentageDecrInLiabsFromDecrInDiscountRateByOnePercentagePoint</t>
  </si>
  <si>
    <t>PercentageDecrInLiabsFromDecrInDiscountRateByOnePercentagePoint</t>
  </si>
  <si>
    <t>Tx3829</t>
  </si>
  <si>
    <t>PercentageDecreaseInSchemeLiabilitiesFromDecreaseInDiscountRateByOnePercentagePoint</t>
  </si>
  <si>
    <t>Percentage decrease in scheme liabilities from decrease in discount rate by one percentage point</t>
  </si>
  <si>
    <t>uk-gaap:PercentageDecreaseInSchemeLiabilitiesFromDecreaseInDiscountRateByOnePercentagePoint</t>
  </si>
  <si>
    <t xml:space="preserve">        PensionSchemes.DefinedBenefit.Sensitivity.SchemeLiabilities.PercentageDecrInLiabsFromDecrInRateInflationByOnePercentagePoint</t>
  </si>
  <si>
    <t>PercentageDecrInLiabsFromDecrInRateInflationByOnePercentagePoint</t>
  </si>
  <si>
    <t>Tx3833</t>
  </si>
  <si>
    <t>PercentageDecreaseInSchemeLiabilitiesFromDecreaseInRateInflationByOnePercentagePoint</t>
  </si>
  <si>
    <t>Percentage decrease in scheme liabilities from decrease in rate of inflation by one percentage point</t>
  </si>
  <si>
    <t>uk-gaap:PercentageDecreaseInSchemeLiabilitiesFromDecreaseInRateInflationByOnePercentagePoint</t>
  </si>
  <si>
    <t xml:space="preserve">        PensionSchemes.DefinedBenefit.Sensitivity.SchemeLiabilities.PercentageDecrInLiabsFromDecrInRateIncrPensionableSalariesByOnePercentagePoint</t>
  </si>
  <si>
    <t>PercentageDecrInLiabsFromDecrInRateIncrPensionableSalariesByOnePercentagePoint</t>
  </si>
  <si>
    <t>Tx3831</t>
  </si>
  <si>
    <t>PercentageDecreaseInSchemeLiabilitiesFromDecreaseInRateIncreasePensionableSalariesByOnePercentagePoint</t>
  </si>
  <si>
    <t>Percentage decrease in scheme liabilities from decrease in rate of increase of pensionable salaries by one percentage point</t>
  </si>
  <si>
    <t>uk-gaap:PercentageDecreaseInSchemeLiabilitiesFromDecreaseInRateIncreasePensionableSalariesByOnePercentagePoint</t>
  </si>
  <si>
    <t xml:space="preserve">        PensionSchemes.DefinedBenefit.Sensitivity.SchemeLiabilities.PercentageDecrInLiabsFromDecrInRateIncrPensionsInPaymentDeferredPensionsByOnePercentagePoint</t>
  </si>
  <si>
    <t>PercentageDecrInLiabsFromDecrInRateIncrPensionsInPaymentDeferredPensionsByOnePercentagePoint</t>
  </si>
  <si>
    <t>Tx3832</t>
  </si>
  <si>
    <t>PercentageDecreaseInSchemeLiabilitiesFromDecreaseInRateIncreasePensionsInPaymentDeferredPensionsByOnePercentagePoint</t>
  </si>
  <si>
    <t>Percentage decrease in scheme liabilities from decrease in rate of increase of pensions in payment and deferred pensions by one percentage point</t>
  </si>
  <si>
    <t>uk-gaap:PercentageDecreaseInSchemeLiabilitiesFromDecreaseInRateIncreasePensionsInPaymentDeferredPensionsByOnePercentagePoint</t>
  </si>
  <si>
    <t xml:space="preserve">        PensionSchemes.DefinedBenefit.Sensitivity.SchemeLiabilities.PercentageDecrInLiabsFromDecrInProportionEmployeesOptingForEarlyRetireByOnePercentagePoint</t>
  </si>
  <si>
    <t>PercentageDecrInLiabsFromDecrInProportionEmployeesOptingForEarlyRetireByOnePercentagePoint</t>
  </si>
  <si>
    <t>Tx3830</t>
  </si>
  <si>
    <t>PercentageDecreaseInSchemeLiabilitiesFromDecreaseInProportionEmployeesOptingForEarlyRetirementByOnePercentagePoint</t>
  </si>
  <si>
    <t>Percentage decrease in scheme liabilities from decrease in proportion of employees opting for early retirement by one percentage point</t>
  </si>
  <si>
    <t>uk-gaap:PercentageDecreaseInSchemeLiabilitiesFromDecreaseInProportionEmployeesOptingForEarlyRetirementByOnePercentagePoint</t>
  </si>
  <si>
    <t xml:space="preserve">        PensionSchemes.DefinedBenefit.Sensitivity.SchemeLiabilities.PercentageDecrInLiabsFromDecrInAverageLongevityByOneYear</t>
  </si>
  <si>
    <t>PercentageDecrInLiabsFromDecrInAverageLongevityByOneYear</t>
  </si>
  <si>
    <t>Tx3828</t>
  </si>
  <si>
    <t>PercentageDecreaseInSchemeLiabilitiesFromDecreaseInAverageLongevityByOneYear</t>
  </si>
  <si>
    <t>Percentage decrease in scheme liabilities from decrease in average longevity by one year</t>
  </si>
  <si>
    <t>uk-gaap:PercentageDecreaseInSchemeLiabilitiesFromDecreaseInAverageLongevityByOneYear</t>
  </si>
  <si>
    <t xml:space="preserve">      PensionSchemes.DefinedBenefit.Sensitivity.FreetextComment</t>
  </si>
  <si>
    <t>Tx3785</t>
  </si>
  <si>
    <t>PensionSchemeSensitivityFree-textComment</t>
  </si>
  <si>
    <t>Pension scheme sensitivity free-text comment</t>
  </si>
  <si>
    <t>uk-gaap:PensionSchemeSensitivityFree-textComment</t>
  </si>
  <si>
    <t xml:space="preserve">    PensionSchemes.DefinedBenefit.HistoryGainsLosses</t>
  </si>
  <si>
    <t>HistoryGainsLosses</t>
  </si>
  <si>
    <t>[A] 2537 HistoryDefinedBenefitSchemeAssetsLiabilitiesGainsLossesHeading</t>
  </si>
  <si>
    <t xml:space="preserve">      PensionSchemes.DefinedBenefit.HistoryGainsLosses.ExperienceArisingOnLiabs</t>
  </si>
  <si>
    <t>ExperienceArisingOnLiabs</t>
  </si>
  <si>
    <t>6109 PensionSchemes.DefinedBenefit.GainsLossesRecognisedInSTRGL.ActuarialOnStatementTotal.ExperienceArisingLiabs</t>
  </si>
  <si>
    <t xml:space="preserve">      PensionSchemes.DefinedBenefit.HistoryGainsLosses.ExperienceArisingOnLiabsAsPercentageLiabs</t>
  </si>
  <si>
    <t>ExperienceArisingOnLiabsAsPercentageLiabs</t>
  </si>
  <si>
    <t>Tx1979</t>
  </si>
  <si>
    <t>ExperienceGainLossArisingOnLiabilitiesDefinedBenefitSchemeAsPercentageSchemeLiabilities</t>
  </si>
  <si>
    <t>Experience gain (loss) arising on liabilities of defined benefit scheme as percentage of scheme liabilities</t>
  </si>
  <si>
    <t>uk-gaap:ExperienceGainLossArisingOnLiabilitiesDefinedBenefitSchemeAsPercentageSchemeLiabilities</t>
  </si>
  <si>
    <t xml:space="preserve">      PensionSchemes.DefinedBenefit.HistoryGainsLosses.ExperienceArisingOnAssets</t>
  </si>
  <si>
    <t>ExperienceArisingOnAssets</t>
  </si>
  <si>
    <t>6108 PensionSchemes.DefinedBenefit.GainsLossesRecognisedInSTRGL.ActuarialOnStatementTotal.ExperienceArisingAssets</t>
  </si>
  <si>
    <t xml:space="preserve">      PensionSchemes.DefinedBenefit.HistoryGainsLosses.ExperienceArisingOnAssetsAsPercentageAssets</t>
  </si>
  <si>
    <t>ExperienceArisingOnAssetsAsPercentageAssets</t>
  </si>
  <si>
    <t>Tx1977</t>
  </si>
  <si>
    <t>ExperienceGainLossArisingOnAssetsDefinedBenefitSchemeAsPercentageSchemeAssets</t>
  </si>
  <si>
    <t>Experience gain (loss) arising on assets of defined benefit scheme as percentage of scheme assets</t>
  </si>
  <si>
    <t>uk-gaap:ExperienceGainLossArisingOnAssetsDefinedBenefitSchemeAsPercentageSchemeAssets</t>
  </si>
  <si>
    <t xml:space="preserve">      PensionSchemes.DefinedBenefit.HistoryGainsLosses.StatementThatEntityHasChosenNotToRestateValuesForPastYearsInAccordanceWithFRS1795C</t>
  </si>
  <si>
    <t>StatementThatEntityHasChosenNotToRestateValuesForPastYearsInAccordanceWithFRS1795C</t>
  </si>
  <si>
    <t>Tx4518</t>
  </si>
  <si>
    <t>StatementThatEntityHasChosenNotToRestateValuesForPastYearsInAccordanceWithFRS17.95C</t>
  </si>
  <si>
    <t>Statement that entity has chosen not to restate values for past years in accordance with FRS 17.95C</t>
  </si>
  <si>
    <t>uk-gaap:StatementThatEntityHasChosenNotToRestateValuesForPastYearsInAccordanceWithFRS17.95C</t>
  </si>
  <si>
    <t xml:space="preserve">      PensionSchemes.DefinedBenefit.HistoryGainsLosses.ExperienceFreetextComment</t>
  </si>
  <si>
    <t>ExperienceFreetextComment</t>
  </si>
  <si>
    <t>Tx2538</t>
  </si>
  <si>
    <t>HistoryExperienceGainsLossesFree-textComment</t>
  </si>
  <si>
    <t>History of experience gains and losses free-text comment</t>
  </si>
  <si>
    <t>uk-gaap:HistoryExperienceGainsLossesFree-textComment</t>
  </si>
  <si>
    <t xml:space="preserve">    PensionSchemes.DefinedBenefit.StatementOnExpectedFutureContribsToByEmployerDuringFollowingYear</t>
  </si>
  <si>
    <t>StatementOnExpectedFutureContribsToByEmployerDuringFollowingYear</t>
  </si>
  <si>
    <t>Tx4505</t>
  </si>
  <si>
    <t>StatementOnExpectedFutureContributionsToDefinedBenefitSchemeByEmployerDuringFollowingYear</t>
  </si>
  <si>
    <t>Statement on expected future contributions to defined benefit scheme by employer during following year</t>
  </si>
  <si>
    <t>uk-gaap:StatementOnExpectedFutureContributionsToDefinedBenefitSchemeByEmployerDuringFollowingYear</t>
  </si>
  <si>
    <t xml:space="preserve">    PensionSchemes.DefinedBenefit.StatementOnAgreedAdditionalContribsByEntityToReduceAnyDeficitIn</t>
  </si>
  <si>
    <t>StatementOnAgreedAdditionalContribsByEntityToReduceAnyDeficitIn</t>
  </si>
  <si>
    <t>Tx4503</t>
  </si>
  <si>
    <t>StatementOnAgreedAdditionalContributionsByEntityToReduceAnyDeficitInScheme</t>
  </si>
  <si>
    <t>Statement on agreed additional contributions by the entity to reduce any deficit in the scheme</t>
  </si>
  <si>
    <t>uk-gaap:StatementOnAgreedAdditionalContributionsByEntityToReduceAnyDeficitInScheme</t>
  </si>
  <si>
    <t xml:space="preserve">    PensionSchemes.DefinedBenefit.StatementOnRelationshipBetweenReportingEntityTrusteesManagers</t>
  </si>
  <si>
    <t>StatementOnRelationshipBetweenReportingEntityTrusteesManagers</t>
  </si>
  <si>
    <t>Tx4509</t>
  </si>
  <si>
    <t>StatementOnRelationshipBetweenReportingEntityTrusteesManagersPensionScheme</t>
  </si>
  <si>
    <t>Statement on the relationship between reporting entity and trustees / managers of pension scheme</t>
  </si>
  <si>
    <t>uk-gaap:StatementOnRelationshipBetweenReportingEntityTrusteesManagersPensionScheme</t>
  </si>
  <si>
    <t xml:space="preserve">    PensionSchemes.DefinedBenefit.DescrAnalysisLiabsBetweenPensionersDeferredPensionsEmployedMembers</t>
  </si>
  <si>
    <t>DescrAnalysisLiabsBetweenPensionersDeferredPensionsEmployedMembers</t>
  </si>
  <si>
    <t>Tx1294</t>
  </si>
  <si>
    <t>DescriptionAnalysisSchemeLiabilitiesBetweenPensionersDeferredPensionsEmployedMembers</t>
  </si>
  <si>
    <t>Description of analysis of scheme liabilities between pensioners, deferred pensions and employed members</t>
  </si>
  <si>
    <t>uk-gaap:DescriptionAnalysisSchemeLiabilitiesBetweenPensionersDeferredPensionsEmployedMembers</t>
  </si>
  <si>
    <t xml:space="preserve">    PensionSchemes.DefinedBenefit.CommentOnRisksRewardsArisingFromFinInstrsHeldBy</t>
  </si>
  <si>
    <t>CommentOnRisksRewardsArisingFromFinInstrsHeldBy</t>
  </si>
  <si>
    <t>Tx893</t>
  </si>
  <si>
    <t>CommentOnRisksRewardsArisingFromFinancialInstrumentsHeldByScheme</t>
  </si>
  <si>
    <t>Comment on risks and rewards arising from financial instruments held by the scheme</t>
  </si>
  <si>
    <t>uk-gaap:CommentOnRisksRewardsArisingFromFinancialInstrumentsHeldByScheme</t>
  </si>
  <si>
    <t xml:space="preserve">    PensionSchemes.DefinedBenefit.StatementOnExpectedServiceCost</t>
  </si>
  <si>
    <t>StatementOnExpectedServiceCost</t>
  </si>
  <si>
    <t>Tx4506</t>
  </si>
  <si>
    <t>Statement on expected service cost</t>
  </si>
  <si>
    <t>uk-gaap:StatementOnExpectedServiceCost</t>
  </si>
  <si>
    <t xml:space="preserve">    PensionSchemes.DefinedBenefit.DisclosuresOnMultiEmployerSchemes</t>
  </si>
  <si>
    <t>DisclosuresOnMultiEmployerSchemes</t>
  </si>
  <si>
    <t>[A] 1702 DisclosuresOnMulti-employerSchemesHeading</t>
  </si>
  <si>
    <t xml:space="preserve">      PensionSchemes.DefinedBenefit.DisclosuresOnMultiEmployerSchemes.Truefalse</t>
  </si>
  <si>
    <t>Truefalse</t>
  </si>
  <si>
    <t>Tx1247</t>
  </si>
  <si>
    <t>DefinedBenefitSchemeMulti-employerSchemeTruefalse</t>
  </si>
  <si>
    <t>Defined benefit scheme is a multi-employer scheme [true/false]</t>
  </si>
  <si>
    <t>uk-gaap:DefinedBenefitSchemeMulti-employerSchemeTruefalse</t>
  </si>
  <si>
    <t xml:space="preserve">      PensionSchemes.DefinedBenefit.DisclosuresOnMultiEmployerSchemes.ExplanationWhyEntityUnableToAccountForAs</t>
  </si>
  <si>
    <t>ExplanationWhyEntityUnableToAccountForAs</t>
  </si>
  <si>
    <t>Tx1986</t>
  </si>
  <si>
    <t>ExplanationWhyEntityUnableToAccountForMulti-employerSchemeAsDefinedBenefitScheme</t>
  </si>
  <si>
    <t>Explanation why entity is unable to account for multi-employer scheme as a defined benefit scheme</t>
  </si>
  <si>
    <t>uk-gaap:ExplanationWhyEntityUnableToAccountForMulti-employerSchemeAsDefinedBenefitScheme</t>
  </si>
  <si>
    <t xml:space="preserve">      PensionSchemes.DefinedBenefit.DisclosuresOnMultiEmployerSchemes.DescrSurplusOrDeficitInBasisValuationImplications</t>
  </si>
  <si>
    <t>DescrSurplusOrDeficitInBasisValuationImplications</t>
  </si>
  <si>
    <t>Tx1586</t>
  </si>
  <si>
    <t>DescriptionSurplusOrDeficitInMulti-employerSchemeBasisValuationImplicationsForEntity</t>
  </si>
  <si>
    <t>Description of surplus or deficit in multi-employer scheme, basis of valuation and implications for entity</t>
  </si>
  <si>
    <t>uk-gaap:DescriptionSurplusOrDeficitInMulti-employerSchemeBasisValuationImplicationsForEntity</t>
  </si>
  <si>
    <t xml:space="preserve">    PensionSchemes.DefinedBenefit.DisclosuresPlansUnderCommonControl</t>
  </si>
  <si>
    <t>DisclosuresPlansUnderCommonControl</t>
  </si>
  <si>
    <t>[A] 1701 DisclosuresOnDefinedBenefitPlansUnderCommonControlHeading</t>
  </si>
  <si>
    <t xml:space="preserve">      PensionSchemes.DefinedBenefit.DisclosuresPlansUnderCommonControl.DescrThatShareRisksBetweenEntities</t>
  </si>
  <si>
    <t>DescrThatShareRisksBetweenEntities</t>
  </si>
  <si>
    <t>Tx1370</t>
  </si>
  <si>
    <t>DescriptionDefinedBenefitSchemeThatShareRisksBetweenEntitiesUnderCommonControl</t>
  </si>
  <si>
    <t>Description of defined benefit scheme that share risks between entities under common control</t>
  </si>
  <si>
    <t>uk-gaap:DescriptionDefinedBenefitSchemeThatShareRisksBetweenEntitiesUnderCommonControl</t>
  </si>
  <si>
    <t xml:space="preserve">      PensionSchemes.DefinedBenefit.DisclosuresPlansUnderCommonControl.DescrContractualAgreementstatedPolicyForForEntities</t>
  </si>
  <si>
    <t>DescrContractualAgreementstatedPolicyForForEntities</t>
  </si>
  <si>
    <t>Tx1357</t>
  </si>
  <si>
    <t>DescriptionContractualAgreementstatedPolicyForDefinedBenefitSchemeForEntitiesUnderCommonControl</t>
  </si>
  <si>
    <t>Description of the contractual agreement/stated policy for defined benefit scheme for entities under common control</t>
  </si>
  <si>
    <t>uk-gaap:DescriptionContractualAgreementstatedPolicyForDefinedBenefitSchemeForEntitiesUnderCommonControl</t>
  </si>
  <si>
    <t xml:space="preserve">    PensionSchemes.DefinedBenefit.FreetextComment</t>
  </si>
  <si>
    <t>Tx1245</t>
  </si>
  <si>
    <t>DefinedBenefitSchemeFree-textComment</t>
  </si>
  <si>
    <t>Defined benefit scheme free-text comment</t>
  </si>
  <si>
    <t>uk-gaap:DefinedBenefitSchemeFree-textComment</t>
  </si>
  <si>
    <t xml:space="preserve">    PensionSchemes.DefinedBenefit.PeriodCoveredByContrib</t>
  </si>
  <si>
    <t>PeriodCoveredByContrib</t>
  </si>
  <si>
    <t>Tx3856Tu2</t>
  </si>
  <si>
    <t>[T 2]</t>
  </si>
  <si>
    <t>PeriodCoveredByAgreedContribution</t>
  </si>
  <si>
    <t>Period covered by agreed contribution</t>
  </si>
  <si>
    <t>uk-gaap:PeriodCoveredByAgreedContribution</t>
  </si>
  <si>
    <t>2 148 2 O ContribFuturePeriod</t>
  </si>
  <si>
    <t xml:space="preserve">    PensionSchemes.DefinedBenefit.NetContribRateForPeriodAsPercentagePensionableEarnings</t>
  </si>
  <si>
    <t>NetContribRateForPeriodAsPercentagePensionableEarnings</t>
  </si>
  <si>
    <t>Tx3250Tu2</t>
  </si>
  <si>
    <t>NetAgreedContributionRateForPeriodAsPercentagePensionableEarnings</t>
  </si>
  <si>
    <t>Net agreed contribution rate for period as percentage of pensionable earnings</t>
  </si>
  <si>
    <t>uk-gaap:NetAgreedContributionRateForPeriodAsPercentagePensionableEarnings</t>
  </si>
  <si>
    <t>2 148 3 O ContribFuturePeriod</t>
  </si>
  <si>
    <t xml:space="preserve">      PensionSchemes.DefinedBenefit.NetContribRateForPeriodAsPercentagePensionableEarnings.Employer</t>
  </si>
  <si>
    <t>Employer</t>
  </si>
  <si>
    <t>Tx1839Tu2</t>
  </si>
  <si>
    <t>EmployerAgreedContributionRateForPeriodAsPercentagePensionableEarnings</t>
  </si>
  <si>
    <t>Employer agreed contribution rate for period as percentage of pensionable earnings</t>
  </si>
  <si>
    <t>uk-gaap:EmployerAgreedContributionRateForPeriodAsPercentagePensionableEarnings</t>
  </si>
  <si>
    <t>2 148 4 O ContribFuturePeriod</t>
  </si>
  <si>
    <t xml:space="preserve">      PensionSchemes.DefinedBenefit.NetContribRateForPeriodAsPercentagePensionableEarnings.Employee</t>
  </si>
  <si>
    <t>Employee</t>
  </si>
  <si>
    <t>Tx1822Tu2</t>
  </si>
  <si>
    <t>EmployeeAgreedContributionRateForPeriodAsPercentagePensionableEarnings</t>
  </si>
  <si>
    <t>Employee agreed contribution rate for period as percentage of pensionable earnings</t>
  </si>
  <si>
    <t>uk-gaap:EmployeeAgreedContributionRateForPeriodAsPercentagePensionableEarnings</t>
  </si>
  <si>
    <t>2 148 5 O ContribFuturePeriod</t>
  </si>
  <si>
    <t xml:space="preserve">    PensionSchemes.DefinedBenefit.AgreedMonetaryContribByEmployerFuturePeriod</t>
  </si>
  <si>
    <t>AgreedMonetaryContribByEmployerFuturePeriod</t>
  </si>
  <si>
    <t>Tx149Tu2</t>
  </si>
  <si>
    <t>AgreedMonetaryContributionByEmployerForFuturePeriod</t>
  </si>
  <si>
    <t>Agreed monetary contribution by employer for future period</t>
  </si>
  <si>
    <t>uk-gaap:AgreedMonetaryContributionByEmployerForFuturePeriod</t>
  </si>
  <si>
    <t>2 148 6 O ContribFuturePeriod</t>
  </si>
  <si>
    <t xml:space="preserve">    PensionSchemes.DefinedBenefit.FutureContribFreetextComment</t>
  </si>
  <si>
    <t>FutureContribFreetextComment</t>
  </si>
  <si>
    <t>Tx2264Tu2</t>
  </si>
  <si>
    <t>FutureContributionFree-textComment</t>
  </si>
  <si>
    <t>Future contribution free-text comment</t>
  </si>
  <si>
    <t>uk-gaap:FutureContributionFree-textComment</t>
  </si>
  <si>
    <t>2 148 7 O ContribFuturePeriod</t>
  </si>
  <si>
    <t xml:space="preserve">  PensionSchemes.OverallAssetsLiabilities</t>
  </si>
  <si>
    <t>OverallAssetsLiabilities</t>
  </si>
  <si>
    <t>[A] 1248 DefinedBenefitSchemesOverallAssetsLiabilitiesHeading</t>
  </si>
  <si>
    <t xml:space="preserve">    PensionSchemes.OverallAssetsLiabilities.ArisingFromThatAreWhollyUnfunded</t>
  </si>
  <si>
    <t>ArisingFromThatAreWhollyUnfunded</t>
  </si>
  <si>
    <t>Tx3059</t>
  </si>
  <si>
    <t>LiabilityArisingFromPensionSchemesThatAreWhollyUnfunded</t>
  </si>
  <si>
    <t>Liability arising from pension schemes that are wholly unfunded</t>
  </si>
  <si>
    <t>uk-gaap:LiabilityArisingFromPensionSchemesThatAreWhollyUnfunded</t>
  </si>
  <si>
    <t xml:space="preserve">    PensionSchemes.OverallAssetsLiabilities.ArisingFromThatAreWhollyOrPartlyFunded</t>
  </si>
  <si>
    <t>ArisingFromThatAreWhollyOrPartlyFunded</t>
  </si>
  <si>
    <t>Tx3058</t>
  </si>
  <si>
    <t>LiabilityArisingFromPensionSchemesThatAreWhollyOrPartlyFunded</t>
  </si>
  <si>
    <t>Liability arising from pension schemes that are wholly or partly funded</t>
  </si>
  <si>
    <t>uk-gaap:LiabilityArisingFromPensionSchemesThatAreWhollyOrPartlyFunded</t>
  </si>
  <si>
    <t xml:space="preserve">    PensionSchemes.OverallAssetsLiabilities.ExplanationForAnyDifferenceBetweenNetAllShownInBSTotalAcrossIndividual</t>
  </si>
  <si>
    <t>Tx1980</t>
  </si>
  <si>
    <t>ExplanationForAnyDifferenceBetweenNetAssetLiabilityForAllSchemesShownInBalanceSheetTotalAcrossIndividualSchemes</t>
  </si>
  <si>
    <t>Explanation for any difference between the net asset (liability) for all schemes shown in the balance sheet and the total across individual schemes</t>
  </si>
  <si>
    <t>uk-gaap:ExplanationForAnyDifferenceBetweenNetAssetLiabilityForAllSchemesShownInBalanceSheetTotalAcrossIndividualSchemes</t>
  </si>
  <si>
    <t xml:space="preserve">  PensionSchemes.OtherPensionItemsApplicableUnderFRSSE</t>
  </si>
  <si>
    <t>OtherPensionItemsApplicableUnderFRSSE</t>
  </si>
  <si>
    <t>[A] 3636 OtherPensionItemsApplicableUnderFRSSEHeading</t>
  </si>
  <si>
    <t xml:space="preserve">    PensionSchemes.OtherPensionItemsApplicableUnderFRSSE.CostBenefit</t>
  </si>
  <si>
    <t>CostBenefit</t>
  </si>
  <si>
    <t>Tx1021</t>
  </si>
  <si>
    <t>CostBenefitScheme</t>
  </si>
  <si>
    <t>Cost of the benefit scheme</t>
  </si>
  <si>
    <t>uk-gaap:CostBenefitScheme</t>
  </si>
  <si>
    <t xml:space="preserve">    PensionSchemes.OtherPensionItemsApplicableUnderFRSSE.NetContribRateForLatestPeriodAsPercentagePensionableEarnings</t>
  </si>
  <si>
    <t>NetContribRateForLatestPeriodAsPercentagePensionableEarnings</t>
  </si>
  <si>
    <t>Tx3276</t>
  </si>
  <si>
    <t>NetContributionRateForLatestPeriodAsPercentagePensionableEarnings</t>
  </si>
  <si>
    <t>Net contribution rate for latest period as percentage of pensionable earnings</t>
  </si>
  <si>
    <t>uk-gaap:NetContributionRateForLatestPeriodAsPercentagePensionableEarnings</t>
  </si>
  <si>
    <t xml:space="preserve">      PensionSchemes.OtherPensionItemsApplicableUnderFRSSE.NetContribRateForLatestPeriodAsPercentagePensionableEarnings.Employer</t>
  </si>
  <si>
    <t>Tx1840</t>
  </si>
  <si>
    <t>EmployerContributionRateForLatestPeriodAsPercentagePensionableEarnings</t>
  </si>
  <si>
    <t>Employer contribution rate for latest period as percentage of pensionable earnings</t>
  </si>
  <si>
    <t>uk-gaap:EmployerContributionRateForLatestPeriodAsPercentagePensionableEarnings</t>
  </si>
  <si>
    <t xml:space="preserve">      PensionSchemes.OtherPensionItemsApplicableUnderFRSSE.NetContribRateForLatestPeriodAsPercentagePensionableEarnings.Employee</t>
  </si>
  <si>
    <t>Tx1829</t>
  </si>
  <si>
    <t>EmployeeContributionRateForLatestPeriodAsPercentagePensionableEarnings</t>
  </si>
  <si>
    <t>Employee contribution rate for latest period as percentage of pensionable earnings</t>
  </si>
  <si>
    <t>uk-gaap:EmployeeContributionRateForLatestPeriodAsPercentagePensionableEarnings</t>
  </si>
  <si>
    <t xml:space="preserve">    PensionSchemes.OtherPensionItemsApplicableUnderFRSSE.AssetsHeldInValueRegulationsPriorToDecember2006</t>
  </si>
  <si>
    <t>AssetsHeldInValueRegulationsPriorToDecember2006</t>
  </si>
  <si>
    <t>Tx3471</t>
  </si>
  <si>
    <t>OtherAssetsHeldInPensionSchemeFairValueRegulationsPriorToDecember2006</t>
  </si>
  <si>
    <t>Other assets held in pension scheme, fair value (regulations prior to December 2006)</t>
  </si>
  <si>
    <t>uk-gaap:OtherAssetsHeldInPensionSchemeFairValueRegulationsPriorToDecember2006</t>
  </si>
  <si>
    <t xml:space="preserve">    PensionSchemes.OtherPensionItemsApplicableUnderFRSSE.AssetsHeldInExpectedRateReturnRegulationsPriorToDecember2006</t>
  </si>
  <si>
    <t>AssetsHeldInExpectedRateReturnRegulationsPriorToDecember2006</t>
  </si>
  <si>
    <t>Tx3469</t>
  </si>
  <si>
    <t>OtherAssetsHeldInPensionSchemeExpectedRateReturnRegulationsPriorToDecember2006</t>
  </si>
  <si>
    <t>Other assets held in pension scheme, expected rate of return (regulations prior to December 2006)</t>
  </si>
  <si>
    <t>uk-gaap:OtherAssetsHeldInPensionSchemeExpectedRateReturnRegulationsPriorToDecember2006</t>
  </si>
  <si>
    <t xml:space="preserve">    PensionSchemes.OtherPensionItemsApplicableUnderFRSSE.ValueLiabsIn</t>
  </si>
  <si>
    <t>ValueLiabsIn</t>
  </si>
  <si>
    <t>Tx5013</t>
  </si>
  <si>
    <t>ValueLiabilitiesInPensionScheme</t>
  </si>
  <si>
    <t>Value of liabilities in pension scheme</t>
  </si>
  <si>
    <t>uk-gaap:ValueLiabilitiesInPensionScheme</t>
  </si>
  <si>
    <t xml:space="preserve">    PensionSchemes.OtherPensionItemsApplicableUnderFRSSE.PreviouslyUnrecognisedSurplusDeficitDeductedFromAddedToServiceCost</t>
  </si>
  <si>
    <t>PreviouslyUnrecognisedSurplusDeficitDeductedFromAddedToServiceCost</t>
  </si>
  <si>
    <t>Tx3941</t>
  </si>
  <si>
    <t>Previously unrecognised surplus (deficit) deducted from (added to) service cost</t>
  </si>
  <si>
    <t>uk-gaap:PreviouslyUnrecognisedSurplusDeficitDeductedFromAddedToServiceCost</t>
  </si>
  <si>
    <t xml:space="preserve">    PensionSchemes.OtherPensionItemsApplicableUnderFRSSE.PreviouslyUnrecognisedSurplusDeficitDeductedFromAddedToSettlementOrCurtailments</t>
  </si>
  <si>
    <t>PreviouslyUnrecognisedSurplusDeficitDeductedFromAddedToSettlementOrCurtailments</t>
  </si>
  <si>
    <t>Tx3942</t>
  </si>
  <si>
    <t>Previously unrecognised surplus (deficit) deducted from (added to) settlement or curtailments</t>
  </si>
  <si>
    <t>uk-gaap:PreviouslyUnrecognisedSurplusDeficitDeductedFromAddedToSettlementOrCurtailments</t>
  </si>
  <si>
    <t xml:space="preserve">    PensionSchemes.OtherPensionItemsApplicableUnderFRSSE.GainFromSettlementsCurtailmentsIncludedInSeparateAfterOpProfit</t>
  </si>
  <si>
    <t>GainFromSettlementsCurtailmentsIncludedInSeparateAfterOpProfit</t>
  </si>
  <si>
    <t>Tx2297</t>
  </si>
  <si>
    <t>GainLossFromSettlementsCurtailmentsIncludedInSeparateItemAfterOperatingProfit</t>
  </si>
  <si>
    <t>Gain (loss) from settlements and curtailments included in a separate item after operating profit</t>
  </si>
  <si>
    <t>uk-gaap:GainLossFromSettlementsCurtailmentsIncludedInSeparateItemAfterOperatingProfit</t>
  </si>
  <si>
    <t xml:space="preserve">    PensionSchemes.OtherPensionItemsApplicableUnderFRSSE.ActuarialGainOnIndividualAsPercentageLiabs</t>
  </si>
  <si>
    <t>ActuarialGainOnIndividualAsPercentageLiabs</t>
  </si>
  <si>
    <t>Tx100</t>
  </si>
  <si>
    <t>ActuarialGainLossOnIndividualPensionSchemeAsPercentageSchemeLiabilities</t>
  </si>
  <si>
    <t>Actuarial gain (loss) on individual pension scheme as percentage of scheme liabilities</t>
  </si>
  <si>
    <t>uk-gaap:ActuarialGainLossOnIndividualPensionSchemeAsPercentageSchemeLiabilities</t>
  </si>
  <si>
    <t xml:space="preserve">      PensionSchemes.OtherPensionItemsApplicableUnderFRSSE.ActuarialGainOnIndividualAsPercentageLiabs.FromChangesAssumptionsUnderlyingPresentValuePresentValue</t>
  </si>
  <si>
    <t>FromChangesAssumptionsUnderlyingPresentValuePresentValue</t>
  </si>
  <si>
    <t>Tx2269</t>
  </si>
  <si>
    <t>GainLossFromChangesInAssumptionsUnderlyingPresentValuePensionSchemeLiabilitiesAsPercentagePresentValueSchemeLiabilities</t>
  </si>
  <si>
    <t>Gain (loss) from changes in assumptions underlying the present value of pension scheme liabilities as percentage of present value of scheme liabilities</t>
  </si>
  <si>
    <t>uk-gaap:GainLossFromChangesInAssumptionsUnderlyingPresentValuePensionSchemeLiabilitiesAsPercentagePresentValueSchemeLiabilities</t>
  </si>
  <si>
    <t xml:space="preserve">    PensionSchemes.OtherPensionItemsApplicableUnderFRSSE.Contribs</t>
  </si>
  <si>
    <t>Contribs</t>
  </si>
  <si>
    <t>Tx985</t>
  </si>
  <si>
    <t>ContributionsToPensionScheme</t>
  </si>
  <si>
    <t>Contributions to pension scheme</t>
  </si>
  <si>
    <t>uk-gaap:ContributionsToPensionScheme</t>
  </si>
  <si>
    <t xml:space="preserve"> =6500</t>
  </si>
  <si>
    <t>CreditorsBorrowingsSchedules</t>
  </si>
  <si>
    <t>[A] 1067 CreditorsBorrowingsHeading</t>
  </si>
  <si>
    <t xml:space="preserve">  CreditorsBorrowingsSchedules.Maturities</t>
  </si>
  <si>
    <t>Maturities</t>
  </si>
  <si>
    <t>[A] 438 BorrowingMaturities-FurtherAnalysisHeading</t>
  </si>
  <si>
    <t xml:space="preserve">    CreditorsBorrowingsSchedules.Maturities.ObligationsUnderFLHPContracts</t>
  </si>
  <si>
    <t>[A] 3390 ObligationsUnderFinanceLeasesHirePurchaseContracts-MaturityProfile</t>
  </si>
  <si>
    <t xml:space="preserve">      CreditorsBorrowingsSchedules.Maturities.ObligationsUnderFLHPContracts.FinanceLeaseHirePurchaseWithinOneYear</t>
  </si>
  <si>
    <t>FinanceLeaseHirePurchaseWithinOneYear</t>
  </si>
  <si>
    <t xml:space="preserve">      CreditorsBorrowingsSchedules.Maturities.ObligationsUnderFLHPContracts.FinanceLeasesHirePurchaseBetweenOneToTwoYears</t>
  </si>
  <si>
    <t>FinanceLeasesHirePurchaseBetweenOneToTwoYears</t>
  </si>
  <si>
    <t>Tx3392</t>
  </si>
  <si>
    <t>ObligationsUnderFinanceLeasesHirePurchaseContractsBetweenOneToTwoYears</t>
  </si>
  <si>
    <t>Obligations under finance leases and hire purchase contracts between one to two years</t>
  </si>
  <si>
    <t>uk-gaap:ObligationsUnderFinanceLeasesHirePurchaseContractsBetweenOneToTwoYears</t>
  </si>
  <si>
    <t xml:space="preserve">      CreditorsBorrowingsSchedules.Maturities.ObligationsUnderFLHPContracts.FinanceLeasesHirePurchaseBetweenTwoToFiveYears</t>
  </si>
  <si>
    <t>FinanceLeasesHirePurchaseBetweenTwoToFiveYears</t>
  </si>
  <si>
    <t>Tx3393</t>
  </si>
  <si>
    <t>ObligationsUnderFinanceLeasesHirePurchaseContractsBetweenTwoToFiveYears</t>
  </si>
  <si>
    <t>Obligations under finance leases and hire purchase contracts between two to five years</t>
  </si>
  <si>
    <t>uk-gaap:ObligationsUnderFinanceLeasesHirePurchaseContractsBetweenTwoToFiveYears</t>
  </si>
  <si>
    <t xml:space="preserve">      CreditorsBorrowingsSchedules.Maturities.ObligationsUnderFLHPContracts.FinanceLeasesHirePurchaseAfterFiveYears</t>
  </si>
  <si>
    <t>FinanceLeasesHirePurchaseAfterFiveYears</t>
  </si>
  <si>
    <t>Tx3391</t>
  </si>
  <si>
    <t>ObligationsUnderFinanceLeasesHirePurchaseContractsAfterFiveYears</t>
  </si>
  <si>
    <t>Obligations under finance leases and hire purchase contracts after five years</t>
  </si>
  <si>
    <t>uk-gaap:ObligationsUnderFinanceLeasesHirePurchaseContractsAfterFiveYears</t>
  </si>
  <si>
    <t xml:space="preserve">      CreditorsBorrowingsSchedules.Maturities.ObligationsUnderFLHPContracts.DescrTermsRepaymentRateInterestForFinanceLeasesHirePurchaseAfterFiveYears</t>
  </si>
  <si>
    <t>DescrTermsRepaymentRateInterestForFinanceLeasesHirePurchaseAfterFiveYears</t>
  </si>
  <si>
    <t>Tx1593</t>
  </si>
  <si>
    <t>DescriptionTermsRepaymentRateInterestForFinanceLeasesHirePurchaseContractsAfterFiveYears</t>
  </si>
  <si>
    <t>Description of terms of repayment and rate of interest for finance leases and hire purchase contracts after five years</t>
  </si>
  <si>
    <t>uk-gaap:DescriptionTermsRepaymentRateInterestForFinanceLeasesHirePurchaseContractsAfterFiveYears</t>
  </si>
  <si>
    <t xml:space="preserve">      CreditorsBorrowingsSchedules.Maturities.ObligationsUnderFLHPContracts.FutureFinanceCharges</t>
  </si>
  <si>
    <t>FutureFinanceCharges</t>
  </si>
  <si>
    <t>Tx2265</t>
  </si>
  <si>
    <t>Future finance charges</t>
  </si>
  <si>
    <t>uk-gaap:FutureFinanceCharges</t>
  </si>
  <si>
    <t xml:space="preserve">    CreditorsBorrowingsSchedules.Maturities.BankBorrowingsDebenturesSubtotal</t>
  </si>
  <si>
    <t>BankBorrowingsDebenturesSubtotal</t>
  </si>
  <si>
    <t>[A] 368 BankBorrowingsDebenturesSubtotalHeading</t>
  </si>
  <si>
    <t xml:space="preserve">      CreditorsBorrowingsSchedules.Maturities.BankBorrowingsDebenturesSubtotal.Bank</t>
  </si>
  <si>
    <t>Tx362</t>
  </si>
  <si>
    <t>BankBorrowingsDebentures</t>
  </si>
  <si>
    <t>Bank borrowings and debentures</t>
  </si>
  <si>
    <t>uk-gaap:BankBorrowingsDebentures</t>
  </si>
  <si>
    <t xml:space="preserve">        CreditorsBorrowingsSchedules.Maturities.BankBorrowingsDebenturesSubtotal.Bank.DueWithinOneYear</t>
  </si>
  <si>
    <t>Tx367</t>
  </si>
  <si>
    <t>BankBorrowingsDebenturesDueWithinOneYear</t>
  </si>
  <si>
    <t>Bank borrowings and debentures due within one year</t>
  </si>
  <si>
    <t>uk-gaap:BankBorrowingsDebenturesDueWithinOneYear</t>
  </si>
  <si>
    <t xml:space="preserve">        CreditorsBorrowingsSchedules.Maturities.BankBorrowingsDebenturesSubtotal.Bank.DueAfterOneYear</t>
  </si>
  <si>
    <t>Tx366</t>
  </si>
  <si>
    <t>BankBorrowingsDebenturesDueAfterOneYear</t>
  </si>
  <si>
    <t>Bank borrowings and debentures due after one year</t>
  </si>
  <si>
    <t>uk-gaap:BankBorrowingsDebenturesDueAfterOneYear</t>
  </si>
  <si>
    <t xml:space="preserve">          CreditorsBorrowingsSchedules.Maturities.BankBorrowingsDebenturesSubtotal.Bank.DueAfterOneYear.BetweenToTwoYears</t>
  </si>
  <si>
    <t>BetweenToTwoYears</t>
  </si>
  <si>
    <t>Tx364</t>
  </si>
  <si>
    <t>BankBorrowingsDebenturesBetweenOneToTwoYears</t>
  </si>
  <si>
    <t>Bank borrowings and debentures between one to two years</t>
  </si>
  <si>
    <t>uk-gaap:BankBorrowingsDebenturesBetweenOneToTwoYears</t>
  </si>
  <si>
    <t xml:space="preserve">          CreditorsBorrowingsSchedules.Maturities.BankBorrowingsDebenturesSubtotal.Bank.DueAfterOneYear.BetweenTwoToFiveYears</t>
  </si>
  <si>
    <t>BetweenTwoToFiveYears</t>
  </si>
  <si>
    <t>Tx365</t>
  </si>
  <si>
    <t>BankBorrowingsDebenturesBetweenTwoToFiveYears</t>
  </si>
  <si>
    <t>Bank borrowings and debentures between two to five years</t>
  </si>
  <si>
    <t>uk-gaap:BankBorrowingsDebenturesBetweenTwoToFiveYears</t>
  </si>
  <si>
    <t xml:space="preserve">          CreditorsBorrowingsSchedules.Maturities.BankBorrowingsDebenturesSubtotal.Bank.DueAfterOneYear.FiveYears</t>
  </si>
  <si>
    <t>Tx363</t>
  </si>
  <si>
    <t>BankBorrowingsDebenturesAfterFiveYears</t>
  </si>
  <si>
    <t>Bank borrowings and debentures after five years</t>
  </si>
  <si>
    <t>uk-gaap:BankBorrowingsDebenturesAfterFiveYears</t>
  </si>
  <si>
    <t xml:space="preserve">    CreditorsBorrowingsSchedules.Maturities.LoansByInstalments</t>
  </si>
  <si>
    <t>LoansByInstalments</t>
  </si>
  <si>
    <t>[A] 287 AnalysisLoansByInstalmentsHeading</t>
  </si>
  <si>
    <t xml:space="preserve">      CreditorsBorrowingsSchedules.Maturities.LoansByInstalments.NoninstalmentDebtsDueAfter5Years</t>
  </si>
  <si>
    <t>NoninstalmentDebtsDueAfter5Years</t>
  </si>
  <si>
    <t>Tx3338</t>
  </si>
  <si>
    <t>Non-instalmentDebtsDueAfter5Years</t>
  </si>
  <si>
    <t>Non-instalment debts due after 5 years</t>
  </si>
  <si>
    <t>uk-gaap:Non-instalmentDebtsDueAfter5Years</t>
  </si>
  <si>
    <t xml:space="preserve">      CreditorsBorrowingsSchedules.Maturities.LoansByInstalments.DebtsDueAfter5Years</t>
  </si>
  <si>
    <t>DebtsDueAfter5Years</t>
  </si>
  <si>
    <t>Tx2780</t>
  </si>
  <si>
    <t>InstalmentDebtsDueAfter5Years</t>
  </si>
  <si>
    <t>Instalment debts due after 5 years</t>
  </si>
  <si>
    <t>uk-gaap:InstalmentDebtsDueAfter5Years</t>
  </si>
  <si>
    <t xml:space="preserve">      CreditorsBorrowingsSchedules.Maturities.LoansByInstalments.ConvertibleAfterFiveYears</t>
  </si>
  <si>
    <t>ConvertibleAfterFiveYears</t>
  </si>
  <si>
    <t>Tx1005</t>
  </si>
  <si>
    <t>ConvertibleLoansAfterFiveYearsByInstalments</t>
  </si>
  <si>
    <t>Convertible loans after five years, by instalments</t>
  </si>
  <si>
    <t>uk-gaap:ConvertibleLoansAfterFiveYearsByInstalments</t>
  </si>
  <si>
    <t xml:space="preserve">      CreditorsBorrowingsSchedules.Maturities.LoansByInstalments.ConvertibleAfterFiveYearsNot</t>
  </si>
  <si>
    <t>ConvertibleAfterFiveYearsNot</t>
  </si>
  <si>
    <t>Tx1006</t>
  </si>
  <si>
    <t>ConvertibleLoansAfterFiveYearsNotByInstalments</t>
  </si>
  <si>
    <t>Convertible loans after five years, not by instalments</t>
  </si>
  <si>
    <t>uk-gaap:ConvertibleLoansAfterFiveYearsNotByInstalments</t>
  </si>
  <si>
    <t xml:space="preserve">      CreditorsBorrowingsSchedules.Maturities.LoansByInstalments.DebentureAfterFiveYears</t>
  </si>
  <si>
    <t>DebentureAfterFiveYears</t>
  </si>
  <si>
    <t>Tx1156</t>
  </si>
  <si>
    <t>DebentureLoansAfterFiveYearsByInstalments</t>
  </si>
  <si>
    <t>Debenture loans after five years, by instalments</t>
  </si>
  <si>
    <t>uk-gaap:DebentureLoansAfterFiveYearsByInstalments</t>
  </si>
  <si>
    <t xml:space="preserve">      CreditorsBorrowingsSchedules.Maturities.LoansByInstalments.DebentureAfterFiveYearsNot</t>
  </si>
  <si>
    <t>DebentureAfterFiveYearsNot</t>
  </si>
  <si>
    <t>Tx1157</t>
  </si>
  <si>
    <t>DebentureLoansAfterFiveYearsNotByInstalments</t>
  </si>
  <si>
    <t>Debenture loans after five years, not by instalments</t>
  </si>
  <si>
    <t>uk-gaap:DebentureLoansAfterFiveYearsNotByInstalments</t>
  </si>
  <si>
    <t xml:space="preserve">      CreditorsBorrowingsSchedules.Maturities.LoansByInstalments.OtherAfterFiveYears</t>
  </si>
  <si>
    <t>OtherAfterFiveYears</t>
  </si>
  <si>
    <t>Tx3586</t>
  </si>
  <si>
    <t>OtherLoansAfterFiveYearsByInstalments</t>
  </si>
  <si>
    <t>Other loans after five years, by instalments</t>
  </si>
  <si>
    <t>uk-gaap:OtherLoansAfterFiveYearsByInstalments</t>
  </si>
  <si>
    <t xml:space="preserve">      CreditorsBorrowingsSchedules.Maturities.LoansByInstalments.OtherAfterFiveYearsNot</t>
  </si>
  <si>
    <t>OtherAfterFiveYearsNot</t>
  </si>
  <si>
    <t>Tx3587</t>
  </si>
  <si>
    <t>OtherLoansAfterFiveYearsNotByInstalments</t>
  </si>
  <si>
    <t>Other loans after five years, not by instalments</t>
  </si>
  <si>
    <t>uk-gaap:OtherLoansAfterFiveYearsNotByInstalments</t>
  </si>
  <si>
    <t xml:space="preserve">    CreditorsBorrowingsSchedules.Maturities.FurtherInformationOnLoansDueAfterFiveYears</t>
  </si>
  <si>
    <t>FurtherInformationOnLoansDueAfterFiveYears</t>
  </si>
  <si>
    <t>[A] 2259 FurtherInformationOnLoansDueAfterFiveYearsHeading</t>
  </si>
  <si>
    <t xml:space="preserve">      CreditorsBorrowingsSchedules.Maturities.FurtherInformationOnLoansDueAfterFiveYears.DescrTermsRepaymentRateInterest</t>
  </si>
  <si>
    <t>DescrTermsRepaymentRateInterest</t>
  </si>
  <si>
    <t>Tx1590</t>
  </si>
  <si>
    <t>DescriptionTermsRepaymentRateInterestForBorrowingsDueAfterFiveYears</t>
  </si>
  <si>
    <t>Description of terms of repayment and rate of interest for borrowings due after five years</t>
  </si>
  <si>
    <t>uk-gaap:DescriptionTermsRepaymentRateInterestForBorrowingsDueAfterFiveYears</t>
  </si>
  <si>
    <t xml:space="preserve">      CreditorsBorrowingsSchedules.Maturities.FurtherInformationOnLoansDueAfterFiveYears.DescrTermsRepaymentRateInterestForBankOverdrafts</t>
  </si>
  <si>
    <t>DescrTermsRepaymentRateInterestForBankOverdrafts</t>
  </si>
  <si>
    <t>Tx1589</t>
  </si>
  <si>
    <t>DescriptionTermsRepaymentRateInterestForBankLoansOverdraftsAfterFiveYears</t>
  </si>
  <si>
    <t>Description of terms of repayment and rate of interest for bank loans and overdrafts after five years</t>
  </si>
  <si>
    <t>uk-gaap:DescriptionTermsRepaymentRateInterestForBankLoansOverdraftsAfterFiveYears</t>
  </si>
  <si>
    <t xml:space="preserve">      CreditorsBorrowingsSchedules.Maturities.FurtherInformationOnLoansDueAfterFiveYears.DescrTermsRepaymentRateInterestForOther</t>
  </si>
  <si>
    <t>DescrTermsRepaymentRateInterestForOther</t>
  </si>
  <si>
    <t>Tx1594</t>
  </si>
  <si>
    <t>DescriptionTermsRepaymentRateInterestForOtherLoansAfterFiveYears</t>
  </si>
  <si>
    <t>Description of terms of repayment and rate of interest for other loans after five years</t>
  </si>
  <si>
    <t>uk-gaap:DescriptionTermsRepaymentRateInterestForOtherLoansAfterFiveYears</t>
  </si>
  <si>
    <t xml:space="preserve">      CreditorsBorrowingsSchedules.Maturities.FurtherInformationOnLoansDueAfterFiveYears.DescrTermsRepaymentRateInterestForDebenture</t>
  </si>
  <si>
    <t>DescrTermsRepaymentRateInterestForDebenture</t>
  </si>
  <si>
    <t>Tx1592</t>
  </si>
  <si>
    <t>DescriptionTermsRepaymentRateInterestForDebentureLoansAfterFiveYears</t>
  </si>
  <si>
    <t>Description of terms of repayment and rate of interest for debenture loans after five years</t>
  </si>
  <si>
    <t>uk-gaap:DescriptionTermsRepaymentRateInterestForDebentureLoansAfterFiveYears</t>
  </si>
  <si>
    <t xml:space="preserve">      CreditorsBorrowingsSchedules.Maturities.FurtherInformationOnLoansDueAfterFiveYears.DescrTermsRepaymentRateInterestForBankDebenture</t>
  </si>
  <si>
    <t>DescrTermsRepaymentRateInterestForBankDebenture</t>
  </si>
  <si>
    <t>Tx1588</t>
  </si>
  <si>
    <t>DescriptionTermsRepaymentRateInterestForBankBorrowingsDebentureLoansAfterFiveYears</t>
  </si>
  <si>
    <t>Description of terms of repayment and rate of interest for bank borrowings and debenture loans after five years</t>
  </si>
  <si>
    <t>uk-gaap:DescriptionTermsRepaymentRateInterestForBankBorrowingsDebentureLoansAfterFiveYears</t>
  </si>
  <si>
    <t xml:space="preserve">      CreditorsBorrowingsSchedules.Maturities.FurtherInformationOnLoansDueAfterFiveYears.DescrTermsRepaymentRateInterestForConvertibleDebt</t>
  </si>
  <si>
    <t>DescrTermsRepaymentRateInterestForConvertibleDebt</t>
  </si>
  <si>
    <t>Tx1591</t>
  </si>
  <si>
    <t>DescriptionTermsRepaymentRateInterestForConvertibleDebtAfterFiveYears</t>
  </si>
  <si>
    <t>Description of terms of repayment and rate of interest for convertible debt after five years</t>
  </si>
  <si>
    <t>uk-gaap:DescriptionTermsRepaymentRateInterestForConvertibleDebtAfterFiveYears</t>
  </si>
  <si>
    <t xml:space="preserve">    CreditorsBorrowingsSchedules.Maturities.SpecificLoanDueAfterFiveYears</t>
  </si>
  <si>
    <t>SpecificLoanDueAfterFiveYears</t>
  </si>
  <si>
    <t>SpecificLoanDueAfterFiveYearsGrouping [Tuple 127] [C] 4437</t>
  </si>
  <si>
    <t xml:space="preserve">      CreditorsBorrowingsSchedules.Maturities.SpecificLoanDueAfterFiveYears.Descr</t>
  </si>
  <si>
    <t>Tx1580Tu127</t>
  </si>
  <si>
    <t>[T 127]</t>
  </si>
  <si>
    <t>DescriptionSpecificLoanDueAfterFiveYears</t>
  </si>
  <si>
    <t>Description of specific loan due after five years</t>
  </si>
  <si>
    <t>uk-gaap:DescriptionSpecificLoanDueAfterFiveYears</t>
  </si>
  <si>
    <t>127 4437 429 O SpecificLoanDueAfterFiveYears</t>
  </si>
  <si>
    <t xml:space="preserve">      CreditorsBorrowingsSchedules.Maturities.SpecificLoanDueAfterFiveYears.Amount</t>
  </si>
  <si>
    <t>Tx198Tu127</t>
  </si>
  <si>
    <t>AmountLoanDueAfterFiveYears</t>
  </si>
  <si>
    <t>Amount of loan due after five years</t>
  </si>
  <si>
    <t>uk-gaap:AmountLoanDueAfterFiveYears</t>
  </si>
  <si>
    <t>127 4437 430 O SpecificLoanDueAfterFiveYears</t>
  </si>
  <si>
    <t xml:space="preserve">      CreditorsBorrowingsSchedules.Maturities.SpecificLoanDueAfterFiveYears.DescrTermsRepaymentRateInterest</t>
  </si>
  <si>
    <t>Tx1595Tu127</t>
  </si>
  <si>
    <t>DescriptionTermsRepaymentRateInterestForSpecificLoanDueAfterFiveYears</t>
  </si>
  <si>
    <t>Description of terms of repayment and rate of interest for specific loan due after five years</t>
  </si>
  <si>
    <t>uk-gaap:DescriptionTermsRepaymentRateInterestForSpecificLoanDueAfterFiveYears</t>
  </si>
  <si>
    <t>127 4437 431 O SpecificLoanDueAfterFiveYears</t>
  </si>
  <si>
    <t xml:space="preserve">    CreditorsBorrowingsSchedules.Maturities.UndrawnCommittedFacilities</t>
  </si>
  <si>
    <t>UndrawnCommittedFacilities</t>
  </si>
  <si>
    <t>Tx4931</t>
  </si>
  <si>
    <t>UndrawnCommittedBorrowingFacilities</t>
  </si>
  <si>
    <t>Undrawn committed borrowing facilities</t>
  </si>
  <si>
    <t>uk-gaap:UndrawnCommittedBorrowingFacilities</t>
  </si>
  <si>
    <t xml:space="preserve">      CreditorsBorrowingsSchedules.Maturities.UndrawnCommittedFacilities.ExpiringWithinOneYear</t>
  </si>
  <si>
    <t>ExpiringWithinOneYear</t>
  </si>
  <si>
    <t>Tx4934</t>
  </si>
  <si>
    <t>UndrawnCommittedBorrowingFacilitiesExpiringWithinOneYear</t>
  </si>
  <si>
    <t>Undrawn committed borrowing facilities expiring within one year</t>
  </si>
  <si>
    <t>uk-gaap:UndrawnCommittedBorrowingFacilitiesExpiringWithinOneYear</t>
  </si>
  <si>
    <t xml:space="preserve">      CreditorsBorrowingsSchedules.Maturities.UndrawnCommittedFacilities.ExpiringBetweenOneToTwoYears</t>
  </si>
  <si>
    <t>ExpiringBetweenOneToTwoYears</t>
  </si>
  <si>
    <t>Tx4933</t>
  </si>
  <si>
    <t>UndrawnCommittedBorrowingFacilitiesExpiringBetweenOneToTwoYears</t>
  </si>
  <si>
    <t>Undrawn committed borrowing facilities expiring between one to two years</t>
  </si>
  <si>
    <t>uk-gaap:UndrawnCommittedBorrowingFacilitiesExpiringBetweenOneToTwoYears</t>
  </si>
  <si>
    <t xml:space="preserve">      CreditorsBorrowingsSchedules.Maturities.UndrawnCommittedFacilities.ExpiringAfterTwoYears</t>
  </si>
  <si>
    <t>ExpiringAfterTwoYears</t>
  </si>
  <si>
    <t>Tx4932</t>
  </si>
  <si>
    <t>UndrawnCommittedBorrowingFacilitiesExpiringAfterTwoYears</t>
  </si>
  <si>
    <t>Undrawn committed borrowing facilities expiring after two years</t>
  </si>
  <si>
    <t>uk-gaap:UndrawnCommittedBorrowingFacilitiesExpiringAfterTwoYears</t>
  </si>
  <si>
    <t xml:space="preserve">    CreditorsBorrowingsSchedules.Maturities.BankRelatedBorrowingsFurtherAnalysis</t>
  </si>
  <si>
    <t>BankRelatedBorrowingsFurtherAnalysis</t>
  </si>
  <si>
    <t>[A] 391 BankRelatedBorrowings-FurtherAnalysisHeading</t>
  </si>
  <si>
    <t xml:space="preserve">      CreditorsBorrowingsSchedules.Maturities.BankRelatedBorrowingsFurtherAnalysis.EffectiveInterestRateOn</t>
  </si>
  <si>
    <t>EffectiveInterestRateOn</t>
  </si>
  <si>
    <t>7471 FinancialInstrument.EffectiveInterestRateOnBorrowings</t>
  </si>
  <si>
    <t>EffectiveInterestRateOnBorrowings</t>
  </si>
  <si>
    <t xml:space="preserve">      CreditorsBorrowingsSchedules.Maturities.BankRelatedBorrowingsFurtherAnalysis.UndrawnFacilities</t>
  </si>
  <si>
    <t>UndrawnFacilities</t>
  </si>
  <si>
    <t>7474 FinancialInstrument.UndrawnBorrowingFacilities</t>
  </si>
  <si>
    <t>UndrawnBorrowingFacilities</t>
  </si>
  <si>
    <t xml:space="preserve">      CreditorsBorrowingsSchedules.Maturities.BankRelatedBorrowingsFurtherAnalysis.BankLoans</t>
  </si>
  <si>
    <t>BankLoansGrouping [Tuple 7] [C] 379</t>
  </si>
  <si>
    <t xml:space="preserve">    CreditorsBorrowingsSchedules.Maturities.ConvertibleDebtFurtherAnalysis</t>
  </si>
  <si>
    <t>ConvertibleDebtFurtherAnalysis</t>
  </si>
  <si>
    <t>[A] 1002 ConvertibleDebt-FurtherAnalysisHeading</t>
  </si>
  <si>
    <t xml:space="preserve">      CreditorsBorrowingsSchedules.Maturities.ConvertibleDebtFurtherAnalysis.ConvertibleBondIssues</t>
  </si>
  <si>
    <t>ConvertibleBondIssues</t>
  </si>
  <si>
    <t>[A] 995 ConvertibleBondIssuesHeading</t>
  </si>
  <si>
    <t xml:space="preserve">        CreditorsBorrowingsSchedules.Maturities.ConvertibleDebtFurtherAnalysis.ConvertibleBondIssues.SpecificCBs</t>
  </si>
  <si>
    <t>SpecificCBs</t>
  </si>
  <si>
    <t>ConvertibleBondIssuesGrouping [Tuple 21] [C] 994</t>
  </si>
  <si>
    <t xml:space="preserve">    CreditorsBorrowingsSchedules.Maturities.DebenturesOtherLoansFurtherAnalysis</t>
  </si>
  <si>
    <t>DebenturesOtherLoansFurtherAnalysis</t>
  </si>
  <si>
    <t>[A] 1160 DebenturesOtherLoans-FurtherAnalysisHeading</t>
  </si>
  <si>
    <t xml:space="preserve">    CreditorsBorrowingsSchedules.Maturities.RedeemablePreferenceSharesBorrowingsAnalysis</t>
  </si>
  <si>
    <t>RedeemablePreferenceSharesBorrowingsAnalysis</t>
  </si>
  <si>
    <t>[A] 4177 RedeemablePreferenceSharesBorrowingsAnalysisHeading</t>
  </si>
  <si>
    <t xml:space="preserve">      CreditorsBorrowingsSchedules.Maturities.RedeemablePreferenceSharesBorrowingsAnalysis.SpecificRedPrefShareIssues</t>
  </si>
  <si>
    <t>SpecificRedPrefShareIssues</t>
  </si>
  <si>
    <t>RedeemablePreferenceShareIssuesGrouping [Tuple 108] [C] 4175</t>
  </si>
  <si>
    <t xml:space="preserve">    CreditorsBorrowingsSchedules.Maturities.CapitalisedBorrowingCosts</t>
  </si>
  <si>
    <t>CapitalisedBorrowingCosts</t>
  </si>
  <si>
    <t>[A] 517 CapitalisedBorrowingCostsHeading</t>
  </si>
  <si>
    <t xml:space="preserve">    CreditorsBorrowingsSchedules.Maturities.LoansPayableInDefaultOrBreach</t>
  </si>
  <si>
    <t>LoansPayableInDefaultOrBreach</t>
  </si>
  <si>
    <t>LoansPayableInDefaultOrBreachGrouping [Tuple 60] [C] 3114</t>
  </si>
  <si>
    <t xml:space="preserve">  CreditorsBorrowingsSchedules.CreditorsBorrowingsFurtherAnalysis</t>
  </si>
  <si>
    <t>CreditorsBorrowingsFurtherAnalysis</t>
  </si>
  <si>
    <t>[A] 1065 CreditorsBorrowings-FurtherAnalysisHeading</t>
  </si>
  <si>
    <t xml:space="preserve">    CreditorsBorrowingsSchedules.CreditorsBorrowingsFurtherAnalysis.DebentureLoansIssuedInPeriod</t>
  </si>
  <si>
    <t>DebentureLoansIssuedInPeriod</t>
  </si>
  <si>
    <t>DebentureLoanLoansIssuedInPeriodGrouping [Tuple 24] [C] 1155</t>
  </si>
  <si>
    <t xml:space="preserve">      CreditorsBorrowingsSchedules.CreditorsBorrowingsFurtherAnalysis.DebentureLoansIssuedInPeriod.Descr</t>
  </si>
  <si>
    <t>Tx1366Tu24</t>
  </si>
  <si>
    <t>[T 24]</t>
  </si>
  <si>
    <t>DescriptionDebentureLoanLoansIssuedInPeriod</t>
  </si>
  <si>
    <t>Description of debenture loan / loans issued in the period</t>
  </si>
  <si>
    <t>uk-gaap:DescriptionDebentureLoanLoansIssuedInPeriod</t>
  </si>
  <si>
    <t>24 1155 80 O DebentureLoansIssuedInPeriod</t>
  </si>
  <si>
    <t xml:space="preserve">      CreditorsBorrowingsSchedules.CreditorsBorrowingsFurtherAnalysis.DebentureLoansIssuedInPeriod.AmountReceived</t>
  </si>
  <si>
    <t>AmountReceived</t>
  </si>
  <si>
    <t>Tx221Tu24</t>
  </si>
  <si>
    <t>AmountReceivedForDebentureLoanLoansIssuedInPeriod</t>
  </si>
  <si>
    <t>Amount received for debenture loan / loans issued in the period</t>
  </si>
  <si>
    <t>uk-gaap:AmountReceivedForDebentureLoanLoansIssuedInPeriod</t>
  </si>
  <si>
    <t>24 1155 81 O DebentureLoansIssuedInPeriod</t>
  </si>
  <si>
    <t xml:space="preserve">    CreditorsBorrowingsSchedules.CreditorsBorrowingsFurtherAnalysis.DebentureLoansHeldByNomineesOrTrusteesEntity</t>
  </si>
  <si>
    <t>DebentureLoansHeldByNomineesOrTrusteesEntity</t>
  </si>
  <si>
    <t>DebentureLoanLoansHeldByNomineesOrTrusteesEntityGrouping [Tuple 23] [C] 1154</t>
  </si>
  <si>
    <t xml:space="preserve">      CreditorsBorrowingsSchedules.CreditorsBorrowingsFurtherAnalysis.DebentureLoansHeldByNomineesOrTrusteesEntity.Descr</t>
  </si>
  <si>
    <t>Tx1365Tu23</t>
  </si>
  <si>
    <t>[T 23]</t>
  </si>
  <si>
    <t>DescriptionDebentureLoanLoansHeldByNomineesOrTrusteesEntity</t>
  </si>
  <si>
    <t>Description of debenture loan / loans held by nominees or trustees of the entity</t>
  </si>
  <si>
    <t>uk-gaap:DescriptionDebentureLoanLoansHeldByNomineesOrTrusteesEntity</t>
  </si>
  <si>
    <t>23 1154 77 O DebentureLoansHeldByNominees</t>
  </si>
  <si>
    <t xml:space="preserve">      CreditorsBorrowingsSchedules.CreditorsBorrowingsFurtherAnalysis.DebentureLoansHeldByNomineesOrTrusteesEntity.NominalAmount</t>
  </si>
  <si>
    <t>NominalAmount</t>
  </si>
  <si>
    <t>Tx3329Tu23</t>
  </si>
  <si>
    <t>NominalAmountDebentureLoanLoansHeldByNomineesOrTrusteesEntity</t>
  </si>
  <si>
    <t>Nominal amount of debenture loan / loans held by nominees or trustees of the entity</t>
  </si>
  <si>
    <t>uk-gaap:NominalAmountDebentureLoanLoansHeldByNomineesOrTrusteesEntity</t>
  </si>
  <si>
    <t>23 1154 78 O DebentureLoansHeldByNominees</t>
  </si>
  <si>
    <t xml:space="preserve">      CreditorsBorrowingsSchedules.CreditorsBorrowingsFurtherAnalysis.DebentureLoansHeldByNomineesOrTrusteesEntity.BookValue</t>
  </si>
  <si>
    <t>BookValue</t>
  </si>
  <si>
    <t>Tx436Tu23</t>
  </si>
  <si>
    <t>BookValueDebentureLoanLoansHeldByNomineesOrTrusteesEntity</t>
  </si>
  <si>
    <t>Book value of debenture loan / loans held by nominees or trustees of the entity</t>
  </si>
  <si>
    <t>uk-gaap:BookValueDebentureLoanLoansHeldByNomineesOrTrusteesEntity</t>
  </si>
  <si>
    <t>23 1154 79 O DebentureLoansHeldByNominees</t>
  </si>
  <si>
    <t xml:space="preserve">    CreditorsBorrowingsSchedules.CreditorsBorrowingsFurtherAnalysis.CommittedFacilitiesForRefinancing</t>
  </si>
  <si>
    <t>CommittedFacilitiesForRefinancing</t>
  </si>
  <si>
    <t>CommittedFacilitiesForRefinancingGrouping [Tuple 15] [C] 909</t>
  </si>
  <si>
    <t xml:space="preserve">      CreditorsBorrowingsSchedules.CreditorsBorrowingsFurtherAnalysis.CommittedFacilitiesForRefinancing.DescrDebtCoveredByArrangement</t>
  </si>
  <si>
    <t>DescrDebtCoveredByArrangement</t>
  </si>
  <si>
    <t>Tx1367Tu15</t>
  </si>
  <si>
    <t>[T 15]</t>
  </si>
  <si>
    <t>DescriptionDebtCoveredByRefinancingArrangement</t>
  </si>
  <si>
    <t>Description of debt covered by refinancing arrangement</t>
  </si>
  <si>
    <t>uk-gaap:DescriptionDebtCoveredByRefinancingArrangement</t>
  </si>
  <si>
    <t>15 909 58 O CommittedFacilitiesForRefinancing</t>
  </si>
  <si>
    <t xml:space="preserve">      CreditorsBorrowingsSchedules.CreditorsBorrowingsFurtherAnalysis.CommittedFacilitiesForRefinancing.AmountDebtCoveredByArrangement</t>
  </si>
  <si>
    <t>AmountDebtCoveredByArrangement</t>
  </si>
  <si>
    <t>Tx193Tu15</t>
  </si>
  <si>
    <t>AmountDebtCoveredByRefinancingArrangement</t>
  </si>
  <si>
    <t>Amount of debt covered by refinancing arrangement</t>
  </si>
  <si>
    <t>uk-gaap:AmountDebtCoveredByRefinancingArrangement</t>
  </si>
  <si>
    <t>15 909 59 O CommittedFacilitiesForRefinancing</t>
  </si>
  <si>
    <t xml:space="preserve">      CreditorsBorrowingsSchedules.CreditorsBorrowingsFurtherAnalysis.CommittedFacilitiesForRefinancing.EarliestDateWhichLenderCouldDemandRepaymentDebtInAbsence</t>
  </si>
  <si>
    <t>EarliestDateWhichLenderCouldDemandRepaymentDebtInAbsence</t>
  </si>
  <si>
    <t>Tx1794Tu15</t>
  </si>
  <si>
    <t>EarliestDateWhichLenderCouldDemandRepaymentDebtInAbsenceRefinancing</t>
  </si>
  <si>
    <t>Earliest date at which lender could demand repayment of debt in absence of refinancing</t>
  </si>
  <si>
    <t>uk-gaap:EarliestDateWhichLenderCouldDemandRepaymentDebtInAbsenceRefinancing</t>
  </si>
  <si>
    <t>15 909 60 O CommittedFacilitiesForRefinancing</t>
  </si>
  <si>
    <t xml:space="preserve">    CreditorsBorrowingsSchedules.CreditorsBorrowingsFurtherAnalysis.DetailsConvertibleDebt</t>
  </si>
  <si>
    <t>DetailsConvertibleDebt</t>
  </si>
  <si>
    <t>DetailsConvertibleDebtGrouping [Tuple 31] [C] 1623</t>
  </si>
  <si>
    <t xml:space="preserve">      CreditorsBorrowingsSchedules.CreditorsBorrowingsFurtherAnalysis.DetailsConvertibleDebt.Descr</t>
  </si>
  <si>
    <t>Tx1359Tu31</t>
  </si>
  <si>
    <t>[T 31]</t>
  </si>
  <si>
    <t>DescriptionConvertibleDebt</t>
  </si>
  <si>
    <t>Description of convertible debt</t>
  </si>
  <si>
    <t>uk-gaap:DescriptionConvertibleDebt</t>
  </si>
  <si>
    <t>31 1623 112 O DetailsConvertibleDebt</t>
  </si>
  <si>
    <t xml:space="preserve">      CreditorsBorrowingsSchedules.CreditorsBorrowingsFurtherAnalysis.DetailsConvertibleDebt.RedemptionDate</t>
  </si>
  <si>
    <t>RedemptionDate</t>
  </si>
  <si>
    <t>Tx4180Tu31</t>
  </si>
  <si>
    <t>RedemptionDateConvertibleDebt</t>
  </si>
  <si>
    <t>Redemption date of convertible debt</t>
  </si>
  <si>
    <t>uk-gaap:RedemptionDateConvertibleDebt</t>
  </si>
  <si>
    <t>31 1623 113 O DetailsConvertibleDebt</t>
  </si>
  <si>
    <t xml:space="preserve">      CreditorsBorrowingsSchedules.CreditorsBorrowingsFurtherAnalysis.DetailsConvertibleDebt.AmountPayableOnRedemption</t>
  </si>
  <si>
    <t>AmountPayableOnRedemption</t>
  </si>
  <si>
    <t>Tx216Tu31</t>
  </si>
  <si>
    <t>AmountPayableOnRedemptionConvertibleDebt</t>
  </si>
  <si>
    <t>Amount payable on redemption of convertible debt</t>
  </si>
  <si>
    <t>uk-gaap:AmountPayableOnRedemptionConvertibleDebt</t>
  </si>
  <si>
    <t>31 1623 114 O DetailsConvertibleDebt</t>
  </si>
  <si>
    <t xml:space="preserve">      CreditorsBorrowingsSchedules.CreditorsBorrowingsFurtherAnalysis.DetailsConvertibleDebt.ConversionOptionIssuerRatherThanHolder</t>
  </si>
  <si>
    <t>ConversionOptionIssuerRatherThanHolder</t>
  </si>
  <si>
    <t>Tx991Tu31</t>
  </si>
  <si>
    <t>Conversion at option of issuer rather than holder</t>
  </si>
  <si>
    <t>uk-gaap:ConversionOptionIssuerRatherThanHolder</t>
  </si>
  <si>
    <t>31 1623 115 O DetailsConvertibleDebt</t>
  </si>
  <si>
    <t xml:space="preserve">      CreditorsBorrowingsSchedules.CreditorsBorrowingsFurtherAnalysis.DetailsConvertibleDebt.DatesOrPeriodPossibleConversion</t>
  </si>
  <si>
    <t>DatesOrPeriodPossibleConversion</t>
  </si>
  <si>
    <t>Tx1153Tu31</t>
  </si>
  <si>
    <t>Dates or period of possible conversion</t>
  </si>
  <si>
    <t>uk-gaap:DatesOrPeriodPossibleConversion</t>
  </si>
  <si>
    <t>31 1623 116 O DetailsConvertibleDebt</t>
  </si>
  <si>
    <t xml:space="preserve">      CreditorsBorrowingsSchedules.CreditorsBorrowingsFurtherAnalysis.DetailsConvertibleDebt.DescrSharesWhichMay</t>
  </si>
  <si>
    <t>DescrSharesWhichMay</t>
  </si>
  <si>
    <t>Tx1555Tu31</t>
  </si>
  <si>
    <t>DescriptionSharesWhichDebtMayConvertTo</t>
  </si>
  <si>
    <t>Description of shares which debt may convert to</t>
  </si>
  <si>
    <t>uk-gaap:DescriptionSharesWhichDebtMayConvertTo</t>
  </si>
  <si>
    <t>31 1623 117 O DetailsConvertibleDebt</t>
  </si>
  <si>
    <t xml:space="preserve">      CreditorsBorrowingsSchedules.CreditorsBorrowingsFurtherAnalysis.DetailsConvertibleDebt.NumberSharesWhichMay</t>
  </si>
  <si>
    <t>NumberSharesWhichMay</t>
  </si>
  <si>
    <t>Tx3385Tu31</t>
  </si>
  <si>
    <t>NumberSharesWhichDebtMayConvertTo</t>
  </si>
  <si>
    <t>Number of shares which debt may convert to</t>
  </si>
  <si>
    <t>uk-gaap:NumberSharesWhichDebtMayConvertTo</t>
  </si>
  <si>
    <t>31 1623 118 O DetailsConvertibleDebt</t>
  </si>
  <si>
    <t xml:space="preserve">      CreditorsBorrowingsSchedules.CreditorsBorrowingsFurtherAnalysis.DetailsConvertibleDebt.RelevantInfoOn</t>
  </si>
  <si>
    <t>RelevantInfoOn</t>
  </si>
  <si>
    <t>Tx2263Tu31</t>
  </si>
  <si>
    <t>FurtherRelevantInformationOnConvertibleDebt</t>
  </si>
  <si>
    <t>Further relevant information on convertible debt</t>
  </si>
  <si>
    <t>uk-gaap:FurtherRelevantInformationOnConvertibleDebt</t>
  </si>
  <si>
    <t>31 1623 119 O DetailsConvertibleDebt</t>
  </si>
  <si>
    <t xml:space="preserve">    CreditorsBorrowingsSchedules.CreditorsBorrowingsFurtherAnalysis.UnusualDebt</t>
  </si>
  <si>
    <t>UnusualDebt</t>
  </si>
  <si>
    <t>[A] 4969 UnusualDebtHeading</t>
  </si>
  <si>
    <t xml:space="preserve">      CreditorsBorrowingsSchedules.CreditorsBorrowingsFurtherAnalysis.UnusualDebt.SubordinatedDebtDetails</t>
  </si>
  <si>
    <t>SubordinatedDebtDetails</t>
  </si>
  <si>
    <t>SubordinatedDebtDetailsGrouping [Tuple 133] [C] 4567</t>
  </si>
  <si>
    <t xml:space="preserve">        CreditorsBorrowingsSchedules.CreditorsBorrowingsFurtherAnalysis.UnusualDebt.SubordinatedDebtDetails.Descr</t>
  </si>
  <si>
    <t>Tx1584Tu133</t>
  </si>
  <si>
    <t>[T 133]</t>
  </si>
  <si>
    <t>DescriptionSubordinatedDebt</t>
  </si>
  <si>
    <t>Description of subordinated debt</t>
  </si>
  <si>
    <t>uk-gaap:DescriptionSubordinatedDebt</t>
  </si>
  <si>
    <t>133 4567 446 O SubordinatedDebtDetails</t>
  </si>
  <si>
    <t xml:space="preserve">        CreditorsBorrowingsSchedules.CreditorsBorrowingsFurtherAnalysis.UnusualDebt.SubordinatedDebtDetails.BookValue</t>
  </si>
  <si>
    <t>Tx4566Tu133</t>
  </si>
  <si>
    <t>SubordinatedDebtBookValue</t>
  </si>
  <si>
    <t>Subordinated debt book value</t>
  </si>
  <si>
    <t>uk-gaap:SubordinatedDebtBookValue</t>
  </si>
  <si>
    <t>133 4567 447 O SubordinatedDebtDetails</t>
  </si>
  <si>
    <t xml:space="preserve">        CreditorsBorrowingsSchedules.CreditorsBorrowingsFurtherAnalysis.UnusualDebt.SubordinatedDebtDetails.AmountPayableOnWindingUpIfDifferentFromBookValue</t>
  </si>
  <si>
    <t>AmountPayableOnWindingUpIfDifferentFromBookValue</t>
  </si>
  <si>
    <t>Tx220Tu133</t>
  </si>
  <si>
    <t>AmountPayableOnWindingUpIfDifferentFromBookValueSubordinatedDebt</t>
  </si>
  <si>
    <t>Amount payable on winding up if different from book value of subordinated debt</t>
  </si>
  <si>
    <t>uk-gaap:AmountPayableOnWindingUpIfDifferentFromBookValueSubordinatedDebt</t>
  </si>
  <si>
    <t>133 4567 448 O SubordinatedDebtDetails</t>
  </si>
  <si>
    <t xml:space="preserve">      CreditorsBorrowingsSchedules.CreditorsBorrowingsFurtherAnalysis.UnusualDebt.ConditionalObligationToPay</t>
  </si>
  <si>
    <t>ConditionalObligationToPay</t>
  </si>
  <si>
    <t>ConditionalObligationToPayGrouping [Tuple 17] [C] 946</t>
  </si>
  <si>
    <t xml:space="preserve">        CreditorsBorrowingsSchedules.CreditorsBorrowingsFurtherAnalysis.UnusualDebt.ConditionalObligationToPay.Descr</t>
  </si>
  <si>
    <t>Tx1472Tu17</t>
  </si>
  <si>
    <t>[T 17]</t>
  </si>
  <si>
    <t>DescriptionObligationToPay</t>
  </si>
  <si>
    <t>Description of obligation to pay</t>
  </si>
  <si>
    <t>uk-gaap:DescriptionObligationToPay</t>
  </si>
  <si>
    <t>17 946 62 O ConditionalObligationToPay</t>
  </si>
  <si>
    <t xml:space="preserve">        CreditorsBorrowingsSchedules.CreditorsBorrowingsFurtherAnalysis.UnusualDebt.ConditionalObligationToPay.BookValue</t>
  </si>
  <si>
    <t>Tx3386Tu17</t>
  </si>
  <si>
    <t>ObligationToPayBookValue</t>
  </si>
  <si>
    <t>Obligation to pay book value</t>
  </si>
  <si>
    <t>uk-gaap:ObligationToPayBookValue</t>
  </si>
  <si>
    <t>17 946 63 O ConditionalObligationToPay</t>
  </si>
  <si>
    <t xml:space="preserve">        CreditorsBorrowingsSchedules.CreditorsBorrowingsFurtherAnalysis.UnusualDebt.ConditionalObligationToPay.AmountPayableOnWindingUpIfDifferentFromBookValue</t>
  </si>
  <si>
    <t>Tx218Tu17</t>
  </si>
  <si>
    <t>AmountPayableOnWindingUpIfDifferentFromBookValueObligationToPay</t>
  </si>
  <si>
    <t>Amount payable on winding up if different from book value of obligation to pay</t>
  </si>
  <si>
    <t>uk-gaap:AmountPayableOnWindingUpIfDifferentFromBookValueObligationToPay</t>
  </si>
  <si>
    <t>17 946 64 O ConditionalObligationToPay</t>
  </si>
  <si>
    <t xml:space="preserve">      CreditorsBorrowingsSchedules.CreditorsBorrowingsFurtherAnalysis.UnusualDebt.LimitedRecourseDebt</t>
  </si>
  <si>
    <t>LimitedRecourseDebt</t>
  </si>
  <si>
    <t>LimitedRecourseDebtGrouping [Tuple 58] [C] 3065</t>
  </si>
  <si>
    <t xml:space="preserve">        CreditorsBorrowingsSchedules.CreditorsBorrowingsFurtherAnalysis.UnusualDebt.LimitedRecourseDebt.Descr</t>
  </si>
  <si>
    <t>Tx1437Tu58</t>
  </si>
  <si>
    <t>[T 58]</t>
  </si>
  <si>
    <t>DescriptionLimitedRecourseDebt</t>
  </si>
  <si>
    <t>Description of limited recourse debt</t>
  </si>
  <si>
    <t>uk-gaap:DescriptionLimitedRecourseDebt</t>
  </si>
  <si>
    <t>58 3065 225 O LimitedRecourseDebt</t>
  </si>
  <si>
    <t xml:space="preserve">        CreditorsBorrowingsSchedules.CreditorsBorrowingsFurtherAnalysis.UnusualDebt.LimitedRecourseDebt.BookValue</t>
  </si>
  <si>
    <t>Tx3064Tu58</t>
  </si>
  <si>
    <t>LimitedRecourseDebtBookValue</t>
  </si>
  <si>
    <t>Limited recourse debt book value</t>
  </si>
  <si>
    <t>uk-gaap:LimitedRecourseDebtBookValue</t>
  </si>
  <si>
    <t>58 3065 226 O LimitedRecourseDebt</t>
  </si>
  <si>
    <t xml:space="preserve">        CreditorsBorrowingsSchedules.CreditorsBorrowingsFurtherAnalysis.UnusualDebt.LimitedRecourseDebt.AmountPayableOnWindingUpIfDifferentFromBookValue</t>
  </si>
  <si>
    <t>Tx217Tu58</t>
  </si>
  <si>
    <t>AmountPayableOnWindingUpIfDifferentFromBookValueLimitedRecourseDebt</t>
  </si>
  <si>
    <t>Amount payable on winding up if different from book value of limited recourse debt</t>
  </si>
  <si>
    <t>uk-gaap:AmountPayableOnWindingUpIfDifferentFromBookValueLimitedRecourseDebt</t>
  </si>
  <si>
    <t>58 3065 227 O LimitedRecourseDebt</t>
  </si>
  <si>
    <t xml:space="preserve">      CreditorsBorrowingsSchedules.CreditorsBorrowingsFurtherAnalysis.UnusualDebt.OtherUnusualDebt</t>
  </si>
  <si>
    <t>OtherUnusualDebt</t>
  </si>
  <si>
    <t>OtherUnusualDebtGrouping [Tuple 98] [C] 3683</t>
  </si>
  <si>
    <t xml:space="preserve">        CreditorsBorrowingsSchedules.CreditorsBorrowingsFurtherAnalysis.UnusualDebt.OtherUnusualDebt.Descr</t>
  </si>
  <si>
    <t>Tx1507Tu98</t>
  </si>
  <si>
    <t>[T 98]</t>
  </si>
  <si>
    <t>DescriptionOtherUnusualDebt</t>
  </si>
  <si>
    <t>Description of other unusual debt</t>
  </si>
  <si>
    <t>uk-gaap:DescriptionOtherUnusualDebt</t>
  </si>
  <si>
    <t>98 3683 336 O OtherUnusualDebt</t>
  </si>
  <si>
    <t xml:space="preserve">        CreditorsBorrowingsSchedules.CreditorsBorrowingsFurtherAnalysis.UnusualDebt.OtherUnusualDebt.BookValue</t>
  </si>
  <si>
    <t>Tx3682Tu98</t>
  </si>
  <si>
    <t>OtherUnusualDebtBookValue</t>
  </si>
  <si>
    <t>Other unusual debt book value</t>
  </si>
  <si>
    <t>uk-gaap:OtherUnusualDebtBookValue</t>
  </si>
  <si>
    <t>98 3683 337 O OtherUnusualDebt</t>
  </si>
  <si>
    <t xml:space="preserve">        CreditorsBorrowingsSchedules.CreditorsBorrowingsFurtherAnalysis.UnusualDebt.OtherUnusualDebt.AmountPayableOnWindingUpIfDifferentFromBookValue</t>
  </si>
  <si>
    <t>Tx219Tu98</t>
  </si>
  <si>
    <t>AmountPayableOnWindingUpIfDifferentFromBookValueOtherUnusualDebt</t>
  </si>
  <si>
    <t>Amount payable on winding up if different from book value of other unusual debt</t>
  </si>
  <si>
    <t>uk-gaap:AmountPayableOnWindingUpIfDifferentFromBookValueOtherUnusualDebt</t>
  </si>
  <si>
    <t>98 3683 338 O OtherUnusualDebt</t>
  </si>
  <si>
    <t xml:space="preserve">      CreditorsBorrowingsSchedules.CreditorsBorrowingsFurtherAnalysis.UnusualDebt.FreetextComment</t>
  </si>
  <si>
    <t>Tx4968</t>
  </si>
  <si>
    <t>UnusualDebtFree-textComment</t>
  </si>
  <si>
    <t>Unusual debt free-text comment</t>
  </si>
  <si>
    <t>uk-gaap:UnusualDebtFree-textComment</t>
  </si>
  <si>
    <t xml:space="preserve">    CreditorsBorrowingsSchedules.CreditorsBorrowingsFurtherAnalysis.CapitalGrant</t>
  </si>
  <si>
    <t>CapitalGrant</t>
  </si>
  <si>
    <t>Tx509</t>
  </si>
  <si>
    <t>Capital grant</t>
  </si>
  <si>
    <t>uk-gaap:CapitalGrant</t>
  </si>
  <si>
    <t xml:space="preserve">      CreditorsBorrowingsSchedules.CreditorsBorrowingsFurtherAnalysis.CapitalGrant.IncrInDuringPeriod</t>
  </si>
  <si>
    <t>IncrInDuringPeriod</t>
  </si>
  <si>
    <t>Tx2644</t>
  </si>
  <si>
    <t>IncreaseDecreaseInCapitalGrantDuringPeriod</t>
  </si>
  <si>
    <t>Increase (decrease) in capital grant during period</t>
  </si>
  <si>
    <t>uk-gaap:IncreaseDecreaseInCapitalGrantDuringPeriod</t>
  </si>
  <si>
    <t xml:space="preserve">  CreditorsBorrowingsSchedules.FreetextComment</t>
  </si>
  <si>
    <t>Tx1066</t>
  </si>
  <si>
    <t>CreditorsBorrowingsFree-textComment</t>
  </si>
  <si>
    <t>Creditors and borrowings free-text comment</t>
  </si>
  <si>
    <t>uk-gaap:CreditorsBorrowingsFree-textComment</t>
  </si>
  <si>
    <t xml:space="preserve"> =6600</t>
  </si>
  <si>
    <t>CommitmentsGuarantees</t>
  </si>
  <si>
    <t>[A] 904 CommitmentsGuaranteesHeading</t>
  </si>
  <si>
    <t xml:space="preserve">  CommitmentsGuarantees.CapitalCommitments</t>
  </si>
  <si>
    <t>CapitalCommitments</t>
  </si>
  <si>
    <t>[A] 502 CapitalCommitmentsHeading</t>
  </si>
  <si>
    <t xml:space="preserve">    CommitmentsGuarantees.CapitalCommitments.ShareAssocsJVs</t>
  </si>
  <si>
    <t>ShareAssocsJVs</t>
  </si>
  <si>
    <t>Tx4380</t>
  </si>
  <si>
    <t>ShareCapitalCommitmentsAssociatesJoint-ventures</t>
  </si>
  <si>
    <t>Share of capital commitments of associates and joint-ventures</t>
  </si>
  <si>
    <t>uk-gaap:ShareCapitalCommitmentsAssociatesJoint-ventures</t>
  </si>
  <si>
    <t xml:space="preserve">      CommitmentsGuarantees.CapitalCommitments.ShareAssocsJVs.FinanceLeaseHirePurchaseContractJ</t>
  </si>
  <si>
    <t>FinanceLeaseHirePurchaseContractJ</t>
  </si>
  <si>
    <t>Tx4385</t>
  </si>
  <si>
    <t>ShareFinanceLeaseHirePurchaseContractCommitmentsAssociatesJoint-ventures</t>
  </si>
  <si>
    <t>Share of finance lease and hire purchase contract commitments of associates and joint-ventures</t>
  </si>
  <si>
    <t>uk-gaap:ShareFinanceLeaseHirePurchaseContractCommitmentsAssociatesJoint-ventures</t>
  </si>
  <si>
    <t xml:space="preserve">      CommitmentsGuarantees.CapitalCommitments.ShareAssocsJVs.OtherJ</t>
  </si>
  <si>
    <t>OtherJ</t>
  </si>
  <si>
    <t>Tx4394</t>
  </si>
  <si>
    <t>ShareOtherCapitalCommitmentsAssociatesJoint-ventures</t>
  </si>
  <si>
    <t>Share of other capital commitments of associates and joint-ventures</t>
  </si>
  <si>
    <t>uk-gaap:ShareOtherCapitalCommitmentsAssociatesJoint-ventures</t>
  </si>
  <si>
    <t xml:space="preserve">    CommitmentsGuarantees.CapitalCommitments.FreetextComment</t>
  </si>
  <si>
    <t>Tx501</t>
  </si>
  <si>
    <t>CapitalCommitmentsFree-textComment</t>
  </si>
  <si>
    <t>Capital commitments free-text comment</t>
  </si>
  <si>
    <t>uk-gaap:CapitalCommitmentsFree-textComment</t>
  </si>
  <si>
    <t xml:space="preserve">    CommitmentsGuarantees.CapitalCommitments.TotalContractedButNotProvided</t>
  </si>
  <si>
    <t>TotalContractedButNotProvided</t>
  </si>
  <si>
    <t>Tx503Tu8</t>
  </si>
  <si>
    <t>[T 8]</t>
  </si>
  <si>
    <t>CapitalCommitmentsTotalContractedButNotProvidedFor</t>
  </si>
  <si>
    <t>Capital commitments, total contracted but not provided for</t>
  </si>
  <si>
    <t>uk-gaap:CapitalCommitmentsTotalContractedButNotProvidedFor</t>
  </si>
  <si>
    <t>8 500 29 O CapitalCommitment</t>
  </si>
  <si>
    <t xml:space="preserve">    CommitmentsGuarantees.CapitalCommitments.FinanceLeaseHirePurchaseContractNotProvided</t>
  </si>
  <si>
    <t>FinanceLeaseHirePurchaseContractNotProvided</t>
  </si>
  <si>
    <t>Tx2079Tu8</t>
  </si>
  <si>
    <t>FinanceLeaseHirePurchaseContractCommitmentsNotProvidedFor</t>
  </si>
  <si>
    <t>Finance lease and hire purchase contract commitments not provided for</t>
  </si>
  <si>
    <t>uk-gaap:FinanceLeaseHirePurchaseContractCommitmentsNotProvidedFor</t>
  </si>
  <si>
    <t>8 500 30 O CapitalCommitment</t>
  </si>
  <si>
    <t xml:space="preserve">    CommitmentsGuarantees.CapitalCommitments.OtherNotProvided</t>
  </si>
  <si>
    <t>OtherNotProvided</t>
  </si>
  <si>
    <t>Tx3479Tu8</t>
  </si>
  <si>
    <t>OtherCapitalCommitmentsNotProvidedFor</t>
  </si>
  <si>
    <t>Other capital commitments not provided for</t>
  </si>
  <si>
    <t>uk-gaap:OtherCapitalCommitmentsNotProvidedFor</t>
  </si>
  <si>
    <t>8 500 31 O CapitalCommitment</t>
  </si>
  <si>
    <t xml:space="preserve">    CommitmentsGuarantees.CapitalCommitments.SubsidiaryOrParentEntityCoveredIfApplicable</t>
  </si>
  <si>
    <t>SubsidiaryOrParentEntityCoveredIfApplicable</t>
  </si>
  <si>
    <t>Tx4617Tu8</t>
  </si>
  <si>
    <t>[T 8,13,82,102,115,126]</t>
  </si>
  <si>
    <t>Subsidiary or parent entity covered, if applicable</t>
  </si>
  <si>
    <t>uk-gaap:SubsidiaryOrParentEntityCoveredIfApplicable</t>
  </si>
  <si>
    <t>8 500 32 O CapitalCommitment</t>
  </si>
  <si>
    <t xml:space="preserve">  CommitmentsGuarantees.CommitmentsUnderNonCancellableOperatingLeases</t>
  </si>
  <si>
    <t>CommitmentsUnderNonCancellableOperatingLeases</t>
  </si>
  <si>
    <t>[A] 905 CommitmentsUnderNon-cancellableOperatingLeasesHeading</t>
  </si>
  <si>
    <t xml:space="preserve">    CommitmentsGuarantees.CommitmentsUnderNonCancellableOperatingLeases.Total</t>
  </si>
  <si>
    <t>Tx908</t>
  </si>
  <si>
    <t>CommitmentsUnderNon-cancellableOperatingLeasesTotal</t>
  </si>
  <si>
    <t>Commitments under non-cancellable operating leases, total</t>
  </si>
  <si>
    <t>1,3,44</t>
  </si>
  <si>
    <t>uk-gaap:CommitmentsUnderNon-cancellableOperatingLeasesTotal</t>
  </si>
  <si>
    <t xml:space="preserve">    CommitmentsGuarantees.CommitmentsUnderNonCancellableOperatingLeases.Total:Ageing.&lt;1</t>
  </si>
  <si>
    <t>Tx3415</t>
  </si>
  <si>
    <t>OperatingLeasesExpiringWithinOneYear</t>
  </si>
  <si>
    <t>Operating leases expiring within one year</t>
  </si>
  <si>
    <t>uk-gaap:OperatingLeasesExpiringWithinOneYear</t>
  </si>
  <si>
    <t xml:space="preserve">    CommitmentsGuarantees.CommitmentsUnderNonCancellableOperatingLeases.Total:Ageing.1-5</t>
  </si>
  <si>
    <t xml:space="preserve"> 1-5</t>
  </si>
  <si>
    <t>Tx3414</t>
  </si>
  <si>
    <t>OperatingLeasesExpiringBetweenTwoFiveYears</t>
  </si>
  <si>
    <t>Operating leases expiring between two and five years</t>
  </si>
  <si>
    <t>uk-gaap:OperatingLeasesExpiringBetweenTwoFiveYears</t>
  </si>
  <si>
    <t xml:space="preserve">    CommitmentsGuarantees.CommitmentsUnderNonCancellableOperatingLeases.Total:Ageing.&gt;5</t>
  </si>
  <si>
    <t>&gt;5</t>
  </si>
  <si>
    <t>Tx3413</t>
  </si>
  <si>
    <t>OperatingLeasesExpiringAfterFiveYears</t>
  </si>
  <si>
    <t>Operating leases expiring after five years</t>
  </si>
  <si>
    <t>uk-gaap:OperatingLeasesExpiringAfterFiveYears</t>
  </si>
  <si>
    <t xml:space="preserve">      CommitmentsGuarantees.CommitmentsUnderNonCancellableOperatingLeases.Total.LandBuildings</t>
  </si>
  <si>
    <t>LandBuildings</t>
  </si>
  <si>
    <t>Tx906</t>
  </si>
  <si>
    <t>CommitmentsUnderNon-cancellableOperatingLeasesLandBuildings</t>
  </si>
  <si>
    <t>Commitments under non-cancellable operating leases, land and buildings</t>
  </si>
  <si>
    <t>uk-gaap:CommitmentsUnderNon-cancellableOperatingLeasesLandBuildings</t>
  </si>
  <si>
    <t xml:space="preserve">      CommitmentsGuarantees.CommitmentsUnderNonCancellableOperatingLeases.Total.LandBuildings:Ageing.&lt;1</t>
  </si>
  <si>
    <t>Tx3004</t>
  </si>
  <si>
    <t>LandBuildingsOperatingLeasesExpiringWithinOneYear</t>
  </si>
  <si>
    <t>Land and buildings operating leases expiring within one year</t>
  </si>
  <si>
    <t>uk-gaap:LandBuildingsOperatingLeasesExpiringWithinOneYear</t>
  </si>
  <si>
    <t xml:space="preserve">      CommitmentsGuarantees.CommitmentsUnderNonCancellableOperatingLeases.Total.LandBuildings:Ageing.1-5</t>
  </si>
  <si>
    <t>Tx3003</t>
  </si>
  <si>
    <t>LandBuildingsOperatingLeasesExpiringBetweenTwoFiveYears</t>
  </si>
  <si>
    <t>Land and buildings operating leases expiring between two and five years</t>
  </si>
  <si>
    <t>uk-gaap:LandBuildingsOperatingLeasesExpiringBetweenTwoFiveYears</t>
  </si>
  <si>
    <t xml:space="preserve">      CommitmentsGuarantees.CommitmentsUnderNonCancellableOperatingLeases.Total.LandBuildings:Ageing.&gt;5</t>
  </si>
  <si>
    <t>Tx3002</t>
  </si>
  <si>
    <t>LandBuildingsOperatingLeasesExpiringAfterFiveYears</t>
  </si>
  <si>
    <t>Land and buildings operating leases expiring after five years</t>
  </si>
  <si>
    <t>uk-gaap:LandBuildingsOperatingLeasesExpiringAfterFiveYears</t>
  </si>
  <si>
    <t xml:space="preserve">      CommitmentsGuarantees.CommitmentsUnderNonCancellableOperatingLeases.Total.OtherItems</t>
  </si>
  <si>
    <t>Tx907</t>
  </si>
  <si>
    <t>CommitmentsUnderNon-cancellableOperatingLeasesOtherItems</t>
  </si>
  <si>
    <t>Commitments under non-cancellable operating leases, other items</t>
  </si>
  <si>
    <t>uk-gaap:CommitmentsUnderNon-cancellableOperatingLeasesOtherItems</t>
  </si>
  <si>
    <t xml:space="preserve">      CommitmentsGuarantees.CommitmentsUnderNonCancellableOperatingLeases.Total.OtherItems:Ageing.&lt;1</t>
  </si>
  <si>
    <t>Tx3619</t>
  </si>
  <si>
    <t>OtherOperatingLeasesExpiringWithinOneYear</t>
  </si>
  <si>
    <t>Other operating leases expiring within one year</t>
  </si>
  <si>
    <t>uk-gaap:OtherOperatingLeasesExpiringWithinOneYear</t>
  </si>
  <si>
    <t xml:space="preserve">      CommitmentsGuarantees.CommitmentsUnderNonCancellableOperatingLeases.Total.OtherItems:Ageing.1-5</t>
  </si>
  <si>
    <t>Tx3618</t>
  </si>
  <si>
    <t>OtherOperatingLeasesExpiringBetweenTwoFiveYears</t>
  </si>
  <si>
    <t>Other operating leases expiring between two and five years</t>
  </si>
  <si>
    <t>uk-gaap:OtherOperatingLeasesExpiringBetweenTwoFiveYears</t>
  </si>
  <si>
    <t xml:space="preserve">      CommitmentsGuarantees.CommitmentsUnderNonCancellableOperatingLeases.Total.OtherItems:Ageing.&gt;5</t>
  </si>
  <si>
    <t>Tx3617</t>
  </si>
  <si>
    <t>OtherOperatingLeasesExpiringAfterFiveYears</t>
  </si>
  <si>
    <t>Other operating leases expiring after five years</t>
  </si>
  <si>
    <t>uk-gaap:OtherOperatingLeasesExpiringAfterFiveYears</t>
  </si>
  <si>
    <t xml:space="preserve">  CommitmentsGuarantees.DescrChargesOnAssetsInOrderToSecureThirdPartyLiabs</t>
  </si>
  <si>
    <t>DescrChargesOnAssetsInOrderToSecureThirdPartyLiabs</t>
  </si>
  <si>
    <t>Tx1339Tu13</t>
  </si>
  <si>
    <t>[T 13]</t>
  </si>
  <si>
    <t>DescriptionChargesOnAssetsEntityInOrderToSecureThirdPartyLiabilities</t>
  </si>
  <si>
    <t>Description of charges on assets of entity in order to secure third party liabilities</t>
  </si>
  <si>
    <t>uk-gaap:DescriptionChargesOnAssetsEntityInOrderToSecureThirdPartyLiabilities</t>
  </si>
  <si>
    <t>13 868 50 O ChargesOnAssetsInOrderToSecureThirdPartyLiabs</t>
  </si>
  <si>
    <t xml:space="preserve">  CommitmentsGuarantees.AmountChargeOnAssetsInOrderToSecureThirdPartyLiabs</t>
  </si>
  <si>
    <t>AmountChargeOnAssetsInOrderToSecureThirdPartyLiabs</t>
  </si>
  <si>
    <t>Tx191Tu13</t>
  </si>
  <si>
    <t>AmountChargeOnAssetsEntityInOrderToSecureThirdPartyLiabilities</t>
  </si>
  <si>
    <t>Amount of charge on assets of entity in order to secure third party liabilities</t>
  </si>
  <si>
    <t>uk-gaap:AmountChargeOnAssetsEntityInOrderToSecureThirdPartyLiabilities</t>
  </si>
  <si>
    <t>13 868 51 O ChargesOnAssetsInOrderToSecureThirdPartyLiabs</t>
  </si>
  <si>
    <t xml:space="preserve">  CommitmentsGuarantees.DescrToMakeAdditionalPensionPaymentsOverNumberYears</t>
  </si>
  <si>
    <t>DescrToMakeAdditionalPensionPaymentsOverNumberYears</t>
  </si>
  <si>
    <t>Tx1347Tu102</t>
  </si>
  <si>
    <t>[T 102]</t>
  </si>
  <si>
    <t>DescriptionCommitmentsToMakeAdditionalPensionPaymentsOverNumberYears</t>
  </si>
  <si>
    <t>Description of commitments to make additional pension payments over a number of years</t>
  </si>
  <si>
    <t>uk-gaap:DescriptionCommitmentsToMakeAdditionalPensionPaymentsOverNumberYears</t>
  </si>
  <si>
    <t>102 3761 348 O PensionCommitments</t>
  </si>
  <si>
    <t xml:space="preserve">  CommitmentsGuarantees.PensionProvidedForInAccts</t>
  </si>
  <si>
    <t>PensionProvidedForInAccts</t>
  </si>
  <si>
    <t>Tx3763Tu102</t>
  </si>
  <si>
    <t>PensionCommitmentsProvidedForInAccounts</t>
  </si>
  <si>
    <t>Pension commitments provided for in the accounts</t>
  </si>
  <si>
    <t>uk-gaap:PensionCommitmentsProvidedForInAccounts</t>
  </si>
  <si>
    <t>102 3761 349 O PensionCommitments</t>
  </si>
  <si>
    <t xml:space="preserve">  CommitmentsGuarantees.PensionNotProvidedForInAccts</t>
  </si>
  <si>
    <t>PensionNotProvidedForInAccts</t>
  </si>
  <si>
    <t>Tx3762Tu102</t>
  </si>
  <si>
    <t>PensionCommitmentsNotProvidedForInAccounts</t>
  </si>
  <si>
    <t>Pension commitments not provided for in the accounts</t>
  </si>
  <si>
    <t>uk-gaap:PensionCommitmentsNotProvidedForInAccounts</t>
  </si>
  <si>
    <t>102 3761 350 O PensionCommitments</t>
  </si>
  <si>
    <t xml:space="preserve">  CommitmentsGuarantees.PensionRelatedToPensionsPayableToPastDirectors</t>
  </si>
  <si>
    <t>PensionRelatedToPensionsPayableToPastDirectors</t>
  </si>
  <si>
    <t>Tx3764Tu102</t>
  </si>
  <si>
    <t>PensionCommitmentsRelatedToPensionsPayableToPastDirectors</t>
  </si>
  <si>
    <t>Pension commitments related to pensions payable to past directors</t>
  </si>
  <si>
    <t>uk-gaap:PensionCommitmentsRelatedToPensionsPayableToPastDirectors</t>
  </si>
  <si>
    <t>102 3761 351 O PensionCommitments</t>
  </si>
  <si>
    <t xml:space="preserve">  CommitmentsGuarantees.DescrPension</t>
  </si>
  <si>
    <t>DescrPension</t>
  </si>
  <si>
    <t>Tx1511Tu102</t>
  </si>
  <si>
    <t>DescriptionPensionCommitments</t>
  </si>
  <si>
    <t>Description of pension commitments</t>
  </si>
  <si>
    <t>uk-gaap:DescriptionPensionCommitments</t>
  </si>
  <si>
    <t>102 3761 352 O PensionCommitments</t>
  </si>
  <si>
    <t xml:space="preserve">  CommitmentsGuarantees.DescrOtherFinancialNotProvidedForInAccts</t>
  </si>
  <si>
    <t>DescrOtherFinancialNotProvidedForInAccts</t>
  </si>
  <si>
    <t>Tx1488Tu82</t>
  </si>
  <si>
    <t>[T 82]</t>
  </si>
  <si>
    <t>DescriptionOtherFinancialCommitmentsNotProvidedForInAccounts</t>
  </si>
  <si>
    <t>Description of other financial commitments not provided for in the accounts</t>
  </si>
  <si>
    <t>uk-gaap:DescriptionOtherFinancialCommitmentsNotProvidedForInAccounts</t>
  </si>
  <si>
    <t>82 3546 300 U OtherFinancialCommitmentsNotProvidedForInAccts</t>
  </si>
  <si>
    <t xml:space="preserve">  CommitmentsGuarantees.DescrNatureParticularInflowAssetsConcernedPossibleFinancialEffect</t>
  </si>
  <si>
    <t>DescrNatureParticularInflowAssetsConcernedPossibleFinancialEffect</t>
  </si>
  <si>
    <t>Tx1460Tu103</t>
  </si>
  <si>
    <t>[T 103]</t>
  </si>
  <si>
    <t>DescriptionNatureParticularInflowAssetsConcernedPossibleFinancialEffect</t>
  </si>
  <si>
    <t>Description of nature of particular inflow, assets concerned and possible financial effect</t>
  </si>
  <si>
    <t>uk-gaap:DescriptionNatureParticularInflowAssetsConcernedPossibleFinancialEffect</t>
  </si>
  <si>
    <t>103 3885 354 U PossibleInflowsEconomicBenefits</t>
  </si>
  <si>
    <t xml:space="preserve">  CommitmentsGuarantees.DescrPartiallyTransferredAssetUncertaintyOverGain</t>
  </si>
  <si>
    <t>DescrPartiallyTransferredAssetUncertaintyOverGain</t>
  </si>
  <si>
    <t>Tx1509Tu101</t>
  </si>
  <si>
    <t>[T 101]</t>
  </si>
  <si>
    <t>DescriptionPartiallyTransferredAssetUncertaintyOverGainLoss</t>
  </si>
  <si>
    <t>Description of partially transferred asset and uncertainty over gain and loss</t>
  </si>
  <si>
    <t>uk-gaap:DescriptionPartiallyTransferredAssetUncertaintyOverGainLoss</t>
  </si>
  <si>
    <t>101 3732 347 U PartiallyTransferredAssets</t>
  </si>
  <si>
    <t xml:space="preserve">  CommitmentsGuarantees.DescrRightObligationOrNotRecognisedAsAssetOrLiab</t>
  </si>
  <si>
    <t>DescrRightObligationOrNotRecognisedAsAssetOrLiab</t>
  </si>
  <si>
    <t>Tx1544Tu115</t>
  </si>
  <si>
    <t>[T 115]</t>
  </si>
  <si>
    <t>DescriptionRightObligationGuaranteeOrCommitmentNotRecognisedAsAssetOrLiability</t>
  </si>
  <si>
    <t>Description of right, obligation, guarantee or commitment not recognised as asset or liability</t>
  </si>
  <si>
    <t>uk-gaap:DescriptionRightObligationGuaranteeOrCommitmentNotRecognisedAsAssetOrLiability</t>
  </si>
  <si>
    <t>115 4293 392 U RightsObligationsGuaranteesCommitmentsNotRecognisedAsAssetsOrLiabs</t>
  </si>
  <si>
    <t xml:space="preserve">  CommitmentsGuarantees.SubsidiaryOrParentEntityCoveredIfApplicable</t>
  </si>
  <si>
    <t>Tx4617Tu82</t>
  </si>
  <si>
    <t>82 3546 301 O OtherFinancialCommitmentsNotProvidedForInAccts</t>
  </si>
  <si>
    <t xml:space="preserve"> =6700</t>
  </si>
  <si>
    <t>Acquisitions</t>
  </si>
  <si>
    <t>[A] 1658 DimensionsParent-Acquisitions</t>
  </si>
  <si>
    <t xml:space="preserve">  Acquisitions.Revenue</t>
  </si>
  <si>
    <t>Revenue</t>
  </si>
  <si>
    <t>Tx86Hy31</t>
  </si>
  <si>
    <t>15,31</t>
  </si>
  <si>
    <t>AcquisitionRevenue</t>
  </si>
  <si>
    <t>Acquisition revenue</t>
  </si>
  <si>
    <t>1,3,22,23</t>
  </si>
  <si>
    <t>uk-gaap:AcquisitionRevenue</t>
  </si>
  <si>
    <t xml:space="preserve">  Acquisitions.OpProfit</t>
  </si>
  <si>
    <t>OpProfit</t>
  </si>
  <si>
    <t>Tx85Hy31</t>
  </si>
  <si>
    <t>15,16,31</t>
  </si>
  <si>
    <t>AcquisitionOperatingProfit</t>
  </si>
  <si>
    <t>Acquisition operating profit</t>
  </si>
  <si>
    <t>uk-gaap:AcquisitionOperatingProfit</t>
  </si>
  <si>
    <t xml:space="preserve">  Acquisitions.RevenueIndividualAcqsFreetextComment</t>
  </si>
  <si>
    <t>RevenueIndividualAcqsFreetextComment</t>
  </si>
  <si>
    <t>Tx4288</t>
  </si>
  <si>
    <t>RevenueIndividualAcquisitionsFree-textComment</t>
  </si>
  <si>
    <t>Revenue of individual acquisitions free-text comment</t>
  </si>
  <si>
    <t>uk-gaap:RevenueIndividualAcquisitionsFree-textComment</t>
  </si>
  <si>
    <t xml:space="preserve">  Acquisitions.Name</t>
  </si>
  <si>
    <t>Tx3219</t>
  </si>
  <si>
    <t>NameAcquisition</t>
  </si>
  <si>
    <t>Name of acquisition</t>
  </si>
  <si>
    <t>uk-gaap:NameAcquisition</t>
  </si>
  <si>
    <t xml:space="preserve">  Acquisitions.Date</t>
  </si>
  <si>
    <t>Tx1140</t>
  </si>
  <si>
    <t>DateAcquisition</t>
  </si>
  <si>
    <t>Date of acquisition</t>
  </si>
  <si>
    <t>uk-gaap:DateAcquisition</t>
  </si>
  <si>
    <t xml:space="preserve">  Acquisitions.IndividualFreetextComment</t>
  </si>
  <si>
    <t>IndividualFreetextComment</t>
  </si>
  <si>
    <t>Tx2772</t>
  </si>
  <si>
    <t>IndividualAcquisitionFree-textComment</t>
  </si>
  <si>
    <t>Individual acquisition free-text comment</t>
  </si>
  <si>
    <t>uk-gaap:IndividualAcquisitionFree-textComment</t>
  </si>
  <si>
    <t xml:space="preserve">  Acquisitions.ConsiderationMeansSatisfactionProvisionsGoodwill</t>
  </si>
  <si>
    <t>ConsiderationMeansSatisfactionProvisionsGoodwill</t>
  </si>
  <si>
    <t>[A] 950 ConsiderationMeansSatisfactionProvisionsGoodwillAcquisitionsHeading</t>
  </si>
  <si>
    <t xml:space="preserve">    Acquisitions.ConsiderationMeansSatisfactionProvisionsGoodwill.Total</t>
  </si>
  <si>
    <t>Tx4761</t>
  </si>
  <si>
    <t>TotalConsiderationForAcquisition</t>
  </si>
  <si>
    <t>Total consideration for acquisition</t>
  </si>
  <si>
    <t>uk-gaap:TotalConsiderationForAcquisition</t>
  </si>
  <si>
    <t xml:space="preserve">      Acquisitions.ConsiderationMeansSatisfactionProvisionsGoodwill.Total.Goodwill</t>
  </si>
  <si>
    <t>Goodwill</t>
  </si>
  <si>
    <t>Tx2416</t>
  </si>
  <si>
    <t>GoodwillAcquisition</t>
  </si>
  <si>
    <t>Goodwill, acquisition</t>
  </si>
  <si>
    <t>uk-gaap:GoodwillAcquisition</t>
  </si>
  <si>
    <t xml:space="preserve">      Acquisitions.ConsiderationMeansSatisfactionProvisionsGoodwill.Total.NetAssetsLiabsBefore</t>
  </si>
  <si>
    <t>NetAssetsLiabsBefore</t>
  </si>
  <si>
    <t>Tx3255</t>
  </si>
  <si>
    <t>NetAssetsLiabilitiesAcquisitionBeforeGoodwill</t>
  </si>
  <si>
    <t>Net assets (liabilities) of acquisition, before goodwill</t>
  </si>
  <si>
    <t>uk-gaap:NetAssetsLiabilitiesAcquisitionBeforeGoodwill</t>
  </si>
  <si>
    <t xml:space="preserve">        Acquisitions.ConsiderationMeansSatisfactionProvisionsGoodwill.Total.NetAssetsLiabsBefore.MinorityInterests</t>
  </si>
  <si>
    <t>Tx3200</t>
  </si>
  <si>
    <t>MinorityInterestsAcquisition</t>
  </si>
  <si>
    <t>Minority interests, acquisition</t>
  </si>
  <si>
    <t>uk-gaap:MinorityInterestsAcquisition</t>
  </si>
  <si>
    <t xml:space="preserve">        Acquisitions.ConsiderationMeansSatisfactionProvisionsGoodwill.Total.NetAssetsLiabsBefore.NetMinorityInterests</t>
  </si>
  <si>
    <t>NetMinorityInterests</t>
  </si>
  <si>
    <t>Tx3256</t>
  </si>
  <si>
    <t>NetAssetsLiabilitiesAcquisitionBeforeMinorityInterests</t>
  </si>
  <si>
    <t>Net assets (liabilities) of acquisition before minority interests</t>
  </si>
  <si>
    <t>uk-gaap:NetAssetsLiabilitiesAcquisitionBeforeMinorityInterests</t>
  </si>
  <si>
    <t xml:space="preserve">          Acquisitions.ConsiderationMeansSatisfactionProvisionsGoodwill.Total.NetAssetsLiabsBefore.NetMinorityInterests.Total</t>
  </si>
  <si>
    <t>Tx4750</t>
  </si>
  <si>
    <t>TotalAssetsAcquisition</t>
  </si>
  <si>
    <t>Total assets, acquisition</t>
  </si>
  <si>
    <t>uk-gaap:TotalAssetsAcquisition</t>
  </si>
  <si>
    <t xml:space="preserve">            Acquisitions.ConsiderationMeansSatisfactionProvisionsGoodwill.Total.NetAssetsLiabsBefore.NetMinorityInterests.Total.Fixed</t>
  </si>
  <si>
    <t>Tx2169</t>
  </si>
  <si>
    <t>FixedAssetsAcquisition</t>
  </si>
  <si>
    <t>Fixed assets, acquisition</t>
  </si>
  <si>
    <t>uk-gaap:FixedAssetsAcquisition</t>
  </si>
  <si>
    <t xml:space="preserve">              Acquisitions.ConsiderationMeansSatisfactionProvisionsGoodwill.Total.NetAssetsLiabsBefore.NetMinorityInterests.Total.Fixed.Tangible</t>
  </si>
  <si>
    <t>Tx4645</t>
  </si>
  <si>
    <t>TangibleAssetsAcquisition</t>
  </si>
  <si>
    <t>Tangible assets, acquisition</t>
  </si>
  <si>
    <t>uk-gaap:TangibleAssetsAcquisition</t>
  </si>
  <si>
    <t xml:space="preserve">              Acquisitions.ConsiderationMeansSatisfactionProvisionsGoodwill.Total.NetAssetsLiabsBefore.NetMinorityInterests.Total.Fixed.IF</t>
  </si>
  <si>
    <t>Tx2795</t>
  </si>
  <si>
    <t>IntangibleAssetsAcquisition</t>
  </si>
  <si>
    <t>Intangible assets, acquisition</t>
  </si>
  <si>
    <t>uk-gaap:IntangibleAssetsAcquisition</t>
  </si>
  <si>
    <t xml:space="preserve">              Acquisitions.ConsiderationMeansSatisfactionProvisionsGoodwill.Total.NetAssetsLiabsBefore.NetMinorityInterests.Total.Fixed.FAIs</t>
  </si>
  <si>
    <t>Tx2130</t>
  </si>
  <si>
    <t>FixedAssetInvestmentsAcquisition</t>
  </si>
  <si>
    <t>Fixed asset investments, acquisition</t>
  </si>
  <si>
    <t>uk-gaap:FixedAssetInvestmentsAcquisition</t>
  </si>
  <si>
    <t xml:space="preserve">            Acquisitions.ConsiderationMeansSatisfactionProvisionsGoodwill.Total.NetAssetsLiabsBefore.NetMinorityInterests.Total.Current</t>
  </si>
  <si>
    <t>Tx1117</t>
  </si>
  <si>
    <t>CurrentAssetsAcquisition</t>
  </si>
  <si>
    <t>Current assets, acquisition</t>
  </si>
  <si>
    <t>uk-gaap:CurrentAssetsAcquisition</t>
  </si>
  <si>
    <t xml:space="preserve">              Acquisitions.ConsiderationMeansSatisfactionProvisionsGoodwill.Total.NetAssetsLiabsBefore.NetMinorityInterests.Total.Current.Stocks</t>
  </si>
  <si>
    <t>Stocks</t>
  </si>
  <si>
    <t>Tx4532</t>
  </si>
  <si>
    <t>StocksAcquisition</t>
  </si>
  <si>
    <t>Stocks, acquisition</t>
  </si>
  <si>
    <t>uk-gaap:StocksAcquisition</t>
  </si>
  <si>
    <t xml:space="preserve">              Acquisitions.ConsiderationMeansSatisfactionProvisionsGoodwill.Total.NetAssetsLiabsBefore.NetMinorityInterests.Total.Current.Debtors</t>
  </si>
  <si>
    <t>Tx1203</t>
  </si>
  <si>
    <t>DebtorsAcquisition</t>
  </si>
  <si>
    <t>Debtors, acquisition</t>
  </si>
  <si>
    <t>uk-gaap:DebtorsAcquisition</t>
  </si>
  <si>
    <t xml:space="preserve">              Acquisitions.ConsiderationMeansSatisfactionProvisionsGoodwill.Total.NetAssetsLiabsBefore.NetMinorityInterests.Total.Current.CurrentInvests</t>
  </si>
  <si>
    <t>CurrentInvests</t>
  </si>
  <si>
    <t>Tx1111</t>
  </si>
  <si>
    <t>CurrentAssetInvestmentsAcquisition</t>
  </si>
  <si>
    <t>Current asset investments, acquisition</t>
  </si>
  <si>
    <t>uk-gaap:CurrentAssetInvestmentsAcquisition</t>
  </si>
  <si>
    <t xml:space="preserve">              Acquisitions.ConsiderationMeansSatisfactionProvisionsGoodwill.Total.NetAssetsLiabsBefore.NetMinorityInterests.Total.Current.Cash</t>
  </si>
  <si>
    <t>Tx539</t>
  </si>
  <si>
    <t>CashAcquisition</t>
  </si>
  <si>
    <t>Cash, acquisition</t>
  </si>
  <si>
    <t>uk-gaap:CashAcquisition</t>
  </si>
  <si>
    <t xml:space="preserve">              Acquisitions.ConsiderationMeansSatisfactionProvisionsGoodwill.Total.NetAssetsLiabsBefore.NetMinorityInterests.Total.Current.PensionFund</t>
  </si>
  <si>
    <t>PensionFund</t>
  </si>
  <si>
    <t>Tx3768</t>
  </si>
  <si>
    <t>PensionFundAssetAcquisition</t>
  </si>
  <si>
    <t>Pension fund asset, acquisition</t>
  </si>
  <si>
    <t>uk-gaap:PensionFundAssetAcquisition</t>
  </si>
  <si>
    <t xml:space="preserve">          Acquisitions.ConsiderationMeansSatisfactionProvisionsGoodwill.Total.NetAssetsLiabsBefore.NetMinorityInterests.Total2</t>
  </si>
  <si>
    <t>Total2</t>
  </si>
  <si>
    <t>Tx4799</t>
  </si>
  <si>
    <t>TotalLiabilitiesAcquisition</t>
  </si>
  <si>
    <t>Total liabilities, acquisition</t>
  </si>
  <si>
    <t>uk-gaap:TotalLiabilitiesAcquisition</t>
  </si>
  <si>
    <t xml:space="preserve">            Acquisitions.ConsiderationMeansSatisfactionProvisionsGoodwill.Total.NetAssetsLiabsBefore.NetMinorityInterests.Total2.Creditors</t>
  </si>
  <si>
    <t>Tx1064</t>
  </si>
  <si>
    <t>CreditorsAcquisition</t>
  </si>
  <si>
    <t>Creditors, acquisition</t>
  </si>
  <si>
    <t>uk-gaap:CreditorsAcquisition</t>
  </si>
  <si>
    <t xml:space="preserve">              Acquisitions.ConsiderationMeansSatisfactionProvisionsGoodwill.Total.NetAssetsLiabsBefore.NetMinorityInterests.Total2.Creditors.BankOverdrafts</t>
  </si>
  <si>
    <t>Tx384</t>
  </si>
  <si>
    <t>BankOverdraftsAcquisition</t>
  </si>
  <si>
    <t>Bank overdrafts, acquisition</t>
  </si>
  <si>
    <t>uk-gaap:BankOverdraftsAcquisition</t>
  </si>
  <si>
    <t xml:space="preserve">              Acquisitions.ConsiderationMeansSatisfactionProvisionsGoodwill.Total.NetAssetsLiabsBefore.NetMinorityInterests.Total2.Creditors.Trade</t>
  </si>
  <si>
    <t>Tx4830</t>
  </si>
  <si>
    <t>TradeCreditorsAcquisition</t>
  </si>
  <si>
    <t>Trade creditors, acquisition</t>
  </si>
  <si>
    <t>uk-gaap:TradeCreditorsAcquisition</t>
  </si>
  <si>
    <t xml:space="preserve">              Acquisitions.ConsiderationMeansSatisfactionProvisionsGoodwill.Total.NetAssetsLiabsBefore.NetMinorityInterests.Total2.Creditors.LoansFinanceLeases</t>
  </si>
  <si>
    <t>LoansFinanceLeases</t>
  </si>
  <si>
    <t>Tx3087</t>
  </si>
  <si>
    <t>LoansFinanceLeasesAcquisition</t>
  </si>
  <si>
    <t>Loans and finance leases, acquisition</t>
  </si>
  <si>
    <t>uk-gaap:LoansFinanceLeasesAcquisition</t>
  </si>
  <si>
    <t xml:space="preserve">              Acquisitions.ConsiderationMeansSatisfactionProvisionsGoodwill.Total.NetAssetsLiabsBefore.NetMinorityInterests.Total2.Creditors.Taxation</t>
  </si>
  <si>
    <t>Tx4710</t>
  </si>
  <si>
    <t>TaxationAcquisition</t>
  </si>
  <si>
    <t>Taxation, acquisition</t>
  </si>
  <si>
    <t>uk-gaap:TaxationAcquisition</t>
  </si>
  <si>
    <t xml:space="preserve">              Acquisitions.ConsiderationMeansSatisfactionProvisionsGoodwill.Total.NetAssetsLiabsBefore.NetMinorityInterests.Total2.Creditors.CurrentTaxation</t>
  </si>
  <si>
    <t>CurrentTaxation</t>
  </si>
  <si>
    <t>Tx1125</t>
  </si>
  <si>
    <t>CurrentTaxationAcquisition</t>
  </si>
  <si>
    <t>Current taxation, acquisition</t>
  </si>
  <si>
    <t>uk-gaap:CurrentTaxationAcquisition</t>
  </si>
  <si>
    <t xml:space="preserve">              Acquisitions.ConsiderationMeansSatisfactionProvisionsGoodwill.Total.NetAssetsLiabsBefore.NetMinorityInterests.Total2.Creditors.DeferredTaxation</t>
  </si>
  <si>
    <t>DeferredTaxation</t>
  </si>
  <si>
    <t>Tx1238</t>
  </si>
  <si>
    <t>DeferredTaxationAcquisition</t>
  </si>
  <si>
    <t>Deferred taxation, acquisition</t>
  </si>
  <si>
    <t>uk-gaap:DeferredTaxationAcquisition</t>
  </si>
  <si>
    <t xml:space="preserve">              Acquisitions.ConsiderationMeansSatisfactionProvisionsGoodwill.Total.NetAssetsLiabsBefore.NetMinorityInterests.Total2.Creditors.Accruals</t>
  </si>
  <si>
    <t>Accruals</t>
  </si>
  <si>
    <t>Tx61</t>
  </si>
  <si>
    <t>AccrualsAcquisition</t>
  </si>
  <si>
    <t>Accruals, acquisition</t>
  </si>
  <si>
    <t>uk-gaap:AccrualsAcquisition</t>
  </si>
  <si>
    <t xml:space="preserve">            Acquisitions.ConsiderationMeansSatisfactionProvisionsGoodwill.Total.NetAssetsLiabsBefore.NetMinorityInterests.Total2.Provisions</t>
  </si>
  <si>
    <t>Tx4032</t>
  </si>
  <si>
    <t>ProvisionsAcquisition</t>
  </si>
  <si>
    <t>Provisions, acquisition</t>
  </si>
  <si>
    <t>uk-gaap:ProvisionsAcquisition</t>
  </si>
  <si>
    <t xml:space="preserve">              Acquisitions.ConsiderationMeansSatisfactionProvisionsGoodwill.Total.NetAssetsLiabsBefore.NetMinorityInterests.Total2.Provisions.Pension</t>
  </si>
  <si>
    <t>Tx3771</t>
  </si>
  <si>
    <t>PensionProvisionsAcquisition</t>
  </si>
  <si>
    <t>Pension provisions, acquisition</t>
  </si>
  <si>
    <t>uk-gaap:PensionProvisionsAcquisition</t>
  </si>
  <si>
    <t xml:space="preserve">              Acquisitions.ConsiderationMeansSatisfactionProvisionsGoodwill.Total.NetAssetsLiabsBefore.NetMinorityInterests.Total2.Provisions.RestructuringPrior</t>
  </si>
  <si>
    <t>RestructuringPrior</t>
  </si>
  <si>
    <t>Tx4249</t>
  </si>
  <si>
    <t>RestructuringProvisionsPriorToAcquisitionAcquisition</t>
  </si>
  <si>
    <t>Restructuring provisions prior to acquisition, acquisition</t>
  </si>
  <si>
    <t>uk-gaap:RestructuringProvisionsPriorToAcquisitionAcquisition</t>
  </si>
  <si>
    <t xml:space="preserve">              Acquisitions.ConsiderationMeansSatisfactionProvisionsGoodwill.Total.NetAssetsLiabsBefore.NetMinorityInterests.Total2.Provisions.TaxationDeferredTaxation</t>
  </si>
  <si>
    <t>TaxationDeferredTaxation</t>
  </si>
  <si>
    <t>Tx4713</t>
  </si>
  <si>
    <t>TaxationDeferredTaxationProvisionsAcquisition</t>
  </si>
  <si>
    <t>Taxation and deferred taxation provisions, acquisition</t>
  </si>
  <si>
    <t>uk-gaap:TaxationDeferredTaxationProvisionsAcquisition</t>
  </si>
  <si>
    <t xml:space="preserve">              Acquisitions.ConsiderationMeansSatisfactionProvisionsGoodwill.Total.NetAssetsLiabsBefore.NetMinorityInterests.Total2.Provisions.VacantProperty</t>
  </si>
  <si>
    <t>VacantProperty</t>
  </si>
  <si>
    <t>Tx5000</t>
  </si>
  <si>
    <t>VacantPropertyProvisionsAcquisition</t>
  </si>
  <si>
    <t>Vacant property provisions, acquisition</t>
  </si>
  <si>
    <t>uk-gaap:VacantPropertyProvisionsAcquisition</t>
  </si>
  <si>
    <t xml:space="preserve">              Acquisitions.ConsiderationMeansSatisfactionProvisionsGoodwill.Total.NetAssetsLiabsBefore.NetMinorityInterests.Total2.Provisions.Other</t>
  </si>
  <si>
    <t>Tx3639</t>
  </si>
  <si>
    <t>OtherProvisionsAcquisition</t>
  </si>
  <si>
    <t>Other provisions, acquisition</t>
  </si>
  <si>
    <t>uk-gaap:OtherProvisionsAcquisition</t>
  </si>
  <si>
    <t xml:space="preserve">          Acquisitions.ConsiderationMeansSatisfactionProvisionsGoodwill.Total.NetAssetsLiabsBefore.NetMinorityInterests.OtherSubtotals</t>
  </si>
  <si>
    <t>OtherSubtotals</t>
  </si>
  <si>
    <t>[A] 3666 OtherSubtotalsAcquisitionsHeading</t>
  </si>
  <si>
    <t xml:space="preserve">            Acquisitions.ConsiderationMeansSatisfactionProvisionsGoodwill.Total.NetAssetsLiabsBefore.NetMinorityInterests.OtherSubtotals.Current</t>
  </si>
  <si>
    <t>Tx3502</t>
  </si>
  <si>
    <t>OtherCurrentAssetsAcquisition</t>
  </si>
  <si>
    <t>Other current assets, acquisition</t>
  </si>
  <si>
    <t>uk-gaap:OtherCurrentAssetsAcquisition</t>
  </si>
  <si>
    <t xml:space="preserve">            Acquisitions.ConsiderationMeansSatisfactionProvisionsGoodwill.Total.NetAssetsLiabsBefore.NetMinorityInterests.OtherSubtotals.Current2</t>
  </si>
  <si>
    <t>Current2</t>
  </si>
  <si>
    <t>Tx1123</t>
  </si>
  <si>
    <t>CurrentLiabilitiesAcquisition</t>
  </si>
  <si>
    <t>Current liabilities, acquisition</t>
  </si>
  <si>
    <t>uk-gaap:CurrentLiabilitiesAcquisition</t>
  </si>
  <si>
    <t xml:space="preserve">            Acquisitions.ConsiderationMeansSatisfactionProvisionsGoodwill.Total.NetAssetsLiabsBefore.NetMinorityInterests.OtherSubtotals.Longterm</t>
  </si>
  <si>
    <t>Longterm</t>
  </si>
  <si>
    <t>Tx3131</t>
  </si>
  <si>
    <t>Long-termLiabilitiesAcquisition</t>
  </si>
  <si>
    <t>Long-term liabilities, acquisition</t>
  </si>
  <si>
    <t>uk-gaap:Long-termLiabilitiesAcquisition</t>
  </si>
  <si>
    <t xml:space="preserve">            Acquisitions.ConsiderationMeansSatisfactionProvisionsGoodwill.Total.NetAssetsLiabsBefore.NetMinorityInterests.OtherSubtotals.CreditorsNotInclTaxationCredit</t>
  </si>
  <si>
    <t>CreditorsNotInclTaxationCredit</t>
  </si>
  <si>
    <t>Tx1077</t>
  </si>
  <si>
    <t>CreditorsProvisionsNotIncludingTaxationCreditAcquisition</t>
  </si>
  <si>
    <t>Creditors and provisions, not including taxation credit, acquisition</t>
  </si>
  <si>
    <t>uk-gaap:CreditorsProvisionsNotIncludingTaxationCreditAcquisition</t>
  </si>
  <si>
    <t xml:space="preserve">    Acquisitions.ConsiderationMeansSatisfactionProvisionsGoodwill.MeansSatisfaction</t>
  </si>
  <si>
    <t>MeansSatisfaction</t>
  </si>
  <si>
    <t>[A] 3192 MeansSatisfactionAcquisitionHeading</t>
  </si>
  <si>
    <t xml:space="preserve">      Acquisitions.ConsiderationMeansSatisfactionProvisionsGoodwill.MeansSatisfaction.TotalSharesIssued</t>
  </si>
  <si>
    <t>TotalSharesIssued</t>
  </si>
  <si>
    <t>Tx4821</t>
  </si>
  <si>
    <t>TotalSharesIssuedAcquisition</t>
  </si>
  <si>
    <t>Total shares issued, acquisition</t>
  </si>
  <si>
    <t>uk-gaap:TotalSharesIssuedAcquisition</t>
  </si>
  <si>
    <t xml:space="preserve">      Acquisitions.ConsiderationMeansSatisfactionProvisionsGoodwill.MeansSatisfaction.TotalLoanNotes</t>
  </si>
  <si>
    <t>TotalLoanNotes</t>
  </si>
  <si>
    <t>Tx4801</t>
  </si>
  <si>
    <t>TotalLoanNotesAcquisition</t>
  </si>
  <si>
    <t>Total loan notes, acquisition</t>
  </si>
  <si>
    <t>uk-gaap:TotalLoanNotesAcquisition</t>
  </si>
  <si>
    <t xml:space="preserve">      Acquisitions.ConsiderationMeansSatisfactionProvisionsGoodwill.MeansSatisfaction.TotalCash</t>
  </si>
  <si>
    <t>TotalCash</t>
  </si>
  <si>
    <t>Tx4756</t>
  </si>
  <si>
    <t>TotalCashAcquisition</t>
  </si>
  <si>
    <t>Total cash, acquisition</t>
  </si>
  <si>
    <t>uk-gaap:TotalCashAcquisition</t>
  </si>
  <si>
    <t xml:space="preserve">      Acquisitions.ConsiderationMeansSatisfactionProvisionsGoodwill.MeansSatisfaction.TotalDeferred</t>
  </si>
  <si>
    <t>TotalDeferred</t>
  </si>
  <si>
    <t>Tx4772</t>
  </si>
  <si>
    <t>TotalDeferredConsiderationAcquisition</t>
  </si>
  <si>
    <t>Total deferred consideration, acquisition</t>
  </si>
  <si>
    <t>uk-gaap:TotalDeferredConsiderationAcquisition</t>
  </si>
  <si>
    <t xml:space="preserve">      Acquisitions.ConsiderationMeansSatisfactionProvisionsGoodwill.MeansSatisfaction.TotalCostExistingInvestTransferredFromFixedAssets</t>
  </si>
  <si>
    <t>TotalCostExistingInvestTransferredFromFixedAssets</t>
  </si>
  <si>
    <t>Tx4762</t>
  </si>
  <si>
    <t>TotalCostExistingInvestmentTransferredFromFixedAssets</t>
  </si>
  <si>
    <t>Total cost of existing investment transferred from fixed assets</t>
  </si>
  <si>
    <t>uk-gaap:TotalCostExistingInvestmentTransferredFromFixedAssets</t>
  </si>
  <si>
    <t xml:space="preserve">    Acquisitions.ConsiderationMeansSatisfactionProvisionsGoodwill.FurtherInformationOnProvisions</t>
  </si>
  <si>
    <t>FurtherInformationOnProvisions</t>
  </si>
  <si>
    <t>[A] 2262 FurtherInformationOnProvisionsAcquisitionHeading</t>
  </si>
  <si>
    <t xml:space="preserve">      Acquisitions.ConsiderationMeansSatisfactionProvisionsGoodwill.FurtherInformationOnProvisions.OrCostAccrualsForUsedForPurposeIntended</t>
  </si>
  <si>
    <t>OrCostAccrualsForUsedForPurposeIntended</t>
  </si>
  <si>
    <t>Tx4085</t>
  </si>
  <si>
    <t>ProvisionsOrCostAccrualsForAcquisitionUsedForPurposeIntended</t>
  </si>
  <si>
    <t>Provisions or cost accruals for acquisition used for purpose intended</t>
  </si>
  <si>
    <t>uk-gaap:ProvisionsOrCostAccrualsForAcquisitionUsedForPurposeIntended</t>
  </si>
  <si>
    <t xml:space="preserve">      Acquisitions.ConsiderationMeansSatisfactionProvisionsGoodwill.FurtherInformationOnProvisions.OrCostAccrualsForReleasedUnused</t>
  </si>
  <si>
    <t>OrCostAccrualsForReleasedUnused</t>
  </si>
  <si>
    <t>Tx4084</t>
  </si>
  <si>
    <t>ProvisionsOrCostAccrualsForAcquisitionReleasedUnused</t>
  </si>
  <si>
    <t>Provisions or cost accruals for acquisition released unused</t>
  </si>
  <si>
    <t>uk-gaap:ProvisionsOrCostAccrualsForAcquisitionReleasedUnused</t>
  </si>
  <si>
    <t xml:space="preserve">    Acquisitions.ConsiderationMeansSatisfactionProvisionsGoodwill.Goodwill</t>
  </si>
  <si>
    <t>[A] 2427 GoodwillRelatingToAcquisitionHeading</t>
  </si>
  <si>
    <t xml:space="preserve">      Acquisitions.ConsiderationMeansSatisfactionProvisionsGoodwill.Goodwill.CumulativeForWrittenOffButNotChargedAgainstProfit</t>
  </si>
  <si>
    <t>CumulativeForWrittenOffButNotChargedAgainstProfit</t>
  </si>
  <si>
    <t>Tx1079Hy31</t>
  </si>
  <si>
    <t>1,31</t>
  </si>
  <si>
    <t>Cumulative goodwill for acquisition written off but not charged against profit</t>
  </si>
  <si>
    <t>uk-gaap:CumulativeGoodwillForAcquisitionWrittenOffButNotChargedAgainstProfit</t>
  </si>
  <si>
    <t xml:space="preserve">      Acquisitions.ConsiderationMeansSatisfactionProvisionsGoodwill.Goodwill.DescrMaterialAdjustsToProvisionalValuesRelating</t>
  </si>
  <si>
    <t>DescrMaterialAdjustsToProvisionalValuesRelating</t>
  </si>
  <si>
    <t>Tx1443</t>
  </si>
  <si>
    <t>DescriptionMaterialAdjustmentsToProvisionalFairValuesGoodwillRelatingToAcquisition</t>
  </si>
  <si>
    <t>Description of material adjustments to provisional fair values and goodwill relating to acquisition</t>
  </si>
  <si>
    <t>uk-gaap:DescriptionMaterialAdjustmentsToProvisionalFairValuesGoodwillRelatingToAcquisition</t>
  </si>
  <si>
    <t xml:space="preserve">      Acquisitions.ConsiderationMeansSatisfactionProvisionsGoodwill.Goodwill.PeriodForWritingOff</t>
  </si>
  <si>
    <t>PeriodForWritingOff</t>
  </si>
  <si>
    <t>Tx3857</t>
  </si>
  <si>
    <t>PeriodForWritingOffGoodwill</t>
  </si>
  <si>
    <t>Period for writing off of goodwill</t>
  </si>
  <si>
    <t>uk-gaap:PeriodForWritingOffGoodwill</t>
  </si>
  <si>
    <t xml:space="preserve">    Acquisitions.ConsiderationMeansSatisfactionProvisionsGoodwill.NetAssetsLiabsAcqsBySegment</t>
  </si>
  <si>
    <t>NetAssetsLiabsAcqsBySegment</t>
  </si>
  <si>
    <t>Tx3257Hy31</t>
  </si>
  <si>
    <t>19,20,31</t>
  </si>
  <si>
    <t>NetAssetsLiabilitiesAcquisitionsBySegment</t>
  </si>
  <si>
    <t>Net assets (liabilities) of acquisitions, by segment</t>
  </si>
  <si>
    <t>uk-gaap:NetAssetsLiabilitiesAcquisitionsBySegment</t>
  </si>
  <si>
    <t xml:space="preserve">  Acquisitions.AcqsFreetextComment</t>
  </si>
  <si>
    <t>AcqsFreetextComment</t>
  </si>
  <si>
    <t>Tx92</t>
  </si>
  <si>
    <t>AcquisitionsFree-textComment</t>
  </si>
  <si>
    <t>Acquisitions free-text comment</t>
  </si>
  <si>
    <t>uk-gaap:AcquisitionsFree-textComment</t>
  </si>
  <si>
    <t xml:space="preserve">  Acquisitions.DescrAssetsOrLiabsAffectedByContingentPurchaseConsid</t>
  </si>
  <si>
    <t>DescrAssetsOrLiabsAffectedByContingentPurchaseConsid</t>
  </si>
  <si>
    <t>Tx1310Tu20</t>
  </si>
  <si>
    <t>[T 20]</t>
  </si>
  <si>
    <t>DescriptionAssetsOrLiabilitiesAffectedByContingentPurchaseConsideration</t>
  </si>
  <si>
    <t>Description of assets or liabilities affected by the contingent purchase consideration</t>
  </si>
  <si>
    <t>uk-gaap:DescriptionAssetsOrLiabilitiesAffectedByContingentPurchaseConsideration</t>
  </si>
  <si>
    <t>20 972 69 O ContingentPurchaseConsids</t>
  </si>
  <si>
    <t xml:space="preserve">  Acquisitions.AmountContingentPurchaseConsid</t>
  </si>
  <si>
    <t>AmountContingentPurchaseConsid</t>
  </si>
  <si>
    <t>Tx192Tu20</t>
  </si>
  <si>
    <t>AmountContingentPurchaseConsideration</t>
  </si>
  <si>
    <t>Amount of contingent purchase consideration</t>
  </si>
  <si>
    <t>uk-gaap:AmountContingentPurchaseConsideration</t>
  </si>
  <si>
    <t>20 972 70 O ContingentPurchaseConsids</t>
  </si>
  <si>
    <t xml:space="preserve">  Acquisitions.DescrAssetOrLiabsToWhichProvisionalValuesApplyWhyValuesAreProvisional</t>
  </si>
  <si>
    <t>DescrAssetOrLiabsToWhichProvisionalValuesApplyWhyValuesAreProvisional</t>
  </si>
  <si>
    <t>Tx1308Tu106</t>
  </si>
  <si>
    <t>[T 106]</t>
  </si>
  <si>
    <t>DescriptionAssetOrLiabilitiesToWhichProvisionalFairValuesApplyWhyFairValuesAreProvisional</t>
  </si>
  <si>
    <t>Description of asset or liabilities to which provisional fair values apply and why fair values are provisional</t>
  </si>
  <si>
    <t>uk-gaap:DescriptionAssetOrLiabilitiesToWhichProvisionalFairValuesApplyWhyFairValuesAreProvisional</t>
  </si>
  <si>
    <t>106 4029 358 O ProvisionalValuesAcqs</t>
  </si>
  <si>
    <t xml:space="preserve">  Acquisitions.RevenueAcqsFreetextComment</t>
  </si>
  <si>
    <t>RevenueAcqsFreetextComment</t>
  </si>
  <si>
    <t>Tx4282Hy31</t>
  </si>
  <si>
    <t>RevenueAcquisitionsFree-textComment</t>
  </si>
  <si>
    <t>Revenue of acquisitions free-text comment</t>
  </si>
  <si>
    <t>uk-gaap:RevenueAcquisitionsFree-textComment</t>
  </si>
  <si>
    <t xml:space="preserve"> =6800</t>
  </si>
  <si>
    <t>[A] 1735 DisposalsHeading</t>
  </si>
  <si>
    <t xml:space="preserve">  Disposals.Subsidiaries</t>
  </si>
  <si>
    <t>[A] 1730 DisposalSubsidiariesHeading</t>
  </si>
  <si>
    <t xml:space="preserve">    Disposals.Subsidiaries.ProceedsFrom</t>
  </si>
  <si>
    <t>ProceedsFrom</t>
  </si>
  <si>
    <t>Tx3972</t>
  </si>
  <si>
    <t>ProceedsFromDisposalSubsidiaries</t>
  </si>
  <si>
    <t>Proceeds from disposal of subsidiaries</t>
  </si>
  <si>
    <t>1,3,24</t>
  </si>
  <si>
    <t>uk-gaap:ProceedsFromDisposalSubsidiaries</t>
  </si>
  <si>
    <t xml:space="preserve">      Disposals.Subsidiaries.ProceedsFrom.TaxationRelated</t>
  </si>
  <si>
    <t>TaxationRelated</t>
  </si>
  <si>
    <t>Tx4719</t>
  </si>
  <si>
    <t>TaxationRelatedToDisposalSubsidiaries</t>
  </si>
  <si>
    <t>Taxation related to disposal of subsidiaries</t>
  </si>
  <si>
    <t>uk-gaap:TaxationRelatedToDisposalSubsidiaries</t>
  </si>
  <si>
    <t xml:space="preserve">      Disposals.Subsidiaries.ProceedsFrom.ProfitLossOn</t>
  </si>
  <si>
    <t>ProfitLossOn</t>
  </si>
  <si>
    <t>Tx3995</t>
  </si>
  <si>
    <t>ProfitLossOnDisposalSubsidiaries</t>
  </si>
  <si>
    <t>Profit (loss) on disposal of subsidiaries</t>
  </si>
  <si>
    <t>uk-gaap:ProfitLossOnDisposalSubsidiaries</t>
  </si>
  <si>
    <t xml:space="preserve">      Disposals.Subsidiaries.ProceedsFrom.NetAssetsDisposedWithInclGoodwillMinorityInterests</t>
  </si>
  <si>
    <t>NetAssetsDisposedWithInclGoodwillMinorityInterests</t>
  </si>
  <si>
    <t>Tx3253</t>
  </si>
  <si>
    <t>NetAssetsDisposedWithSubsidiariesIncludingGoodwillMinorityInterests</t>
  </si>
  <si>
    <t>Net assets disposed of with subsidiaries, including goodwill and minority interests</t>
  </si>
  <si>
    <t>uk-gaap:NetAssetsDisposedWithSubsidiariesIncludingGoodwillMinorityInterests</t>
  </si>
  <si>
    <t xml:space="preserve">      Disposals.Subsidiaries.ProceedsFrom.GoodwillResurrectedLostOn</t>
  </si>
  <si>
    <t>GoodwillResurrectedLostOn</t>
  </si>
  <si>
    <t>Tx2429Hy33</t>
  </si>
  <si>
    <t>Goodwill resurrected (lost) on disposal of subsidiaries</t>
  </si>
  <si>
    <t>uk-gaap:GoodwillResurrectedLostOnDisposalSubsidiaries</t>
  </si>
  <si>
    <t>2660, 2810, 5621</t>
  </si>
  <si>
    <t xml:space="preserve">      Disposals.Subsidiaries.ProceedsFrom.MinorityInterests</t>
  </si>
  <si>
    <t>Tx3201</t>
  </si>
  <si>
    <t>MinorityInterestsDisposalSubsidiaries</t>
  </si>
  <si>
    <t>Minority interests, disposal of subsidiaries</t>
  </si>
  <si>
    <t>uk-gaap:MinorityInterestsDisposalSubsidiaries</t>
  </si>
  <si>
    <t xml:space="preserve">      Disposals.Subsidiaries.ProceedsFrom.NetAssetsDisposedWithNotInclGoodwillMinorityInterests</t>
  </si>
  <si>
    <t>NetAssetsDisposedWithNotInclGoodwillMinorityInterests</t>
  </si>
  <si>
    <t>Tx3254</t>
  </si>
  <si>
    <t>NetAssetsDisposedWithSubsidiariesNotIncludingGoodwillMinorityInterests</t>
  </si>
  <si>
    <t>Net assets disposed of with subsidiaries, not including goodwill and minority interests</t>
  </si>
  <si>
    <t>uk-gaap:NetAssetsDisposedWithSubsidiariesNotIncludingGoodwillMinorityInterests</t>
  </si>
  <si>
    <t xml:space="preserve">        Disposals.Subsidiaries.ProceedsFrom.NetAssetsDisposedWithNotInclGoodwillMinorityInterests.Fixed</t>
  </si>
  <si>
    <t>Tx2170</t>
  </si>
  <si>
    <t>FixedAssetsDisposedWithSubsidiaries</t>
  </si>
  <si>
    <t>Fixed assets disposed of with subsidiaries</t>
  </si>
  <si>
    <t>uk-gaap:FixedAssetsDisposedWithSubsidiaries</t>
  </si>
  <si>
    <t xml:space="preserve">          Disposals.Subsidiaries.ProceedsFrom.NetAssetsDisposedWithNotInclGoodwillMinorityInterests.Fixed.Tangible</t>
  </si>
  <si>
    <t>Tx4646</t>
  </si>
  <si>
    <t>TangibleAssetsDisposedWithSubsidiaries</t>
  </si>
  <si>
    <t>Tangible assets disposed of with subsidiaries</t>
  </si>
  <si>
    <t>uk-gaap:TangibleAssetsDisposedWithSubsidiaries</t>
  </si>
  <si>
    <t xml:space="preserve">          Disposals.Subsidiaries.ProceedsFrom.NetAssetsDisposedWithNotInclGoodwillMinorityInterests.Fixed.IF</t>
  </si>
  <si>
    <t>Tx2796</t>
  </si>
  <si>
    <t>IntangibleAssetsDisposedWithSubsidiaries</t>
  </si>
  <si>
    <t>Intangible assets disposed of with subsidiaries</t>
  </si>
  <si>
    <t>uk-gaap:IntangibleAssetsDisposedWithSubsidiaries</t>
  </si>
  <si>
    <t xml:space="preserve">          Disposals.Subsidiaries.ProceedsFrom.NetAssetsDisposedWithNotInclGoodwillMinorityInterests.Fixed.FAIs</t>
  </si>
  <si>
    <t>Tx2134</t>
  </si>
  <si>
    <t>FixedAssetInvestmentsDisposedWithSubsidiaries</t>
  </si>
  <si>
    <t>Fixed asset investments disposed of with subsidiaries</t>
  </si>
  <si>
    <t>uk-gaap:FixedAssetInvestmentsDisposedWithSubsidiaries</t>
  </si>
  <si>
    <t xml:space="preserve">        Disposals.Subsidiaries.ProceedsFrom.NetAssetsDisposedWithNotInclGoodwillMinorityInterests.Current</t>
  </si>
  <si>
    <t>Tx1118</t>
  </si>
  <si>
    <t>CurrentAssetsDisposedWithSubsidiaries</t>
  </si>
  <si>
    <t>Current assets disposed of with subsidiaries</t>
  </si>
  <si>
    <t>uk-gaap:CurrentAssetsDisposedWithSubsidiaries</t>
  </si>
  <si>
    <t xml:space="preserve">          Disposals.Subsidiaries.ProceedsFrom.NetAssetsDisposedWithNotInclGoodwillMinorityInterests.Current.Stocks</t>
  </si>
  <si>
    <t>Tx4533</t>
  </si>
  <si>
    <t>StocksDisposedWithSubsidiaries</t>
  </si>
  <si>
    <t>Stocks disposed of with subsidiaries</t>
  </si>
  <si>
    <t>uk-gaap:StocksDisposedWithSubsidiaries</t>
  </si>
  <si>
    <t xml:space="preserve">          Disposals.Subsidiaries.ProceedsFrom.NetAssetsDisposedWithNotInclGoodwillMinorityInterests.Current.Debtors</t>
  </si>
  <si>
    <t>Tx1204</t>
  </si>
  <si>
    <t>DebtorsDisposedWithSubsidiaries</t>
  </si>
  <si>
    <t>Debtors disposed of with subsidiaries</t>
  </si>
  <si>
    <t>uk-gaap:DebtorsDisposedWithSubsidiaries</t>
  </si>
  <si>
    <t xml:space="preserve">          Disposals.Subsidiaries.ProceedsFrom.NetAssetsDisposedWithNotInclGoodwillMinorityInterests.Current.CurrentInvests</t>
  </si>
  <si>
    <t>Tx1112</t>
  </si>
  <si>
    <t>CurrentAssetInvestmentsDisposedWithSubsidiaries</t>
  </si>
  <si>
    <t>Current asset investments disposed of with subsidiaries</t>
  </si>
  <si>
    <t>uk-gaap:CurrentAssetInvestmentsDisposedWithSubsidiaries</t>
  </si>
  <si>
    <t xml:space="preserve">          Disposals.Subsidiaries.ProceedsFrom.NetAssetsDisposedWithNotInclGoodwillMinorityInterests.Current.Cash</t>
  </si>
  <si>
    <t>Tx544</t>
  </si>
  <si>
    <t>CashDisposedWithSubsidiaries</t>
  </si>
  <si>
    <t>Cash disposed of with subsidiaries</t>
  </si>
  <si>
    <t>uk-gaap:CashDisposedWithSubsidiaries</t>
  </si>
  <si>
    <t xml:space="preserve">          Disposals.Subsidiaries.ProceedsFrom.NetAssetsDisposedWithNotInclGoodwillMinorityInterests.Current.PensionFund</t>
  </si>
  <si>
    <t>Tx3769</t>
  </si>
  <si>
    <t>PensionFundAssetDisposedWithSubsidiaries</t>
  </si>
  <si>
    <t>Pension fund asset disposed of with subsidiaries</t>
  </si>
  <si>
    <t>uk-gaap:PensionFundAssetDisposedWithSubsidiaries</t>
  </si>
  <si>
    <t xml:space="preserve">        Disposals.Subsidiaries.ProceedsFrom.NetAssetsDisposedWithNotInclGoodwillMinorityInterests.Liabs</t>
  </si>
  <si>
    <t>Liabs</t>
  </si>
  <si>
    <t>Tx3055</t>
  </si>
  <si>
    <t>LiabilitiesDisposedWithSubsidiaries</t>
  </si>
  <si>
    <t>Liabilities disposed of with subsidiaries</t>
  </si>
  <si>
    <t>uk-gaap:LiabilitiesDisposedWithSubsidiaries</t>
  </si>
  <si>
    <t xml:space="preserve">          Disposals.Subsidiaries.ProceedsFrom.NetAssetsDisposedWithNotInclGoodwillMinorityInterests.Liabs.Creditors</t>
  </si>
  <si>
    <t>Tx1068</t>
  </si>
  <si>
    <t>CreditorsDisposedWithSubsidiaries</t>
  </si>
  <si>
    <t>Creditors disposed of with subsidiaries</t>
  </si>
  <si>
    <t>uk-gaap:CreditorsDisposedWithSubsidiaries</t>
  </si>
  <si>
    <t xml:space="preserve">            Disposals.Subsidiaries.ProceedsFrom.NetAssetsDisposedWithNotInclGoodwillMinorityInterests.Liabs.Creditors.BankOverdrafts</t>
  </si>
  <si>
    <t>Tx385</t>
  </si>
  <si>
    <t>BankOverdraftsDisposedWithSubsidiaries</t>
  </si>
  <si>
    <t>Bank overdrafts disposed of with subsidiaries</t>
  </si>
  <si>
    <t>uk-gaap:BankOverdraftsDisposedWithSubsidiaries</t>
  </si>
  <si>
    <t xml:space="preserve">            Disposals.Subsidiaries.ProceedsFrom.NetAssetsDisposedWithNotInclGoodwillMinorityInterests.Liabs.Creditors.Trade</t>
  </si>
  <si>
    <t>Tx4832</t>
  </si>
  <si>
    <t>TradeCreditorsDisposedWithSubsidiaries</t>
  </si>
  <si>
    <t>Trade creditors disposed of with subsidiaries</t>
  </si>
  <si>
    <t>uk-gaap:TradeCreditorsDisposedWithSubsidiaries</t>
  </si>
  <si>
    <t xml:space="preserve">            Disposals.Subsidiaries.ProceedsFrom.NetAssetsDisposedWithNotInclGoodwillMinorityInterests.Liabs.Creditors.LoansFinanceLeases</t>
  </si>
  <si>
    <t>Tx3088</t>
  </si>
  <si>
    <t>LoansFinanceLeasesDisposedWithSubsidiaries</t>
  </si>
  <si>
    <t>Loans and finance leases disposed of with subsidiaries</t>
  </si>
  <si>
    <t>uk-gaap:LoansFinanceLeasesDisposedWithSubsidiaries</t>
  </si>
  <si>
    <t xml:space="preserve">            Disposals.Subsidiaries.ProceedsFrom.NetAssetsDisposedWithNotInclGoodwillMinorityInterests.Liabs.Creditors.Taxation</t>
  </si>
  <si>
    <t>Tx4711</t>
  </si>
  <si>
    <t>TaxationCreditorsDisposedWithSubsidiaries</t>
  </si>
  <si>
    <t>Taxation creditors disposed of with subsidiaries</t>
  </si>
  <si>
    <t>uk-gaap:TaxationCreditorsDisposedWithSubsidiaries</t>
  </si>
  <si>
    <t xml:space="preserve">            Disposals.Subsidiaries.ProceedsFrom.NetAssetsDisposedWithNotInclGoodwillMinorityInterests.Liabs.Creditors.Accruals</t>
  </si>
  <si>
    <t>Tx65</t>
  </si>
  <si>
    <t>AccrualsDisposedWithSubsidiaries</t>
  </si>
  <si>
    <t>Accruals disposed of with subsidiaries</t>
  </si>
  <si>
    <t>uk-gaap:AccrualsDisposedWithSubsidiaries</t>
  </si>
  <si>
    <t xml:space="preserve">          Disposals.Subsidiaries.ProceedsFrom.NetAssetsDisposedWithNotInclGoodwillMinorityInterests.Liabs.Provisions</t>
  </si>
  <si>
    <t>Tx4044</t>
  </si>
  <si>
    <t>ProvisionsDisposedWithSubsidiaries</t>
  </si>
  <si>
    <t>Provisions disposed of with subsidiaries</t>
  </si>
  <si>
    <t>uk-gaap:ProvisionsDisposedWithSubsidiaries</t>
  </si>
  <si>
    <t xml:space="preserve">            Disposals.Subsidiaries.ProceedsFrom.NetAssetsDisposedWithNotInclGoodwillMinorityInterests.Liabs.Provisions.Pension</t>
  </si>
  <si>
    <t>Tx3772</t>
  </si>
  <si>
    <t>PensionProvisionsDisposedWithSubsidiaries</t>
  </si>
  <si>
    <t>Pension provisions disposed of with subsidiaries</t>
  </si>
  <si>
    <t>uk-gaap:PensionProvisionsDisposedWithSubsidiaries</t>
  </si>
  <si>
    <t xml:space="preserve">            Disposals.Subsidiaries.ProceedsFrom.NetAssetsDisposedWithNotInclGoodwillMinorityInterests.Liabs.Provisions.Restructuring</t>
  </si>
  <si>
    <t>Restructuring</t>
  </si>
  <si>
    <t>Tx4248</t>
  </si>
  <si>
    <t>RestructuringProvisionsDisposedWithSubsidiaries</t>
  </si>
  <si>
    <t>Restructuring provisions disposed of with subsidiaries</t>
  </si>
  <si>
    <t>uk-gaap:RestructuringProvisionsDisposedWithSubsidiaries</t>
  </si>
  <si>
    <t xml:space="preserve">            Disposals.Subsidiaries.ProceedsFrom.NetAssetsDisposedWithNotInclGoodwillMinorityInterests.Liabs.Provisions.TaxationDeferredTaxation</t>
  </si>
  <si>
    <t>Tx4714</t>
  </si>
  <si>
    <t>TaxationDeferredTaxationProvisionsDisposedWithSubsidiaries</t>
  </si>
  <si>
    <t>Taxation and deferred taxation provisions disposed of with subsidiaries</t>
  </si>
  <si>
    <t>uk-gaap:TaxationDeferredTaxationProvisionsDisposedWithSubsidiaries</t>
  </si>
  <si>
    <t xml:space="preserve">            Disposals.Subsidiaries.ProceedsFrom.NetAssetsDisposedWithNotInclGoodwillMinorityInterests.Liabs.Provisions.VacantProperty</t>
  </si>
  <si>
    <t>Tx5001</t>
  </si>
  <si>
    <t>VacantPropertyProvisionsDisposedWithSubsidiaries</t>
  </si>
  <si>
    <t>Vacant property provisions disposed of with subsidiaries</t>
  </si>
  <si>
    <t>uk-gaap:VacantPropertyProvisionsDisposedWithSubsidiaries</t>
  </si>
  <si>
    <t xml:space="preserve">            Disposals.Subsidiaries.ProceedsFrom.NetAssetsDisposedWithNotInclGoodwillMinorityInterests.Liabs.Provisions.Others</t>
  </si>
  <si>
    <t>Tx3640</t>
  </si>
  <si>
    <t>OtherProvisionsDisposedWithSubsidiaries</t>
  </si>
  <si>
    <t>Other provisions disposed of with subsidiaries</t>
  </si>
  <si>
    <t>uk-gaap:OtherProvisionsDisposedWithSubsidiaries</t>
  </si>
  <si>
    <t xml:space="preserve">    Disposals.Subsidiaries.MeansSatisfaction</t>
  </si>
  <si>
    <t>[A] 3193 MeansSatisfactionDisposalSubsidiariesHeading</t>
  </si>
  <si>
    <t xml:space="preserve">      Disposals.Subsidiaries.MeansSatisfaction.LoanNotesReceived</t>
  </si>
  <si>
    <t>LoanNotesReceived</t>
  </si>
  <si>
    <t>Tx3081</t>
  </si>
  <si>
    <t>LoanNotesReceivedDisposalSubsidiaries</t>
  </si>
  <si>
    <t>Loan notes received, disposal of subsidiaries</t>
  </si>
  <si>
    <t>uk-gaap:LoanNotesReceivedDisposalSubsidiaries</t>
  </si>
  <si>
    <t xml:space="preserve">      Disposals.Subsidiaries.MeansSatisfaction.CashReceived</t>
  </si>
  <si>
    <t>CashReceived</t>
  </si>
  <si>
    <t>Tx582</t>
  </si>
  <si>
    <t>Cash received, disposal of subsidiaries</t>
  </si>
  <si>
    <t>uk-gaap:CashReceivedDisposalSubsidiaries</t>
  </si>
  <si>
    <t xml:space="preserve">      Disposals.Subsidiaries.MeansSatisfaction.DeferredConsid</t>
  </si>
  <si>
    <t>Tx1225</t>
  </si>
  <si>
    <t>DeferredConsiderationDisposalSubsidiaries</t>
  </si>
  <si>
    <t>Deferred consideration, disposal of subsidiaries</t>
  </si>
  <si>
    <t>uk-gaap:DeferredConsiderationDisposalSubsidiaries</t>
  </si>
  <si>
    <t xml:space="preserve">    Disposals.Subsidiaries.ExplanatoryStatementIfItNotPossibleToAscertainAttribGoodwill</t>
  </si>
  <si>
    <t>ExplanatoryStatementIfItNotPossibleToAscertainAttribGoodwill</t>
  </si>
  <si>
    <t>Tx1988</t>
  </si>
  <si>
    <t>ExplanatoryStatementIfItNotPossibleToAscertainAttributableGoodwill</t>
  </si>
  <si>
    <t>Explanatory statement if it is not possible to ascertain attributable goodwill</t>
  </si>
  <si>
    <t>uk-gaap:ExplanatoryStatementIfItNotPossibleToAscertainAttributableGoodwill</t>
  </si>
  <si>
    <t xml:space="preserve">  Disposals.IndividualDisposalWhereMaterial</t>
  </si>
  <si>
    <t>IndividualDisposalWhereMaterial</t>
  </si>
  <si>
    <t>[A] 2774 IndividualDisposalWhereMaterialHeading</t>
  </si>
  <si>
    <t xml:space="preserve">    Disposals.IndividualDisposalWhereMaterial.NameOrDescr</t>
  </si>
  <si>
    <t>NameOrDescr</t>
  </si>
  <si>
    <t>Tx3232</t>
  </si>
  <si>
    <t>NameOrDescriptionDisposal</t>
  </si>
  <si>
    <t>Name or description of disposal</t>
  </si>
  <si>
    <t>uk-gaap:NameOrDescriptionDisposal</t>
  </si>
  <si>
    <t xml:space="preserve">    Disposals.IndividualDisposalWhereMaterial.Date</t>
  </si>
  <si>
    <t>Tx1142</t>
  </si>
  <si>
    <t>DateDisposal</t>
  </si>
  <si>
    <t>Date of disposal</t>
  </si>
  <si>
    <t>uk-gaap:DateDisposal</t>
  </si>
  <si>
    <t xml:space="preserve">    Disposals.IndividualDisposalWhereMaterial.PercentageShareShareCapitalSold</t>
  </si>
  <si>
    <t>PercentageShareShareCapitalSold</t>
  </si>
  <si>
    <t>Tx3846</t>
  </si>
  <si>
    <t>Percentage share of share capital sold</t>
  </si>
  <si>
    <t>uk-gaap:PercentageShareShareCapitalSold</t>
  </si>
  <si>
    <t xml:space="preserve">    Disposals.IndividualDisposalWhereMaterial.DescrRetainedOwnershipInterestsIfAny</t>
  </si>
  <si>
    <t>DescrRetainedOwnershipInterestsIfAny</t>
  </si>
  <si>
    <t>Tx1543</t>
  </si>
  <si>
    <t>DescriptionRetainedOwnershipInterestsIfAny</t>
  </si>
  <si>
    <t>Description of retained ownership interests, if any</t>
  </si>
  <si>
    <t>uk-gaap:DescriptionRetainedOwnershipInterestsIfAny</t>
  </si>
  <si>
    <t xml:space="preserve">    Disposals.IndividualDisposalWhereMaterial.FreetextComment</t>
  </si>
  <si>
    <t>Tx2773</t>
  </si>
  <si>
    <t>IndividualDisposalFree-textComment</t>
  </si>
  <si>
    <t>Individual disposal free-text comment</t>
  </si>
  <si>
    <t>uk-gaap:IndividualDisposalFree-textComment</t>
  </si>
  <si>
    <t xml:space="preserve">  Disposals.FreetextComment</t>
  </si>
  <si>
    <t>Tx1734</t>
  </si>
  <si>
    <t>DisposalsFree-textComment</t>
  </si>
  <si>
    <t>Disposals free-text comment</t>
  </si>
  <si>
    <t>uk-gaap:DisposalsFree-textComment</t>
  </si>
  <si>
    <t xml:space="preserve"> =7000</t>
  </si>
  <si>
    <t>FinancialInstrument</t>
  </si>
  <si>
    <t>[A] 1661 DimensionsParent-FinancialInstruments</t>
  </si>
  <si>
    <t xml:space="preserve">  FinancialInstrument.DerivativeAssets</t>
  </si>
  <si>
    <t>DerivativeAssets</t>
  </si>
  <si>
    <t>Tx1272</t>
  </si>
  <si>
    <t>Derivative financial instruments, asset</t>
  </si>
  <si>
    <t>uk-gaap:DerivativeFinancialInstrumentsAsset</t>
  </si>
  <si>
    <t xml:space="preserve">    FinancialInstrument.DerivativeAssets.HeldForTrading</t>
  </si>
  <si>
    <t>Tx1282</t>
  </si>
  <si>
    <t>Derivatives assets, held for trading</t>
  </si>
  <si>
    <t>uk-gaap:DerivativesAssetsHeldForTrading</t>
  </si>
  <si>
    <t xml:space="preserve">      FinancialInstrument.DerivativeAssets.HeldForTrading.BondOptions</t>
  </si>
  <si>
    <t>1630 Assets.DerivativesNet.HeldForTrading.BondOptions.DrBal</t>
  </si>
  <si>
    <t xml:space="preserve">      FinancialInstrument.DerivativeAssets.HeldForTrading.CreditSwaps</t>
  </si>
  <si>
    <t>1632 Assets.DerivativesNet.HeldForTrading.CreditSwaps.DrBal</t>
  </si>
  <si>
    <t xml:space="preserve">      FinancialInstrument.DerivativeAssets.HeldForTrading.CurrencyFutures</t>
  </si>
  <si>
    <t>1635 Assets.DerivativesNet.HeldForTrading.CurrencyFutures.DrBal</t>
  </si>
  <si>
    <t xml:space="preserve">      FinancialInstrument.DerivativeAssets.HeldForTrading.CurrencyFuturesForwardForeignExchangeContracts</t>
  </si>
  <si>
    <t>1638 Assets.DerivativesNet.HeldForTrading.CurrencyFuturesForwardForeignExchangeContracts.DrBal</t>
  </si>
  <si>
    <t xml:space="preserve">      FinancialInstrument.DerivativeAssets.HeldForTrading.CurrencySwaps</t>
  </si>
  <si>
    <t>1640 Assets.DerivativesNet.HeldForTrading.CurrencySwaps.DrBal</t>
  </si>
  <si>
    <t xml:space="preserve">      FinancialInstrument.DerivativeAssets.HeldForTrading.Embedded</t>
  </si>
  <si>
    <t>1643 Assets.DerivativesNet.HeldForTrading.Embedded.DrBal</t>
  </si>
  <si>
    <t xml:space="preserve">      FinancialInstrument.DerivativeAssets.HeldForTrading.EquityIndexFutures</t>
  </si>
  <si>
    <t>1645 Assets.DerivativesNet.HeldForTrading.EquityIndexFutures.DrBal</t>
  </si>
  <si>
    <t xml:space="preserve">      FinancialInstrument.DerivativeAssets.HeldForTrading.EquityIndexOptions</t>
  </si>
  <si>
    <t>1648 Assets.DerivativesNet.HeldForTrading.EquityIndexOptions.DrBal</t>
  </si>
  <si>
    <t xml:space="preserve">      FinancialInstrument.DerivativeAssets.HeldForTrading.EquityIndexSectorSwaps</t>
  </si>
  <si>
    <t>1651 Assets.DerivativesNet.HeldForTrading.EquityIndexSectorSwaps.DrBal</t>
  </si>
  <si>
    <t xml:space="preserve">      FinancialInstrument.DerivativeAssets.HeldForTrading.ForwardForeignExchangeContracts</t>
  </si>
  <si>
    <t>1654 Assets.DerivativesNet.HeldForTrading.ForwardForeignExchangeContracts.DrBal</t>
  </si>
  <si>
    <t xml:space="preserve">      FinancialInstrument.DerivativeAssets.HeldForTrading.ForwardsFutures</t>
  </si>
  <si>
    <t>1657 Assets.DerivativesNet.HeldForTrading.ForwardsFutures.DrBal</t>
  </si>
  <si>
    <t xml:space="preserve">      FinancialInstrument.DerivativeAssets.HeldForTrading.InterestRateFutures</t>
  </si>
  <si>
    <t>1660 Assets.DerivativesNet.HeldForTrading.InterestRateFutures.DrBal</t>
  </si>
  <si>
    <t xml:space="preserve">      FinancialInstrument.DerivativeAssets.HeldForTrading.InterestRateSwaps</t>
  </si>
  <si>
    <t>1663 Assets.DerivativesNet.HeldForTrading.InterestRateSwaps.DrBal</t>
  </si>
  <si>
    <t xml:space="preserve">      FinancialInstrument.DerivativeAssets.HeldForTrading.Options</t>
  </si>
  <si>
    <t>1666 Assets.DerivativesNet.HeldForTrading.Optionsderivatives.DrBal</t>
  </si>
  <si>
    <t xml:space="preserve">      FinancialInstrument.DerivativeAssets.HeldForTrading.OptionsOnCurrencyFutures</t>
  </si>
  <si>
    <t>1669 Assets.DerivativesNet.HeldForTrading.OptionsOnCurrencyFutures.DrBal</t>
  </si>
  <si>
    <t xml:space="preserve">      FinancialInstrument.DerivativeAssets.HeldForTrading.OptionsOnInterestRateFutures</t>
  </si>
  <si>
    <t>1672 Assets.DerivativesNet.HeldForTrading.OptionsOnInterestRateFutures.DrBal</t>
  </si>
  <si>
    <t xml:space="preserve">      FinancialInstrument.DerivativeAssets.HeldForTrading.OptionsOnInterestRateSwapsSwaptions</t>
  </si>
  <si>
    <t>1675 Assets.DerivativesNet.HeldForTrading.OptionsOnInterestRateSwapsSwaptions.DrBal</t>
  </si>
  <si>
    <t xml:space="preserve">      FinancialInstrument.DerivativeAssets.HeldForTrading.OptionsOnInterestRateSwapsSwaptionsLiabs</t>
  </si>
  <si>
    <t>1677 Assets.DerivativesNet.HeldForTrading.OptionsOnInterestRateSwapsSwaptionsLiabs.DrBal</t>
  </si>
  <si>
    <t xml:space="preserve">      FinancialInstrument.DerivativeAssets.HeldForTrading.PropertyIndexFutures</t>
  </si>
  <si>
    <t>1679 Assets.DerivativesNet.HeldForTrading.PropertyIndexFutures.DrBal</t>
  </si>
  <si>
    <t xml:space="preserve">      FinancialInstrument.DerivativeAssets.HeldForTrading.PropertyIndexOptions</t>
  </si>
  <si>
    <t>1682 Assets.DerivativesNet.HeldForTrading.PropertyIndexOptions.DrBal</t>
  </si>
  <si>
    <t xml:space="preserve">      FinancialInstrument.DerivativeAssets.HeldForTrading.Swaps</t>
  </si>
  <si>
    <t>1685 Assets.DerivativesNet.HeldForTrading.Swaps.DrBal</t>
  </si>
  <si>
    <t xml:space="preserve">      FinancialInstrument.DerivativeAssets.HeldForTrading.TotalReturnSwaps</t>
  </si>
  <si>
    <t>1688 Assets.DerivativesNet.HeldForTrading.TotalReturnSwaps.DrBal</t>
  </si>
  <si>
    <t xml:space="preserve">    FinancialInstrument.DerivativeAssets.DesignatedAsHedges</t>
  </si>
  <si>
    <t>DesignatedAsHedges</t>
  </si>
  <si>
    <t>Tx1281</t>
  </si>
  <si>
    <t>Derivatives assets, designated hedges</t>
  </si>
  <si>
    <t>uk-gaap:DerivativesAssetsDesignatedHedges</t>
  </si>
  <si>
    <t xml:space="preserve">      FinancialInstrument.DerivativeAssets.DesignatedAsHedges.CashFlow</t>
  </si>
  <si>
    <t>Tx1278</t>
  </si>
  <si>
    <t>Derivatives assets, designated as cash flow hedges</t>
  </si>
  <si>
    <t>uk-gaap:DerivativesAssetsDesignatedAsCashFlowHedges</t>
  </si>
  <si>
    <t xml:space="preserve">        FinancialInstrument.DerivativeAssets.DesignatedAsHedges.CashFlow.BondOptions</t>
  </si>
  <si>
    <t>1693 Assets.DerivativesNet.DesignatedHedges.CashFlow.BondOptions.DrBal</t>
  </si>
  <si>
    <t xml:space="preserve">        FinancialInstrument.DerivativeAssets.DesignatedAsHedges.CashFlow.ChangeCreditSwaps</t>
  </si>
  <si>
    <t>1696 Assets.DerivativesNet.DesignatedHedges.CashFlow.ChangeCreditSwaps.DrBal</t>
  </si>
  <si>
    <t xml:space="preserve">        FinancialInstrument.DerivativeAssets.DesignatedAsHedges.CashFlow.CreditSwaps</t>
  </si>
  <si>
    <t>1698 Assets.DerivativesNet.DesignatedHedges.CashFlow.CreditSwaps.DrBal</t>
  </si>
  <si>
    <t xml:space="preserve">        FinancialInstrument.DerivativeAssets.DesignatedAsHedges.CashFlow.CurrencyFutures</t>
  </si>
  <si>
    <t>1701 Assets.DerivativesNet.DesignatedHedges.CashFlow.CurrencyFutures.DrBal</t>
  </si>
  <si>
    <t xml:space="preserve">        FinancialInstrument.DerivativeAssets.DesignatedAsHedges.CashFlow.CurrencyFuturesForwardForeignExchangeContracts</t>
  </si>
  <si>
    <t>1704 Assets.DerivativesNet.DesignatedHedges.CashFlow.CurrencyFuturesForwardForeignExchangeContracts.DrBal</t>
  </si>
  <si>
    <t xml:space="preserve">        FinancialInstrument.DerivativeAssets.DesignatedAsHedges.CashFlow.CurrencySwaps</t>
  </si>
  <si>
    <t>1707 Assets.DerivativesNet.DesignatedHedges.CashFlow.CurrencySwaps.DrBal</t>
  </si>
  <si>
    <t xml:space="preserve">        FinancialInstrument.DerivativeAssets.DesignatedAsHedges.CashFlow.Embedded</t>
  </si>
  <si>
    <t>1710 Assets.DerivativesNet.DesignatedHedges.CashFlow.Embedded.DrBal</t>
  </si>
  <si>
    <t xml:space="preserve">        FinancialInstrument.DerivativeAssets.DesignatedAsHedges.CashFlow.EquityIndexFutures</t>
  </si>
  <si>
    <t>1713 Assets.DerivativesNet.DesignatedHedges.CashFlow.EquityIndexFutures.DrBal</t>
  </si>
  <si>
    <t xml:space="preserve">        FinancialInstrument.DerivativeAssets.DesignatedAsHedges.CashFlow.EquityIndexOptions</t>
  </si>
  <si>
    <t>1716 Assets.DerivativesNet.DesignatedHedges.CashFlow.EquityIndexOptions.DrBal</t>
  </si>
  <si>
    <t xml:space="preserve">        FinancialInstrument.DerivativeAssets.DesignatedAsHedges.CashFlow.EquityIndexSectorSwaps</t>
  </si>
  <si>
    <t>1719 Assets.DerivativesNet.DesignatedHedges.CashFlow.EquityIndexSectorSwaps.DrBal</t>
  </si>
  <si>
    <t xml:space="preserve">        FinancialInstrument.DerivativeAssets.DesignatedAsHedges.CashFlow.ForwardForeignExchangeContracts</t>
  </si>
  <si>
    <t>1722 Assets.DerivativesNet.DesignatedHedges.CashFlow.ForwardForeignExchangeContracts.DrBal</t>
  </si>
  <si>
    <t xml:space="preserve">        FinancialInstrument.DerivativeAssets.DesignatedAsHedges.CashFlow.ForwardsFutures</t>
  </si>
  <si>
    <t>1725 Assets.DerivativesNet.DesignatedHedges.CashFlow.ForwardsFutures.DrBal</t>
  </si>
  <si>
    <t xml:space="preserve">        FinancialInstrument.DerivativeAssets.DesignatedAsHedges.CashFlow.InterestRateFutures</t>
  </si>
  <si>
    <t>1728 Assets.DerivativesNet.DesignatedHedges.CashFlow.InterestRateFutures.DrBal</t>
  </si>
  <si>
    <t xml:space="preserve">        FinancialInstrument.DerivativeAssets.DesignatedAsHedges.CashFlow.InterestRateSwaps</t>
  </si>
  <si>
    <t>1731 Assets.DerivativesNet.DesignatedHedges.CashFlow.InterestRateSwaps.DrBal</t>
  </si>
  <si>
    <t xml:space="preserve">        FinancialInstrument.DerivativeAssets.DesignatedAsHedges.CashFlow.Options</t>
  </si>
  <si>
    <t>1734 Assets.DerivativesNet.DesignatedHedges.CashFlow.Options.DrBal</t>
  </si>
  <si>
    <t xml:space="preserve">        FinancialInstrument.DerivativeAssets.DesignatedAsHedges.CashFlow.OptionsOnCurrencyFutures</t>
  </si>
  <si>
    <t>1737 Assets.DerivativesNet.DesignatedHedges.CashFlow.OptionsOnCurrencyFutures.DrBal</t>
  </si>
  <si>
    <t xml:space="preserve">        FinancialInstrument.DerivativeAssets.DesignatedAsHedges.CashFlow.OptionsOnInterestRateFutures</t>
  </si>
  <si>
    <t>1740 Assets.DerivativesNet.DesignatedHedges.CashFlow.OptionsOnInterestRateFutures.DrBal</t>
  </si>
  <si>
    <t xml:space="preserve">        FinancialInstrument.DerivativeAssets.DesignatedAsHedges.CashFlow.OptionsOnInterestRateSwapsSwaptions</t>
  </si>
  <si>
    <t>1743 Assets.DerivativesNet.DesignatedHedges.CashFlow.OptionsOnInterestRateSwapsSwaptions.DrBal</t>
  </si>
  <si>
    <t xml:space="preserve">        FinancialInstrument.DerivativeAssets.DesignatedAsHedges.CashFlow.PropertyIndexFutures</t>
  </si>
  <si>
    <t>1746 Assets.DerivativesNet.DesignatedHedges.CashFlow.PropertyIndexFutures.DrBal</t>
  </si>
  <si>
    <t xml:space="preserve">        FinancialInstrument.DerivativeAssets.DesignatedAsHedges.CashFlow.PropertyIndexOptions</t>
  </si>
  <si>
    <t>1749 Assets.DerivativesNet.DesignatedHedges.CashFlow.PropertyIndexOptions.DrBal</t>
  </si>
  <si>
    <t xml:space="preserve">        FinancialInstrument.DerivativeAssets.DesignatedAsHedges.CashFlow.Swaps</t>
  </si>
  <si>
    <t>1752 Assets.DerivativesNet.DesignatedHedges.CashFlow.Swaps.DrBal</t>
  </si>
  <si>
    <t xml:space="preserve">        FinancialInstrument.DerivativeAssets.DesignatedAsHedges.CashFlow.TotalReturnSwaps</t>
  </si>
  <si>
    <t>1755 Assets.DerivativesNet.DesignatedHedges.CashFlow.TotalReturnSwaps.DrBal</t>
  </si>
  <si>
    <t xml:space="preserve">      FinancialInstrument.DerivativeAssets.DesignatedAsHedges.FairValue</t>
  </si>
  <si>
    <t>Tx1279</t>
  </si>
  <si>
    <t>Derivatives assets, designated as fair value hedges</t>
  </si>
  <si>
    <t>uk-gaap:DerivativesAssetsDesignatedAsFairValueHedges</t>
  </si>
  <si>
    <t xml:space="preserve">        FinancialInstrument.DerivativeAssets.DesignatedAsHedges.FairValue.BondOptions</t>
  </si>
  <si>
    <t>1759 Assets.DerivativesNet.DesignatedHedges.FairValue.BondOptions.DrBal</t>
  </si>
  <si>
    <t xml:space="preserve">        FinancialInstrument.DerivativeAssets.DesignatedAsHedges.FairValue.CreditSwaps</t>
  </si>
  <si>
    <t>1762 Assets.DerivativesNet.DesignatedHedges.FairValue.CreditSwaps.DrBal</t>
  </si>
  <si>
    <t xml:space="preserve">        FinancialInstrument.DerivativeAssets.DesignatedAsHedges.FairValue.CurrencyFutures</t>
  </si>
  <si>
    <t>1765 Assets.DerivativesNet.DesignatedHedges.FairValue.CurrencyFutures.DrBal</t>
  </si>
  <si>
    <t xml:space="preserve">        FinancialInstrument.DerivativeAssets.DesignatedAsHedges.FairValue.CurrencyFuturesForwardForeignExchangeContracts</t>
  </si>
  <si>
    <t>1768 Assets.DerivativesNet.DesignatedHedges.FairValue.CurrencyFuturesForwardForeignExchangeContracts.DrBal</t>
  </si>
  <si>
    <t xml:space="preserve">        FinancialInstrument.DerivativeAssets.DesignatedAsHedges.FairValue.CurrencySwaps</t>
  </si>
  <si>
    <t>1771 Assets.DerivativesNet.DesignatedHedges.FairValue.CurrencySwaps.DrBal</t>
  </si>
  <si>
    <t xml:space="preserve">        FinancialInstrument.DerivativeAssets.DesignatedAsHedges.FairValue.Embedded</t>
  </si>
  <si>
    <t>1774 Assets.DerivativesNet.DesignatedHedges.FairValue.Embedded.DrBal</t>
  </si>
  <si>
    <t xml:space="preserve">        FinancialInstrument.DerivativeAssets.DesignatedAsHedges.FairValue.EquityIndexFutures</t>
  </si>
  <si>
    <t>1777 Assets.DerivativesNet.DesignatedHedges.FairValue.EquityIndexFutures.DrBal</t>
  </si>
  <si>
    <t xml:space="preserve">        FinancialInstrument.DerivativeAssets.DesignatedAsHedges.FairValue.EquityIndexOptions</t>
  </si>
  <si>
    <t>1780 Assets.DerivativesNet.DesignatedHedges.FairValue.EquityIndexOptions.DrBal</t>
  </si>
  <si>
    <t xml:space="preserve">        FinancialInstrument.DerivativeAssets.DesignatedAsHedges.FairValue.EquityIndexSectorSwaps</t>
  </si>
  <si>
    <t>1783 Assets.DerivativesNet.DesignatedHedges.FairValue.EquityIndexSectorSwaps.DrBal</t>
  </si>
  <si>
    <t xml:space="preserve">        FinancialInstrument.DerivativeAssets.DesignatedAsHedges.FairValue.ForwardForeignExchangeContracts</t>
  </si>
  <si>
    <t>1786 Assets.DerivativesNet.DesignatedHedges.FairValue.ForwardForeignExchangeContracts.DrBal</t>
  </si>
  <si>
    <t xml:space="preserve">        FinancialInstrument.DerivativeAssets.DesignatedAsHedges.FairValue.ForwardsFutures</t>
  </si>
  <si>
    <t>1789 Assets.DerivativesNet.DesignatedHedges.FairValue.ForwardsFutures.DrBal</t>
  </si>
  <si>
    <t xml:space="preserve">        FinancialInstrument.DerivativeAssets.DesignatedAsHedges.FairValue.InterestRateFutures</t>
  </si>
  <si>
    <t>1792 Assets.DerivativesNet.DesignatedHedges.FairValue.InterestRateFutures.DrBal</t>
  </si>
  <si>
    <t xml:space="preserve">        FinancialInstrument.DerivativeAssets.DesignatedAsHedges.FairValue.InterestRateSwaps</t>
  </si>
  <si>
    <t>1795 Assets.DerivativesNet.DesignatedHedges.FairValue.InterestRateSwaps.DrBal</t>
  </si>
  <si>
    <t xml:space="preserve">        FinancialInstrument.DerivativeAssets.DesignatedAsHedges.FairValue.Options</t>
  </si>
  <si>
    <t>1798 Assets.DerivativesNet.DesignatedHedges.FairValue.Options.DrBal</t>
  </si>
  <si>
    <t xml:space="preserve">        FinancialInstrument.DerivativeAssets.DesignatedAsHedges.FairValue.OptionsOnCurrencyFutures</t>
  </si>
  <si>
    <t>1801 Assets.DerivativesNet.DesignatedHedges.FairValue.OptionsOnCurrencyFutures.DrBal</t>
  </si>
  <si>
    <t xml:space="preserve">        FinancialInstrument.DerivativeAssets.DesignatedAsHedges.FairValue.OptionsOnInterestRateFutures</t>
  </si>
  <si>
    <t>1804 Assets.DerivativesNet.DesignatedHedges.FairValue.OptionsOnInterestRateFutures.DrBal</t>
  </si>
  <si>
    <t xml:space="preserve">        FinancialInstrument.DerivativeAssets.DesignatedAsHedges.FairValue.OptionsOnInterestRateSwapsSwaptions</t>
  </si>
  <si>
    <t>1807 Assets.DerivativesNet.DesignatedHedges.FairValue.OptionsOnInterestRateSwapsSwaptions.DrBal</t>
  </si>
  <si>
    <t xml:space="preserve">        FinancialInstrument.DerivativeAssets.DesignatedAsHedges.FairValue.PropertyIndexFutures</t>
  </si>
  <si>
    <t>1810 Assets.DerivativesNet.DesignatedHedges.FairValue.PropertyIndexFutures.DrBal</t>
  </si>
  <si>
    <t xml:space="preserve">        FinancialInstrument.DerivativeAssets.DesignatedAsHedges.FairValue.PropertyIndexOptions</t>
  </si>
  <si>
    <t>1813 Assets.DerivativesNet.DesignatedHedges.FairValue.PropertyIndexOptions.DrBal</t>
  </si>
  <si>
    <t xml:space="preserve">        FinancialInstrument.DerivativeAssets.DesignatedAsHedges.FairValue.Swaps</t>
  </si>
  <si>
    <t>1816 Assets.DerivativesNet.DesignatedHedges.FairValue.Swaps.DrBal</t>
  </si>
  <si>
    <t xml:space="preserve">        FinancialInstrument.DerivativeAssets.DesignatedAsHedges.FairValue.TotalReturnSwaps</t>
  </si>
  <si>
    <t>1819 Assets.DerivativesNet.DesignatedHedges.FairValue.TotalReturnSwaps.DrBal</t>
  </si>
  <si>
    <t xml:space="preserve">      FinancialInstrument.DerivativeAssets.DesignatedAsHedges.NetInvest</t>
  </si>
  <si>
    <t>Tx1280</t>
  </si>
  <si>
    <t>Derivatives assets, designated as hedges of net investment</t>
  </si>
  <si>
    <t>uk-gaap:DerivativesAssetsDesignatedAsHedgesNetInvestment</t>
  </si>
  <si>
    <t xml:space="preserve">        FinancialInstrument.DerivativeAssets.DesignatedAsHedges.NetInvest.BondOptionsNet</t>
  </si>
  <si>
    <t>1823 Assets.DerivativesNet.DesignatedHedges.NetInvest.BondOptionsNet.DrBal</t>
  </si>
  <si>
    <t xml:space="preserve">        FinancialInstrument.DerivativeAssets.DesignatedAsHedges.NetInvest.CreditSwapsNet</t>
  </si>
  <si>
    <t>1826 Assets.DerivativesNet.DesignatedHedges.NetInvest.CreditSwapsNet.DrBal</t>
  </si>
  <si>
    <t xml:space="preserve">        FinancialInstrument.DerivativeAssets.DesignatedAsHedges.NetInvest.CurrencyFuturesForwardForeignExchangeContractsNet</t>
  </si>
  <si>
    <t>1829 Assets.DerivativesNet.DesignatedHedges.NetInvest.CurrencyFuturesForwardForeignExchangeContractsNet.DrBal</t>
  </si>
  <si>
    <t xml:space="preserve">        FinancialInstrument.DerivativeAssets.DesignatedAsHedges.NetInvest.CurrencySwapsNet</t>
  </si>
  <si>
    <t>1834 Assets.DerivativesNet.DesignatedHedges.NetInvest.CurrencySwapsNet.DrBal</t>
  </si>
  <si>
    <t xml:space="preserve">        FinancialInstrument.DerivativeAssets.DesignatedAsHedges.NetInvest.EmbeddedNet</t>
  </si>
  <si>
    <t>1837 Assets.DerivativesNet.DesignatedHedges.NetInvest.EmbeddedNet.DrBal</t>
  </si>
  <si>
    <t xml:space="preserve">        FinancialInstrument.DerivativeAssets.DesignatedAsHedges.NetInvest.EquityIndexFuturesNet</t>
  </si>
  <si>
    <t>1840 Assets.DerivativesNet.DesignatedHedges.NetInvest.EquityIndexFuturesNet.DrBal</t>
  </si>
  <si>
    <t xml:space="preserve">        FinancialInstrument.DerivativeAssets.DesignatedAsHedges.NetInvest.EquityIndexOptionsNet</t>
  </si>
  <si>
    <t>1843 Assets.DerivativesNet.DesignatedHedges.NetInvest.EquityIndexOptionsNet.DrBal</t>
  </si>
  <si>
    <t xml:space="preserve">        FinancialInstrument.DerivativeAssets.DesignatedAsHedges.NetInvest.EquityIndexSectorSwapsNet</t>
  </si>
  <si>
    <t>1846 Assets.DerivativesNet.DesignatedHedges.NetInvest.EquityIndexSectorSwapsNet.DrBal</t>
  </si>
  <si>
    <t xml:space="preserve">        FinancialInstrument.DerivativeAssets.DesignatedAsHedges.NetInvest.ForwardsFuturesNet</t>
  </si>
  <si>
    <t>1851 Assets.DerivativesNet.DesignatedHedges.NetInvest.ForwardsFuturesNet.DrBal</t>
  </si>
  <si>
    <t xml:space="preserve">        FinancialInstrument.DerivativeAssets.DesignatedAsHedges.NetInvest.InterestRateFuturesNet</t>
  </si>
  <si>
    <t>1854 Assets.DerivativesNet.DesignatedHedges.NetInvest.InterestRateFuturesNet.DrBal</t>
  </si>
  <si>
    <t xml:space="preserve">        FinancialInstrument.DerivativeAssets.DesignatedAsHedges.NetInvest.InterestRateSwapsNet</t>
  </si>
  <si>
    <t>1857 Assets.DerivativesNet.DesignatedHedges.NetInvest.InterestRateSwapsNet.DrBal</t>
  </si>
  <si>
    <t xml:space="preserve">        FinancialInstrument.DerivativeAssets.DesignatedAsHedges.NetInvest.OptionsNet</t>
  </si>
  <si>
    <t>1860 Assets.DerivativesNet.DesignatedHedges.NetInvest.OptionsNet.DrBal</t>
  </si>
  <si>
    <t xml:space="preserve">        FinancialInstrument.DerivativeAssets.DesignatedAsHedges.NetInvest.OptionsOnCurrencyFuturesNet</t>
  </si>
  <si>
    <t>1863 Assets.DerivativesNet.DesignatedHedges.NetInvest.OptionsOnCurrencyFuturesNet.DrBal</t>
  </si>
  <si>
    <t xml:space="preserve">        FinancialInstrument.DerivativeAssets.DesignatedAsHedges.NetInvest.OptionsOnInterestRateFuturesNet</t>
  </si>
  <si>
    <t>1866 Assets.DerivativesNet.DesignatedHedges.NetInvest.OptionsOnInterestRateFuturesNet.DrBal</t>
  </si>
  <si>
    <t xml:space="preserve">        FinancialInstrument.DerivativeAssets.DesignatedAsHedges.NetInvest.OptionsOnInterestRateSwapsSwaptionsNet</t>
  </si>
  <si>
    <t>1869 Assets.DerivativesNet.DesignatedHedges.NetInvest.OptionsOnInterestRateSwapsSwaptionsNet.DrBal</t>
  </si>
  <si>
    <t xml:space="preserve">        FinancialInstrument.DerivativeAssets.DesignatedAsHedges.NetInvest.PropertyIndexFuturesNet</t>
  </si>
  <si>
    <t>1872 Assets.DerivativesNet.DesignatedHedges.NetInvest.PropertyIndexFuturesNet.DrBal</t>
  </si>
  <si>
    <t xml:space="preserve">        FinancialInstrument.DerivativeAssets.DesignatedAsHedges.NetInvest.PropertyIndexOptionsNet</t>
  </si>
  <si>
    <t>1875 Assets.DerivativesNet.DesignatedHedges.NetInvest.PropertyIndexOptionsNet.DrBal</t>
  </si>
  <si>
    <t xml:space="preserve">        FinancialInstrument.DerivativeAssets.DesignatedAsHedges.NetInvest.SwapsNet</t>
  </si>
  <si>
    <t>1878 Assets.DerivativesNet.DesignatedHedges.NetInvest.SwapsNet.DrBal</t>
  </si>
  <si>
    <t xml:space="preserve">        FinancialInstrument.DerivativeAssets.DesignatedAsHedges.NetInvest.TotalReturnSwapsNet</t>
  </si>
  <si>
    <t>1881 Assets.DerivativesNet.DesignatedHedges.NetInvest.TotalReturnSwapsNet.DrBal</t>
  </si>
  <si>
    <t xml:space="preserve">  FinancialInstrument.DerivativeLiabilities</t>
  </si>
  <si>
    <t>DerivativeLiabilities</t>
  </si>
  <si>
    <t>Tx1276</t>
  </si>
  <si>
    <t>DerivativeFinancialInstrumentsLiability</t>
  </si>
  <si>
    <t>Derivative financial instruments, liability</t>
  </si>
  <si>
    <t>uk-gaap:DerivativeFinancialInstrumentsLiability</t>
  </si>
  <si>
    <t xml:space="preserve">    FinancialInstrument.DerivativeLiabilities.HeldForTrading</t>
  </si>
  <si>
    <t>Tx1286</t>
  </si>
  <si>
    <t>DerivativesLiabilitiesHeldForTrading</t>
  </si>
  <si>
    <t>Derivatives liabilities, held for trading</t>
  </si>
  <si>
    <t>uk-gaap:DerivativesLiabilitiesHeldForTrading</t>
  </si>
  <si>
    <t xml:space="preserve">      FinancialInstrument.DerivativeLiabilities.HeldForTrading.CreditSwaps</t>
  </si>
  <si>
    <t>1633 Assets.DerivativesNet.HeldForTrading.CreditSwaps.CrBal</t>
  </si>
  <si>
    <t xml:space="preserve">      FinancialInstrument.DerivativeLiabilities.HeldForTrading.CurrencyFutures</t>
  </si>
  <si>
    <t>1636 Assets.DerivativesNet.HeldForTrading.CurrencyFutures.CrBal</t>
  </si>
  <si>
    <t xml:space="preserve">      FinancialInstrument.DerivativeLiabilities.HeldForTrading.CurrencySwaps</t>
  </si>
  <si>
    <t>1641 Assets.DerivativesNet.HeldForTrading.CurrencySwaps.CrBal</t>
  </si>
  <si>
    <t xml:space="preserve">      FinancialInstrument.DerivativeLiabilities.HeldForTrading.EquityIndexFutures</t>
  </si>
  <si>
    <t>1646 Assets.DerivativesNet.HeldForTrading.EquityIndexFutures.CrBal</t>
  </si>
  <si>
    <t xml:space="preserve">      FinancialInstrument.DerivativeLiabilities.HeldForTrading.EquityIndexOptions</t>
  </si>
  <si>
    <t>1649 Assets.DerivativesNet.HeldForTrading.EquityIndexOptions.CrBal</t>
  </si>
  <si>
    <t xml:space="preserve">      FinancialInstrument.DerivativeLiabilities.HeldForTrading.EquityIndexSectorSwaps</t>
  </si>
  <si>
    <t>1652 Assets.DerivativesNet.HeldForTrading.EquityIndexSectorSwaps.CrBal</t>
  </si>
  <si>
    <t xml:space="preserve">      FinancialInstrument.DerivativeLiabilities.HeldForTrading.ForwardForeignExchangeContracts</t>
  </si>
  <si>
    <t>1655 Assets.DerivativesNet.HeldForTrading.ForwardForeignExchangeContracts.CrBal</t>
  </si>
  <si>
    <t xml:space="preserve">      FinancialInstrument.DerivativeLiabilities.HeldForTrading.ForwardsFutures</t>
  </si>
  <si>
    <t>1658 Assets.DerivativesNet.HeldForTrading.ForwardsFutures.CrBal</t>
  </si>
  <si>
    <t xml:space="preserve">      FinancialInstrument.DerivativeLiabilities.HeldForTrading.InterestRateFutures</t>
  </si>
  <si>
    <t>1661 Assets.DerivativesNet.HeldForTrading.InterestRateFutures.CrBal</t>
  </si>
  <si>
    <t xml:space="preserve">      FinancialInstrument.DerivativeLiabilities.HeldForTrading.InterestRateSwaps</t>
  </si>
  <si>
    <t>1664 Assets.DerivativesNet.HeldForTrading.InterestRateSwaps.CrBal</t>
  </si>
  <si>
    <t xml:space="preserve">      FinancialInstrument.DerivativeLiabilities.HeldForTrading.Optionsderivatives</t>
  </si>
  <si>
    <t>1667 Assets.DerivativesNet.HeldForTrading.Optionsderivatives.CrBal</t>
  </si>
  <si>
    <t xml:space="preserve">      FinancialInstrument.DerivativeLiabilities.HeldForTrading.OptionsOnCurrencyFutures</t>
  </si>
  <si>
    <t>1670 Assets.DerivativesNet.HeldForTrading.OptionsOnCurrencyFutures.CrBal</t>
  </si>
  <si>
    <t xml:space="preserve">      FinancialInstrument.DerivativeLiabilities.HeldForTrading.OptionsOnInterestRateFutures</t>
  </si>
  <si>
    <t>1673 Assets.DerivativesNet.HeldForTrading.OptionsOnInterestRateFutures.CrBal</t>
  </si>
  <si>
    <t xml:space="preserve">      FinancialInstrument.DerivativeLiabilities.HeldForTrading.PropertyIndexFutures</t>
  </si>
  <si>
    <t>1680 Assets.DerivativesNet.HeldForTrading.PropertyIndexFutures.CrBal</t>
  </si>
  <si>
    <t xml:space="preserve">      FinancialInstrument.DerivativeLiabilities.HeldForTrading.PropertyIndexOptions</t>
  </si>
  <si>
    <t>1683 Assets.DerivativesNet.HeldForTrading.PropertyIndexOptions.CrBal</t>
  </si>
  <si>
    <t xml:space="preserve">      FinancialInstrument.DerivativeLiabilities.HeldForTrading.Swaps</t>
  </si>
  <si>
    <t>1686 Assets.DerivativesNet.HeldForTrading.Swaps.CrBal</t>
  </si>
  <si>
    <t xml:space="preserve">      FinancialInstrument.DerivativeLiabilities.HeldForTrading.TotalReturnSwaps</t>
  </si>
  <si>
    <t>1689 Assets.DerivativesNet.HeldForTrading.TotalReturnSwaps.CrBal</t>
  </si>
  <si>
    <t xml:space="preserve">    FinancialInstrument.DerivativeLiabilities.DesignatedAsHedges</t>
  </si>
  <si>
    <t>No TxId value because not a TxId. Contrast with the Hedges Assets TxId 1281</t>
  </si>
  <si>
    <t xml:space="preserve">      FinancialInstrument.DerivativeLiabilities.DesignatedAsHedges.CashFlow</t>
  </si>
  <si>
    <t>Tx1283</t>
  </si>
  <si>
    <t>DerivativesLiabilitiesDesignatedAsCashFlowHedges</t>
  </si>
  <si>
    <t>Derivatives liabilities, designated as cash flow hedges</t>
  </si>
  <si>
    <t>uk-gaap:DerivativesLiabilitiesDesignatedAsCashFlowHedges</t>
  </si>
  <si>
    <t xml:space="preserve">        FinancialInstrument.DerivativeLiabilities.DesignatedAsHedges.CashFlow.BondOptions</t>
  </si>
  <si>
    <t>1694 Assets.DerivativesNet.DesignatedHedges.CashFlow.BondOptions.CrBal</t>
  </si>
  <si>
    <t xml:space="preserve">        FinancialInstrument.DerivativeLiabilities.DesignatedAsHedges.CashFlow.CreditSwaps</t>
  </si>
  <si>
    <t>1699 Assets.DerivativesNet.DesignatedHedges.CashFlow.CreditSwaps.CrBal</t>
  </si>
  <si>
    <t xml:space="preserve">        FinancialInstrument.DerivativeLiabilities.DesignatedAsHedges.CashFlow.CurrencyFutures</t>
  </si>
  <si>
    <t>1702 Assets.DerivativesNet.DesignatedHedges.CashFlow.CurrencyFutures.CrBal</t>
  </si>
  <si>
    <t xml:space="preserve">        FinancialInstrument.DerivativeLiabilities.DesignatedAsHedges.CashFlow.CurrencyFuturesForwardForeignExchangeContracts</t>
  </si>
  <si>
    <t>1705 Assets.DerivativesNet.DesignatedHedges.CashFlow.CurrencyFuturesForwardForeignExchangeContracts.CrBal</t>
  </si>
  <si>
    <t xml:space="preserve">        FinancialInstrument.DerivativeLiabilities.DesignatedAsHedges.CashFlow.CurrencySwaps</t>
  </si>
  <si>
    <t>1708 Assets.DerivativesNet.DesignatedHedges.CashFlow.CurrencySwaps.CrBal</t>
  </si>
  <si>
    <t xml:space="preserve">        FinancialInstrument.DerivativeLiabilities.DesignatedAsHedges.CashFlow.Embedded</t>
  </si>
  <si>
    <t>1711 Assets.DerivativesNet.DesignatedHedges.CashFlow.Embedded.CrBal</t>
  </si>
  <si>
    <t xml:space="preserve">        FinancialInstrument.DerivativeLiabilities.DesignatedAsHedges.CashFlow.EquityIndexFutures</t>
  </si>
  <si>
    <t>1714 Assets.DerivativesNet.DesignatedHedges.CashFlow.EquityIndexFutures.CrBal</t>
  </si>
  <si>
    <t xml:space="preserve">        FinancialInstrument.DerivativeLiabilities.DesignatedAsHedges.CashFlow.EquityIndexOptions</t>
  </si>
  <si>
    <t>1717 Assets.DerivativesNet.DesignatedHedges.CashFlow.EquityIndexOptions.CrBal</t>
  </si>
  <si>
    <t xml:space="preserve">        FinancialInstrument.DerivativeLiabilities.DesignatedAsHedges.CashFlow.EquityIndexSectorSwaps</t>
  </si>
  <si>
    <t>1720 Assets.DerivativesNet.DesignatedHedges.CashFlow.EquityIndexSectorSwaps.CrBal</t>
  </si>
  <si>
    <t xml:space="preserve">        FinancialInstrument.DerivativeLiabilities.DesignatedAsHedges.CashFlow.ForwardForeignExchangeContracts</t>
  </si>
  <si>
    <t>1723 Assets.DerivativesNet.DesignatedHedges.CashFlow.ForwardForeignExchangeContracts.CrBal</t>
  </si>
  <si>
    <t xml:space="preserve">        FinancialInstrument.DerivativeLiabilities.DesignatedAsHedges.CashFlow.ForwardsFutures</t>
  </si>
  <si>
    <t>1726 Assets.DerivativesNet.DesignatedHedges.CashFlow.ForwardsFutures.CrBal</t>
  </si>
  <si>
    <t xml:space="preserve">        FinancialInstrument.DerivativeLiabilities.DesignatedAsHedges.CashFlow.InterestRateFutures</t>
  </si>
  <si>
    <t>1729 Assets.DerivativesNet.DesignatedHedges.CashFlow.InterestRateFutures.CrBal</t>
  </si>
  <si>
    <t xml:space="preserve">        FinancialInstrument.DerivativeLiabilities.DesignatedAsHedges.CashFlow.InterestRateSwaps</t>
  </si>
  <si>
    <t>1732 Assets.DerivativesNet.DesignatedHedges.CashFlow.InterestRateSwaps.CrBal</t>
  </si>
  <si>
    <t xml:space="preserve">        FinancialInstrument.DerivativeLiabilities.DesignatedAsHedges.CashFlow.Options</t>
  </si>
  <si>
    <t>1735 Assets.DerivativesNet.DesignatedHedges.CashFlow.Options.CrBal</t>
  </si>
  <si>
    <t xml:space="preserve">        FinancialInstrument.DerivativeLiabilities.DesignatedAsHedges.CashFlow.OptionsOnCurrencyFutures</t>
  </si>
  <si>
    <t>1738 Assets.DerivativesNet.DesignatedHedges.CashFlow.OptionsOnCurrencyFutures.CrBal</t>
  </si>
  <si>
    <t xml:space="preserve">        FinancialInstrument.DerivativeLiabilities.DesignatedAsHedges.CashFlow.OptionsOnInterestRateFutures</t>
  </si>
  <si>
    <t>1741 Assets.DerivativesNet.DesignatedHedges.CashFlow.OptionsOnInterestRateFutures.CrBal</t>
  </si>
  <si>
    <t xml:space="preserve">        FinancialInstrument.DerivativeLiabilities.DesignatedAsHedges.CashFlow.OptionsOnInterestRateSwapsSwaptions</t>
  </si>
  <si>
    <t>1744 Assets.DerivativesNet.DesignatedHedges.CashFlow.OptionsOnInterestRateSwapsSwaptions.CrBal</t>
  </si>
  <si>
    <t xml:space="preserve">        FinancialInstrument.DerivativeLiabilities.DesignatedAsHedges.CashFlow.PropertyIndexFutures</t>
  </si>
  <si>
    <t>1747 Assets.DerivativesNet.DesignatedHedges.CashFlow.PropertyIndexFutures.CrBal</t>
  </si>
  <si>
    <t xml:space="preserve">        FinancialInstrument.DerivativeLiabilities.DesignatedAsHedges.CashFlow.PropertyIndexOptions</t>
  </si>
  <si>
    <t>1750 Assets.DerivativesNet.DesignatedHedges.CashFlow.PropertyIndexOptions.CrBal</t>
  </si>
  <si>
    <t xml:space="preserve">        FinancialInstrument.DerivativeLiabilities.DesignatedAsHedges.CashFlow.Swaps</t>
  </si>
  <si>
    <t>1753 Assets.DerivativesNet.DesignatedHedges.CashFlow.Swaps.CrBal</t>
  </si>
  <si>
    <t xml:space="preserve">        FinancialInstrument.DerivativeLiabilities.DesignatedAsHedges.CashFlow.TotalReturnSwaps</t>
  </si>
  <si>
    <t>1756 Assets.DerivativesNet.DesignatedHedges.CashFlow.TotalReturnSwaps.CrBal</t>
  </si>
  <si>
    <t xml:space="preserve">      FinancialInstrument.DerivativeLiabilities.DesignatedAsHedges.FairValue</t>
  </si>
  <si>
    <t>Tx1284</t>
  </si>
  <si>
    <t>DerivativesLiabilitiesDesignatedAsFairValueHedges</t>
  </si>
  <si>
    <t>Derivatives liabilities, designated as fair value hedges</t>
  </si>
  <si>
    <t>uk-gaap:DerivativesLiabilitiesDesignatedAsFairValueHedges</t>
  </si>
  <si>
    <t xml:space="preserve">        FinancialInstrument.DerivativeLiabilities.DesignatedAsHedges.FairValue.BondOptions</t>
  </si>
  <si>
    <t>1760 Assets.DerivativesNet.DesignatedHedges.FairValue.BondOptions.CrBal</t>
  </si>
  <si>
    <t xml:space="preserve">        FinancialInstrument.DerivativeLiabilities.DesignatedAsHedges.FairValue.CreditSwaps</t>
  </si>
  <si>
    <t>1763 Assets.DerivativesNet.DesignatedHedges.FairValue.CreditSwaps.CrBal</t>
  </si>
  <si>
    <t xml:space="preserve">        FinancialInstrument.DerivativeLiabilities.DesignatedAsHedges.FairValue.CurrencyFutures</t>
  </si>
  <si>
    <t>1766 Assets.DerivativesNet.DesignatedHedges.FairValue.CurrencyFutures.CrBal</t>
  </si>
  <si>
    <t xml:space="preserve">        FinancialInstrument.DerivativeLiabilities.DesignatedAsHedges.FairValue.CurrencyFuturesForwardForeignExchangeContracts</t>
  </si>
  <si>
    <t>1769 Assets.DerivativesNet.DesignatedHedges.FairValue.CurrencyFuturesForwardForeignExchangeContracts.CrBal</t>
  </si>
  <si>
    <t xml:space="preserve">        FinancialInstrument.DerivativeLiabilities.DesignatedAsHedges.FairValue.CurrencySwaps</t>
  </si>
  <si>
    <t>1772 Assets.DerivativesNet.DesignatedHedges.FairValue.CurrencySwaps.CrBal</t>
  </si>
  <si>
    <t xml:space="preserve">        FinancialInstrument.DerivativeLiabilities.DesignatedAsHedges.FairValue.Embedded</t>
  </si>
  <si>
    <t>1775 Assets.DerivativesNet.DesignatedHedges.FairValue.Embedded.CrBal</t>
  </si>
  <si>
    <t xml:space="preserve">        FinancialInstrument.DerivativeLiabilities.DesignatedAsHedges.FairValue.EquityIndexFutures</t>
  </si>
  <si>
    <t>1778 Assets.DerivativesNet.DesignatedHedges.FairValue.EquityIndexFutures.CrBal</t>
  </si>
  <si>
    <t xml:space="preserve">        FinancialInstrument.DerivativeLiabilities.DesignatedAsHedges.FairValue.EquityIndexOptions</t>
  </si>
  <si>
    <t>1781 Assets.DerivativesNet.DesignatedHedges.FairValue.EquityIndexOptions.CrBal</t>
  </si>
  <si>
    <t xml:space="preserve">        FinancialInstrument.DerivativeLiabilities.DesignatedAsHedges.FairValue.EquityIndexSectorSwaps</t>
  </si>
  <si>
    <t>1784 Assets.DerivativesNet.DesignatedHedges.FairValue.EquityIndexSectorSwaps.CrBal</t>
  </si>
  <si>
    <t xml:space="preserve">        FinancialInstrument.DerivativeLiabilities.DesignatedAsHedges.FairValue.ForwardForeignExchangeContracts</t>
  </si>
  <si>
    <t>1787 Assets.DerivativesNet.DesignatedHedges.FairValue.ForwardForeignExchangeContracts.CrBal</t>
  </si>
  <si>
    <t xml:space="preserve">        FinancialInstrument.DerivativeLiabilities.DesignatedAsHedges.FairValue.ForwardsFutures</t>
  </si>
  <si>
    <t>1790 Assets.DerivativesNet.DesignatedHedges.FairValue.ForwardsFutures.CrBal</t>
  </si>
  <si>
    <t xml:space="preserve">        FinancialInstrument.DerivativeLiabilities.DesignatedAsHedges.FairValue.InterestRateFutures</t>
  </si>
  <si>
    <t>1793 Assets.DerivativesNet.DesignatedHedges.FairValue.InterestRateFutures.CrBal</t>
  </si>
  <si>
    <t xml:space="preserve">        FinancialInstrument.DerivativeLiabilities.DesignatedAsHedges.FairValue.InterestRateSwaps</t>
  </si>
  <si>
    <t>1796 Assets.DerivativesNet.DesignatedHedges.FairValue.InterestRateSwaps.CrBal</t>
  </si>
  <si>
    <t xml:space="preserve">        FinancialInstrument.DerivativeLiabilities.DesignatedAsHedges.FairValue.Options</t>
  </si>
  <si>
    <t>1799 Assets.DerivativesNet.DesignatedHedges.FairValue.Options.CrBal</t>
  </si>
  <si>
    <t xml:space="preserve">        FinancialInstrument.DerivativeLiabilities.DesignatedAsHedges.FairValue.OptionsOnCurrencyFutures</t>
  </si>
  <si>
    <t>1802 Assets.DerivativesNet.DesignatedHedges.FairValue.OptionsOnCurrencyFutures.CrBal</t>
  </si>
  <si>
    <t xml:space="preserve">        FinancialInstrument.DerivativeLiabilities.DesignatedAsHedges.FairValue.OptionsOnInterestRateFutures</t>
  </si>
  <si>
    <t>1805 Assets.DerivativesNet.DesignatedHedges.FairValue.OptionsOnInterestRateFutures.CrBal</t>
  </si>
  <si>
    <t xml:space="preserve">        FinancialInstrument.DerivativeLiabilities.DesignatedAsHedges.FairValue.OptionsOnInterestRateSwapsSwaptions</t>
  </si>
  <si>
    <t>1808 Assets.DerivativesNet.DesignatedHedges.FairValue.OptionsOnInterestRateSwapsSwaptions.CrBal</t>
  </si>
  <si>
    <t xml:space="preserve">        FinancialInstrument.DerivativeLiabilities.DesignatedAsHedges.FairValue.PropertyIndexFutures</t>
  </si>
  <si>
    <t>1811 Assets.DerivativesNet.DesignatedHedges.FairValue.PropertyIndexFutures.CrBal</t>
  </si>
  <si>
    <t xml:space="preserve">        FinancialInstrument.DerivativeLiabilities.DesignatedAsHedges.FairValue.PropertyIndexOptions</t>
  </si>
  <si>
    <t>1814 Assets.DerivativesNet.DesignatedHedges.FairValue.PropertyIndexOptions.CrBal</t>
  </si>
  <si>
    <t xml:space="preserve">        FinancialInstrument.DerivativeLiabilities.DesignatedAsHedges.FairValue.Swaps</t>
  </si>
  <si>
    <t>1817 Assets.DerivativesNet.DesignatedHedges.FairValue.Swaps.CrBal</t>
  </si>
  <si>
    <t xml:space="preserve">        FinancialInstrument.DerivativeLiabilities.DesignatedAsHedges.FairValue.TotalReturnSwaps</t>
  </si>
  <si>
    <t>1820 Assets.DerivativesNet.DesignatedHedges.FairValue.TotalReturnSwaps.CrBal</t>
  </si>
  <si>
    <t xml:space="preserve">      FinancialInstrument.DerivativeLiabilities.DesignatedAsHedges.NetInvest</t>
  </si>
  <si>
    <t>Tx1285</t>
  </si>
  <si>
    <t>DerivativesLiabilitiesDesignatedAsHedgesNetInvestment</t>
  </si>
  <si>
    <t>Derivatives liabilities, designated as hedges of net investment</t>
  </si>
  <si>
    <t>uk-gaap:DerivativesLiabilitiesDesignatedAsHedgesNetInvestment</t>
  </si>
  <si>
    <t xml:space="preserve">        FinancialInstrument.DerivativeLiabilities.DesignatedAsHedges.NetInvest.BondOptionsNet</t>
  </si>
  <si>
    <t>1824 Assets.DerivativesNet.DesignatedHedges.NetInvest.BondOptionsNet.CrBal</t>
  </si>
  <si>
    <t xml:space="preserve">        FinancialInstrument.DerivativeLiabilities.DesignatedAsHedges.NetInvest.CreditSwapsNet</t>
  </si>
  <si>
    <t>1827 Assets.DerivativesNet.DesignatedHedges.NetInvest.CreditSwapsNet.CrBal</t>
  </si>
  <si>
    <t xml:space="preserve">        FinancialInstrument.DerivativeLiabilities.DesignatedAsHedges.NetInvest.CurrencyFuturesForwardForeignExchangeContractsNet</t>
  </si>
  <si>
    <t>1830 Assets.DerivativesNet.DesignatedHedges.NetInvest.CurrencyFuturesForwardForeignExchangeContractsNet.CrBal</t>
  </si>
  <si>
    <t xml:space="preserve">        FinancialInstrument.DerivativeLiabilities.DesignatedAsHedges.NetInvest.CurrencyFuturesNet</t>
  </si>
  <si>
    <t>1832 Assets.DerivativesNet.DesignatedHedges.NetInvest.CurrencyFuturesNet.CrBal</t>
  </si>
  <si>
    <t xml:space="preserve">        FinancialInstrument.DerivativeLiabilities.DesignatedAsHedges.NetInvest.CurrencySwapsNet</t>
  </si>
  <si>
    <t>1835 Assets.DerivativesNet.DesignatedHedges.NetInvest.CurrencySwapsNet.CrBal</t>
  </si>
  <si>
    <t xml:space="preserve">        FinancialInstrument.DerivativeLiabilities.DesignatedAsHedges.NetInvest.EmbeddedNet</t>
  </si>
  <si>
    <t>1838 Assets.DerivativesNet.DesignatedHedges.NetInvest.EmbeddedNet.CrBal</t>
  </si>
  <si>
    <t xml:space="preserve">        FinancialInstrument.DerivativeLiabilities.DesignatedAsHedges.NetInvest.EquityIndexFuturesNet</t>
  </si>
  <si>
    <t>1841 Assets.DerivativesNet.DesignatedHedges.NetInvest.EquityIndexFuturesNet.CrBal</t>
  </si>
  <si>
    <t xml:space="preserve">        FinancialInstrument.DerivativeLiabilities.DesignatedAsHedges.NetInvest.EquityIndexOptionsNet</t>
  </si>
  <si>
    <t>1844 Assets.DerivativesNet.DesignatedHedges.NetInvest.EquityIndexOptionsNet.CrBal</t>
  </si>
  <si>
    <t xml:space="preserve">        FinancialInstrument.DerivativeLiabilities.DesignatedAsHedges.NetInvest.EquityIndexSectorSwapsNet</t>
  </si>
  <si>
    <t>1847 Assets.DerivativesNet.DesignatedHedges.NetInvest.EquityIndexSectorSwapsNet.CrBal</t>
  </si>
  <si>
    <t xml:space="preserve">        FinancialInstrument.DerivativeLiabilities.DesignatedAsHedges.NetInvest.ForwardForeignExchangeContractsNet</t>
  </si>
  <si>
    <t>1849 Assets.DerivativesNet.DesignatedHedges.NetInvest.ForwardForeignExchangeContractsNet.CrBal</t>
  </si>
  <si>
    <t xml:space="preserve">        FinancialInstrument.DerivativeLiabilities.DesignatedAsHedges.NetInvest.ForwardsFuturesNet</t>
  </si>
  <si>
    <t>1852 Assets.DerivativesNet.DesignatedHedges.NetInvest.ForwardsFuturesNet.CrBal</t>
  </si>
  <si>
    <t xml:space="preserve">        FinancialInstrument.DerivativeLiabilities.DesignatedAsHedges.NetInvest.InterestRateFuturesNet</t>
  </si>
  <si>
    <t>1855 Assets.DerivativesNet.DesignatedHedges.NetInvest.InterestRateFuturesNet.CrBal</t>
  </si>
  <si>
    <t xml:space="preserve">        FinancialInstrument.DerivativeLiabilities.DesignatedAsHedges.NetInvest.InterestRateSwapsNet</t>
  </si>
  <si>
    <t>1858 Assets.DerivativesNet.DesignatedHedges.NetInvest.InterestRateSwapsNet.CrBal</t>
  </si>
  <si>
    <t xml:space="preserve">        FinancialInstrument.DerivativeLiabilities.DesignatedAsHedges.NetInvest.OptionsNet</t>
  </si>
  <si>
    <t>1861 Assets.DerivativesNet.DesignatedHedges.NetInvest.OptionsNet.CrBal</t>
  </si>
  <si>
    <t xml:space="preserve">        FinancialInstrument.DerivativeLiabilities.DesignatedAsHedges.NetInvest.OptionsOnCurrencyFuturesNet</t>
  </si>
  <si>
    <t>1864 Assets.DerivativesNet.DesignatedHedges.NetInvest.OptionsOnCurrencyFuturesNet.CrBal</t>
  </si>
  <si>
    <t xml:space="preserve">        FinancialInstrument.DerivativeLiabilities.DesignatedAsHedges.NetInvest.OptionsOnInterestRateFuturesNet</t>
  </si>
  <si>
    <t>1867 Assets.DerivativesNet.DesignatedHedges.NetInvest.OptionsOnInterestRateFuturesNet.CrBal</t>
  </si>
  <si>
    <t xml:space="preserve">        FinancialInstrument.DerivativeLiabilities.DesignatedAsHedges.NetInvest.OptionsOnInterestRateSwapsSwaptionsNet</t>
  </si>
  <si>
    <t>1870 Assets.DerivativesNet.DesignatedHedges.NetInvest.OptionsOnInterestRateSwapsSwaptionsNet.CrBal</t>
  </si>
  <si>
    <t xml:space="preserve">        FinancialInstrument.DerivativeLiabilities.DesignatedAsHedges.NetInvest.PropertyIndexFuturesNet</t>
  </si>
  <si>
    <t>1873 Assets.DerivativesNet.DesignatedHedges.NetInvest.PropertyIndexFuturesNet.CrBal</t>
  </si>
  <si>
    <t xml:space="preserve">        FinancialInstrument.DerivativeLiabilities.DesignatedAsHedges.NetInvest.PropertyIndexOptionsNet</t>
  </si>
  <si>
    <t>1876 Assets.DerivativesNet.DesignatedHedges.NetInvest.PropertyIndexOptionsNet.CrBal</t>
  </si>
  <si>
    <t xml:space="preserve">        FinancialInstrument.DerivativeLiabilities.DesignatedAsHedges.NetInvest.SwapsNet</t>
  </si>
  <si>
    <t>1879 Assets.DerivativesNet.DesignatedHedges.NetInvest.SwapsNet.CrBal</t>
  </si>
  <si>
    <t xml:space="preserve">        FinancialInstrument.DerivativeLiabilities.DesignatedAsHedges.NetInvest.TotalReturnSwapsNet</t>
  </si>
  <si>
    <t>1882 Assets.DerivativesNet.DesignatedHedges.NetInvest.TotalReturnSwapsNet.CrBal</t>
  </si>
  <si>
    <t xml:space="preserve">  FinancialInstrument.Assets</t>
  </si>
  <si>
    <t>Tx2084</t>
  </si>
  <si>
    <t>FinancialAssets</t>
  </si>
  <si>
    <t>Financial assets</t>
  </si>
  <si>
    <t>uk-gaap:FinancialAssets</t>
  </si>
  <si>
    <t xml:space="preserve">    FinancialInstrument.Assets.ValueThroughProfitOrLoss</t>
  </si>
  <si>
    <t>ValueThroughProfitOrLoss</t>
  </si>
  <si>
    <t>Tx2085</t>
  </si>
  <si>
    <t>FinancialAssetsFairValueThroughProfitOrLoss</t>
  </si>
  <si>
    <t>Financial assets at fair value through profit or loss</t>
  </si>
  <si>
    <t>uk-gaap:FinancialAssetsFairValueThroughProfitOrLoss</t>
  </si>
  <si>
    <t xml:space="preserve">      FinancialInstrument.Assets.ValueThroughProfitOrLoss.DesignatedUponInitialRecognition</t>
  </si>
  <si>
    <t>Tx2087</t>
  </si>
  <si>
    <t>FinancialAssetsFairValueThroughProfitOrLossDesignatedAsUponInitialRecognition</t>
  </si>
  <si>
    <t>Financial assets at fair value through profit or loss, designated as upon initial recognition</t>
  </si>
  <si>
    <t>uk-gaap:FinancialAssetsFairValueThroughProfitOrLossDesignatedAsUponInitialRecognition</t>
  </si>
  <si>
    <t xml:space="preserve">        FinancialInstrument.Assets.ValueThroughProfitOrLoss.DesignatedUponInitialRecognition.QuotedEquitySecurities</t>
  </si>
  <si>
    <t>QuotedEquitySecurities</t>
  </si>
  <si>
    <t>Tx4122</t>
  </si>
  <si>
    <t>QuotedEquitySecuritiesFinancialAssetsThroughProfitLossDesignated</t>
  </si>
  <si>
    <t>Quoted equity securities, financial assets through profit and loss, designated</t>
  </si>
  <si>
    <t>uk-gaap:QuotedEquitySecuritiesFinancialAssetsThroughProfitLossDesignated</t>
  </si>
  <si>
    <t xml:space="preserve">        FinancialInstrument.Assets.ValueThroughProfitOrLoss.DesignatedUponInitialRecognition.EquitySecuritiesUK</t>
  </si>
  <si>
    <t>EquitySecuritiesUK</t>
  </si>
  <si>
    <t>Tx1909</t>
  </si>
  <si>
    <t>EquitySecurities-UKFinancialAssetsThroughProfitLossDesignated</t>
  </si>
  <si>
    <t>Equity securities-UK, financial assets through profit and loss, designated</t>
  </si>
  <si>
    <t>uk-gaap:EquitySecurities-UKFinancialAssetsThroughProfitLossDesignated</t>
  </si>
  <si>
    <t xml:space="preserve">        FinancialInstrument.Assets.ValueThroughProfitOrLoss.DesignatedUponInitialRecognition.EquitySecuritiesEurope</t>
  </si>
  <si>
    <t>EquitySecuritiesEurope</t>
  </si>
  <si>
    <t>Tx1906</t>
  </si>
  <si>
    <t>EquitySecurities-EuropeFinancialAssetsThroughProfitLossDesignated</t>
  </si>
  <si>
    <t>Equity securities-Europe, financial assets through profit and loss, designated</t>
  </si>
  <si>
    <t>uk-gaap:EquitySecurities-EuropeFinancialAssetsThroughProfitLossDesignated</t>
  </si>
  <si>
    <t xml:space="preserve">        FinancialInstrument.Assets.ValueThroughProfitOrLoss.DesignatedUponInitialRecognition.EquitySecuritiesUS</t>
  </si>
  <si>
    <t>EquitySecuritiesUS</t>
  </si>
  <si>
    <t>Tx1912</t>
  </si>
  <si>
    <t>EquitySecurities-USFinancialAssetsThroughProfitLossDesignated</t>
  </si>
  <si>
    <t>Equity securities-US, financial assets through profit and loss, designated</t>
  </si>
  <si>
    <t>uk-gaap:EquitySecurities-USFinancialAssetsThroughProfitLossDesignated</t>
  </si>
  <si>
    <t xml:space="preserve">        FinancialInstrument.Assets.ValueThroughProfitOrLoss.DesignatedUponInitialRecognition.CommonStock</t>
  </si>
  <si>
    <t>CommonStock</t>
  </si>
  <si>
    <t>Tx911</t>
  </si>
  <si>
    <t>CommonStockFinancialAssetsThroughProfitLossDesignated</t>
  </si>
  <si>
    <t>Common stock, financial assets through profit and loss, designated</t>
  </si>
  <si>
    <t>uk-gaap:CommonStockFinancialAssetsThroughProfitLossDesignated</t>
  </si>
  <si>
    <t xml:space="preserve">        FinancialInstrument.Assets.ValueThroughProfitOrLoss.DesignatedUponInitialRecognition.UnitTrusts</t>
  </si>
  <si>
    <t>UnitTrusts</t>
  </si>
  <si>
    <t>Tx4936</t>
  </si>
  <si>
    <t>UnitTrustsFinancialAssetsThroughProfitLossDesignated</t>
  </si>
  <si>
    <t>Unit trusts, financial assets through profit and loss, designated</t>
  </si>
  <si>
    <t>uk-gaap:UnitTrustsFinancialAssetsThroughProfitLossDesignated</t>
  </si>
  <si>
    <t xml:space="preserve">        FinancialInstrument.Assets.ValueThroughProfitOrLoss.DesignatedUponInitialRecognition.NonRedeemablePreferredStock</t>
  </si>
  <si>
    <t>NonRedeemablePreferredStock</t>
  </si>
  <si>
    <t>Tx3345</t>
  </si>
  <si>
    <t>Non-redeemablePreferredStockFinancialAssetsThroughProfitLossDesignated</t>
  </si>
  <si>
    <t>Non-redeemable preferred stock, financial assets through profit and loss, designated</t>
  </si>
  <si>
    <t>uk-gaap:Non-redeemablePreferredStockFinancialAssetsThroughProfitLossDesignated</t>
  </si>
  <si>
    <t xml:space="preserve">        FinancialInstrument.Assets.ValueThroughProfitOrLoss.DesignatedUponInitialRecognition.UnquotedInvests</t>
  </si>
  <si>
    <t>UnquotedInvests</t>
  </si>
  <si>
    <t>Tx4949</t>
  </si>
  <si>
    <t>UnquotedInvestmentsFinancialAssetsThroughProfitLossDesignated</t>
  </si>
  <si>
    <t>unquoted investments, financial assets through profit and loss, designated</t>
  </si>
  <si>
    <t>uk-gaap:UnquotedInvestmentsFinancialAssetsThroughProfitLossDesignated</t>
  </si>
  <si>
    <t xml:space="preserve">        FinancialInstrument.Assets.ValueThroughProfitOrLoss.DesignatedUponInitialRecognition.UnquotedEquitySecurities</t>
  </si>
  <si>
    <t>UnquotedEquitySecurities</t>
  </si>
  <si>
    <t>Tx4945</t>
  </si>
  <si>
    <t>UnquotedEquitySecuritiesFinancialAssetsThroughProfitLossDesignated</t>
  </si>
  <si>
    <t>Unquoted equity securities, financial assets through profit and loss, designated</t>
  </si>
  <si>
    <t>uk-gaap:UnquotedEquitySecuritiesFinancialAssetsThroughProfitLossDesignated</t>
  </si>
  <si>
    <t xml:space="preserve">        FinancialInstrument.Assets.ValueThroughProfitOrLoss.DesignatedUponInitialRecognition.DebtSecuritiesNotQuotedActiveMarketCost</t>
  </si>
  <si>
    <t>DebtSecuritiesNotQuotedActiveMarketCost</t>
  </si>
  <si>
    <t>Tx1199</t>
  </si>
  <si>
    <t>DebtSecuritiesNotQuotedInActiveMarketCostFinancialAssetsThroughProfitLossDesignated</t>
  </si>
  <si>
    <t>Debt securities not quoted in active market (at cost), financial assets through profit and loss, designated</t>
  </si>
  <si>
    <t>uk-gaap:DebtSecuritiesNotQuotedInActiveMarketCostFinancialAssetsThroughProfitLossDesignated</t>
  </si>
  <si>
    <t xml:space="preserve">        FinancialInstrument.Assets.ValueThroughProfitOrLoss.DesignatedUponInitialRecognition.NoncontrolledInvestFunds</t>
  </si>
  <si>
    <t>NoncontrolledInvestFunds</t>
  </si>
  <si>
    <t>Tx3333</t>
  </si>
  <si>
    <t>Non-controlledInvestmentFundsFinancialAssetsThroughProfitLossDesignated</t>
  </si>
  <si>
    <t>Non-controlled investment funds, financial assets through profit and loss, designated</t>
  </si>
  <si>
    <t>uk-gaap:Non-controlledInvestmentFundsFinancialAssetsThroughProfitLossDesignated</t>
  </si>
  <si>
    <t xml:space="preserve">        FinancialInstrument.Assets.ValueThroughProfitOrLoss.DesignatedUponInitialRecognition.DebtSecurities</t>
  </si>
  <si>
    <t>Tx1179</t>
  </si>
  <si>
    <t>DebtSecuritiesFinancialAssetsThroughProfitLossDesignated</t>
  </si>
  <si>
    <t>Debt securities, financial assets through profit and loss, designated</t>
  </si>
  <si>
    <t>uk-gaap:DebtSecuritiesFinancialAssetsThroughProfitLossDesignated</t>
  </si>
  <si>
    <t xml:space="preserve">        FinancialInstrument.Assets.ValueThroughProfitOrLoss.DesignatedUponInitialRecognition.GovernmentDebtSecurities</t>
  </si>
  <si>
    <t>GovernmentDebtSecurities</t>
  </si>
  <si>
    <t>Tx2436</t>
  </si>
  <si>
    <t>GovernmentDebtSecuritiesFinancialAssetsThroughProfitLossDesignated</t>
  </si>
  <si>
    <t>Government debt securities, financial assets through profit and loss, designated</t>
  </si>
  <si>
    <t>uk-gaap:GovernmentDebtSecuritiesFinancialAssetsThroughProfitLossDesignated</t>
  </si>
  <si>
    <t xml:space="preserve">        FinancialInstrument.Assets.ValueThroughProfitOrLoss.DesignatedUponInitialRecognition.DebtSecuritiesIssuedByLocalAuthorities</t>
  </si>
  <si>
    <t>DebtSecuritiesIssuedByLocalAuthorities</t>
  </si>
  <si>
    <t>Tx1191</t>
  </si>
  <si>
    <t>DebtSecuritiesIssuedByLocalAuthoritiesFinancialAssetsThroughProfitLossDesignated</t>
  </si>
  <si>
    <t>Debt securities issued by local authorities, financial assets through profit and loss, designated</t>
  </si>
  <si>
    <t>uk-gaap:DebtSecuritiesIssuedByLocalAuthoritiesFinancialAssetsThroughProfitLossDesignated</t>
  </si>
  <si>
    <t xml:space="preserve">        FinancialInstrument.Assets.ValueThroughProfitOrLoss.DesignatedUponInitialRecognition.DebtSecuritiesIssuedByGovernmentAgenciesStateOwnedCo</t>
  </si>
  <si>
    <t>DebtSecuritiesIssuedByGovernmentAgenciesStateOwnedCo</t>
  </si>
  <si>
    <t>Tx1187</t>
  </si>
  <si>
    <t>DebtSecuritiesIssuedByGovernmentAgenciesStateOwnedCompaniesFinancialAssetsThroughProfitLossDesignated</t>
  </si>
  <si>
    <t>Debt securities issued by government agencies and state owned companies, financial assets through profit and loss, designated</t>
  </si>
  <si>
    <t>uk-gaap:DebtSecuritiesIssuedByGovernmentAgenciesStateOwnedCompaniesFinancialAssetsThroughProfitLossDesignated</t>
  </si>
  <si>
    <t xml:space="preserve">        FinancialInstrument.Assets.ValueThroughProfitOrLoss.DesignatedUponInitialRecognition.CorporateDebtSecurities</t>
  </si>
  <si>
    <t>CorporateDebtSecurities</t>
  </si>
  <si>
    <t>Tx1008</t>
  </si>
  <si>
    <t>CorporateDebtSecuritiesFinancialAssetsThroughProfitLossDesignated</t>
  </si>
  <si>
    <t>Corporate debt securities, financial assets through profit and loss, designated</t>
  </si>
  <si>
    <t>uk-gaap:CorporateDebtSecuritiesFinancialAssetsThroughProfitLossDesignated</t>
  </si>
  <si>
    <t xml:space="preserve">        FinancialInstrument.Assets.ValueThroughProfitOrLoss.DesignatedUponInitialRecognition.DebtSecuritiesIssuedByOtherIssuers</t>
  </si>
  <si>
    <t>DebtSecuritiesIssuedByOtherIssuers</t>
  </si>
  <si>
    <t>Tx1195</t>
  </si>
  <si>
    <t>DebtSecuritiesIssuedByOtherIssuersFinancialAssetsThroughProfitLossDesignated</t>
  </si>
  <si>
    <t>Debt securities issued by other issuers, financial assets through profit and loss, designated</t>
  </si>
  <si>
    <t>uk-gaap:DebtSecuritiesIssuedByOtherIssuersFinancialAssetsThroughProfitLossDesignated</t>
  </si>
  <si>
    <t xml:space="preserve">        FinancialInstrument.Assets.ValueThroughProfitOrLoss.DesignatedUponInitialRecognition.DebtSecuritiesIssuedByBanks</t>
  </si>
  <si>
    <t>DebtSecuritiesIssuedByBanks</t>
  </si>
  <si>
    <t>Tx1183</t>
  </si>
  <si>
    <t>DebtSecuritiesIssuedByBanksFinancialAssetsThroughProfitLossDesignated</t>
  </si>
  <si>
    <t>Debt securities issued by banks, financial assets through profit and loss, designated</t>
  </si>
  <si>
    <t>uk-gaap:DebtSecuritiesIssuedByBanksFinancialAssetsThroughProfitLossDesignated</t>
  </si>
  <si>
    <t xml:space="preserve">        FinancialInstrument.Assets.ValueThroughProfitOrLoss.DesignatedUponInitialRecognition.OtherDebtSecurities</t>
  </si>
  <si>
    <t>OtherDebtSecurities</t>
  </si>
  <si>
    <t>Tx3504</t>
  </si>
  <si>
    <t>OtherDebtSecuritiesFinancialAssetsThroughProfitLossDesignated</t>
  </si>
  <si>
    <t>Other debt securities, financial assets through profit and loss, designated</t>
  </si>
  <si>
    <t>uk-gaap:OtherDebtSecuritiesFinancialAssetsThroughProfitLossDesignated</t>
  </si>
  <si>
    <t xml:space="preserve">        FinancialInstrument.Assets.ValueThroughProfitOrLoss.DesignatedUponInitialRecognition.DebenturesWithVariableInterest</t>
  </si>
  <si>
    <t>DebenturesWithVariableInterest</t>
  </si>
  <si>
    <t>Tx1167</t>
  </si>
  <si>
    <t>DebenturesWithVariableInterestFinancialAssetsThroughProfitLossDesignated</t>
  </si>
  <si>
    <t>Debentures with variable interest, financial assets through profit and loss, designated</t>
  </si>
  <si>
    <t>uk-gaap:DebenturesWithVariableInterestFinancialAssetsThroughProfitLossDesignated</t>
  </si>
  <si>
    <t xml:space="preserve">        FinancialInstrument.Assets.ValueThroughProfitOrLoss.DesignatedUponInitialRecognition.DebenturesWithFixedInterest</t>
  </si>
  <si>
    <t>DebenturesWithFixedInterest</t>
  </si>
  <si>
    <t>Tx1163</t>
  </si>
  <si>
    <t>DebenturesWithFixedInterestFinancialAssetsThroughProfitLossDesignated</t>
  </si>
  <si>
    <t>Debentures with fixed interest, financial assets through profit and loss, designated</t>
  </si>
  <si>
    <t>uk-gaap:DebenturesWithFixedInterestFinancialAssetsThroughProfitLossDesignated</t>
  </si>
  <si>
    <t xml:space="preserve">        FinancialInstrument.Assets.ValueThroughProfitOrLoss.DesignatedUponInitialRecognition.RedeemableNotes</t>
  </si>
  <si>
    <t>RedeemableNotes</t>
  </si>
  <si>
    <t>Tx4172</t>
  </si>
  <si>
    <t>RedeemableNotesFinancialAssetsThroughProfitLossDesignated</t>
  </si>
  <si>
    <t>Redeemable notes, financial assets through profit and loss, designated</t>
  </si>
  <si>
    <t>uk-gaap:RedeemableNotesFinancialAssetsThroughProfitLossDesignated</t>
  </si>
  <si>
    <t xml:space="preserve">        FinancialInstrument.Assets.ValueThroughProfitOrLoss.DesignatedUponInitialRecognition.MortgageBackedSecurities</t>
  </si>
  <si>
    <t>MortgageBackedSecurities</t>
  </si>
  <si>
    <t>Tx3208</t>
  </si>
  <si>
    <t>MortgageAssetBackedSecuritiesFinancialAssetsThroughProfitLossDesignated</t>
  </si>
  <si>
    <t>Mortgage and asset backed securities, financial assets through profit and loss, designated</t>
  </si>
  <si>
    <t>uk-gaap:MortgageAssetBackedSecuritiesFinancialAssetsThroughProfitLossDesignated</t>
  </si>
  <si>
    <t xml:space="preserve">        FinancialInstrument.Assets.ValueThroughProfitOrLoss.DesignatedUponInitialRecognition.MutualFunds</t>
  </si>
  <si>
    <t>MutualFunds</t>
  </si>
  <si>
    <t>Tx3216</t>
  </si>
  <si>
    <t>MutualFundsFinancialAssetsThroughProfitLossDesignated</t>
  </si>
  <si>
    <t>Mutual funds, financial assets through profit and loss, designated</t>
  </si>
  <si>
    <t>uk-gaap:MutualFundsFinancialAssetsThroughProfitLossDesignated</t>
  </si>
  <si>
    <t xml:space="preserve">        FinancialInstrument.Assets.ValueThroughProfitOrLoss.DesignatedUponInitialRecognition.DepositsWithCreditInstitutions</t>
  </si>
  <si>
    <t>DepositsWithCreditInstitutions</t>
  </si>
  <si>
    <t>Tx1256</t>
  </si>
  <si>
    <t>DepositsWithCreditInstitutionsFinancialAssetsThroughProfitLossDesignated</t>
  </si>
  <si>
    <t>Deposits with credit institutions, financial assets through profit and loss, designated</t>
  </si>
  <si>
    <t>uk-gaap:DepositsWithCreditInstitutionsFinancialAssetsThroughProfitLossDesignated</t>
  </si>
  <si>
    <t xml:space="preserve">        FinancialInstrument.Assets.ValueThroughProfitOrLoss.DesignatedUponInitialRecognition.Loans</t>
  </si>
  <si>
    <t>Tx3086</t>
  </si>
  <si>
    <t>LoansDesignatedFairValueThroughProfitLossFinancialAssetsThroughProfitLossDesignated</t>
  </si>
  <si>
    <t>Loans designated at fair value through profit and loss, financial assets through profit and loss, designated</t>
  </si>
  <si>
    <t>uk-gaap:LoansDesignatedFairValueThroughProfitLossFinancialAssetsThroughProfitLossDesignated</t>
  </si>
  <si>
    <t xml:space="preserve">        FinancialInstrument.Assets.ValueThroughProfitOrLoss.DesignatedUponInitialRecognition.Other</t>
  </si>
  <si>
    <t>Tx3543</t>
  </si>
  <si>
    <t>OtherFinancialAssetsThroughProfitLossFinancialAssetsThroughProfitLossDesignated</t>
  </si>
  <si>
    <t>Other financial assets through profit and loss, financial assets through profit and loss, designated</t>
  </si>
  <si>
    <t>uk-gaap:OtherFinancialAssetsThroughProfitLossFinancialAssetsThroughProfitLossDesignated</t>
  </si>
  <si>
    <t xml:space="preserve">      FinancialInstrument.Assets.ValueThroughProfitOrLoss.LoansReceivablesDesignatedFairValueThroughPL</t>
  </si>
  <si>
    <t>LoansReceivablesDesignatedFairValueThroughPL</t>
  </si>
  <si>
    <t>[A] 3117 LoansReceivablesDesignatedFairValueThroughProfitOrLossHeading</t>
  </si>
  <si>
    <t xml:space="preserve">        FinancialInstrument.Assets.ValueThroughProfitOrLoss.LoansReceivablesDesignatedFairValueThroughPL.MaximumExposureToCreditRisk</t>
  </si>
  <si>
    <t>MaximumExposureToCreditRisk</t>
  </si>
  <si>
    <t>Tx3191</t>
  </si>
  <si>
    <t>MaximumExposureToCreditRiskLoansReceivablesDesignatedFairValueThroughProfitOrLoss</t>
  </si>
  <si>
    <t>Maximum exposure to credit risk of loans and receivables designated at fair value through profit or loss</t>
  </si>
  <si>
    <t>uk-gaap:MaximumExposureToCreditRiskLoansReceivablesDesignatedFairValueThroughProfitOrLoss</t>
  </si>
  <si>
    <t xml:space="preserve">        FinancialInstrument.Assets.ValueThroughProfitOrLoss.LoansReceivablesDesignatedFairValueThroughPL.AmountByWhichCreditDerivativesSimilarInstrumentsRelatedToMitigateMaximumExposureToCreditRisk</t>
  </si>
  <si>
    <t>AmountByWhichCreditDerivativesSimilarInstrumentsRelatedToMitigateMaximumExposureToCreditRisk</t>
  </si>
  <si>
    <t>Tx188</t>
  </si>
  <si>
    <t>AmountByWhichCreditDerivativesOrSimilarInstrumentsRelatedToLoansReceivablesMitigateMaximumExposureToCreditRisk</t>
  </si>
  <si>
    <t>Amount by which credit derivatives or similar instruments related to loans and receivables mitigate maximum exposure to credit risk</t>
  </si>
  <si>
    <t>uk-gaap:AmountByWhichCreditDerivativesOrSimilarInstrumentsRelatedToLoansReceivablesMitigateMaximumExposureToCreditRisk</t>
  </si>
  <si>
    <t xml:space="preserve">        FinancialInstrument.Assets.ValueThroughProfitOrLoss.LoansReceivablesDesignatedFairValueThroughPL.IncrDueToChangeCreditRisk</t>
  </si>
  <si>
    <t>IncrDueToChangeCreditRisk</t>
  </si>
  <si>
    <t>Tx2675</t>
  </si>
  <si>
    <t>IncreaseDecreaseInFairValueLoansReceivablesDueToChangeInCreditRiskFinancialAssets</t>
  </si>
  <si>
    <t>Increase (decrease) in fair value of loans and receivables due to change in credit risk of financial assets</t>
  </si>
  <si>
    <t>uk-gaap:IncreaseDecreaseInFairValueLoansReceivablesDueToChangeInCreditRiskFinancialAssets</t>
  </si>
  <si>
    <t xml:space="preserve">        FinancialInstrument.Assets.ValueThroughProfitOrLoss.LoansReceivablesDesignatedFairValueThroughPL.AccumulatedIncrDueToChangeCreditRisk</t>
  </si>
  <si>
    <t>AccumulatedIncrDueToChangeCreditRisk</t>
  </si>
  <si>
    <t>Tx69</t>
  </si>
  <si>
    <t>AccumulatedIncreaseDecreaseInFairValueLoansReceivablesDueToChangeInCreditRiskFinancialAssets</t>
  </si>
  <si>
    <t>Accumulated increase (decrease) in fair value of loans and receivables due to change in credit risk of financial assets</t>
  </si>
  <si>
    <t>uk-gaap:AccumulatedIncreaseDecreaseInFairValueLoansReceivablesDueToChangeInCreditRiskFinancialAssets</t>
  </si>
  <si>
    <t xml:space="preserve">        FinancialInstrument.Assets.ValueThroughProfitOrLoss.LoansReceivablesDesignatedFairValueThroughPL.IncrCreditDerivativesSimilarInstrumentsRelated</t>
  </si>
  <si>
    <t>IncrCreditDerivativesSimilarInstrumentsRelated</t>
  </si>
  <si>
    <t>Tx2674</t>
  </si>
  <si>
    <t>IncreaseDecreaseInFairValueCreditDerivativesOrSimilarInstrumentsRelatedToLoansReceivables</t>
  </si>
  <si>
    <t>Increase (decrease) in fair value of credit derivatives or similar instruments related to loans and receivables</t>
  </si>
  <si>
    <t>uk-gaap:IncreaseDecreaseInFairValueCreditDerivativesOrSimilarInstrumentsRelatedToLoansReceivables</t>
  </si>
  <si>
    <t xml:space="preserve">        FinancialInstrument.Assets.ValueThroughProfitOrLoss.LoansReceivablesDesignatedFairValueThroughPL.AccumulatedIncrCreditDerivativesSimilarInstrumentsRelated</t>
  </si>
  <si>
    <t>AccumulatedIncrCreditDerivativesSimilarInstrumentsRelated</t>
  </si>
  <si>
    <t>Tx68</t>
  </si>
  <si>
    <t>AccumulatedIncreaseDecreaseInFairValueCreditDerivativesOrSimilarInstrumentsRelatedToLoansReceivables</t>
  </si>
  <si>
    <t>Accumulated increase (decrease) in fair value of credit derivatives or similar instruments related to loans and receivables</t>
  </si>
  <si>
    <t>uk-gaap:AccumulatedIncreaseDecreaseInFairValueCreditDerivativesOrSimilarInstrumentsRelatedToLoansReceivables</t>
  </si>
  <si>
    <t xml:space="preserve">        FinancialInstrument.Assets.ValueThroughProfitOrLoss.LoansReceivablesDesignatedFairValueThroughPL.FreetextComment</t>
  </si>
  <si>
    <t>Tx3116</t>
  </si>
  <si>
    <t>LoansReceivablesDesignatedFairValueThroughProfitOrLossFree-textComment</t>
  </si>
  <si>
    <t>Loans and receivables designated at fair value through profit or loss, free-text comment</t>
  </si>
  <si>
    <t>1,3,17,18,19,21,40</t>
  </si>
  <si>
    <t>uk-gaap:LoansReceivablesDesignatedFairValueThroughProfitOrLossFree-textComment</t>
  </si>
  <si>
    <t xml:space="preserve">      FinancialInstrument.Assets.ValueThroughProfitOrLoss.ClassifiedHeldForTrading</t>
  </si>
  <si>
    <t>Tx2086</t>
  </si>
  <si>
    <t>FinancialAssetsFairValueThroughProfitOrLossClassifiedAsHeldForTrading</t>
  </si>
  <si>
    <t>Financial assets at fair value through profit or loss, classified as held for trading</t>
  </si>
  <si>
    <t>uk-gaap:FinancialAssetsFairValueThroughProfitOrLossClassifiedAsHeldForTrading</t>
  </si>
  <si>
    <t xml:space="preserve">        FinancialInstrument.Assets.ValueThroughProfitOrLoss.ClassifiedHeldForTrading.QuotedEquitySecurities</t>
  </si>
  <si>
    <t>Tx4123</t>
  </si>
  <si>
    <t>QuotedEquitySecuritiesFinancialAssetsThroughProfitLossHeldForTrading</t>
  </si>
  <si>
    <t>Quoted equity securities, financial assets through profit and loss, held for trading</t>
  </si>
  <si>
    <t>uk-gaap:QuotedEquitySecuritiesFinancialAssetsThroughProfitLossHeldForTrading</t>
  </si>
  <si>
    <t xml:space="preserve">        FinancialInstrument.Assets.ValueThroughProfitOrLoss.ClassifiedHeldForTrading.EquitySecuritiesUK</t>
  </si>
  <si>
    <t>Tx1910</t>
  </si>
  <si>
    <t>EquitySecurities-UKFinancialAssetsThroughProfitLossHeldForTrading</t>
  </si>
  <si>
    <t>Equity securities-UK, financial assets through profit and loss, held for trading</t>
  </si>
  <si>
    <t>uk-gaap:EquitySecurities-UKFinancialAssetsThroughProfitLossHeldForTrading</t>
  </si>
  <si>
    <t xml:space="preserve">        FinancialInstrument.Assets.ValueThroughProfitOrLoss.ClassifiedHeldForTrading.EquitySecuritiesEurope</t>
  </si>
  <si>
    <t>Tx1907</t>
  </si>
  <si>
    <t>EquitySecurities-EuropeFinancialAssetsThroughProfitLossHeldForTrading</t>
  </si>
  <si>
    <t>Equity securities-Europe, financial assets through profit and loss, held for trading</t>
  </si>
  <si>
    <t>uk-gaap:EquitySecurities-EuropeFinancialAssetsThroughProfitLossHeldForTrading</t>
  </si>
  <si>
    <t xml:space="preserve">        FinancialInstrument.Assets.ValueThroughProfitOrLoss.ClassifiedHeldForTrading.EquitySecuritiesUS</t>
  </si>
  <si>
    <t>Tx1913</t>
  </si>
  <si>
    <t>EquitySecurities-USFinancialAssetsThroughProfitLossHeldForTrading</t>
  </si>
  <si>
    <t>Equity securities-US, financial assets through profit and loss, held for trading</t>
  </si>
  <si>
    <t>uk-gaap:EquitySecurities-USFinancialAssetsThroughProfitLossHeldForTrading</t>
  </si>
  <si>
    <t xml:space="preserve">        FinancialInstrument.Assets.ValueThroughProfitOrLoss.ClassifiedHeldForTrading.CommonStock</t>
  </si>
  <si>
    <t>Tx912</t>
  </si>
  <si>
    <t>CommonStockFinancialAssetsThroughProfitLossHeldForTrading</t>
  </si>
  <si>
    <t>Common stock, financial assets through profit and loss, held for trading</t>
  </si>
  <si>
    <t>uk-gaap:CommonStockFinancialAssetsThroughProfitLossHeldForTrading</t>
  </si>
  <si>
    <t xml:space="preserve">        FinancialInstrument.Assets.ValueThroughProfitOrLoss.ClassifiedHeldForTrading.UnitTrusts</t>
  </si>
  <si>
    <t>Tx4937</t>
  </si>
  <si>
    <t>UnitTrustsFinancialAssetsThroughProfitLossHeldForTrading</t>
  </si>
  <si>
    <t>Unit trusts, financial assets through profit and loss, held for trading</t>
  </si>
  <si>
    <t>uk-gaap:UnitTrustsFinancialAssetsThroughProfitLossHeldForTrading</t>
  </si>
  <si>
    <t xml:space="preserve">        FinancialInstrument.Assets.ValueThroughProfitOrLoss.ClassifiedHeldForTrading.NonRedeemablePreferredStock</t>
  </si>
  <si>
    <t>Tx3346</t>
  </si>
  <si>
    <t>Non-redeemablePreferredStockFinancialAssetsThroughProfitLossHeldForTrading</t>
  </si>
  <si>
    <t>Non-redeemable preferred stock, financial assets through profit and loss, held for trading</t>
  </si>
  <si>
    <t>uk-gaap:Non-redeemablePreferredStockFinancialAssetsThroughProfitLossHeldForTrading</t>
  </si>
  <si>
    <t xml:space="preserve">        FinancialInstrument.Assets.ValueThroughProfitOrLoss.ClassifiedHeldForTrading.UnquotedInvests</t>
  </si>
  <si>
    <t>Tx4950</t>
  </si>
  <si>
    <t>UnquotedInvestmentsFinancialAssetsThroughProfitLossHeldForTrading</t>
  </si>
  <si>
    <t>unquoted investments, financial assets through profit and loss, held for trading</t>
  </si>
  <si>
    <t>uk-gaap:UnquotedInvestmentsFinancialAssetsThroughProfitLossHeldForTrading</t>
  </si>
  <si>
    <t xml:space="preserve">        FinancialInstrument.Assets.ValueThroughProfitOrLoss.ClassifiedHeldForTrading.UnquotedEquitySecurities</t>
  </si>
  <si>
    <t>Tx4946</t>
  </si>
  <si>
    <t>UnquotedEquitySecuritiesFinancialAssetsThroughProfitLossHeldForTrading</t>
  </si>
  <si>
    <t>Unquoted equity securities, financial assets through profit and loss, held for trading</t>
  </si>
  <si>
    <t>uk-gaap:UnquotedEquitySecuritiesFinancialAssetsThroughProfitLossHeldForTrading</t>
  </si>
  <si>
    <t xml:space="preserve">        FinancialInstrument.Assets.ValueThroughProfitOrLoss.ClassifiedHeldForTrading.DebtSecuritiesNotQuotedActiveMarketCost</t>
  </si>
  <si>
    <t>Tx1200</t>
  </si>
  <si>
    <t>DebtSecuritiesNotQuotedInActiveMarketCostFinancialAssetsThroughProfitLossHeldForTrading</t>
  </si>
  <si>
    <t>Debt securities not quoted in active market (at cost), financial assets through profit and loss, held for trading</t>
  </si>
  <si>
    <t>uk-gaap:DebtSecuritiesNotQuotedInActiveMarketCostFinancialAssetsThroughProfitLossHeldForTrading</t>
  </si>
  <si>
    <t xml:space="preserve">        FinancialInstrument.Assets.ValueThroughProfitOrLoss.ClassifiedHeldForTrading.NoncontrolledInvestFunds</t>
  </si>
  <si>
    <t>Tx3334</t>
  </si>
  <si>
    <t>Non-controlledInvestmentFundsFinancialAssetsThroughProfitLossHeldForTrading</t>
  </si>
  <si>
    <t>Non-controlled investment funds, financial assets through profit and loss, held for trading</t>
  </si>
  <si>
    <t>uk-gaap:Non-controlledInvestmentFundsFinancialAssetsThroughProfitLossHeldForTrading</t>
  </si>
  <si>
    <t xml:space="preserve">        FinancialInstrument.Assets.ValueThroughProfitOrLoss.ClassifiedHeldForTrading.DebtSecurities</t>
  </si>
  <si>
    <t>Tx1180</t>
  </si>
  <si>
    <t>DebtSecuritiesFinancialAssetsThroughProfitLossHeldForTrading</t>
  </si>
  <si>
    <t>Debt securities, financial assets through profit and loss, held for trading</t>
  </si>
  <si>
    <t>uk-gaap:DebtSecuritiesFinancialAssetsThroughProfitLossHeldForTrading</t>
  </si>
  <si>
    <t xml:space="preserve">        FinancialInstrument.Assets.ValueThroughProfitOrLoss.ClassifiedHeldForTrading.GovernmentDebtSecurities</t>
  </si>
  <si>
    <t>Tx2437</t>
  </si>
  <si>
    <t>GovernmentDebtSecuritiesFinancialAssetsThroughProfitLossHeldForTrading</t>
  </si>
  <si>
    <t>Government debt securities, financial assets through profit and loss, held for trading</t>
  </si>
  <si>
    <t>uk-gaap:GovernmentDebtSecuritiesFinancialAssetsThroughProfitLossHeldForTrading</t>
  </si>
  <si>
    <t xml:space="preserve">        FinancialInstrument.Assets.ValueThroughProfitOrLoss.ClassifiedHeldForTrading.DebtSecuritiesIssuedByLocalAuthorities</t>
  </si>
  <si>
    <t>Tx1192</t>
  </si>
  <si>
    <t>DebtSecuritiesIssuedByLocalAuthoritiesFinancialAssetsThroughProfitLossHeldForTrading</t>
  </si>
  <si>
    <t>Debt securities issued by local authorities, financial assets through profit and loss, held for trading</t>
  </si>
  <si>
    <t>uk-gaap:DebtSecuritiesIssuedByLocalAuthoritiesFinancialAssetsThroughProfitLossHeldForTrading</t>
  </si>
  <si>
    <t xml:space="preserve">        FinancialInstrument.Assets.ValueThroughProfitOrLoss.ClassifiedHeldForTrading.DebtSecuritiesIssuedByGovernmentAgenciesStateOwnedCo</t>
  </si>
  <si>
    <t>Tx1188</t>
  </si>
  <si>
    <t>DebtSecuritiesIssuedByGovernmentAgenciesStateOwnedCompaniesFinancialAssetsThroughProfitLossHeldForTrading</t>
  </si>
  <si>
    <t>Debt securities issued by government agencies and state owned companies, financial assets through profit and loss, held for trading</t>
  </si>
  <si>
    <t>uk-gaap:DebtSecuritiesIssuedByGovernmentAgenciesStateOwnedCompaniesFinancialAssetsThroughProfitLossHeldForTrading</t>
  </si>
  <si>
    <t xml:space="preserve">        FinancialInstrument.Assets.ValueThroughProfitOrLoss.ClassifiedHeldForTrading.CorporateDebtSecurities</t>
  </si>
  <si>
    <t>Tx1009</t>
  </si>
  <si>
    <t>CorporateDebtSecuritiesFinancialAssetsThroughProfitLossHeldForTrading</t>
  </si>
  <si>
    <t>Corporate debt securities, financial assets through profit and loss, held for trading</t>
  </si>
  <si>
    <t>uk-gaap:CorporateDebtSecuritiesFinancialAssetsThroughProfitLossHeldForTrading</t>
  </si>
  <si>
    <t xml:space="preserve">        FinancialInstrument.Assets.ValueThroughProfitOrLoss.ClassifiedHeldForTrading.DebtSecuritiesIssuedByOtherIssuers</t>
  </si>
  <si>
    <t>Tx1196</t>
  </si>
  <si>
    <t>DebtSecuritiesIssuedByOtherIssuersFinancialAssetsThroughProfitLossHeldForTrading</t>
  </si>
  <si>
    <t>Debt securities issued by other issuers, financial assets through profit and loss, held for trading</t>
  </si>
  <si>
    <t>uk-gaap:DebtSecuritiesIssuedByOtherIssuersFinancialAssetsThroughProfitLossHeldForTrading</t>
  </si>
  <si>
    <t xml:space="preserve">        FinancialInstrument.Assets.ValueThroughProfitOrLoss.ClassifiedHeldForTrading.DebtSecuritiesIssuedByBanks</t>
  </si>
  <si>
    <t>Tx1184</t>
  </si>
  <si>
    <t>DebtSecuritiesIssuedByBanksFinancialAssetsThroughProfitLossHeldForTrading</t>
  </si>
  <si>
    <t>Debt securities issued by banks, financial assets through profit and loss, held for trading</t>
  </si>
  <si>
    <t>uk-gaap:DebtSecuritiesIssuedByBanksFinancialAssetsThroughProfitLossHeldForTrading</t>
  </si>
  <si>
    <t xml:space="preserve">        FinancialInstrument.Assets.ValueThroughProfitOrLoss.ClassifiedHeldForTrading.OtherDebtSecurities</t>
  </si>
  <si>
    <t>Tx3505</t>
  </si>
  <si>
    <t>OtherDebtSecuritiesFinancialAssetsThroughProfitLossHeldForTrading</t>
  </si>
  <si>
    <t>Other debt securities, financial assets through profit and loss, held for trading</t>
  </si>
  <si>
    <t>uk-gaap:OtherDebtSecuritiesFinancialAssetsThroughProfitLossHeldForTrading</t>
  </si>
  <si>
    <t xml:space="preserve">        FinancialInstrument.Assets.ValueThroughProfitOrLoss.ClassifiedHeldForTrading.DebenturesWithVariableInterest</t>
  </si>
  <si>
    <t>Tx1168</t>
  </si>
  <si>
    <t>DebenturesWithVariableInterestFinancialAssetsThroughProfitLossHeldForTrading</t>
  </si>
  <si>
    <t>Debentures with variable interest, financial assets through profit and loss, held for trading</t>
  </si>
  <si>
    <t>uk-gaap:DebenturesWithVariableInterestFinancialAssetsThroughProfitLossHeldForTrading</t>
  </si>
  <si>
    <t xml:space="preserve">        FinancialInstrument.Assets.ValueThroughProfitOrLoss.ClassifiedHeldForTrading.DebenturesWithFixedInterest</t>
  </si>
  <si>
    <t>Tx1164</t>
  </si>
  <si>
    <t>DebenturesWithFixedInterestFinancialAssetsThroughProfitLossHeldForTrading</t>
  </si>
  <si>
    <t>Debentures with fixed interest, financial assets through profit and loss, held for trading</t>
  </si>
  <si>
    <t>uk-gaap:DebenturesWithFixedInterestFinancialAssetsThroughProfitLossHeldForTrading</t>
  </si>
  <si>
    <t xml:space="preserve">        FinancialInstrument.Assets.ValueThroughProfitOrLoss.ClassifiedHeldForTrading.RedeemableNotes</t>
  </si>
  <si>
    <t>Tx4173</t>
  </si>
  <si>
    <t>RedeemableNotesFinancialAssetsThroughProfitLossHeldForTrading</t>
  </si>
  <si>
    <t>Redeemable notes, financial assets through profit and loss, held for trading</t>
  </si>
  <si>
    <t>uk-gaap:RedeemableNotesFinancialAssetsThroughProfitLossHeldForTrading</t>
  </si>
  <si>
    <t xml:space="preserve">        FinancialInstrument.Assets.ValueThroughProfitOrLoss.ClassifiedHeldForTrading.MortgageBackedSecurities</t>
  </si>
  <si>
    <t>Tx3209</t>
  </si>
  <si>
    <t>MortgageAssetBackedSecuritiesFinancialAssetsThroughProfitLossHeldForTrading</t>
  </si>
  <si>
    <t>Mortgage and asset backed securities, financial assets through profit and loss, held for trading</t>
  </si>
  <si>
    <t>uk-gaap:MortgageAssetBackedSecuritiesFinancialAssetsThroughProfitLossHeldForTrading</t>
  </si>
  <si>
    <t xml:space="preserve">        FinancialInstrument.Assets.ValueThroughProfitOrLoss.ClassifiedHeldForTrading.MutualFunds</t>
  </si>
  <si>
    <t>Tx3217</t>
  </si>
  <si>
    <t>MutualFundsFinancialAssetsThroughProfitLossHeldForTrading</t>
  </si>
  <si>
    <t>Mutual funds, financial assets through profit and loss, held for trading</t>
  </si>
  <si>
    <t>uk-gaap:MutualFundsFinancialAssetsThroughProfitLossHeldForTrading</t>
  </si>
  <si>
    <t xml:space="preserve">        FinancialInstrument.Assets.ValueThroughProfitOrLoss.ClassifiedHeldForTrading.DepositsWithCreditInstitutions</t>
  </si>
  <si>
    <t>Tx1257</t>
  </si>
  <si>
    <t>DepositsWithCreditInstitutionsFinancialAssetsThroughProfitLossHeldForTrading</t>
  </si>
  <si>
    <t>Deposits with credit institutions, financial assets through profit and loss, held for trading</t>
  </si>
  <si>
    <t>uk-gaap:DepositsWithCreditInstitutionsFinancialAssetsThroughProfitLossHeldForTrading</t>
  </si>
  <si>
    <t xml:space="preserve">        FinancialInstrument.Assets.ValueThroughProfitOrLoss.ClassifiedHeldForTrading.Loans</t>
  </si>
  <si>
    <t>Tx3110</t>
  </si>
  <si>
    <t>LoansHeldForTradingFinancialAssetsThroughProfitLossHeldForTrading</t>
  </si>
  <si>
    <t>Loans held for trading, financial assets through profit and loss, held for trading</t>
  </si>
  <si>
    <t>uk-gaap:LoansHeldForTradingFinancialAssetsThroughProfitLossHeldForTrading</t>
  </si>
  <si>
    <t xml:space="preserve">        FinancialInstrument.Assets.ValueThroughProfitOrLoss.ClassifiedHeldForTrading.Other</t>
  </si>
  <si>
    <t>Tx3544</t>
  </si>
  <si>
    <t>OtherFinancialAssetsThroughProfitLossFinancialAssetsThroughProfitLossHeldForTrading</t>
  </si>
  <si>
    <t>Other financial assets through profit and loss, financial assets through profit and loss, held for trading</t>
  </si>
  <si>
    <t>uk-gaap:OtherFinancialAssetsThroughProfitLossFinancialAssetsThroughProfitLossHeldForTrading</t>
  </si>
  <si>
    <t xml:space="preserve">    FinancialInstrument.Assets.HeldtomaturityInvests</t>
  </si>
  <si>
    <t>Tx2469</t>
  </si>
  <si>
    <t>Held-to-maturityInvestments</t>
  </si>
  <si>
    <t>Held-to-maturity investments</t>
  </si>
  <si>
    <t>uk-gaap:Held-to-maturityInvestments</t>
  </si>
  <si>
    <t xml:space="preserve">      FinancialInstrument.Assets.HeldtomaturityInvests.DebtSecuritiesNotQuotedActiveMarketCost</t>
  </si>
  <si>
    <t>Tx1201</t>
  </si>
  <si>
    <t>DebtSecuritiesNotQuotedInActiveMarketCostHeld-to-maturityInvestments</t>
  </si>
  <si>
    <t>Debt securities not quoted in active market (at cost), held-to-maturity investments</t>
  </si>
  <si>
    <t>uk-gaap:DebtSecuritiesNotQuotedInActiveMarketCostHeld-to-maturityInvestments</t>
  </si>
  <si>
    <t xml:space="preserve">      FinancialInstrument.Assets.HeldtomaturityInvests.Unquoted</t>
  </si>
  <si>
    <t>Unquoted</t>
  </si>
  <si>
    <t>Tx4951</t>
  </si>
  <si>
    <t>UnquotedInvestmentsHeld-to-maturityInvestments</t>
  </si>
  <si>
    <t>unquoted investments, held-to-maturity investments</t>
  </si>
  <si>
    <t>uk-gaap:UnquotedInvestmentsHeld-to-maturityInvestments</t>
  </si>
  <si>
    <t xml:space="preserve">      FinancialInstrument.Assets.HeldtomaturityInvests.UnquotedEquitySecurities</t>
  </si>
  <si>
    <t>Tx4947</t>
  </si>
  <si>
    <t>UnquotedEquitySecuritiesHeld-to-maturityInvestments</t>
  </si>
  <si>
    <t>Unquoted equity securities, held-to-maturity investments</t>
  </si>
  <si>
    <t>uk-gaap:UnquotedEquitySecuritiesHeld-to-maturityInvestments</t>
  </si>
  <si>
    <t xml:space="preserve">      FinancialInstrument.Assets.HeldtomaturityInvests.DebtSecurities</t>
  </si>
  <si>
    <t>Tx1181</t>
  </si>
  <si>
    <t>DebtSecuritiesHeld-to-maturityInvestments</t>
  </si>
  <si>
    <t>Debt securities, held-to-maturity investments</t>
  </si>
  <si>
    <t>uk-gaap:DebtSecuritiesHeld-to-maturityInvestments</t>
  </si>
  <si>
    <t xml:space="preserve">      FinancialInstrument.Assets.HeldtomaturityInvests.GovernmentDebtSecurities</t>
  </si>
  <si>
    <t>Tx2438</t>
  </si>
  <si>
    <t>GovernmentDebtSecuritiesHeld-to-maturityInvestments</t>
  </si>
  <si>
    <t>Government debt securities, held-to-maturity investments</t>
  </si>
  <si>
    <t>uk-gaap:GovernmentDebtSecuritiesHeld-to-maturityInvestments</t>
  </si>
  <si>
    <t xml:space="preserve">      FinancialInstrument.Assets.HeldtomaturityInvests.DebtSecuritiesIssuedByLocalAuthorities</t>
  </si>
  <si>
    <t>Tx1193</t>
  </si>
  <si>
    <t>DebtSecuritiesIssuedByLocalAuthoritiesHeld-to-maturityInvestments</t>
  </si>
  <si>
    <t>Debt securities issued by local authorities, held-to-maturity investments</t>
  </si>
  <si>
    <t>uk-gaap:DebtSecuritiesIssuedByLocalAuthoritiesHeld-to-maturityInvestments</t>
  </si>
  <si>
    <t xml:space="preserve">      FinancialInstrument.Assets.HeldtomaturityInvests.DebtSecuritiesIssuedByGovernmentAgenciesStateOwnedCo</t>
  </si>
  <si>
    <t>Tx1189</t>
  </si>
  <si>
    <t>DebtSecuritiesIssuedByGovernmentAgenciesStateOwnedCompaniesHeld-to-maturityInvestments</t>
  </si>
  <si>
    <t>Debt securities issued by government agencies and state owned companies, held-to-maturity investments</t>
  </si>
  <si>
    <t>uk-gaap:DebtSecuritiesIssuedByGovernmentAgenciesStateOwnedCompaniesHeld-to-maturityInvestments</t>
  </si>
  <si>
    <t xml:space="preserve">      FinancialInstrument.Assets.HeldtomaturityInvests.CorporateDebtSecurities</t>
  </si>
  <si>
    <t>Tx1010</t>
  </si>
  <si>
    <t>CorporateDebtSecuritiesHeld-to-maturityInvestments</t>
  </si>
  <si>
    <t>Corporate debt securities, held-to-maturity investments</t>
  </si>
  <si>
    <t>uk-gaap:CorporateDebtSecuritiesHeld-to-maturityInvestments</t>
  </si>
  <si>
    <t xml:space="preserve">      FinancialInstrument.Assets.HeldtomaturityInvests.DebtSecuritiesIssuedByOtherIssuers</t>
  </si>
  <si>
    <t>Tx1197</t>
  </si>
  <si>
    <t>DebtSecuritiesIssuedByOtherIssuersHeld-to-maturityInvestments</t>
  </si>
  <si>
    <t>Debt securities issued by other issuers, held-to-maturity investments</t>
  </si>
  <si>
    <t>uk-gaap:DebtSecuritiesIssuedByOtherIssuersHeld-to-maturityInvestments</t>
  </si>
  <si>
    <t xml:space="preserve">      FinancialInstrument.Assets.HeldtomaturityInvests.DebtSecuritiesIssuedByBanks</t>
  </si>
  <si>
    <t>Tx1185</t>
  </si>
  <si>
    <t>DebtSecuritiesIssuedByBanksHeld-to-maturityInvestments</t>
  </si>
  <si>
    <t>Debt securities issued by banks, held-to-maturity investments</t>
  </si>
  <si>
    <t>uk-gaap:DebtSecuritiesIssuedByBanksHeld-to-maturityInvestments</t>
  </si>
  <si>
    <t xml:space="preserve">      FinancialInstrument.Assets.HeldtomaturityInvests.OtherDebtSecurities</t>
  </si>
  <si>
    <t>Tx3506</t>
  </si>
  <si>
    <t>OtherDebtSecuritiesHeld-to-maturityInvestments</t>
  </si>
  <si>
    <t>Other debt securities, held-to-maturity investments</t>
  </si>
  <si>
    <t>uk-gaap:OtherDebtSecuritiesHeld-to-maturityInvestments</t>
  </si>
  <si>
    <t xml:space="preserve">      FinancialInstrument.Assets.HeldtomaturityInvests.DebenturesWithVariableInterest</t>
  </si>
  <si>
    <t>Tx1169</t>
  </si>
  <si>
    <t>DebenturesWithVariableInterestHeld-to-maturityInvestments</t>
  </si>
  <si>
    <t>Debentures with variable interest, held-to-maturity investments</t>
  </si>
  <si>
    <t>uk-gaap:DebenturesWithVariableInterestHeld-to-maturityInvestments</t>
  </si>
  <si>
    <t xml:space="preserve">      FinancialInstrument.Assets.HeldtomaturityInvests.DebenturesWithFixedInterest</t>
  </si>
  <si>
    <t>Tx1165</t>
  </si>
  <si>
    <t>DebenturesWithFixedInterestHeld-to-maturityInvestments</t>
  </si>
  <si>
    <t>Debentures with fixed interest, held-to-maturity investments</t>
  </si>
  <si>
    <t>uk-gaap:DebenturesWithFixedInterestHeld-to-maturityInvestments</t>
  </si>
  <si>
    <t xml:space="preserve">      FinancialInstrument.Assets.HeldtomaturityInvests.RedeemableNotes</t>
  </si>
  <si>
    <t>Tx4174</t>
  </si>
  <si>
    <t>RedeemableNotesHeld-to-maturityInvestments</t>
  </si>
  <si>
    <t>Redeemable notes, held-to-maturity investments</t>
  </si>
  <si>
    <t>uk-gaap:RedeemableNotesHeld-to-maturityInvestments</t>
  </si>
  <si>
    <t xml:space="preserve">      FinancialInstrument.Assets.HeldtomaturityInvests.MortgageBackedSecurities</t>
  </si>
  <si>
    <t>Tx3210</t>
  </si>
  <si>
    <t>MortgageAssetBackedSecuritiesHeld-to-maturityInvestments</t>
  </si>
  <si>
    <t>Mortgage and asset backed securities, held-to-maturity investments</t>
  </si>
  <si>
    <t>uk-gaap:MortgageAssetBackedSecuritiesHeld-to-maturityInvestments</t>
  </si>
  <si>
    <t xml:space="preserve">      FinancialInstrument.Assets.HeldtomaturityInvests.MutualFunds</t>
  </si>
  <si>
    <t>Tx3218</t>
  </si>
  <si>
    <t>MutualFundsHeld-to-maturityInvestments</t>
  </si>
  <si>
    <t>Mutual funds, held-to-maturity investments</t>
  </si>
  <si>
    <t>uk-gaap:MutualFundsHeld-to-maturityInvestments</t>
  </si>
  <si>
    <t xml:space="preserve">      FinancialInstrument.Assets.HeldtomaturityInvests.DepositsWithCreditInstitutions</t>
  </si>
  <si>
    <t>Tx1258</t>
  </si>
  <si>
    <t>DepositsWithCreditInstitutionsHeld-to-maturityInvestments</t>
  </si>
  <si>
    <t>Deposits with credit institutions, held-to-maturity investments</t>
  </si>
  <si>
    <t>uk-gaap:DepositsWithCreditInstitutionsHeld-to-maturityInvestments</t>
  </si>
  <si>
    <t xml:space="preserve">      FinancialInstrument.Assets.HeldtomaturityInvests.LoansAvailForSale</t>
  </si>
  <si>
    <t>LoansAvailForSale</t>
  </si>
  <si>
    <t>Tx3085</t>
  </si>
  <si>
    <t>LoansAvailable-for-saleHeld-to-maturityInvestments</t>
  </si>
  <si>
    <t>Loans available-for-sale, held-to-maturity investments</t>
  </si>
  <si>
    <t>uk-gaap:LoansAvailable-for-saleHeld-to-maturityInvestments</t>
  </si>
  <si>
    <t xml:space="preserve">      FinancialInstrument.Assets.HeldtomaturityInvests.OtherThroughPL</t>
  </si>
  <si>
    <t>OtherThroughPL</t>
  </si>
  <si>
    <t>Tx3545</t>
  </si>
  <si>
    <t>OtherFinancialAssetsThroughProfitLossHeld-to-maturityInvestments</t>
  </si>
  <si>
    <t>Other financial assets through profit and loss, held-to-maturity investments</t>
  </si>
  <si>
    <t>uk-gaap:OtherFinancialAssetsThroughProfitLossHeld-to-maturityInvestments</t>
  </si>
  <si>
    <t xml:space="preserve">    FinancialInstrument.Assets.LoansReceivables</t>
  </si>
  <si>
    <t>Tx3115</t>
  </si>
  <si>
    <t>Loans and receivables</t>
  </si>
  <si>
    <t>uk-gaap:LoansReceivables</t>
  </si>
  <si>
    <t xml:space="preserve">    FinancialInstrument.Assets.AvailForSale</t>
  </si>
  <si>
    <t>Tx342</t>
  </si>
  <si>
    <t>Available-for-saleFinancialAssets</t>
  </si>
  <si>
    <t>Available-for-sale financial assets</t>
  </si>
  <si>
    <t>uk-gaap:Available-for-saleFinancialAssets</t>
  </si>
  <si>
    <t xml:space="preserve">      FinancialInstrument.Assets.AvailForSale.QuotedEquitySecurities</t>
  </si>
  <si>
    <t>Tx4121</t>
  </si>
  <si>
    <t>QuotedEquitySecuritiesAvailable-for-saleFinancialAssets</t>
  </si>
  <si>
    <t>Quoted equity securities, available-for-sale financial assets</t>
  </si>
  <si>
    <t>uk-gaap:QuotedEquitySecuritiesAvailable-for-saleFinancialAssets</t>
  </si>
  <si>
    <t xml:space="preserve">      FinancialInstrument.Assets.AvailForSale.EquitySecuritiesUK</t>
  </si>
  <si>
    <t>Tx1908</t>
  </si>
  <si>
    <t>EquitySecurities-UKAvailable-for-saleFinancialAssets</t>
  </si>
  <si>
    <t>Equity securities-UK, available-for-sale financial assets</t>
  </si>
  <si>
    <t>uk-gaap:EquitySecurities-UKAvailable-for-saleFinancialAssets</t>
  </si>
  <si>
    <t xml:space="preserve">      FinancialInstrument.Assets.AvailForSale.EquitySecuritiesEurope</t>
  </si>
  <si>
    <t>Tx1905</t>
  </si>
  <si>
    <t>EquitySecurities-EuropeAvailable-for-saleFinancialAssets</t>
  </si>
  <si>
    <t>Equity securities-Europe, available-for-sale financial assets</t>
  </si>
  <si>
    <t>uk-gaap:EquitySecurities-EuropeAvailable-for-saleFinancialAssets</t>
  </si>
  <si>
    <t xml:space="preserve">      FinancialInstrument.Assets.AvailForSale.EquitySecuritiesUS</t>
  </si>
  <si>
    <t>Tx1911</t>
  </si>
  <si>
    <t>EquitySecurities-USAvailable-for-saleFinancialAssets</t>
  </si>
  <si>
    <t>Equity securities-US, available-for-sale financial assets</t>
  </si>
  <si>
    <t>uk-gaap:EquitySecurities-USAvailable-for-saleFinancialAssets</t>
  </si>
  <si>
    <t xml:space="preserve">      FinancialInstrument.Assets.AvailForSale.CommonStock</t>
  </si>
  <si>
    <t>Tx910</t>
  </si>
  <si>
    <t>CommonStockAvailable-for-saleFinancialAssets</t>
  </si>
  <si>
    <t>Common stock, available-for-sale financial assets</t>
  </si>
  <si>
    <t>uk-gaap:CommonStockAvailable-for-saleFinancialAssets</t>
  </si>
  <si>
    <t xml:space="preserve">      FinancialInstrument.Assets.AvailForSale.UnitTrusts</t>
  </si>
  <si>
    <t>Tx4935</t>
  </si>
  <si>
    <t>UnitTrustsAvailable-for-saleFinancialAssets</t>
  </si>
  <si>
    <t>Unit trusts, available-for-sale financial assets</t>
  </si>
  <si>
    <t>uk-gaap:UnitTrustsAvailable-for-saleFinancialAssets</t>
  </si>
  <si>
    <t xml:space="preserve">      FinancialInstrument.Assets.AvailForSale.NonRedeemablePreferredStock</t>
  </si>
  <si>
    <t>Tx3344</t>
  </si>
  <si>
    <t>Non-redeemablePreferredStockAvailable-for-saleFinancialAssets</t>
  </si>
  <si>
    <t>Non-redeemable preferred stock, available-for-sale financial assets</t>
  </si>
  <si>
    <t>uk-gaap:Non-redeemablePreferredStockAvailable-for-saleFinancialAssets</t>
  </si>
  <si>
    <t xml:space="preserve">      FinancialInstrument.Assets.AvailForSale.UnquotedInvests</t>
  </si>
  <si>
    <t>Tx4948</t>
  </si>
  <si>
    <t>UnquotedInvestmentsAvailable-for-saleFinancialAssets</t>
  </si>
  <si>
    <t>unquoted investments, available-for-sale financial assets</t>
  </si>
  <si>
    <t>uk-gaap:UnquotedInvestmentsAvailable-for-saleFinancialAssets</t>
  </si>
  <si>
    <t xml:space="preserve">      FinancialInstrument.Assets.AvailForSale.UnquotedEquitySecurities</t>
  </si>
  <si>
    <t>Tx4944</t>
  </si>
  <si>
    <t>UnquotedEquitySecuritiesAvailable-for-saleFinancialAssets</t>
  </si>
  <si>
    <t>Unquoted equity securities, available-for-sale financial assets</t>
  </si>
  <si>
    <t>uk-gaap:UnquotedEquitySecuritiesAvailable-for-saleFinancialAssets</t>
  </si>
  <si>
    <t xml:space="preserve">      FinancialInstrument.Assets.AvailForSale.DebtSecuritiesNotQuotedActiveMarketCost</t>
  </si>
  <si>
    <t>Tx1198</t>
  </si>
  <si>
    <t>DebtSecuritiesNotQuotedInActiveMarketCostAvailable-for-saleFinancialAssets</t>
  </si>
  <si>
    <t>Debt securities not quoted in active market (at cost), available-for-sale financial assets</t>
  </si>
  <si>
    <t>uk-gaap:DebtSecuritiesNotQuotedInActiveMarketCostAvailable-for-saleFinancialAssets</t>
  </si>
  <si>
    <t xml:space="preserve">      FinancialInstrument.Assets.AvailForSale.NoncontrolledInvestFunds</t>
  </si>
  <si>
    <t>Tx3332</t>
  </si>
  <si>
    <t>Non-controlledInvestmentFundsAvailable-for-saleFinancialAssets</t>
  </si>
  <si>
    <t>Non-controlled investment funds, available-for-sale financial assets</t>
  </si>
  <si>
    <t>uk-gaap:Non-controlledInvestmentFundsAvailable-for-saleFinancialAssets</t>
  </si>
  <si>
    <t xml:space="preserve">      FinancialInstrument.Assets.AvailForSale.DebtSecurities</t>
  </si>
  <si>
    <t>Tx1178</t>
  </si>
  <si>
    <t>DebtSecuritiesAvailable-for-saleFinancialAssets</t>
  </si>
  <si>
    <t>Debt securities, available-for-sale financial assets</t>
  </si>
  <si>
    <t>uk-gaap:DebtSecuritiesAvailable-for-saleFinancialAssets</t>
  </si>
  <si>
    <t xml:space="preserve">      FinancialInstrument.Assets.AvailForSale.GovernmentDebtSecurities</t>
  </si>
  <si>
    <t>Tx2435</t>
  </si>
  <si>
    <t>GovernmentDebtSecuritiesAvailable-for-saleFinancialAssets</t>
  </si>
  <si>
    <t>Government debt securities, available-for-sale financial assets</t>
  </si>
  <si>
    <t>uk-gaap:GovernmentDebtSecuritiesAvailable-for-saleFinancialAssets</t>
  </si>
  <si>
    <t xml:space="preserve">      FinancialInstrument.Assets.AvailForSale.DebtSecuritiesIssuedByLocalAuthorities</t>
  </si>
  <si>
    <t>Tx1190</t>
  </si>
  <si>
    <t>DebtSecuritiesIssuedByLocalAuthoritiesAvailable-for-saleFinancialAssets</t>
  </si>
  <si>
    <t>Debt securities issued by local authorities, available-for-sale financial assets</t>
  </si>
  <si>
    <t>uk-gaap:DebtSecuritiesIssuedByLocalAuthoritiesAvailable-for-saleFinancialAssets</t>
  </si>
  <si>
    <t xml:space="preserve">      FinancialInstrument.Assets.AvailForSale.DebtSecuritiesIssuedByGovernmentAgenciesStateOwnedCo</t>
  </si>
  <si>
    <t>Tx1186</t>
  </si>
  <si>
    <t>DebtSecuritiesIssuedByGovernmentAgenciesStateOwnedCompaniesAvailable-for-saleFinancialAssets</t>
  </si>
  <si>
    <t>Debt securities issued by government agencies and state owned companies, available-for-sale financial assets</t>
  </si>
  <si>
    <t>uk-gaap:DebtSecuritiesIssuedByGovernmentAgenciesStateOwnedCompaniesAvailable-for-saleFinancialAssets</t>
  </si>
  <si>
    <t xml:space="preserve">      FinancialInstrument.Assets.AvailForSale.CorporateDebtSecurities</t>
  </si>
  <si>
    <t>Tx1007</t>
  </si>
  <si>
    <t>CorporateDebtSecuritiesAvailable-for-saleFinancialAssets</t>
  </si>
  <si>
    <t>Corporate debt securities, available-for-sale financial assets</t>
  </si>
  <si>
    <t>uk-gaap:CorporateDebtSecuritiesAvailable-for-saleFinancialAssets</t>
  </si>
  <si>
    <t xml:space="preserve">      FinancialInstrument.Assets.AvailForSale.DebtSecuritiesIssuedByOtherIssuers</t>
  </si>
  <si>
    <t>Tx1194</t>
  </si>
  <si>
    <t>DebtSecuritiesIssuedByOtherIssuersAvailable-for-saleFinancialAssets</t>
  </si>
  <si>
    <t>Debt securities issued by other issuers, available-for-sale financial assets</t>
  </si>
  <si>
    <t>uk-gaap:DebtSecuritiesIssuedByOtherIssuersAvailable-for-saleFinancialAssets</t>
  </si>
  <si>
    <t xml:space="preserve">      FinancialInstrument.Assets.AvailForSale.DebtSecuritiesIssuedByBanks</t>
  </si>
  <si>
    <t>Tx1182</t>
  </si>
  <si>
    <t>DebtSecuritiesIssuedByBanksAvailable-for-saleFinancialAssets</t>
  </si>
  <si>
    <t>Debt securities issued by banks, available-for-sale financial assets</t>
  </si>
  <si>
    <t>uk-gaap:DebtSecuritiesIssuedByBanksAvailable-for-saleFinancialAssets</t>
  </si>
  <si>
    <t xml:space="preserve">      FinancialInstrument.Assets.AvailForSale.DebenturesWithVariableInterest</t>
  </si>
  <si>
    <t>Tx1166</t>
  </si>
  <si>
    <t>DebenturesWithVariableInterestAvailable-for-saleFinancialAssets</t>
  </si>
  <si>
    <t>Debentures with variable interest, available-for-sale financial assets</t>
  </si>
  <si>
    <t>uk-gaap:DebenturesWithVariableInterestAvailable-for-saleFinancialAssets</t>
  </si>
  <si>
    <t xml:space="preserve">      FinancialInstrument.Assets.AvailForSale.DebenturesWithFixedInterest</t>
  </si>
  <si>
    <t>Tx1162</t>
  </si>
  <si>
    <t>DebenturesWithFixedInterestAvailable-for-saleFinancialAssets</t>
  </si>
  <si>
    <t>Debentures with fixed interest, available-for-sale financial assets</t>
  </si>
  <si>
    <t>uk-gaap:DebenturesWithFixedInterestAvailable-for-saleFinancialAssets</t>
  </si>
  <si>
    <t xml:space="preserve">      FinancialInstrument.Assets.AvailForSale.RedeemableNotes</t>
  </si>
  <si>
    <t>Tx4171</t>
  </si>
  <si>
    <t>RedeemableNotesAvailable-for-saleFinancialAssets</t>
  </si>
  <si>
    <t>Redeemable notes, available-for-sale financial assets</t>
  </si>
  <si>
    <t>uk-gaap:RedeemableNotesAvailable-for-saleFinancialAssets</t>
  </si>
  <si>
    <t xml:space="preserve">      FinancialInstrument.Assets.AvailForSale.OtherDebtSecurities</t>
  </si>
  <si>
    <t>Tx3503</t>
  </si>
  <si>
    <t>OtherDebtSecuritiesAvailable-for-saleFinancialAssets</t>
  </si>
  <si>
    <t>Other debt securities, available-for-sale financial assets</t>
  </si>
  <si>
    <t>uk-gaap:OtherDebtSecuritiesAvailable-for-saleFinancialAssets</t>
  </si>
  <si>
    <t xml:space="preserve">      FinancialInstrument.Assets.AvailForSale.MortgageBackedSecurities</t>
  </si>
  <si>
    <t>Tx3207</t>
  </si>
  <si>
    <t>MortgageAssetBackedSecuritiesAvailable-for-saleFinancialAssets</t>
  </si>
  <si>
    <t>Mortgage and asset backed securities, available-for-sale financial assets</t>
  </si>
  <si>
    <t>uk-gaap:MortgageAssetBackedSecuritiesAvailable-for-saleFinancialAssets</t>
  </si>
  <si>
    <t xml:space="preserve">      FinancialInstrument.Assets.AvailForSale.MutualFunds</t>
  </si>
  <si>
    <t>Tx3215</t>
  </si>
  <si>
    <t>MutualFundsAvailable-for-saleFinancialAssets</t>
  </si>
  <si>
    <t>Mutual funds, available-for-sale financial assets</t>
  </si>
  <si>
    <t>uk-gaap:MutualFundsAvailable-for-saleFinancialAssets</t>
  </si>
  <si>
    <t xml:space="preserve">      FinancialInstrument.Assets.AvailForSale.DepositsWithCreditInstitutions</t>
  </si>
  <si>
    <t>Tx1255</t>
  </si>
  <si>
    <t>DepositsWithCreditInstitutionsAvailable-for-saleFinancialAssets</t>
  </si>
  <si>
    <t>Deposits with credit institutions, available-for-sale financial assets</t>
  </si>
  <si>
    <t>uk-gaap:DepositsWithCreditInstitutionsAvailable-for-saleFinancialAssets</t>
  </si>
  <si>
    <t xml:space="preserve">      FinancialInstrument.Assets.AvailForSale.Loans</t>
  </si>
  <si>
    <t>Tx3084</t>
  </si>
  <si>
    <t>LoansAvailable-for-saleAvailable-for-saleFinancialAssets</t>
  </si>
  <si>
    <t>Loans available-for-sale, available-for-sale financial assets</t>
  </si>
  <si>
    <t>uk-gaap:LoansAvailable-for-saleAvailable-for-saleFinancialAssets</t>
  </si>
  <si>
    <t xml:space="preserve">      FinancialInstrument.Assets.AvailForSale.OtherThroughPL</t>
  </si>
  <si>
    <t>Tx3542</t>
  </si>
  <si>
    <t>OtherFinancialAssetsThroughProfitLossAvailable-for-saleFinancialAssets</t>
  </si>
  <si>
    <t>Other financial assets through profit and loss, available-for-sale financial assets</t>
  </si>
  <si>
    <t>uk-gaap:OtherFinancialAssetsThroughProfitLossAvailable-for-saleFinancialAssets</t>
  </si>
  <si>
    <t xml:space="preserve">  FinancialInstrument.LoansReceivablesTradeOtherReceivables</t>
  </si>
  <si>
    <t>LoansReceivablesTradeOtherReceivables</t>
  </si>
  <si>
    <t>Tx3119</t>
  </si>
  <si>
    <t>Loans and receivables, trade and other receivables</t>
  </si>
  <si>
    <t>uk-gaap:LoansReceivablesTradeOtherReceivables</t>
  </si>
  <si>
    <t xml:space="preserve">    FinancialInstrument.LoansReceivablesTradeOtherReceivables.Trade</t>
  </si>
  <si>
    <t>Tx4848</t>
  </si>
  <si>
    <t>TradeReceivables</t>
  </si>
  <si>
    <t>Trade receivables</t>
  </si>
  <si>
    <t>uk-gaap:TradeReceivables</t>
  </si>
  <si>
    <t xml:space="preserve">    FinancialInstrument.LoansReceivablesTradeOtherReceivables.ToCustomers</t>
  </si>
  <si>
    <t>ToCustomers</t>
  </si>
  <si>
    <t>Tx3124</t>
  </si>
  <si>
    <t>LoansToCustomersLoansReceivables</t>
  </si>
  <si>
    <t>Loans to customers, loans and receivables</t>
  </si>
  <si>
    <t>uk-gaap:LoansToCustomersLoansReceivables</t>
  </si>
  <si>
    <t xml:space="preserve">    FinancialInstrument.LoansReceivablesTradeOtherReceivables.Mortgage</t>
  </si>
  <si>
    <t>Mortgage</t>
  </si>
  <si>
    <t>Tx3211</t>
  </si>
  <si>
    <t>MortgageLoansLoansReceivables</t>
  </si>
  <si>
    <t>Mortgage loans, loans and receivables</t>
  </si>
  <si>
    <t>uk-gaap:MortgageLoansLoansReceivables</t>
  </si>
  <si>
    <t xml:space="preserve">    FinancialInstrument.LoansReceivablesTradeOtherReceivables.Others</t>
  </si>
  <si>
    <t>Tx3588</t>
  </si>
  <si>
    <t>OtherLoansLoansReceivables</t>
  </si>
  <si>
    <t>Other loans, loans and receivables</t>
  </si>
  <si>
    <t>uk-gaap:OtherLoansLoansReceivables</t>
  </si>
  <si>
    <t xml:space="preserve">    FinancialInstrument.LoansReceivablesTradeOtherReceivables.ToRelatedPartiesAnalysis</t>
  </si>
  <si>
    <t>ToRelatedPartiesAnalysis</t>
  </si>
  <si>
    <t>Tx3126</t>
  </si>
  <si>
    <t>LoansToRelatedPartiesLoansReceivablesAnalysis</t>
  </si>
  <si>
    <t>Loans to related parties, loans and receivables analysis</t>
  </si>
  <si>
    <t>uk-gaap:LoansToRelatedPartiesLoansReceivablesAnalysis</t>
  </si>
  <si>
    <t xml:space="preserve">    FinancialInstrument.LoansReceivablesTradeOtherReceivables.FromRelatedPartiesAnalysis</t>
  </si>
  <si>
    <t>FromRelatedPartiesAnalysis</t>
  </si>
  <si>
    <t>Tx4146</t>
  </si>
  <si>
    <t>ReceivablesFromRelatedPartiesLoansReceivablesAnalysis</t>
  </si>
  <si>
    <t>Receivables from related parties, loans and receivables analysis</t>
  </si>
  <si>
    <t>uk-gaap:ReceivablesFromRelatedPartiesLoansReceivablesAnalysis</t>
  </si>
  <si>
    <t xml:space="preserve">    FinancialInstrument.LoansReceivablesTradeOtherReceivables.PresentValueTotalLease</t>
  </si>
  <si>
    <t>PresentValueTotalLease</t>
  </si>
  <si>
    <t>Tx3939</t>
  </si>
  <si>
    <t>PresentValueTotalLeaseReceivables</t>
  </si>
  <si>
    <t>Present value of total lease receivables</t>
  </si>
  <si>
    <t>uk-gaap:PresentValueTotalLeaseReceivables</t>
  </si>
  <si>
    <t xml:space="preserve">  FinancialInstrument.FinancialLiabilitiesByCategoryByClass</t>
  </si>
  <si>
    <t>FinancialLiabilitiesByCategoryByClass</t>
  </si>
  <si>
    <t>[A] 2114 FinancialLiabilitiesByCategoryByClassHeading</t>
  </si>
  <si>
    <t xml:space="preserve">    FinancialInstrument.FinancialLiabilitiesByCategoryByClass.Liabs</t>
  </si>
  <si>
    <t>Tx2112</t>
  </si>
  <si>
    <t>FinancialLiabilities</t>
  </si>
  <si>
    <t>Financial liabilities</t>
  </si>
  <si>
    <t>uk-gaap:FinancialLiabilities</t>
  </si>
  <si>
    <t xml:space="preserve">      FinancialInstrument.FinancialLiabilitiesByCategoryByClass.Liabs.ValueThroughProfitOrLoss</t>
  </si>
  <si>
    <t>Tx2115</t>
  </si>
  <si>
    <t>FinancialLiabilitiesFairValueThroughProfitOrLoss</t>
  </si>
  <si>
    <t>Financial liabilities at fair value through profit or loss</t>
  </si>
  <si>
    <t>uk-gaap:FinancialLiabilitiesFairValueThroughProfitOrLoss</t>
  </si>
  <si>
    <t xml:space="preserve">        FinancialInstrument.FinancialLiabilitiesByCategoryByClass.Liabs.ValueThroughProfitOrLoss.ClassifiedAsHeldForTrading</t>
  </si>
  <si>
    <t>Tx2116</t>
  </si>
  <si>
    <t>FinancialLiabilitiesFairValueThroughProfitOrLossClassifiedAsHeldForTrading</t>
  </si>
  <si>
    <t>Financial liabilities at fair value through profit or loss, classified as held for trading</t>
  </si>
  <si>
    <t>uk-gaap:FinancialLiabilitiesFairValueThroughProfitOrLossClassifiedAsHeldForTrading</t>
  </si>
  <si>
    <t xml:space="preserve">          FinancialInstrument.FinancialLiabilitiesByCategoryByClass.Liabs.ValueThroughProfitOrLoss.ClassifiedAsHeldForTrading.Other</t>
  </si>
  <si>
    <t>Tx3550</t>
  </si>
  <si>
    <t>OtherFinancialLiabilitiesHeldForTrading</t>
  </si>
  <si>
    <t>Other financial liabilities held for trading</t>
  </si>
  <si>
    <t>uk-gaap:OtherFinancialLiabilitiesHeldForTrading</t>
  </si>
  <si>
    <t xml:space="preserve">        FinancialInstrument.FinancialLiabilitiesByCategoryByClass.Liabs.ValueThroughProfitOrLoss.DesignatedAsUponInitialRecognition</t>
  </si>
  <si>
    <t>Tx2117</t>
  </si>
  <si>
    <t>FinancialLiabilitiesFairValueThroughProfitOrLossDesignatedAsUponInitialRecognition</t>
  </si>
  <si>
    <t>Financial liabilities at fair value through profit or loss, designated as upon initial recognition</t>
  </si>
  <si>
    <t>uk-gaap:FinancialLiabilitiesFairValueThroughProfitOrLossDesignatedAsUponInitialRecognition</t>
  </si>
  <si>
    <t xml:space="preserve">          FinancialInstrument.FinancialLiabilitiesByCategoryByClass.Liabs.ValueThroughProfitOrLoss.DesignatedAsUponInitialRecognition.OtherLiabiliteis</t>
  </si>
  <si>
    <t>OtherLiabiliteis</t>
  </si>
  <si>
    <t>Tx3547</t>
  </si>
  <si>
    <t>OtherFinancialLiabiliteisDesignatedFairValueThroughProfitOrLoss</t>
  </si>
  <si>
    <t>Other financial liabiliteis designated at fair value through profit or loss</t>
  </si>
  <si>
    <t>uk-gaap:OtherFinancialLiabiliteisDesignatedFairValueThroughProfitOrLoss</t>
  </si>
  <si>
    <t xml:space="preserve">          FinancialInstrument.FinancialLiabilitiesByCategoryByClass.Liabs.ValueThroughProfitOrLoss.DesignatedAsUponInitialRecognition.ContingentConsids</t>
  </si>
  <si>
    <t>ContingentConsids</t>
  </si>
  <si>
    <t>Tx970</t>
  </si>
  <si>
    <t>ContingentConsiderationsLiabilities</t>
  </si>
  <si>
    <t>Contingent considerations, liabilities</t>
  </si>
  <si>
    <t>uk-gaap:ContingentConsiderationsLiabilities</t>
  </si>
  <si>
    <t xml:space="preserve">          FinancialInstrument.FinancialLiabilitiesByCategoryByClass.Liabs.ValueThroughProfitOrLoss.DesignatedAsUponInitialRecognition.GuaranteeContracts</t>
  </si>
  <si>
    <t>GuaranteeContracts</t>
  </si>
  <si>
    <t>Tx2094</t>
  </si>
  <si>
    <t>FinancialGuaranteeContracts</t>
  </si>
  <si>
    <t>Financial guarantee contracts</t>
  </si>
  <si>
    <t>uk-gaap:FinancialGuaranteeContracts</t>
  </si>
  <si>
    <t xml:space="preserve">        FinancialInstrument.FinancialLiabilitiesByCategoryByClass.Liabs.ValueThroughProfitOrLoss.DerivativeLiabilities</t>
  </si>
  <si>
    <t>[A] 1275 DerivativeFinancialInstrumentsLiabilitiesHeading</t>
  </si>
  <si>
    <t xml:space="preserve">      FinancialInstrument.FinancialLiabilitiesByCategoryByClass.Liabs.AmortisedCost</t>
  </si>
  <si>
    <t>AmortisedCost</t>
  </si>
  <si>
    <t>Tx2113</t>
  </si>
  <si>
    <t>FinancialLiabilitiesAmortisedCost</t>
  </si>
  <si>
    <t>Financial liabilities at amortised cost</t>
  </si>
  <si>
    <t>uk-gaap:FinancialLiabilitiesAmortisedCost</t>
  </si>
  <si>
    <t xml:space="preserve">      FinancialInstrument.FinancialLiabilitiesByCategoryByClass.Liabs.Others</t>
  </si>
  <si>
    <t>Tx3548</t>
  </si>
  <si>
    <t>OtherFinancialLiabilities</t>
  </si>
  <si>
    <t>Other financial liabilities</t>
  </si>
  <si>
    <t>uk-gaap:OtherFinancialLiabilities</t>
  </si>
  <si>
    <t xml:space="preserve">        FinancialInstrument.FinancialLiabilitiesByCategoryByClass.Liabs.Others.LiabiliteisDesignatedValueThroughProfitOrLoss</t>
  </si>
  <si>
    <t>LiabiliteisDesignatedValueThroughProfitOrLoss</t>
  </si>
  <si>
    <t>7306 FinancialInstrument.FinancialLiabilitiesByCategoryByClass.Liabs.ValueThroughProfitOrLoss.DesignatedAsUponInitialRecognition.OtherLiabiliteis</t>
  </si>
  <si>
    <t xml:space="preserve">        FinancialInstrument.FinancialLiabilitiesByCategoryByClass.Liabs.Others.HeldForTrading</t>
  </si>
  <si>
    <t>7304 FinancialInstrument.FinancialLiabilitiesByCategoryByClass.Liabs.ValueThroughProfitOrLoss.ClassifiedAsHeldForTrading.Other</t>
  </si>
  <si>
    <t xml:space="preserve">        FinancialInstrument.FinancialLiabilitiesByCategoryByClass.Liabs.Others.AmortisedCost</t>
  </si>
  <si>
    <t>Tx3549</t>
  </si>
  <si>
    <t>OtherFinancialLiabilitiesAmortisedCost</t>
  </si>
  <si>
    <t>Other financial liabilities at amortised cost</t>
  </si>
  <si>
    <t>uk-gaap:OtherFinancialLiabilitiesAmortisedCost</t>
  </si>
  <si>
    <t xml:space="preserve">          FinancialInstrument.FinancialLiabilitiesByCategoryByClass.Liabs.Others.AmortisedCost.Accrued</t>
  </si>
  <si>
    <t>Accrued</t>
  </si>
  <si>
    <t>Tx67</t>
  </si>
  <si>
    <t>AccruedLiabilities</t>
  </si>
  <si>
    <t>Accrued liabilities</t>
  </si>
  <si>
    <t>uk-gaap:AccruedLiabilities</t>
  </si>
  <si>
    <t xml:space="preserve">  FinancialInstrument.Borrowings</t>
  </si>
  <si>
    <t>2105 Liabilities.Borrowings</t>
  </si>
  <si>
    <t xml:space="preserve">    FinancialInstrument.Borrowings.InterestBearing</t>
  </si>
  <si>
    <t>InterestBearing</t>
  </si>
  <si>
    <t>Tx2830</t>
  </si>
  <si>
    <t>InterestBearingBorrowings</t>
  </si>
  <si>
    <t>Interest bearing borrowings</t>
  </si>
  <si>
    <t>uk-gaap:InterestBearingBorrowings</t>
  </si>
  <si>
    <t xml:space="preserve">    FinancialInstrument.Borrowings.NonInterestBearing</t>
  </si>
  <si>
    <t>NonInterestBearing</t>
  </si>
  <si>
    <t>Tx3340</t>
  </si>
  <si>
    <t>Non-interestBearingBorrowings</t>
  </si>
  <si>
    <t>Non-interest bearing borrowings</t>
  </si>
  <si>
    <t>uk-gaap:Non-interestBearingBorrowings</t>
  </si>
  <si>
    <t xml:space="preserve">      FinancialInstrument.Borrowings.NonInterestBearing.Description</t>
  </si>
  <si>
    <t>Description</t>
  </si>
  <si>
    <t>Tx1471</t>
  </si>
  <si>
    <t>DescriptionNon-interestBearingBorrowings</t>
  </si>
  <si>
    <t>Description of non-interest bearing borrowings</t>
  </si>
  <si>
    <t>uk-gaap:DescriptionNon-interestBearingBorrowings</t>
  </si>
  <si>
    <t xml:space="preserve">    FinancialInstrument.Borrowings.BankBorrowingsOverdrafts</t>
  </si>
  <si>
    <t>2106 Liabilities.Borrowings.BankBorrowingsOverdrafts</t>
  </si>
  <si>
    <t xml:space="preserve">      FinancialInstrument.Borrowings.BankBorrowingsOverdrafts.BankBorrowings</t>
  </si>
  <si>
    <t>2107 Liabilities.Borrowings.BankBorrowingsOverdrafts.BankBorrowings</t>
  </si>
  <si>
    <t xml:space="preserve">      FinancialInstrument.Borrowings.BankBorrowingsOverdrafts.BankOverdrafts</t>
  </si>
  <si>
    <t xml:space="preserve">    FinancialInstrument.Borrowings.BankBorrowingsODSecuredUnsecured</t>
  </si>
  <si>
    <t>BankBorrowingsODSecuredUnsecured</t>
  </si>
  <si>
    <t>7320 Equal To: FinancialInstrument.Borrowings.BankBorrowingsOverdrafts</t>
  </si>
  <si>
    <t xml:space="preserve">      FinancialInstrument.Borrowings.BankBorrowingsODSecuredUnsecured.Secured</t>
  </si>
  <si>
    <t>Tx371</t>
  </si>
  <si>
    <t>BankBorrowingsOverdraftsSecured</t>
  </si>
  <si>
    <t>Bank borrowings and overdrafts, secured</t>
  </si>
  <si>
    <t>uk-gaap:BankBorrowingsOverdraftsSecured</t>
  </si>
  <si>
    <t xml:space="preserve">        FinancialInstrument.Borrowings.BankBorrowingsODSecuredUnsecured.Secured.Borrowings</t>
  </si>
  <si>
    <t>2108 Liabilities.Borrowings.BankBorrowingsOverdrafts.BankBorrowings.Secured</t>
  </si>
  <si>
    <t xml:space="preserve">        FinancialInstrument.Borrowings.BankBorrowingsODSecuredUnsecured.Secured.Overdraft</t>
  </si>
  <si>
    <t>Overdraft</t>
  </si>
  <si>
    <t>2111 Liabilities.Borrowings.BankBorrowingsOverdrafts.BankOverdrafts.Secured</t>
  </si>
  <si>
    <t xml:space="preserve">      FinancialInstrument.Borrowings.BankBorrowingsODSecuredUnsecured.Unsecured</t>
  </si>
  <si>
    <t>Tx372</t>
  </si>
  <si>
    <t>BankBorrowingsOverdraftsUnsecured</t>
  </si>
  <si>
    <t>Bank borrowings and overdrafts, unsecured</t>
  </si>
  <si>
    <t>uk-gaap:BankBorrowingsOverdraftsUnsecured</t>
  </si>
  <si>
    <t xml:space="preserve">        FinancialInstrument.Borrowings.BankBorrowingsODSecuredUnsecured.Unsecured.Borrowings</t>
  </si>
  <si>
    <t>2109 Liabilities.Borrowings.BankBorrowingsOverdrafts.BankBorrowings.Unsecured</t>
  </si>
  <si>
    <t xml:space="preserve">        FinancialInstrument.Borrowings.BankBorrowingsODSecuredUnsecured.Unsecured.Overdraft</t>
  </si>
  <si>
    <t>2112 Liabilities.Borrowings.BankBorrowingsOverdrafts.BankOverdrafts.Unsecured</t>
  </si>
  <si>
    <t xml:space="preserve">    FinancialInstrument.Borrowings.ConvertibleDebt</t>
  </si>
  <si>
    <t>2113 Liabilities.Borrowings.ConvertibleDebt</t>
  </si>
  <si>
    <t xml:space="preserve">    FinancialInstrument.Borrowings.DebenturesOtherLoans</t>
  </si>
  <si>
    <t>2114 Liabilities.Borrowings.DebenturesOtherLoans</t>
  </si>
  <si>
    <t xml:space="preserve">      FinancialInstrument.Borrowings.DebenturesOtherLoans.UnsecuredTotalLiab</t>
  </si>
  <si>
    <t>2115 Liabilities.Borrowings.DebenturesOtherLoans.UnsecuredTotalLiab</t>
  </si>
  <si>
    <t xml:space="preserve">      FinancialInstrument.Borrowings.DebenturesOtherLoans.SecuredTotalLiab</t>
  </si>
  <si>
    <t>2116 Liabilities.Borrowings.DebenturesOtherLoans.SecuredTotalLiab</t>
  </si>
  <si>
    <t xml:space="preserve">    FinancialInstrument.Borrowings.RedeemablePreferenceShares</t>
  </si>
  <si>
    <t>2117 Liabilities.Borrowings.RedeemablePreferenceShares</t>
  </si>
  <si>
    <t xml:space="preserve">    FinancialInstrument.Borrowings.Others</t>
  </si>
  <si>
    <t>2118 Liabilities.Borrowings.Others</t>
  </si>
  <si>
    <t xml:space="preserve">  FinancialInstrument.AmountBorrowingExposedToInterestRateChanges</t>
  </si>
  <si>
    <t>AmountBorrowingExposedToInterestRateChanges</t>
  </si>
  <si>
    <t>Tx186</t>
  </si>
  <si>
    <t>Amount of borrowing exposed to interest rate changes</t>
  </si>
  <si>
    <t>uk-gaap:AmountBorrowingExposedToInterestRateChanges</t>
  </si>
  <si>
    <t xml:space="preserve">  FinancialInstrument.AmountBorrowingRepayableWithinSetTime</t>
  </si>
  <si>
    <t>AmountBorrowingRepayableWithinSetTime</t>
  </si>
  <si>
    <t>Tx187</t>
  </si>
  <si>
    <t>Amount of borrowing repayable within a set time</t>
  </si>
  <si>
    <t>uk-gaap:AmountBorrowingRepayableWithinSetTime</t>
  </si>
  <si>
    <t>Cross checking.</t>
  </si>
  <si>
    <t>Envisaged that BROS would look to check for accounting completeness and accuracy. But not do all possible logic checks - area for RG</t>
  </si>
  <si>
    <t>Included would be arithmetic totals of related areas, or feeding through increasingly summarised informsation to fill values for various TxIds which are essentailly aggregares e.g. Operating Profit</t>
  </si>
  <si>
    <t>Qu. 1a Need to work out what is best to do where one set of BROs may be Optional e.g. filling in details of Secured and Unsecured Loans (analysis not needed for Small Companies). In this case cannot set as Master and Slave. There use Check option</t>
  </si>
  <si>
    <t>Qu. 1.b But also dangerous to use Check Equal To value. Since one value may be zero. (could only do this if had Zero or Null exception in logic). Problem of having spurious warnings if one set of info optional e.g. not required for say a Small Company.</t>
  </si>
  <si>
    <t>Ans. DJH says that this is the default. Default position is that value being checked to does not thow an error if zero. (Logic areas such as Segmentmental analysis may be both optional and zero). So question is the reverse.</t>
  </si>
  <si>
    <t>Current problem = force error when you know if one part contains a value, then Checked part must contain also data (and same value of data). Not valid to be zero.</t>
  </si>
  <si>
    <t>Options on Secured, Unsecured and Total. Example based on Bank Overdraft</t>
  </si>
  <si>
    <t>Import: e.g. SAPA. Map</t>
  </si>
  <si>
    <t>- Map NL values 735:739 (Bank Current accounts, if credit balance - only shows &lt; 1yr) to TxId 382. Map NLs 755:764 (Bank Loans &lt;1 yr) and 825:834 (Bank Loans &gt;1yr) to TxId 361.</t>
  </si>
  <si>
    <t>- Map Secured (Memo NLs 1751 (&lt;1yr) and Memo NL 1761 (&gt;1yr) to TxId 370 (note SAPA does not separate between Bank Loans and Overdrafts re Ageing or Security).</t>
  </si>
  <si>
    <t>- Options therefore:</t>
  </si>
  <si>
    <t>a) Calculate unsecured as difference between total and secured. Fast and logical but what command to do it, removes a possible check</t>
  </si>
  <si>
    <t>b) Assume that NL codes go to Unsecured value and then add back the secured. For the 95% that are Small, will not matter. For the 5% that are not they will need to adjust. So not ideal</t>
  </si>
  <si>
    <t>Manual posting. Easy, post values to the Unsecured and Secured fields. Make the Total an RO.</t>
  </si>
  <si>
    <t>Import or Manual, DJH pits in clever logic that looks to see if Entiy has been ticked as Small on set up and posted to Total value.</t>
  </si>
  <si>
    <t xml:space="preserve">  FinancialInstrument.TradeOtherPayables</t>
  </si>
  <si>
    <t>TradeOtherPayables</t>
  </si>
  <si>
    <t>Tx4841</t>
  </si>
  <si>
    <t>Trade and other payables</t>
  </si>
  <si>
    <t>uk-gaap:TradeOtherPayables</t>
  </si>
  <si>
    <t xml:space="preserve">    FinancialInstrument.TradeOtherPayables.TradePayablesAndAccruedExp</t>
  </si>
  <si>
    <t>TradePayablesAndAccruedExp</t>
  </si>
  <si>
    <t>Tx4847</t>
  </si>
  <si>
    <t>TradePayablesAccruedExpenses</t>
  </si>
  <si>
    <t>Trade payables and accrued expenses</t>
  </si>
  <si>
    <t>uk-gaap:TradePayablesAccruedExpenses</t>
  </si>
  <si>
    <t xml:space="preserve">      FinancialInstrument.TradeOtherPayables.TradePayablesAndAccruedExp.TradePayables</t>
  </si>
  <si>
    <t>TradePayables</t>
  </si>
  <si>
    <t>Tx4846</t>
  </si>
  <si>
    <t>Trade payables</t>
  </si>
  <si>
    <t>uk-gaap:TradePayables</t>
  </si>
  <si>
    <t xml:space="preserve">      FinancialInstrument.TradeOtherPayables.TradePayablesAndAccruedExp.AccruedExp</t>
  </si>
  <si>
    <t>AccruedExp</t>
  </si>
  <si>
    <t>Tx66</t>
  </si>
  <si>
    <t>AccruedExpenses</t>
  </si>
  <si>
    <t>Accrued expenses</t>
  </si>
  <si>
    <t>uk-gaap:AccruedExpenses</t>
  </si>
  <si>
    <t xml:space="preserve">    FinancialInstrument.TradeOtherPayables.AmountsDueToRelatedParties</t>
  </si>
  <si>
    <t>AmountsDueToRelatedParties</t>
  </si>
  <si>
    <t>Tx233</t>
  </si>
  <si>
    <t>AmountsDueToRelatedPartiesTradeOtherPayables</t>
  </si>
  <si>
    <t>Amounts due to related parties, trade and other payables</t>
  </si>
  <si>
    <t>uk-gaap:AmountsDueToRelatedPartiesTradeOtherPayables</t>
  </si>
  <si>
    <t xml:space="preserve">    FinancialInstrument.TradeOtherPayables.AmountsDueForSocialSecurityTaxesCurrent</t>
  </si>
  <si>
    <t>AmountsDueForSocialSecurityTaxesCurrent</t>
  </si>
  <si>
    <t>Tx229</t>
  </si>
  <si>
    <t>AmountsDueForSocialSecurityOtherTaxesCurrent</t>
  </si>
  <si>
    <t>Amounts due for social security and other taxes, current</t>
  </si>
  <si>
    <t>uk-gaap:AmountsDueForSocialSecurityOtherTaxesCurrent</t>
  </si>
  <si>
    <t xml:space="preserve">    FinancialInstrument.TradeOtherPayables.OtherPayables</t>
  </si>
  <si>
    <t>OtherPayables</t>
  </si>
  <si>
    <t>Tx3633</t>
  </si>
  <si>
    <t>Other payables</t>
  </si>
  <si>
    <t>uk-gaap:OtherPayables</t>
  </si>
  <si>
    <t xml:space="preserve">  FinancialInstrument.FreetextComment</t>
  </si>
  <si>
    <t>Tx4842</t>
  </si>
  <si>
    <t>TradeOtherPayablesFree-textComment</t>
  </si>
  <si>
    <t>Trade and other payables free-text comment</t>
  </si>
  <si>
    <t>uk-gaap:TradeOtherPayablesFree-textComment</t>
  </si>
  <si>
    <t xml:space="preserve">  FinancialInstrument.HedgeAccounting</t>
  </si>
  <si>
    <t>[A] 2463 HedgeAccountingHeading</t>
  </si>
  <si>
    <t xml:space="preserve">    FinancialInstrument.HedgeAccounting.FairValue</t>
  </si>
  <si>
    <t>[A] 2037 FairValueHedgesHeading</t>
  </si>
  <si>
    <t xml:space="preserve">      FinancialInstrument.HedgeAccounting.FairValue.GeneralDescrHedges</t>
  </si>
  <si>
    <t>GeneralDescrHedges</t>
  </si>
  <si>
    <t>Tx2387</t>
  </si>
  <si>
    <t>GeneralDescriptionFairValueHedges</t>
  </si>
  <si>
    <t>General description of fair value hedges</t>
  </si>
  <si>
    <t>uk-gaap:GeneralDescriptionFairValueHedges</t>
  </si>
  <si>
    <t xml:space="preserve">      FinancialInstrument.HedgeAccounting.FairValue.DescrInstrsDesignatedAsHedges</t>
  </si>
  <si>
    <t>DescrInstrsDesignatedAsHedges</t>
  </si>
  <si>
    <t>Tx1406</t>
  </si>
  <si>
    <t>DescriptionFinancialInstrumentsDesignatedAsFairValueHedges</t>
  </si>
  <si>
    <t>Description of financial instruments designated as fair value hedges</t>
  </si>
  <si>
    <t>uk-gaap:DescriptionFinancialInstrumentsDesignatedAsFairValueHedges</t>
  </si>
  <si>
    <t xml:space="preserve">      FinancialInstrument.HedgeAccounting.FairValue.InstrsDesignatedAsHedges</t>
  </si>
  <si>
    <t>InstrsDesignatedAsHedges</t>
  </si>
  <si>
    <t>Tx2020</t>
  </si>
  <si>
    <t>FairValueFinancialInstrumentsDesignatedAsFairValueHedges</t>
  </si>
  <si>
    <t>Fair value of financial instruments designated as fair value hedges</t>
  </si>
  <si>
    <t>uk-gaap:FairValueFinancialInstrumentsDesignatedAsFairValueHedges</t>
  </si>
  <si>
    <t xml:space="preserve">      FinancialInstrument.HedgeAccounting.FairValue.DescrNatureRisksBeingHedgedByHedges</t>
  </si>
  <si>
    <t>DescrNatureRisksBeingHedgedByHedges</t>
  </si>
  <si>
    <t>Tx1463</t>
  </si>
  <si>
    <t>DescriptionNatureRisksBeingHedgedByFairValueHedges</t>
  </si>
  <si>
    <t>Description of nature of risks being hedged by fair value hedges</t>
  </si>
  <si>
    <t>uk-gaap:DescriptionNatureRisksBeingHedgedByFairValueHedges</t>
  </si>
  <si>
    <t xml:space="preserve">      FinancialInstrument.HedgeAccounting.FairValue.GainOnHedgingInstrumentsDesignatedAsHedges</t>
  </si>
  <si>
    <t>GainOnHedgingInstrumentsDesignatedAsHedges</t>
  </si>
  <si>
    <t xml:space="preserve">      FinancialInstrument.HedgeAccounting.FairValue.GainOnHedgedItemsAttribToHedgedRisk</t>
  </si>
  <si>
    <t>GainOnHedgedItemsAttribToHedgedRisk</t>
  </si>
  <si>
    <t xml:space="preserve">        FinancialInstrument.HedgeAccounting.FairValue.GainOnHedgedItemsAttribToHedgedRisk.DescrSpecific</t>
  </si>
  <si>
    <t>DescrSpecific</t>
  </si>
  <si>
    <t>Tx1567Tu43</t>
  </si>
  <si>
    <t>[T 43]</t>
  </si>
  <si>
    <t>DescriptionSpecificFairValueHedge</t>
  </si>
  <si>
    <t>Description of specific fair value hedge</t>
  </si>
  <si>
    <t>uk-gaap:DescriptionSpecificFairValueHedge</t>
  </si>
  <si>
    <t>43 2035 150 O ValueHedge</t>
  </si>
  <si>
    <t xml:space="preserve">        FinancialInstrument.HedgeAccounting.FairValue.GainOnHedgedItemsAttribToHedgedRisk.DescrSpecificInstrsDesignatedAsHedges</t>
  </si>
  <si>
    <t>DescrSpecificInstrsDesignatedAsHedges</t>
  </si>
  <si>
    <t>Tx1572Tu43</t>
  </si>
  <si>
    <t>DescriptionSpecificFinancialInstrumentsDesignatedAsFairValueHedges</t>
  </si>
  <si>
    <t>Description of specific financial instruments designated as fair value hedges</t>
  </si>
  <si>
    <t>uk-gaap:DescriptionSpecificFinancialInstrumentsDesignatedAsFairValueHedges</t>
  </si>
  <si>
    <t>43 2035 151 O ValueHedge</t>
  </si>
  <si>
    <t xml:space="preserve">        FinancialInstrument.HedgeAccounting.FairValue.GainOnHedgedItemsAttribToHedgedRisk.SpecificInstrsDesignatedAsHedges</t>
  </si>
  <si>
    <t>SpecificInstrsDesignatedAsHedges</t>
  </si>
  <si>
    <t>Tx2044Tu43</t>
  </si>
  <si>
    <t>FairValueSpecificFinancialInstrumentsDesignatedAsFairValueHedges</t>
  </si>
  <si>
    <t>Fair value of specific financial instruments designated as fair value hedges</t>
  </si>
  <si>
    <t>uk-gaap:FairValueSpecificFinancialInstrumentsDesignatedAsFairValueHedges</t>
  </si>
  <si>
    <t>43 2035 152 O ValueHedge</t>
  </si>
  <si>
    <t xml:space="preserve">        FinancialInstrument.HedgeAccounting.FairValue.GainOnHedgedItemsAttribToHedgedRisk.DescrNatureRisksBeingBySpecific</t>
  </si>
  <si>
    <t>DescrNatureRisksBeingBySpecific</t>
  </si>
  <si>
    <t>Tx1466Tu43</t>
  </si>
  <si>
    <t>DescriptionNatureRisksBeingHedgedBySpecificFairValueHedge</t>
  </si>
  <si>
    <t>Description of nature of risks being hedged by specific fair value hedge</t>
  </si>
  <si>
    <t>uk-gaap:DescriptionNatureRisksBeingHedgedBySpecificFairValueHedge</t>
  </si>
  <si>
    <t>43 2035 153 O ValueHedge</t>
  </si>
  <si>
    <t xml:space="preserve">        FinancialInstrument.HedgeAccounting.FairValue.GainOnHedgedItemsAttribToHedgedRisk.SpecificInstrumentsDesignatedAsHedges</t>
  </si>
  <si>
    <t>SpecificInstrumentsDesignatedAsHedges</t>
  </si>
  <si>
    <t>Tx2345Tu43</t>
  </si>
  <si>
    <t>GainLossOnSpecificInstrumentsDesignatedAsFairValueHedges</t>
  </si>
  <si>
    <t>Gain (loss) on specific instruments designated as fair value hedges</t>
  </si>
  <si>
    <t>uk-gaap:GainLossOnSpecificInstrumentsDesignatedAsFairValueHedges</t>
  </si>
  <si>
    <t>43 2035 154 O ValueHedge</t>
  </si>
  <si>
    <t xml:space="preserve">        FinancialInstrument.HedgeAccounting.FairValue.GainOnHedgedItemsAttribToHedgedRisk.RelatedSpecific</t>
  </si>
  <si>
    <t>RelatedSpecific</t>
  </si>
  <si>
    <t>Tx2325Tu43</t>
  </si>
  <si>
    <t>GainLossOnHedgedItemRelatedToSpecificFairValueHedgeAttributableToHedgedRisk</t>
  </si>
  <si>
    <t>Gain (loss) on hedged item related to specific fair value hedge attributable to hedged risk</t>
  </si>
  <si>
    <t>uk-gaap:GainLossOnHedgedItemRelatedToSpecificFairValueHedgeAttributableToHedgedRisk</t>
  </si>
  <si>
    <t>43 2035 155 O ValueHedge</t>
  </si>
  <si>
    <t xml:space="preserve">      FinancialInstrument.HedgeAccounting.FairValue.HedgesFreetextComment</t>
  </si>
  <si>
    <t>HedgesFreetextComment</t>
  </si>
  <si>
    <t>Tx2036</t>
  </si>
  <si>
    <t>FairValueHedgesFree-textComment</t>
  </si>
  <si>
    <t>Fair value hedges free-text comment</t>
  </si>
  <si>
    <t>uk-gaap:FairValueHedgesFree-textComment</t>
  </si>
  <si>
    <t xml:space="preserve">    FinancialInstrument.HedgeAccounting.CashFlow</t>
  </si>
  <si>
    <t>[A] 549 CashFlowHedgesHeading</t>
  </si>
  <si>
    <t xml:space="preserve">      FinancialInstrument.HedgeAccounting.CashFlow.GeneralDescrHedges</t>
  </si>
  <si>
    <t>Tx2385</t>
  </si>
  <si>
    <t>GeneralDescriptionCashFlowHedges</t>
  </si>
  <si>
    <t>General description of cash flow hedges</t>
  </si>
  <si>
    <t>uk-gaap:GeneralDescriptionCashFlowHedges</t>
  </si>
  <si>
    <t xml:space="preserve">      FinancialInstrument.HedgeAccounting.CashFlow.DescrInstrsDesignatedAsHedges</t>
  </si>
  <si>
    <t>Tx1405</t>
  </si>
  <si>
    <t>DescriptionFinancialInstrumentsDesignatedAsCashFlowHedges</t>
  </si>
  <si>
    <t>Description of financial instruments designated as cash flow hedges</t>
  </si>
  <si>
    <t>uk-gaap:DescriptionFinancialInstrumentsDesignatedAsCashFlowHedges</t>
  </si>
  <si>
    <t xml:space="preserve">      FinancialInstrument.HedgeAccounting.CashFlow.ValueInstrsDesignatedAsHedges</t>
  </si>
  <si>
    <t>ValueInstrsDesignatedAsHedges</t>
  </si>
  <si>
    <t>Tx2019</t>
  </si>
  <si>
    <t>FairValueFinancialInstrumentsDesignatedAsCashFlowHedges</t>
  </si>
  <si>
    <t>Fair value of financial instruments designated as cash flow hedges</t>
  </si>
  <si>
    <t>uk-gaap:FairValueFinancialInstrumentsDesignatedAsCashFlowHedges</t>
  </si>
  <si>
    <t xml:space="preserve">      FinancialInstrument.HedgeAccounting.CashFlow.DescrNatureRisksBeingHedgedByHedges</t>
  </si>
  <si>
    <t>Tx1462</t>
  </si>
  <si>
    <t>DescriptionNatureRisksBeingHedgedByCashFlowHedges</t>
  </si>
  <si>
    <t>Description of nature of risks being hedged by cash flow hedges</t>
  </si>
  <si>
    <t>uk-gaap:DescriptionNatureRisksBeingHedgedByCashFlowHedges</t>
  </si>
  <si>
    <t xml:space="preserve">      FinancialInstrument.HedgeAccounting.CashFlow.DescrPeriodsWhenFlowsRelatedToHedgesAreExpectedToOccurAffectPL</t>
  </si>
  <si>
    <t>DescrPeriodsWhenFlowsRelatedToHedgesAreExpectedToOccurAffectPL</t>
  </si>
  <si>
    <t>Tx1513</t>
  </si>
  <si>
    <t>DescriptionPeriodsWhenCashFlowsRelatedToHedgesAreExpectedToOccurAffectProfitLoss</t>
  </si>
  <si>
    <t>Description of periods when cash flows related to hedges are expected to occur and affect profit and loss</t>
  </si>
  <si>
    <t>uk-gaap:DescriptionPeriodsWhenCashFlowsRelatedToHedgesAreExpectedToOccurAffectProfitLoss</t>
  </si>
  <si>
    <t xml:space="preserve">      FinancialInstrument.HedgeAccounting.CashFlow.GainFromValueHedgesBeforeTaxStatementTotalRecognisedGains</t>
  </si>
  <si>
    <t>GainFromValueHedgesBeforeTaxStatementTotalRecognisedGains</t>
  </si>
  <si>
    <t>Tx2291</t>
  </si>
  <si>
    <t>GainLossFromFairValueCashFlowHedgesBeforeTaxInStatementTotalRecognisedGainsLosses</t>
  </si>
  <si>
    <t>Gain (loss) from fair value of cash flow hedges, before tax, in statement of total recognised gains and losses</t>
  </si>
  <si>
    <t>uk-gaap:GainLossFromFairValueCashFlowHedgesBeforeTaxInStatementTotalRecognisedGainsLosses</t>
  </si>
  <si>
    <t xml:space="preserve">      FinancialInstrument.HedgeAccounting.CashFlow.GainOnReclassificationHedgesToProfitOrLossFromEquityBeforeTax</t>
  </si>
  <si>
    <t>GainOnReclassificationHedgesToProfitOrLossFromEquityBeforeTax</t>
  </si>
  <si>
    <t>Tx2336</t>
  </si>
  <si>
    <t>GainLossOnReclassificationCashFlowHedgesToProfitOrLossFromEquityBeforeTax</t>
  </si>
  <si>
    <t>Gain (loss) on reclassification of cash flow hedges to profit or loss from equity, before tax</t>
  </si>
  <si>
    <t>uk-gaap:GainLossOnReclassificationCashFlowHedgesToProfitOrLossFromEquityBeforeTax</t>
  </si>
  <si>
    <t xml:space="preserve">      FinancialInstrument.HedgeAccounting.CashFlow.GainOnReclassificationAdjustsForAmountsTransferredToInitialHedgedInventoryBeforeTaxStatementTotalRecognisedGains</t>
  </si>
  <si>
    <t>GainOnReclassificationAdjustsForAmountsTransferredToInitialHedgedInventoryBeforeTaxStatementTotalRecognisedGains</t>
  </si>
  <si>
    <t>Tx2330</t>
  </si>
  <si>
    <t>GainLossOnReclassificationAdjustmentsForAmountsTransferredToInitialHedgedInventoryBeforeTaxInStatementTotalRecognisedGainsLosses</t>
  </si>
  <si>
    <t>Gain (loss) on reclassification adjustments for amounts transferred to the initial hedged inventory, before tax, in statement of total recognised gains and losses</t>
  </si>
  <si>
    <t>uk-gaap:GainLossOnReclassificationAdjustmentsForAmountsTransferredToInitialHedgedInventoryBeforeTaxInStatementTotalRecognisedGainsLosses</t>
  </si>
  <si>
    <t xml:space="preserve">      FinancialInstrument.HedgeAccounting.CashFlow.GainOnReclassificationAdjustsForAmountsTransferredToInitialHedgedPropertyPlantEquipmentBeforeTaxStatementTotalRecognisedGains</t>
  </si>
  <si>
    <t>GainOnReclassificationAdjustsForAmountsTransferredToInitialHedgedPropertyPlantEquipmentBeforeTaxStatementTotalRecognisedGains</t>
  </si>
  <si>
    <t>Tx2332</t>
  </si>
  <si>
    <t>GainLossOnReclassificationAdjustmentsForAmountsTransferredToInitialHedgedPropertyPlantEquipmentBeforeTaxInStatementTotalRecognisedGainsLosses</t>
  </si>
  <si>
    <t>Gain (loss) on reclassification adjustments for amounts transferred to the initial hedged property, plant and equipment, before tax, in statement of total recognised gains and losses</t>
  </si>
  <si>
    <t>uk-gaap:GainLossOnReclassificationAdjustmentsForAmountsTransferredToInitialHedgedPropertyPlantEquipmentBeforeTaxInStatementTotalRecognisedGainsLosses</t>
  </si>
  <si>
    <t xml:space="preserve">      FinancialInstrument.HedgeAccounting.CashFlow.GainOnReclassificationAdjustsForAmountsTransferredToInitialOtherHedgedItemsBeforeTaxStatementTotalRecognisedGains</t>
  </si>
  <si>
    <t>GainOnReclassificationAdjustsForAmountsTransferredToInitialOtherHedgedItemsBeforeTaxStatementTotalRecognisedGains</t>
  </si>
  <si>
    <t>Tx2334</t>
  </si>
  <si>
    <t>GainLossOnReclassificationAdjustmentsForAmountsTransferredToInitialOtherHedgedItemsBeforeTaxInStatementTotalRecognisedGainsLosses</t>
  </si>
  <si>
    <t>Gain (loss) on reclassification adjustments for amounts transferred to the initial other hedged items, before tax, in statement of total recognised gains and losses</t>
  </si>
  <si>
    <t>uk-gaap:GainLossOnReclassificationAdjustmentsForAmountsTransferredToInitialOtherHedgedItemsBeforeTaxInStatementTotalRecognisedGainsLosses</t>
  </si>
  <si>
    <t xml:space="preserve">      FinancialInstrument.HedgeAccounting.CashFlow.GainsOnIneffectivenessHedgesRecognisedProfitOrLoss</t>
  </si>
  <si>
    <t>GainsOnIneffectivenessHedgesRecognisedProfitOrLoss</t>
  </si>
  <si>
    <t xml:space="preserve">        FinancialInstrument.HedgeAccounting.CashFlow.GainsOnIneffectivenessHedgesRecognisedProfitOrLoss.DescrTransactionForWhichPreviouslyUsedButWhichNoLongerExpectedToOccur</t>
  </si>
  <si>
    <t>DescrTransactionForWhichPreviouslyUsedButWhichNoLongerExpectedToOccur</t>
  </si>
  <si>
    <t>Tx1596Tu135</t>
  </si>
  <si>
    <t>[T 135]</t>
  </si>
  <si>
    <t>DescriptionTransactionForWhichHedgeAccountingPreviouslyUsedButWhichNoLongerExpectedToOccur</t>
  </si>
  <si>
    <t>Description of transaction for which hedge accounting previously used but which is no longer expected to occur</t>
  </si>
  <si>
    <t>uk-gaap:DescriptionTransactionForWhichHedgeAccountingPreviouslyUsedButWhichNoLongerExpectedToOccur</t>
  </si>
  <si>
    <t>135 4851 450 O TransactionsForWhichCashFlowHedgeAccountingNoLongerExpectedToBeUsed</t>
  </si>
  <si>
    <t xml:space="preserve">        FinancialInstrument.HedgeAccounting.CashFlow.GainsOnIneffectivenessHedgesRecognisedProfitOrLoss.DescrSpecific</t>
  </si>
  <si>
    <t>Tx1562Tu9</t>
  </si>
  <si>
    <t>[T 9]</t>
  </si>
  <si>
    <t>DescriptionSpecificCashFlowHedge</t>
  </si>
  <si>
    <t>Description of specific cash flow hedge</t>
  </si>
  <si>
    <t>uk-gaap:DescriptionSpecificCashFlowHedge</t>
  </si>
  <si>
    <t>9 547 33 O CashFlowHedge</t>
  </si>
  <si>
    <t xml:space="preserve">        FinancialInstrument.HedgeAccounting.CashFlow.GainsOnIneffectivenessHedgesRecognisedProfitOrLoss.DescrSpecificInstrsDesignatedAs</t>
  </si>
  <si>
    <t>DescrSpecificInstrsDesignatedAs</t>
  </si>
  <si>
    <t>Tx1571Tu9</t>
  </si>
  <si>
    <t>DescriptionSpecificFinancialInstrumentsDesignatedAsCashFlowHedges</t>
  </si>
  <si>
    <t>Description of specific financial instruments designated as cash flow hedges</t>
  </si>
  <si>
    <t>uk-gaap:DescriptionSpecificFinancialInstrumentsDesignatedAsCashFlowHedges</t>
  </si>
  <si>
    <t>9 547 34 O CashFlowHedge</t>
  </si>
  <si>
    <t xml:space="preserve">        FinancialInstrument.HedgeAccounting.CashFlow.GainsOnIneffectivenessHedgesRecognisedProfitOrLoss.ValueSpecificInstrsDesignatedAs</t>
  </si>
  <si>
    <t>ValueSpecificInstrsDesignatedAs</t>
  </si>
  <si>
    <t>Tx2043Tu9</t>
  </si>
  <si>
    <t>FairValueSpecificFinancialInstrumentsDesignatedAsCashFlowHedges</t>
  </si>
  <si>
    <t>Fair value of specific financial instruments designated as cash flow hedges</t>
  </si>
  <si>
    <t>uk-gaap:FairValueSpecificFinancialInstrumentsDesignatedAsCashFlowHedges</t>
  </si>
  <si>
    <t>9 547 35 O CashFlowHedge</t>
  </si>
  <si>
    <t xml:space="preserve">        FinancialInstrument.HedgeAccounting.CashFlow.GainsOnIneffectivenessHedgesRecognisedProfitOrLoss.DescrNatureRisksBeingHedgedBySpecific</t>
  </si>
  <si>
    <t>DescrNatureRisksBeingHedgedBySpecific</t>
  </si>
  <si>
    <t>Tx1465Tu9</t>
  </si>
  <si>
    <t>DescriptionNatureRisksBeingHedgedBySpecificCashFlowHedge</t>
  </si>
  <si>
    <t>Description of nature of risks being hedged by specific cash flow hedge</t>
  </si>
  <si>
    <t>uk-gaap:DescriptionNatureRisksBeingHedgedBySpecificCashFlowHedge</t>
  </si>
  <si>
    <t>9 547 36 O CashFlowHedge</t>
  </si>
  <si>
    <t xml:space="preserve">        FinancialInstrument.HedgeAccounting.CashFlow.GainsOnIneffectivenessHedgesRecognisedProfitOrLoss.DescrPeriodsWhenFlowsRelatedToSpecificAreExpectedToOccurAffect</t>
  </si>
  <si>
    <t>DescrPeriodsWhenFlowsRelatedToSpecificAreExpectedToOccurAffect</t>
  </si>
  <si>
    <t>Tx1514Tu9</t>
  </si>
  <si>
    <t>DescriptionPeriodsWhenCashFlowsRelatedToSpecificHedgeAreExpectedToOccurAffectProfitLoss</t>
  </si>
  <si>
    <t>Description of periods when cash flows related to specific hedge are expected to occur and affect profit and loss</t>
  </si>
  <si>
    <t>uk-gaap:DescriptionPeriodsWhenCashFlowsRelatedToSpecificHedgeAreExpectedToOccurAffectProfitLoss</t>
  </si>
  <si>
    <t>9 547 37 O CashFlowHedge</t>
  </si>
  <si>
    <t xml:space="preserve">        FinancialInstrument.HedgeAccounting.CashFlow.GainsOnIneffectivenessHedgesRecognisedProfitOrLoss.AmountArisingFromSpecificEquity</t>
  </si>
  <si>
    <t>AmountArisingFromSpecificEquity</t>
  </si>
  <si>
    <t>Tx180Tu9</t>
  </si>
  <si>
    <t>AmountArisingFromSpecificCashFlowHedgeRecognisedInEquity</t>
  </si>
  <si>
    <t>Amount arising from specific cash flow hedge recognised in equity</t>
  </si>
  <si>
    <t>uk-gaap:AmountArisingFromSpecificCashFlowHedgeRecognisedInEquity</t>
  </si>
  <si>
    <t>9 547 38 O CashFlowHedge</t>
  </si>
  <si>
    <t xml:space="preserve">        FinancialInstrument.HedgeAccounting.CashFlow.GainsOnIneffectivenessHedgesRecognisedProfitOrLoss.AmountArisingFromSpecificTransferredToIncomeFromEquity</t>
  </si>
  <si>
    <t>AmountArisingFromSpecificTransferredToIncomeFromEquity</t>
  </si>
  <si>
    <t>Tx182Tu9</t>
  </si>
  <si>
    <t>AmountArisingFromSpecificCashFlowHedgeTransferredToIncomeFromEquity</t>
  </si>
  <si>
    <t>Amount arising from specific cash flow hedge transferred to income from equity</t>
  </si>
  <si>
    <t>uk-gaap:AmountArisingFromSpecificCashFlowHedgeTransferredToIncomeFromEquity</t>
  </si>
  <si>
    <t>9 547 39 O CashFlowHedge</t>
  </si>
  <si>
    <t xml:space="preserve">        FinancialInstrument.HedgeAccounting.CashFlow.GainsOnIneffectivenessHedgesRecognisedProfitOrLoss.AmountArisingFromSpecificTransferredFromEquityToNonfinancialAssetLiab</t>
  </si>
  <si>
    <t>AmountArisingFromSpecificTransferredFromEquityToNonfinancialAssetLiab</t>
  </si>
  <si>
    <t>Tx181Tu9</t>
  </si>
  <si>
    <t>AmountArisingFromSpecificCashFlowHedgeTransferredFromEquityToNon-financialAssetOrLiability</t>
  </si>
  <si>
    <t>Amount arising from specific cash flow hedge transferred from equity to non-financial asset or liability</t>
  </si>
  <si>
    <t>uk-gaap:AmountArisingFromSpecificCashFlowHedgeTransferredFromEquityToNon-financialAssetOrLiability</t>
  </si>
  <si>
    <t>9 547 40 O CashFlowHedge</t>
  </si>
  <si>
    <t xml:space="preserve">        FinancialInstrument.HedgeAccounting.CashFlow.GainsOnIneffectivenessHedgesRecognisedProfitOrLoss.FromSpecific</t>
  </si>
  <si>
    <t>FromSpecific</t>
  </si>
  <si>
    <t>Tx3153Tu9</t>
  </si>
  <si>
    <t>LossGainFromIneffectivenessSpecificCashFlowHedgeRecognisedInProfitLoss</t>
  </si>
  <si>
    <t>Loss (gain) from ineffectiveness of specific cash flow hedge recognised in profit and loss</t>
  </si>
  <si>
    <t>uk-gaap:LossGainFromIneffectivenessSpecificCashFlowHedgeRecognisedInProfitLoss</t>
  </si>
  <si>
    <t>9 547 41 O CashFlowHedge</t>
  </si>
  <si>
    <t xml:space="preserve">      FinancialInstrument.HedgeAccounting.CashFlow.HedgesFreetextComment</t>
  </si>
  <si>
    <t>Tx548</t>
  </si>
  <si>
    <t>CashFlowHedgesFree-textComment</t>
  </si>
  <si>
    <t>Cash flow hedges free-text comment</t>
  </si>
  <si>
    <t>uk-gaap:CashFlowHedgesFree-textComment</t>
  </si>
  <si>
    <t xml:space="preserve">    FinancialInstrument.HedgeAccounting.NetInvestmentsInForeignOperations</t>
  </si>
  <si>
    <t>NetInvestmentsInForeignOperations</t>
  </si>
  <si>
    <t>[A] 2466 HedgesNetInvestmentsInForeignOperationsHeading</t>
  </si>
  <si>
    <t xml:space="preserve">      FinancialInstrument.HedgeAccounting.NetInvestmentsInForeignOperations.GeneralDescrNetInvestsOps</t>
  </si>
  <si>
    <t>GeneralDescrNetInvestsOps</t>
  </si>
  <si>
    <t>Tx2391</t>
  </si>
  <si>
    <t>GeneralDescriptionHedgeNetInvestmentsInForeignOperations</t>
  </si>
  <si>
    <t>General description of hedge of net investments in foreign operations</t>
  </si>
  <si>
    <t>uk-gaap:GeneralDescriptionHedgeNetInvestmentsInForeignOperations</t>
  </si>
  <si>
    <t xml:space="preserve">      FinancialInstrument.HedgeAccounting.NetInvestmentsInForeignOperations.DescrInstrsDesignatedAsNet</t>
  </si>
  <si>
    <t>DescrInstrsDesignatedAsNet</t>
  </si>
  <si>
    <t>Tx1407</t>
  </si>
  <si>
    <t>DescriptionFinancialInstrumentsDesignatedAsNetInvestmentHedge</t>
  </si>
  <si>
    <t>Description of financial instruments designated as net investment hedge</t>
  </si>
  <si>
    <t>uk-gaap:DescriptionFinancialInstrumentsDesignatedAsNetInvestmentHedge</t>
  </si>
  <si>
    <t xml:space="preserve">      FinancialInstrument.HedgeAccounting.NetInvestmentsInForeignOperations.ValueInstrsDesignatedAsNet</t>
  </si>
  <si>
    <t>ValueInstrsDesignatedAsNet</t>
  </si>
  <si>
    <t>Tx2021</t>
  </si>
  <si>
    <t>FairValueFinancialInstrumentsDesignatedAsNetInvestmentHedge</t>
  </si>
  <si>
    <t>Fair value of financial instruments designated as net investment hedge</t>
  </si>
  <si>
    <t>uk-gaap:FairValueFinancialInstrumentsDesignatedAsNetInvestmentHedge</t>
  </si>
  <si>
    <t xml:space="preserve">      FinancialInstrument.HedgeAccounting.NetInvestmentsInForeignOperations.DescrNatureRisksBeingHedgedByNet</t>
  </si>
  <si>
    <t>DescrNatureRisksBeingHedgedByNet</t>
  </si>
  <si>
    <t>Tx1464</t>
  </si>
  <si>
    <t>DescriptionNatureRisksBeingHedgedByNetInvestmentHedge</t>
  </si>
  <si>
    <t>Description of nature of risks being hedged by net investment hedge</t>
  </si>
  <si>
    <t>uk-gaap:DescriptionNatureRisksBeingHedgedByNetInvestmentHedge</t>
  </si>
  <si>
    <t xml:space="preserve">      FinancialInstrument.HedgeAccounting.NetInvestmentsInForeignOperations.GainOnInvestsBeforeTaxRecognisedStatementTotalRecognisedGains</t>
  </si>
  <si>
    <t>GainOnInvestsBeforeTaxRecognisedStatementTotalRecognisedGains</t>
  </si>
  <si>
    <t>Tx2323</t>
  </si>
  <si>
    <t>GainLossOnHedgeInvestmentsInForeignOperationBeforeTaxRecognisedInStatementTotalRecognisedGainsLosses</t>
  </si>
  <si>
    <t>Gain (loss) on hedge of investments in foreign operation, before tax, recognised in statement of total recognised gains and losses</t>
  </si>
  <si>
    <t>uk-gaap:GainLossOnHedgeInvestmentsInForeignOperationBeforeTaxRecognisedInStatementTotalRecognisedGainsLosses</t>
  </si>
  <si>
    <t xml:space="preserve">      FinancialInstrument.HedgeAccounting.NetInvestmentsInForeignOperations.GainsOnIneffectivenessHedgesNetInvestsOps</t>
  </si>
  <si>
    <t>GainsOnIneffectivenessHedgesNetInvestsOps</t>
  </si>
  <si>
    <t xml:space="preserve">        FinancialInstrument.HedgeAccounting.NetInvestmentsInForeignOperations.GainsOnIneffectivenessHedgesNetInvestsOps.DescrSpecificNet</t>
  </si>
  <si>
    <t>DescrSpecificNet</t>
  </si>
  <si>
    <t>Tx1577Tu49</t>
  </si>
  <si>
    <t>[T 49]</t>
  </si>
  <si>
    <t>DescriptionSpecificHedgeNetInvestmentsInForeignOperations</t>
  </si>
  <si>
    <t>Description of specific hedge of net investments in foreign operations</t>
  </si>
  <si>
    <t>uk-gaap:DescriptionSpecificHedgeNetInvestmentsInForeignOperations</t>
  </si>
  <si>
    <t>49 2465 194 O HedgeNetInvestsInForeignOps</t>
  </si>
  <si>
    <t xml:space="preserve">        FinancialInstrument.HedgeAccounting.NetInvestmentsInForeignOperations.GainsOnIneffectivenessHedgesNetInvestsOps.DescrSpecificInstrsDesignatedAsNet</t>
  </si>
  <si>
    <t>DescrSpecificInstrsDesignatedAsNet</t>
  </si>
  <si>
    <t>Tx1573Tu49</t>
  </si>
  <si>
    <t>DescriptionSpecificFinancialInstrumentsDesignatedAsNetInvestmentHedge</t>
  </si>
  <si>
    <t>Description of specific financial instruments designated as net investment hedge</t>
  </si>
  <si>
    <t>uk-gaap:DescriptionSpecificFinancialInstrumentsDesignatedAsNetInvestmentHedge</t>
  </si>
  <si>
    <t>49 2465 195 O HedgeNetInvestsInForeignOps</t>
  </si>
  <si>
    <t xml:space="preserve">        FinancialInstrument.HedgeAccounting.NetInvestmentsInForeignOperations.GainsOnIneffectivenessHedgesNetInvestsOps.ValueSpecificInstrsDesignatedAsNet</t>
  </si>
  <si>
    <t>ValueSpecificInstrsDesignatedAsNet</t>
  </si>
  <si>
    <t>Tx2045Tu49</t>
  </si>
  <si>
    <t>FairValueSpecificFinancialInstrumentsDesignatedAsNetInvestmentHedge</t>
  </si>
  <si>
    <t>Fair value of specific financial instruments designated as net investment hedge</t>
  </si>
  <si>
    <t>uk-gaap:FairValueSpecificFinancialInstrumentsDesignatedAsNetInvestmentHedge</t>
  </si>
  <si>
    <t>49 2465 196 O HedgeNetInvestsInForeignOps</t>
  </si>
  <si>
    <t xml:space="preserve">        FinancialInstrument.HedgeAccounting.NetInvestmentsInForeignOperations.GainsOnIneffectivenessHedgesNetInvestsOps.DescrNatureRisksBeingHedgedBySpecificNet</t>
  </si>
  <si>
    <t>DescrNatureRisksBeingHedgedBySpecificNet</t>
  </si>
  <si>
    <t>Tx1467Tu49</t>
  </si>
  <si>
    <t>DescriptionNatureRisksBeingHedgedBySpecificNetInvestmentHedge</t>
  </si>
  <si>
    <t>Description of nature of risks being hedged by specific net investment hedge</t>
  </si>
  <si>
    <t>uk-gaap:DescriptionNatureRisksBeingHedgedBySpecificNetInvestmentHedge</t>
  </si>
  <si>
    <t>49 2465 197 O HedgeNetInvestsInForeignOps</t>
  </si>
  <si>
    <t xml:space="preserve">        FinancialInstrument.HedgeAccounting.NetInvestmentsInForeignOperations.GainsOnIneffectivenessHedgesNetInvestsOps.SpecificNetRecognisedPL</t>
  </si>
  <si>
    <t>SpecificNetRecognisedPL</t>
  </si>
  <si>
    <t>Tx2329Tu49</t>
  </si>
  <si>
    <t>GainLossOnIneffectivenessSpecificNetInvestmentHedgeRecognisedInProfitLoss</t>
  </si>
  <si>
    <t>Gain (loss) on ineffectiveness of specific net investment hedge recognised in profit and loss</t>
  </si>
  <si>
    <t>uk-gaap:GainLossOnIneffectivenessSpecificNetInvestmentHedgeRecognisedInProfitLoss</t>
  </si>
  <si>
    <t>49 2465 198 O HedgeNetInvestsInForeignOps</t>
  </si>
  <si>
    <t xml:space="preserve">      FinancialInstrument.HedgeAccounting.NetInvestmentsInForeignOperations.NetInvestsOpsFreetextComment</t>
  </si>
  <si>
    <t>NetInvestsOpsFreetextComment</t>
  </si>
  <si>
    <t>Tx2464</t>
  </si>
  <si>
    <t>HedgeNetInvestmentsInForeignOperationsFree-textComment</t>
  </si>
  <si>
    <t>Hedge of net investments in foreign operations free-text comment</t>
  </si>
  <si>
    <t>uk-gaap:HedgeNetInvestmentsInForeignOperationsFree-textComment</t>
  </si>
  <si>
    <t xml:space="preserve">    FinancialInstrument.HedgeAccounting.FreetextComment</t>
  </si>
  <si>
    <t>Tx2462</t>
  </si>
  <si>
    <t>HedgeAccountingFree-textComment</t>
  </si>
  <si>
    <t>Hedge accounting free-text comment</t>
  </si>
  <si>
    <t>uk-gaap:HedgeAccountingFree-textComment</t>
  </si>
  <si>
    <t xml:space="preserve">  FinancialInstrument.ReclassificationFinancialAssets</t>
  </si>
  <si>
    <t>ReclassificationFinancialAssets</t>
  </si>
  <si>
    <t>[A] 4148 ReclassificationFinancialAssetsHeading</t>
  </si>
  <si>
    <t xml:space="preserve">    FinancialInstrument.ReclassificationFinancialAssets.DescrCostOrAmortisedCostRatherThanValue</t>
  </si>
  <si>
    <t>DescrCostOrAmortisedCostRatherThanValue</t>
  </si>
  <si>
    <t>Tx1535</t>
  </si>
  <si>
    <t>DescriptionReclassificationFinancialAssetsCostOrAmortisedCostRatherThanFairValue</t>
  </si>
  <si>
    <t>Description of reclassification of financial assets at cost or amortised cost rather than at fair value</t>
  </si>
  <si>
    <t>uk-gaap:DescriptionReclassificationFinancialAssetsCostOrAmortisedCostRatherThanFairValue</t>
  </si>
  <si>
    <t xml:space="preserve">    FinancialInstrument.ReclassificationFinancialAssets.DescrValueRatherThanCostOrAmortisedCost</t>
  </si>
  <si>
    <t>DescrValueRatherThanCostOrAmortisedCost</t>
  </si>
  <si>
    <t>Tx1536</t>
  </si>
  <si>
    <t>DescriptionReclassificationFinancialAssetsFairValueRatherThanCostOrAmortisedCost</t>
  </si>
  <si>
    <t>Description of reclassification of financial assets at fair value rather than at cost or amortised cost</t>
  </si>
  <si>
    <t>uk-gaap:DescriptionReclassificationFinancialAssetsFairValueRatherThanCostOrAmortisedCost</t>
  </si>
  <si>
    <t xml:space="preserve">    FinancialInstrument.ReclassificationFinancialAssets.ValueDateForReclassifiedFromHeldForTradingToAvailForSale</t>
  </si>
  <si>
    <t>ValueDateForReclassifiedFromHeldForTradingToAvailForSale</t>
  </si>
  <si>
    <t>Tx2008</t>
  </si>
  <si>
    <t>FairValueDateReclassificationForAssetsReclassifiedFromHeldForTradingToAvailable-for-sale</t>
  </si>
  <si>
    <t>Fair value at date of reclassification for assets reclassified from held for trading to available-for-sale</t>
  </si>
  <si>
    <t>uk-gaap:FairValueDateReclassificationForAssetsReclassifiedFromHeldForTradingToAvailable-for-sale</t>
  </si>
  <si>
    <t xml:space="preserve">    FinancialInstrument.ReclassificationFinancialAssets.ValueDateForReclassifiedFromHeldForTradingToLoansReceivables</t>
  </si>
  <si>
    <t>ValueDateForReclassifiedFromHeldForTradingToLoansReceivables</t>
  </si>
  <si>
    <t>Tx2010</t>
  </si>
  <si>
    <t>FairValueDateReclassificationForAssetsReclassifiedFromHeldForTradingToLoansReceivables</t>
  </si>
  <si>
    <t>Fair value at date of reclassification for assets reclassified from held for trading to loans and receivables</t>
  </si>
  <si>
    <t>uk-gaap:FairValueDateReclassificationForAssetsReclassifiedFromHeldForTradingToLoansReceivables</t>
  </si>
  <si>
    <t xml:space="preserve">    FinancialInstrument.ReclassificationFinancialAssets.ValueDateForReclassifiedFromHeldForTradingToHeldtomaturity</t>
  </si>
  <si>
    <t>ValueDateForReclassifiedFromHeldForTradingToHeldtomaturity</t>
  </si>
  <si>
    <t>Tx2009</t>
  </si>
  <si>
    <t>FairValueDateReclassificationForAssetsReclassifiedFromHeldForTradingToHeld-to-maturity</t>
  </si>
  <si>
    <t>Fair value at date of reclassification for assets reclassified from held for trading to held-to-maturity</t>
  </si>
  <si>
    <t>uk-gaap:FairValueDateReclassificationForAssetsReclassifiedFromHeldForTradingToHeld-to-maturity</t>
  </si>
  <si>
    <t xml:space="preserve">    FinancialInstrument.ReclassificationFinancialAssets.ValueDateForReclassifiedFromAvailForSaleToLoansReceivables</t>
  </si>
  <si>
    <t>ValueDateForReclassifiedFromAvailForSaleToLoansReceivables</t>
  </si>
  <si>
    <t>Tx2007</t>
  </si>
  <si>
    <t>FairValueDateReclassificationForAssetsReclassifiedFromAvailable-for-saleToLoansReceivables</t>
  </si>
  <si>
    <t>Fair value at date of reclassification for assets reclassified from available-for-sale to loans and receivables</t>
  </si>
  <si>
    <t>uk-gaap:FairValueDateReclassificationForAssetsReclassifiedFromAvailable-for-saleToLoansReceivables</t>
  </si>
  <si>
    <t xml:space="preserve">    FinancialInstrument.ReclassificationFinancialAssets.ValueEndPeriodForReclassifiedFromHeldForTradingToAvailForSale</t>
  </si>
  <si>
    <t>ValueEndPeriodForReclassifiedFromHeldForTradingToAvailForSale</t>
  </si>
  <si>
    <t>Tx2013</t>
  </si>
  <si>
    <t>FairValueEndPeriodForAssetsReclassifiedFromHeldForTradingToAvailable-for-sale</t>
  </si>
  <si>
    <t>Fair value at end of period for assets reclassified from held for trading to available-for-sale</t>
  </si>
  <si>
    <t>uk-gaap:FairValueEndPeriodForAssetsReclassifiedFromHeldForTradingToAvailable-for-sale</t>
  </si>
  <si>
    <t xml:space="preserve">    FinancialInstrument.ReclassificationFinancialAssets.ValueEndPeriodForReclassifiedFromHeldForTradingToLoansReceivables</t>
  </si>
  <si>
    <t>ValueEndPeriodForReclassifiedFromHeldForTradingToLoansReceivables</t>
  </si>
  <si>
    <t>Tx2015</t>
  </si>
  <si>
    <t>FairValueEndPeriodForAssetsReclassifiedFromHeldForTradingToLoansReceivables</t>
  </si>
  <si>
    <t>Fair value at end of period for assets reclassified from held for trading to loans and receivables</t>
  </si>
  <si>
    <t>uk-gaap:FairValueEndPeriodForAssetsReclassifiedFromHeldForTradingToLoansReceivables</t>
  </si>
  <si>
    <t xml:space="preserve">    FinancialInstrument.ReclassificationFinancialAssets.ValueEndPeriodForReclassifiedFromHeldForTradingToHeldtomaturity</t>
  </si>
  <si>
    <t>ValueEndPeriodForReclassifiedFromHeldForTradingToHeldtomaturity</t>
  </si>
  <si>
    <t>Tx2014</t>
  </si>
  <si>
    <t>FairValueEndPeriodForAssetsReclassifiedFromHeldForTradingToHeld-to-maturity</t>
  </si>
  <si>
    <t>Fair value at end of period for assets reclassified from held for trading to held-to-maturity</t>
  </si>
  <si>
    <t>uk-gaap:FairValueEndPeriodForAssetsReclassifiedFromHeldForTradingToHeld-to-maturity</t>
  </si>
  <si>
    <t xml:space="preserve">    FinancialInstrument.ReclassificationFinancialAssets.ValueEndPeriodForReclassifiedFromAvailForSaleToLoansReceivables</t>
  </si>
  <si>
    <t>ValueEndPeriodForReclassifiedFromAvailForSaleToLoansReceivables</t>
  </si>
  <si>
    <t>Tx2012</t>
  </si>
  <si>
    <t>FairValueEndPeriodForAssetsReclassifiedFromAvailable-for-saleToLoansReceivables</t>
  </si>
  <si>
    <t>Fair value at end of period for assets reclassified from available-for-sale to loans and receivables</t>
  </si>
  <si>
    <t>uk-gaap:FairValueEndPeriodForAssetsReclassifiedFromAvailable-for-saleToLoansReceivables</t>
  </si>
  <si>
    <t xml:space="preserve">    FinancialInstrument.ReclassificationFinancialAssets.CarryingAmountEndPeriodForReclassifiedFromHeldForTradingToAvailForSale</t>
  </si>
  <si>
    <t>CarryingAmountEndPeriodForReclassifiedFromHeldForTradingToAvailForSale</t>
  </si>
  <si>
    <t>Tx522</t>
  </si>
  <si>
    <t>CarryingAmountEndPeriodForAssetsReclassifiedFromHeldForTradingToAvailable-for-sale</t>
  </si>
  <si>
    <t>Carrying amount at end of period for assets reclassified from held for trading to available-for-sale</t>
  </si>
  <si>
    <t>uk-gaap:CarryingAmountEndPeriodForAssetsReclassifiedFromHeldForTradingToAvailable-for-sale</t>
  </si>
  <si>
    <t xml:space="preserve">    FinancialInstrument.ReclassificationFinancialAssets.CarryingAmountEndPeriodForReclassifiedFromHeldForTradingToLoansReceivables</t>
  </si>
  <si>
    <t>CarryingAmountEndPeriodForReclassifiedFromHeldForTradingToLoansReceivables</t>
  </si>
  <si>
    <t>Tx524</t>
  </si>
  <si>
    <t>CarryingAmountEndPeriodForAssetsReclassifiedFromHeldForTradingToLoansReceivables</t>
  </si>
  <si>
    <t>Carrying amount at end of period for assets reclassified from held for trading to loans and receivables</t>
  </si>
  <si>
    <t>uk-gaap:CarryingAmountEndPeriodForAssetsReclassifiedFromHeldForTradingToLoansReceivables</t>
  </si>
  <si>
    <t xml:space="preserve">    FinancialInstrument.ReclassificationFinancialAssets.CarryingAmountEndPeriodForReclassifiedFromHeldForTradingToHeldtomaturity</t>
  </si>
  <si>
    <t>CarryingAmountEndPeriodForReclassifiedFromHeldForTradingToHeldtomaturity</t>
  </si>
  <si>
    <t>Tx523</t>
  </si>
  <si>
    <t>CarryingAmountEndPeriodForAssetsReclassifiedFromHeldForTradingToHeld-to-maturity</t>
  </si>
  <si>
    <t>Carrying amount at end of period for assets reclassified from held for trading to held-to-maturity</t>
  </si>
  <si>
    <t>uk-gaap:CarryingAmountEndPeriodForAssetsReclassifiedFromHeldForTradingToHeld-to-maturity</t>
  </si>
  <si>
    <t xml:space="preserve">    FinancialInstrument.ReclassificationFinancialAssets.CarryingAmountEndPeriodForReclassifiedFromAvailForSaleToLoansReceivables</t>
  </si>
  <si>
    <t>CarryingAmountEndPeriodForReclassifiedFromAvailForSaleToLoansReceivables</t>
  </si>
  <si>
    <t>Tx521</t>
  </si>
  <si>
    <t>CarryingAmountEndPeriodForAssetsReclassifiedFromAvailable-for-saleToLoansReceivables</t>
  </si>
  <si>
    <t>Carrying amount at end of period for assets reclassified from available-for-sale to loans and receivables</t>
  </si>
  <si>
    <t>uk-gaap:CarryingAmountEndPeriodForAssetsReclassifiedFromAvailable-for-saleToLoansReceivables</t>
  </si>
  <si>
    <t xml:space="preserve">    FinancialInstrument.ReclassificationFinancialAssets.ExplanationRareSituationForOutValueThroughProfitOrLoss</t>
  </si>
  <si>
    <t>ExplanationRareSituationForOutValueThroughProfitOrLoss</t>
  </si>
  <si>
    <t>Tx1985</t>
  </si>
  <si>
    <t>ExplanationRareSituationForReclassificationOutFinancialAssetsFairValueThroughProfitOrLoss</t>
  </si>
  <si>
    <t>Explanation of rare situation for reclassification out of financial assets at fair value through profit or loss</t>
  </si>
  <si>
    <t>uk-gaap:ExplanationRareSituationForReclassificationOutFinancialAssetsFairValueThroughProfitOrLoss</t>
  </si>
  <si>
    <t xml:space="preserve">    FinancialInstrument.ReclassificationFinancialAssets.ValueGainRecognisedProfitOrLossForReclassifiedFromHeldForTradingToAvailForSale</t>
  </si>
  <si>
    <t>ValueGainRecognisedProfitOrLossForReclassifiedFromHeldForTradingToAvailForSale</t>
  </si>
  <si>
    <t>Tx2023</t>
  </si>
  <si>
    <t>FairValueGainLossRecognisedInProfitOrLossForFinancialAssetsReclassifiedFromHeldForTradingToAvailable-for-sale</t>
  </si>
  <si>
    <t>Fair value gain (loss) recognised in profit or loss for financial assets reclassified from held for trading to available-for-sale</t>
  </si>
  <si>
    <t>uk-gaap:FairValueGainLossRecognisedInProfitOrLossForFinancialAssetsReclassifiedFromHeldForTradingToAvailable-for-sale</t>
  </si>
  <si>
    <t xml:space="preserve">    FinancialInstrument.ReclassificationFinancialAssets.ValueGainRecognisedProfitOrLossForReclassifiedFromHeldForTradingToLoansReceivable</t>
  </si>
  <si>
    <t>ValueGainRecognisedProfitOrLossForReclassifiedFromHeldForTradingToLoansReceivable</t>
  </si>
  <si>
    <t>Tx2025</t>
  </si>
  <si>
    <t>FairValueGainLossRecognisedInProfitOrLossForFinancialAssetsReclassifiedFromHeldForTradingToLoansReceivable</t>
  </si>
  <si>
    <t>Fair value gain (loss) recognised in profit or loss for financial assets reclassified from held for trading to loans and receivable</t>
  </si>
  <si>
    <t>uk-gaap:FairValueGainLossRecognisedInProfitOrLossForFinancialAssetsReclassifiedFromHeldForTradingToLoansReceivable</t>
  </si>
  <si>
    <t xml:space="preserve">    FinancialInstrument.ReclassificationFinancialAssets.ValueGainRecognisedProfitOrLossForReclassifiedFromHeldForTradingToHeldtomaturity</t>
  </si>
  <si>
    <t>ValueGainRecognisedProfitOrLossForReclassifiedFromHeldForTradingToHeldtomaturity</t>
  </si>
  <si>
    <t>Tx2024</t>
  </si>
  <si>
    <t>FairValueGainLossRecognisedInProfitOrLossForFinancialAssetsReclassifiedFromHeldForTradingToHeld-to-maturity</t>
  </si>
  <si>
    <t>Fair value gain (loss) recognised in profit or loss for financial assets reclassified from held for trading to held-to-maturity</t>
  </si>
  <si>
    <t>uk-gaap:FairValueGainLossRecognisedInProfitOrLossForFinancialAssetsReclassifiedFromHeldForTradingToHeld-to-maturity</t>
  </si>
  <si>
    <t xml:space="preserve">    FinancialInstrument.ReclassificationFinancialAssets.ValueGainRecognisedProfitOrLossForReclassifiedFromAvailForSaleToLoansReceivables</t>
  </si>
  <si>
    <t>ValueGainRecognisedProfitOrLossForReclassifiedFromAvailForSaleToLoansReceivables</t>
  </si>
  <si>
    <t>Tx2022</t>
  </si>
  <si>
    <t>FairValueGainLossRecognisedInProfitOrLossForFinancialAssetsReclassifiedFromAvailable-for-saleToLoansReceivables</t>
  </si>
  <si>
    <t>Fair value gain (loss) recognised in profit or loss for financial assets reclassified from available-for-sale to loans and receivables</t>
  </si>
  <si>
    <t>uk-gaap:FairValueGainLossRecognisedInProfitOrLossForFinancialAssetsReclassifiedFromAvailable-for-saleToLoansReceivables</t>
  </si>
  <si>
    <t xml:space="preserve">    FinancialInstrument.ReclassificationFinancialAssets.ValueGainRecognisedSRGLForReclassifiedFromHeldForTradingToAvailForSale</t>
  </si>
  <si>
    <t>ValueGainRecognisedSRGLForReclassifiedFromHeldForTradingToAvailForSale</t>
  </si>
  <si>
    <t>Tx2027</t>
  </si>
  <si>
    <t>FairValueGainLossRecognisedInStatementRecognisedGainsLossesForFinancialAssetsReclassifiedFromHeldForTradingToAvailable-for-sale</t>
  </si>
  <si>
    <t>Fair value gain (loss) recognised in statement of recognised gains and losses for financial assets reclassified from held for trading to available-for-sale</t>
  </si>
  <si>
    <t>uk-gaap:FairValueGainLossRecognisedInStatementRecognisedGainsLossesForFinancialAssetsReclassifiedFromHeldForTradingToAvailable-for-sale</t>
  </si>
  <si>
    <t xml:space="preserve">    FinancialInstrument.ReclassificationFinancialAssets.ValueGainRecognisedSRGLForReclassifiedFromHeldForTradingToLoansReceivables</t>
  </si>
  <si>
    <t>ValueGainRecognisedSRGLForReclassifiedFromHeldForTradingToLoansReceivables</t>
  </si>
  <si>
    <t>Tx2029</t>
  </si>
  <si>
    <t>FairValueGainLossRecognisedInStatementRecognisedGainsLossesForFinancialAssetsReclassifiedFromHeldForTradingToLoansReceivables</t>
  </si>
  <si>
    <t>Fair value gain (loss) recognised in statement of recognised gains and losses for financial assets reclassified from held for trading to loans and receivables</t>
  </si>
  <si>
    <t>uk-gaap:FairValueGainLossRecognisedInStatementRecognisedGainsLossesForFinancialAssetsReclassifiedFromHeldForTradingToLoansReceivables</t>
  </si>
  <si>
    <t xml:space="preserve">    FinancialInstrument.ReclassificationFinancialAssets.ValueGainRecognisedSRGLForReclassifiedFromHeldForTradingToHeldtomaturity</t>
  </si>
  <si>
    <t>ValueGainRecognisedSRGLForReclassifiedFromHeldForTradingToHeldtomaturity</t>
  </si>
  <si>
    <t>Tx2028</t>
  </si>
  <si>
    <t>FairValueGainLossRecognisedInStatementRecognisedGainsLossesForFinancialAssetsReclassifiedFromHeldForTradingToHeld-to-maturity</t>
  </si>
  <si>
    <t>Fair value gain (loss) recognised in statement of recognised gains and losses for financial assets reclassified from held for trading to held-to-maturity</t>
  </si>
  <si>
    <t>uk-gaap:FairValueGainLossRecognisedInStatementRecognisedGainsLossesForFinancialAssetsReclassifiedFromHeldForTradingToHeld-to-maturity</t>
  </si>
  <si>
    <t xml:space="preserve">    FinancialInstrument.ReclassificationFinancialAssets.ValueGainRecognisedSRGLForReclassifiedFromAvailForSaleToLoansReceivables</t>
  </si>
  <si>
    <t>ValueGainRecognisedSRGLForReclassifiedFromAvailForSaleToLoansReceivables</t>
  </si>
  <si>
    <t>Tx2026</t>
  </si>
  <si>
    <t>FairValueGainLossRecognisedInStatementRecognisedGainsLossesForFinancialAssetsReclassifiedFromAvailable-for-saleToLoansReceivables</t>
  </si>
  <si>
    <t>Fair value gain (loss) recognised in statement of recognised gains and losses for financial assets reclassified from available-for-sale to loans and receivables</t>
  </si>
  <si>
    <t>uk-gaap:FairValueGainLossRecognisedInStatementRecognisedGainsLossesForFinancialAssetsReclassifiedFromAvailable-for-saleToLoansReceivables</t>
  </si>
  <si>
    <t xml:space="preserve">    FinancialInstrument.ReclassificationFinancialAssets.ValueGainWouldRecognisedProfitOrLossIfHeldForTradingNotBeenReclassifiedToAvailForSale</t>
  </si>
  <si>
    <t>ValueGainWouldRecognisedProfitOrLossIfHeldForTradingNotBeenReclassifiedToAvailForSale</t>
  </si>
  <si>
    <t>Tx2031</t>
  </si>
  <si>
    <t>FairValueGainLossWouldHaveBeenRecognisedInProfitOrLossIfHeldForTradingNotBeenReclassifiedToAvailable-for-sale</t>
  </si>
  <si>
    <t>Fair value gain (loss) would have been recognised in profit or loss if held for trading not been reclassified to available-for-sale</t>
  </si>
  <si>
    <t>uk-gaap:FairValueGainLossWouldHaveBeenRecognisedInProfitOrLossIfHeldForTradingNotBeenReclassifiedToAvailable-for-sale</t>
  </si>
  <si>
    <t xml:space="preserve">    FinancialInstrument.ReclassificationFinancialAssets.ValueGainWouldRecognisedProfitOrLossIfHeldForTradingNotBeenReclassifiedToLoansReceivables</t>
  </si>
  <si>
    <t>ValueGainWouldRecognisedProfitOrLossIfHeldForTradingNotBeenReclassifiedToLoansReceivables</t>
  </si>
  <si>
    <t>Tx2033</t>
  </si>
  <si>
    <t>FairValueGainLossWouldHaveBeenRecognisedInProfitOrLossIfHeldForTradingNotBeenReclassifiedToLoansReceivables</t>
  </si>
  <si>
    <t>Fair value gain (loss) would have been recognised in profit or loss if held for trading not been reclassified to loans and receivables</t>
  </si>
  <si>
    <t>uk-gaap:FairValueGainLossWouldHaveBeenRecognisedInProfitOrLossIfHeldForTradingNotBeenReclassifiedToLoansReceivables</t>
  </si>
  <si>
    <t xml:space="preserve">    FinancialInstrument.ReclassificationFinancialAssets.ValueGainWouldRecognisedProfitOrLossIfHeldForTradingNotBeenReclassifiedToHeldtomaturity</t>
  </si>
  <si>
    <t>ValueGainWouldRecognisedProfitOrLossIfHeldForTradingNotBeenReclassifiedToHeldtomaturity</t>
  </si>
  <si>
    <t>Tx2032</t>
  </si>
  <si>
    <t>FairValueGainLossWouldHaveBeenRecognisedInProfitOrLossIfHeldForTradingNotBeenReclassifiedToHeld-to-maturity</t>
  </si>
  <si>
    <t>Fair value gain (loss) would have been recognised in profit or loss if held for trading not been reclassified to held-to-maturity</t>
  </si>
  <si>
    <t>uk-gaap:FairValueGainLossWouldHaveBeenRecognisedInProfitOrLossIfHeldForTradingNotBeenReclassifiedToHeld-to-maturity</t>
  </si>
  <si>
    <t xml:space="preserve">    FinancialInstrument.ReclassificationFinancialAssets.InterestIncomeRecognisedProfitOrLossForReclassifiedFromHeldForTradingToLoansReceivables</t>
  </si>
  <si>
    <t>InterestIncomeRecognisedProfitOrLossForReclassifiedFromHeldForTradingToLoansReceivables</t>
  </si>
  <si>
    <t>Tx2850</t>
  </si>
  <si>
    <t>InterestIncomeRecognisedInProfitOrLossForFinancialAssetsReclassifiedFromHeldForTradingToLoansReceivables</t>
  </si>
  <si>
    <t>Interest income recognised in profit or loss for financial assets reclassified from held for trading to loans and receivables</t>
  </si>
  <si>
    <t>uk-gaap:InterestIncomeRecognisedInProfitOrLossForFinancialAssetsReclassifiedFromHeldForTradingToLoansReceivables</t>
  </si>
  <si>
    <t xml:space="preserve">    FinancialInstrument.ReclassificationFinancialAssets.InterestIncomeRecognisedProfitOrLossForReclassifiedFromHeldForTradingToMaturities</t>
  </si>
  <si>
    <t>InterestIncomeRecognisedProfitOrLossForReclassifiedFromHeldForTradingToMaturities</t>
  </si>
  <si>
    <t>Tx2851</t>
  </si>
  <si>
    <t>InterestIncomeRecognisedInProfitOrLossForFinancialAssetsReclassifiedFromHeldForTradingToMaturities</t>
  </si>
  <si>
    <t>Interest income recognised in profit or loss for financial assets reclassified from held for trading to maturities</t>
  </si>
  <si>
    <t>uk-gaap:InterestIncomeRecognisedInProfitOrLossForFinancialAssetsReclassifiedFromHeldForTradingToMaturities</t>
  </si>
  <si>
    <t xml:space="preserve">    FinancialInstrument.ReclassificationFinancialAssets.InterestIncomeRecognisedProfitOrLossForReclassifiedFromAvailForSaleToLoansReceivables</t>
  </si>
  <si>
    <t>InterestIncomeRecognisedProfitOrLossForReclassifiedFromAvailForSaleToLoansReceivables</t>
  </si>
  <si>
    <t>Tx2848</t>
  </si>
  <si>
    <t>InterestIncomeRecognisedInProfitOrLossForFinancialAssetsReclassifiedFromAvailable-for-saleToLoansReceivables</t>
  </si>
  <si>
    <t>Interest income recognised in profit or loss for financial assets reclassified from available-for-sale to loans and receivables</t>
  </si>
  <si>
    <t>uk-gaap:InterestIncomeRecognisedInProfitOrLossForFinancialAssetsReclassifiedFromAvailable-for-saleToLoansReceivables</t>
  </si>
  <si>
    <t xml:space="preserve">    FinancialInstrument.ReclassificationFinancialAssets.InterestIncomeRecognisedProfitOrLossForReclassifiedFromHeldForTradingToAvailForSale</t>
  </si>
  <si>
    <t>InterestIncomeRecognisedProfitOrLossForReclassifiedFromHeldForTradingToAvailForSale</t>
  </si>
  <si>
    <t>Tx2849</t>
  </si>
  <si>
    <t>InterestIncomeRecognisedInProfitOrLossForFinancialAssetsReclassifiedFromHeldForTradingToAvailable-for-sale</t>
  </si>
  <si>
    <t>Interest income recognised in profit or loss for financial assets reclassified from held for trading to available-for-sale</t>
  </si>
  <si>
    <t>uk-gaap:InterestIncomeRecognisedInProfitOrLossForFinancialAssetsReclassifiedFromHeldForTradingToAvailable-for-sale</t>
  </si>
  <si>
    <t xml:space="preserve">    FinancialInstrument.ReclassificationFinancialAssets.ImpairLossRecognisedProfitOrLossForReclassifiedFromHeldProfitOrLossForTradingToAvailinProfitOrLossForSale</t>
  </si>
  <si>
    <t>ImpairLossRecognisedProfitOrLossForReclassifiedFromHeldProfitOrLossForTradingToAvailinProfitOrLossForSale</t>
  </si>
  <si>
    <t>Tx2568</t>
  </si>
  <si>
    <t>ImpairmentLossRecognisedInProfitOrLossForFinancialAssetsReclassifiedFromHeldInProfitOrLossForTradingToAvailable-inProfitOrLossFor-sale</t>
  </si>
  <si>
    <t>Impairment loss recognised in profit or loss for financial assets reclassified from held in profit or loss for trading to available-in profit or loss for -sale</t>
  </si>
  <si>
    <t>uk-gaap:ImpairmentLossRecognisedInProfitOrLossForFinancialAssetsReclassifiedFromHeldInProfitOrLossForTradingToAvailable-inProfitOrLossFor-sale</t>
  </si>
  <si>
    <t xml:space="preserve">    FinancialInstrument.ReclassificationFinancialAssets.ImpairLossRecognisedProfitOrLossForReclassifiedFromHeldProfitOrLossForTradingToLoansReceivables</t>
  </si>
  <si>
    <t>ImpairLossRecognisedProfitOrLossForReclassifiedFromHeldProfitOrLossForTradingToLoansReceivables</t>
  </si>
  <si>
    <t>Tx2569</t>
  </si>
  <si>
    <t>ImpairmentLossRecognisedInProfitOrLossForFinancialAssetsReclassifiedFromHeldInProfitOrLossForTradingToLoansReceivables</t>
  </si>
  <si>
    <t>Impairment loss recognised in profit or loss for financial assets reclassified from held in profit or loss for trading to loans and receivables</t>
  </si>
  <si>
    <t>uk-gaap:ImpairmentLossRecognisedInProfitOrLossForFinancialAssetsReclassifiedFromHeldInProfitOrLossForTradingToLoansReceivables</t>
  </si>
  <si>
    <t xml:space="preserve">    FinancialInstrument.ReclassificationFinancialAssets.ImpairLossRecognisedProfitOrLossForReclassifiedFromHeldForTradingToHeldtomaturities</t>
  </si>
  <si>
    <t>ImpairLossRecognisedProfitOrLossForReclassifiedFromHeldForTradingToHeldtomaturities</t>
  </si>
  <si>
    <t>Tx2567</t>
  </si>
  <si>
    <t>ImpairmentLossRecognisedInProfitOrLossForFinancialAssetsReclassifiedFromHeldForTradingToHeld-to-maturities</t>
  </si>
  <si>
    <t>Impairment loss recognised in profit or loss for financial assets reclassified from held for trading to held-to-maturities</t>
  </si>
  <si>
    <t>uk-gaap:ImpairmentLossRecognisedInProfitOrLossForFinancialAssetsReclassifiedFromHeldForTradingToHeld-to-maturities</t>
  </si>
  <si>
    <t xml:space="preserve">    FinancialInstrument.ReclassificationFinancialAssets.ImpairLossRecognisedProfitOrLossForReclassifiedFromAvailForSaleToLoansReceivables</t>
  </si>
  <si>
    <t>ImpairLossRecognisedProfitOrLossForReclassifiedFromAvailForSaleToLoansReceivables</t>
  </si>
  <si>
    <t>Tx2566</t>
  </si>
  <si>
    <t>ImpairmentLossRecognisedInProfitOrLossForFinancialAssetsReclassifiedFromAvailable-for-saleToLoansReceivables</t>
  </si>
  <si>
    <t>Impairment loss recognised in profit or loss for financial assets reclassified from available-for-sale to loans and receivables</t>
  </si>
  <si>
    <t>uk-gaap:ImpairmentLossRecognisedInProfitOrLossForFinancialAssetsReclassifiedFromAvailable-for-saleToLoansReceivables</t>
  </si>
  <si>
    <t xml:space="preserve">    FinancialInstrument.ReclassificationFinancialAssets.DescrEffectiveInterestRateDateFromHeldForTradingToAvailForSale</t>
  </si>
  <si>
    <t>DescrEffectiveInterestRateDateFromHeldForTradingToAvailForSale</t>
  </si>
  <si>
    <t>Tx1382</t>
  </si>
  <si>
    <t>DescriptionEffectiveInterestRateDateReclassificationFromHeldForTradingToAvailable-for-sale</t>
  </si>
  <si>
    <t>Description of effective interest rate at the date of reclassification from held for trading to available-for-sale</t>
  </si>
  <si>
    <t>uk-gaap:DescriptionEffectiveInterestRateDateReclassificationFromHeldForTradingToAvailable-for-sale</t>
  </si>
  <si>
    <t xml:space="preserve">    FinancialInstrument.ReclassificationFinancialAssets.DescrEffectiveInterestRateDateRomHeldForTradingToLoansReceivables</t>
  </si>
  <si>
    <t>DescrEffectiveInterestRateDateRomHeldForTradingToLoansReceivables</t>
  </si>
  <si>
    <t>Tx1384</t>
  </si>
  <si>
    <t>DescriptionEffectiveInterestRateDateReclassificationRomHeldForTradingToLoansReceivables</t>
  </si>
  <si>
    <t>Description of effective interest rate at the date of reclassification rom held for trading to loans and receivables</t>
  </si>
  <si>
    <t>uk-gaap:DescriptionEffectiveInterestRateDateReclassificationRomHeldForTradingToLoansReceivables</t>
  </si>
  <si>
    <t xml:space="preserve">    FinancialInstrument.ReclassificationFinancialAssets.DescrEffectiveInterestRateDateFromHeldForTradingToHeldtomaturities</t>
  </si>
  <si>
    <t>DescrEffectiveInterestRateDateFromHeldForTradingToHeldtomaturities</t>
  </si>
  <si>
    <t>Tx1383</t>
  </si>
  <si>
    <t>DescriptionEffectiveInterestRateDateReclassificationFromHeldForTradingToHeld-to-maturities</t>
  </si>
  <si>
    <t>Description of effective interest rate at the date of reclassification from held for trading to held-to-maturities</t>
  </si>
  <si>
    <t>uk-gaap:DescriptionEffectiveInterestRateDateReclassificationFromHeldForTradingToHeld-to-maturities</t>
  </si>
  <si>
    <t xml:space="preserve">    FinancialInstrument.ReclassificationFinancialAssets.DescrEffectiveInterestRateDateFromAvailForSaleToLoansReceivables</t>
  </si>
  <si>
    <t>DescrEffectiveInterestRateDateFromAvailForSaleToLoansReceivables</t>
  </si>
  <si>
    <t>Tx1381</t>
  </si>
  <si>
    <t>DescriptionEffectiveInterestRateDateReclassificationFromAvailable-for-saleToLoansReceivables</t>
  </si>
  <si>
    <t>Description of effective interest rate at the date of reclassification from available-for-sale to loans and receivables</t>
  </si>
  <si>
    <t>uk-gaap:DescriptionEffectiveInterestRateDateReclassificationFromAvailable-for-saleToLoansReceivables</t>
  </si>
  <si>
    <t xml:space="preserve">    FinancialInstrument.ReclassificationFinancialAssets.DescrEstimatedCashFlowDateFromHeldForTradingToAvailForSale</t>
  </si>
  <si>
    <t>DescrEstimatedCashFlowDateFromHeldForTradingToAvailForSale</t>
  </si>
  <si>
    <t>Tx1387</t>
  </si>
  <si>
    <t>DescriptionEstimatedCashFlowDateReclassificationFromHeldForTradingToAvailable-for-sale</t>
  </si>
  <si>
    <t>Description of estimated cash flow at the date of reclassification from held for trading to available-for-sale</t>
  </si>
  <si>
    <t>uk-gaap:DescriptionEstimatedCashFlowDateReclassificationFromHeldForTradingToAvailable-for-sale</t>
  </si>
  <si>
    <t xml:space="preserve">    FinancialInstrument.ReclassificationFinancialAssets.DescrEstimatedCashFlowDateRomHeldForTradingToLoansReceivables</t>
  </si>
  <si>
    <t>DescrEstimatedCashFlowDateRomHeldForTradingToLoansReceivables</t>
  </si>
  <si>
    <t>Tx1389</t>
  </si>
  <si>
    <t>DescriptionEstimatedCashFlowDateReclassificationRomHeldForTradingToLoansReceivables</t>
  </si>
  <si>
    <t>Description of estimated cash flow at the date of reclassification rom held for trading to loans and receivables</t>
  </si>
  <si>
    <t>uk-gaap:DescriptionEstimatedCashFlowDateReclassificationRomHeldForTradingToLoansReceivables</t>
  </si>
  <si>
    <t xml:space="preserve">    FinancialInstrument.ReclassificationFinancialAssets.DescrEstimatedCashFlowDateFromHeldForTradingToHeldtomaturities</t>
  </si>
  <si>
    <t>DescrEstimatedCashFlowDateFromHeldForTradingToHeldtomaturities</t>
  </si>
  <si>
    <t>Tx1388</t>
  </si>
  <si>
    <t>DescriptionEstimatedCashFlowDateReclassificationFromHeldForTradingToHeld-to-maturities</t>
  </si>
  <si>
    <t>Description of estimated cash flow at the date of reclassification from held for trading to held-to-maturities</t>
  </si>
  <si>
    <t>uk-gaap:DescriptionEstimatedCashFlowDateReclassificationFromHeldForTradingToHeld-to-maturities</t>
  </si>
  <si>
    <t xml:space="preserve">    FinancialInstrument.ReclassificationFinancialAssets.DescrEstimatedCashFlowDateFromAvailForSaleToLoansReceivables</t>
  </si>
  <si>
    <t>DescrEstimatedCashFlowDateFromAvailForSaleToLoansReceivables</t>
  </si>
  <si>
    <t>Tx1386</t>
  </si>
  <si>
    <t>DescriptionEstimatedCashFlowDateReclassificationFromAvailable-for-saleToLoansReceivables</t>
  </si>
  <si>
    <t>Description of estimated cash flow at the date of reclassification from available-for-sale to loans and receivables</t>
  </si>
  <si>
    <t>uk-gaap:DescriptionEstimatedCashFlowDateReclassificationFromAvailable-for-saleToLoansReceivables</t>
  </si>
  <si>
    <t xml:space="preserve">    FinancialInstrument.ReclassificationFinancialAssets.FreetextComment</t>
  </si>
  <si>
    <t>Tx4147</t>
  </si>
  <si>
    <t>ReclassificationFinancialAssetsFree-textComment</t>
  </si>
  <si>
    <t>Reclassification of financial assets free-text comment</t>
  </si>
  <si>
    <t>uk-gaap:ReclassificationFinancialAssetsFree-textComment</t>
  </si>
  <si>
    <t xml:space="preserve">  FinancialInstrument.Collateral</t>
  </si>
  <si>
    <t>Collateral</t>
  </si>
  <si>
    <t>[A] 889 CollateralHeading</t>
  </si>
  <si>
    <t xml:space="preserve">    FinancialInstrument.Collateral.AssetsPledgedAsSubjectToSaleOrRepledging</t>
  </si>
  <si>
    <t>AssetsPledgedAsSubjectToSaleOrRepledging</t>
  </si>
  <si>
    <t>Tx2091</t>
  </si>
  <si>
    <t>FinancialAssetsPledgedAsCollateralSubjectToSaleOrRepledging</t>
  </si>
  <si>
    <t>Financial assets pledged as collateral subject to sale or repledging</t>
  </si>
  <si>
    <t>uk-gaap:FinancialAssetsPledgedAsCollateralSubjectToSaleOrRepledging</t>
  </si>
  <si>
    <t xml:space="preserve">      FinancialInstrument.Collateral.AssetsPledgedAsSubjectToSaleOrRepledging.TotalCarryingValue</t>
  </si>
  <si>
    <t>TotalCarryingValue</t>
  </si>
  <si>
    <t>Tx2092</t>
  </si>
  <si>
    <t>FinancialAssetsPledgedAsCollateralTotalCarryingValue</t>
  </si>
  <si>
    <t>Financial assets pledged as collateral, total carrying value</t>
  </si>
  <si>
    <t>uk-gaap:FinancialAssetsPledgedAsCollateralTotalCarryingValue</t>
  </si>
  <si>
    <t xml:space="preserve">        FinancialInstrument.Collateral.AssetsPledgedAsSubjectToSaleOrRepledging.TotalCarryingValue.DescrSpecific</t>
  </si>
  <si>
    <t>Tx1569Tu45</t>
  </si>
  <si>
    <t>[T 45]</t>
  </si>
  <si>
    <t>DescriptionSpecificFinancialAssetsPledgedAsCollateral</t>
  </si>
  <si>
    <t>Description of specific financial assets pledged as collateral</t>
  </si>
  <si>
    <t>uk-gaap:DescriptionSpecificFinancialAssetsPledgedAsCollateral</t>
  </si>
  <si>
    <t>45 2090 174 O FinAssetsPledgedAsCollateral</t>
  </si>
  <si>
    <t xml:space="preserve">        FinancialInstrument.Collateral.AssetsPledgedAsSubjectToSaleOrRepledging.TotalCarryingValue.Specific</t>
  </si>
  <si>
    <t>Specific</t>
  </si>
  <si>
    <t>Tx4432Tu45</t>
  </si>
  <si>
    <t>SpecificFinancialAssetsPledgedAsCollateralCarryingValue</t>
  </si>
  <si>
    <t>Specific financial assets pledged as collateral, carrying value</t>
  </si>
  <si>
    <t>uk-gaap:SpecificFinancialAssetsPledgedAsCollateralCarryingValue</t>
  </si>
  <si>
    <t>45 2090 175 O FinAssetsPledgedAsCollateral</t>
  </si>
  <si>
    <t xml:space="preserve">        FinancialInstrument.Collateral.AssetsPledgedAsSubjectToSaleOrRepledging.TotalCarryingValue.TermsConditionsRelatedSpecific</t>
  </si>
  <si>
    <t>TermsConditionsRelatedSpecific</t>
  </si>
  <si>
    <t>Tx4742Tu45</t>
  </si>
  <si>
    <t>TermsConditionsRelatedToSpecificFinancialAssetsPledgedAsCollateral</t>
  </si>
  <si>
    <t>Terms and conditions related to specific financial assets pledged as collateral</t>
  </si>
  <si>
    <t>uk-gaap:TermsConditionsRelatedToSpecificFinancialAssetsPledgedAsCollateral</t>
  </si>
  <si>
    <t>45 2090 176 O FinAssetsPledgedAsCollateral</t>
  </si>
  <si>
    <t xml:space="preserve">      FinancialInstrument.Collateral.AssetsPledgedAsSubjectToSaleOrRepledging.HeldWhichMayBeSoldRepledgedTotalValue</t>
  </si>
  <si>
    <t>HeldWhichMayBeSoldRepledgedTotalValue</t>
  </si>
  <si>
    <t>Tx892</t>
  </si>
  <si>
    <t>CollateralHeldWhichMayBeSoldOrRepledgedTotalFairValue</t>
  </si>
  <si>
    <t>Collateral held which may be sold or repledged, total fair value</t>
  </si>
  <si>
    <t>uk-gaap:CollateralHeldWhichMayBeSoldOrRepledgedTotalFairValue</t>
  </si>
  <si>
    <t xml:space="preserve">      FinancialInstrument.Collateral.AssetsPledgedAsSubjectToSaleOrRepledging.HeldWhichHasBeenSoldRepledgedTotalValue</t>
  </si>
  <si>
    <t>HeldWhichHasBeenSoldRepledgedTotalValue</t>
  </si>
  <si>
    <t>Tx890</t>
  </si>
  <si>
    <t>CollateralHeldWhichHasBeenSoldOrRepledgedTotalFairValue</t>
  </si>
  <si>
    <t>Collateral held which has been sold or repledged, total fair value</t>
  </si>
  <si>
    <t>uk-gaap:CollateralHeldWhichHasBeenSoldOrRepledgedTotalFairValue</t>
  </si>
  <si>
    <t xml:space="preserve">        FinancialInstrument.Collateral.AssetsPledgedAsSubjectToSaleOrRepledging.HeldWhichHasBeenSoldRepledgedTotalValue.DescrSpecificMay</t>
  </si>
  <si>
    <t>DescrSpecificMay</t>
  </si>
  <si>
    <t>Tx1564Tu14</t>
  </si>
  <si>
    <t>[T 14]</t>
  </si>
  <si>
    <t>DescriptionSpecificCollateralHeldWhichMayBeSoldOrRepledged</t>
  </si>
  <si>
    <t>Description of specific collateral held which may be sold or repledged</t>
  </si>
  <si>
    <t>uk-gaap:DescriptionSpecificCollateralHeldWhichMayBeSoldOrRepledged</t>
  </si>
  <si>
    <t>14 891 53 O CollateralHeldWhichMayBeSoldOrRepledged</t>
  </si>
  <si>
    <t xml:space="preserve">        FinancialInstrument.Collateral.AssetsPledgedAsSubjectToSaleOrRepledging.HeldWhichHasBeenSoldRepledgedTotalValue.SpecificMay</t>
  </si>
  <si>
    <t>SpecificMay</t>
  </si>
  <si>
    <t>Tx4431Tu14</t>
  </si>
  <si>
    <t>SpecificCollateralHeldWhichMayBeSoldOrRepledgedFairValue</t>
  </si>
  <si>
    <t>Specific collateral held which may be sold or repledged, fair value</t>
  </si>
  <si>
    <t>uk-gaap:SpecificCollateralHeldWhichMayBeSoldOrRepledgedFairValue</t>
  </si>
  <si>
    <t>14 891 54 O CollateralHeldWhichMayBeSoldOrRepledged</t>
  </si>
  <si>
    <t xml:space="preserve">        FinancialInstrument.Collateral.AssetsPledgedAsSubjectToSaleOrRepledging.HeldWhichHasBeenSoldRepledgedTotalValue.Specific</t>
  </si>
  <si>
    <t>Tx4430Tu14</t>
  </si>
  <si>
    <t>SpecificCollateralHeldWhichHasBeenSoldOrRepledgedFairValue</t>
  </si>
  <si>
    <t>Specific collateral held which has been sold or repledged, fair value</t>
  </si>
  <si>
    <t>uk-gaap:SpecificCollateralHeldWhichHasBeenSoldOrRepledgedFairValue</t>
  </si>
  <si>
    <t>14 891 55 O CollateralHeldWhichMayBeSoldOrRepledged</t>
  </si>
  <si>
    <t xml:space="preserve">        FinancialInstrument.Collateral.AssetsPledgedAsSubjectToSaleOrRepledging.HeldWhichHasBeenSoldRepledgedTotalValue.ObligationReturnSpecificTruefalse</t>
  </si>
  <si>
    <t>ObligationReturnSpecificTruefalse</t>
  </si>
  <si>
    <t>Tx1871Tu14</t>
  </si>
  <si>
    <t>EntityHasAnObligationToReturnSpecificCollateralHeldTruefalse</t>
  </si>
  <si>
    <t>Entity has an obligation to return the specific collateral held [true/false]</t>
  </si>
  <si>
    <t>uk-gaap:EntityHasAnObligationToReturnSpecificCollateralHeldTruefalse</t>
  </si>
  <si>
    <t>14 891 56 O CollateralHeldWhichMayBeSoldOrRepledged</t>
  </si>
  <si>
    <t xml:space="preserve">        FinancialInstrument.Collateral.AssetsPledgedAsSubjectToSaleOrRepledging.HeldWhichHasBeenSoldRepledgedTotalValue.TermsConditionsRelatedSpecificMay</t>
  </si>
  <si>
    <t>TermsConditionsRelatedSpecificMay</t>
  </si>
  <si>
    <t>Tx4741Tu14</t>
  </si>
  <si>
    <t>TermsConditionsRelatedToSpecificCollateralWhichMayBeRepledged</t>
  </si>
  <si>
    <t>Terms and conditions related to the specific collateral which may be repledged</t>
  </si>
  <si>
    <t>uk-gaap:TermsConditionsRelatedToSpecificCollateralWhichMayBeRepledged</t>
  </si>
  <si>
    <t>14 891 57 O CollateralHeldWhichMayBeSoldOrRepledged</t>
  </si>
  <si>
    <t xml:space="preserve">      FinancialInstrument.Collateral.AssetsPledgedAsSubjectToSaleOrRepledging.PossessionTotalCarryingValue</t>
  </si>
  <si>
    <t>PossessionTotalCarryingValue</t>
  </si>
  <si>
    <t>Tx298</t>
  </si>
  <si>
    <t>AssetsObtainedByTakingPossessionCollateralTotalCarryingValue</t>
  </si>
  <si>
    <t>Assets obtained by taking possession of collateral, total carrying value</t>
  </si>
  <si>
    <t>uk-gaap:AssetsObtainedByTakingPossessionCollateralTotalCarryingValue</t>
  </si>
  <si>
    <t xml:space="preserve">        FinancialInstrument.Collateral.AssetsPledgedAsSubjectToSaleOrRepledging.PossessionTotalCarryingValue.DescrSpecific</t>
  </si>
  <si>
    <t>Tx1560Tu5</t>
  </si>
  <si>
    <t>[T 5]</t>
  </si>
  <si>
    <t>DescriptionSpecificAssetsObtainedByTakingPossessionCollateral</t>
  </si>
  <si>
    <t>Description of specific assets obtained by taking possession of collateral</t>
  </si>
  <si>
    <t>uk-gaap:DescriptionSpecificAssetsObtainedByTakingPossessionCollateral</t>
  </si>
  <si>
    <t>5 297 14 O AssetsPossessionCollateral</t>
  </si>
  <si>
    <t xml:space="preserve">        FinancialInstrument.Collateral.AssetsPledgedAsSubjectToSaleOrRepledging.PossessionTotalCarryingValue.Specific</t>
  </si>
  <si>
    <t>Tx4428Tu5</t>
  </si>
  <si>
    <t>SpecificAssetsObtainedByTakingPossessionCollateralCarryingValue</t>
  </si>
  <si>
    <t>Specific assets obtained by taking possession of collateral, carrying value</t>
  </si>
  <si>
    <t>uk-gaap:SpecificAssetsObtainedByTakingPossessionCollateralCarryingValue</t>
  </si>
  <si>
    <t>5 297 15 O AssetsPossessionCollateral</t>
  </si>
  <si>
    <t xml:space="preserve">        FinancialInstrument.Collateral.AssetsPledgedAsSubjectToSaleOrRepledging.PossessionTotalCarryingValue.PolicyForDisposingUsingSpecificWhichAreNotReadilyConvertibleIntoCash</t>
  </si>
  <si>
    <t>PolicyForDisposingUsingSpecificWhichAreNotReadilyConvertibleIntoCash</t>
  </si>
  <si>
    <t>Tx3876Tu5</t>
  </si>
  <si>
    <t>PolicyForDisposingOrUsingSpecificCollateralAssetsWhichAreNotReadilyConvertibleIntoCash</t>
  </si>
  <si>
    <t>Policy for disposing or using specific collateral assets which are not readily convertible into cash</t>
  </si>
  <si>
    <t>uk-gaap:PolicyForDisposingOrUsingSpecificCollateralAssetsWhichAreNotReadilyConvertibleIntoCash</t>
  </si>
  <si>
    <t>5 297 16 O AssetsPossessionCollateral</t>
  </si>
  <si>
    <t xml:space="preserve">    FinancialInstrument.Collateral.DisclosuresFreetextComment</t>
  </si>
  <si>
    <t>DisclosuresFreetextComment</t>
  </si>
  <si>
    <t>Tx888</t>
  </si>
  <si>
    <t>CollateralDisclosuresFree-textComment</t>
  </si>
  <si>
    <t>Collateral disclosures free-text comment</t>
  </si>
  <si>
    <t>uk-gaap:CollateralDisclosuresFree-textComment</t>
  </si>
  <si>
    <t xml:space="preserve">  FinancialInstrument.DescrSpecificAssetsWhichDoNotQualifyForDerecognition</t>
  </si>
  <si>
    <t>DescrSpecificAssetsWhichDoNotQualifyForDerecognition</t>
  </si>
  <si>
    <t>Tx1570Tu26</t>
  </si>
  <si>
    <t>[T 26]</t>
  </si>
  <si>
    <t>DescriptionSpecificFinancialAssetsWhichDoNotQualifyForDerecognition</t>
  </si>
  <si>
    <t>Description of specific financial assets which do not qualify for derecognition</t>
  </si>
  <si>
    <t>uk-gaap:DescriptionSpecificFinancialAssetsWhichDoNotQualifyForDerecognition</t>
  </si>
  <si>
    <t>26 1270 83 O DerecognitionFinAssets</t>
  </si>
  <si>
    <t xml:space="preserve">  FinancialInstrument.DescrExposureToSpecificAssetsWhichDoNotQualifyForDerecognition</t>
  </si>
  <si>
    <t>DescrExposureToSpecificAssetsWhichDoNotQualifyForDerecognition</t>
  </si>
  <si>
    <t>Tx1395Tu26</t>
  </si>
  <si>
    <t>DescriptionExposureToSpecificFinancialAssetsWhichDoNotQualifyForDerecognition</t>
  </si>
  <si>
    <t>Description of exposure to specific financial assets which do not qualify for derecognition</t>
  </si>
  <si>
    <t>uk-gaap:DescriptionExposureToSpecificFinancialAssetsWhichDoNotQualifyForDerecognition</t>
  </si>
  <si>
    <t>26 1270 84 O DerecognitionFinAssets</t>
  </si>
  <si>
    <t xml:space="preserve">  FinancialInstrument.CarryingAmountSpecificAssetsWhichDoNotQualifyForRecognition</t>
  </si>
  <si>
    <t>CarryingAmountSpecificAssetsWhichDoNotQualifyForRecognition</t>
  </si>
  <si>
    <t>Tx530Tu26</t>
  </si>
  <si>
    <t>CarryingAmountSpecificFinancialAssetsWhichDoNotQualifyForRecognition</t>
  </si>
  <si>
    <t>Carrying amount of specific financial assets which do not qualify for recognition</t>
  </si>
  <si>
    <t>uk-gaap:CarryingAmountSpecificFinancialAssetsWhichDoNotQualifyForRecognition</t>
  </si>
  <si>
    <t>26 1270 85 O DerecognitionFinAssets</t>
  </si>
  <si>
    <t xml:space="preserve">  FinancialInstrument.CarryingAmountLiabsAssocdWithSpecificAssetsWhichDoNotQualifyForRecognition</t>
  </si>
  <si>
    <t>CarryingAmountLiabsAssocdWithSpecificAssetsWhichDoNotQualifyForRecognition</t>
  </si>
  <si>
    <t>Tx525Tu26</t>
  </si>
  <si>
    <t>CarryingAmountLiabilitiesAssociatedWithSpecificFinancialAssetsWhichDoNotQualifyForRecognition</t>
  </si>
  <si>
    <t>Carrying amount of liabilities associated with specific financial assets which do not qualify for recognition</t>
  </si>
  <si>
    <t>uk-gaap:CarryingAmountLiabilitiesAssociatedWithSpecificFinancialAssetsWhichDoNotQualifyForRecognition</t>
  </si>
  <si>
    <t>26 1270 86 O DerecognitionFinAssets</t>
  </si>
  <si>
    <t xml:space="preserve">  FinancialInstrument.CarryingAmountOriginalAssetsPriorToReclassificationOrTransfer</t>
  </si>
  <si>
    <t>CarryingAmountOriginalAssetsPriorToReclassificationOrTransfer</t>
  </si>
  <si>
    <t>Tx528Tu26</t>
  </si>
  <si>
    <t>CarryingAmountOriginalFinancialAssetsPriorToReclassificationOrTransfer</t>
  </si>
  <si>
    <t>Carrying amount of original financial assets prior to reclassification or transfer</t>
  </si>
  <si>
    <t>uk-gaap:CarryingAmountOriginalFinancialAssetsPriorToReclassificationOrTransfer</t>
  </si>
  <si>
    <t>26 1270 87 O DerecognitionFinAssets</t>
  </si>
  <si>
    <t xml:space="preserve">  FinancialInstrument.GeneralDescrAssetsPastDueButNotImpairedTogetherWithCollateralHeldValue</t>
  </si>
  <si>
    <t>GeneralDescrAssetsPastDueButNotImpairedTogetherWithCollateralHeldValue</t>
  </si>
  <si>
    <t>Tx2388</t>
  </si>
  <si>
    <t>GeneralDescriptionFinancialAssetsPastDueButNotImpairedTogetherWithCollateralHeldFairValue</t>
  </si>
  <si>
    <t>General description of financial assets past due but not impaired, together with collateral held and fair value</t>
  </si>
  <si>
    <t>uk-gaap:GeneralDescriptionFinancialAssetsPastDueButNotImpairedTogetherWithCollateralHeldFairValue</t>
  </si>
  <si>
    <t xml:space="preserve">  FinancialInstrument.GeneralDescrImpairedAssetsTogetherWithCollateralHeldValue</t>
  </si>
  <si>
    <t>GeneralDescrImpairedAssetsTogetherWithCollateralHeldValue</t>
  </si>
  <si>
    <t>Tx2392</t>
  </si>
  <si>
    <t>GeneralDescriptionImpairedFinancialAssetsTogetherWithCollateralHeldFairValue</t>
  </si>
  <si>
    <t>General description of impaired financial assets, together with collateral held and fair value</t>
  </si>
  <si>
    <t>uk-gaap:GeneralDescriptionImpairedFinancialAssetsTogetherWithCollateralHeldFairValue</t>
  </si>
  <si>
    <t xml:space="preserve">    FinancialInstrument.GeneralDescrImpairedAssetsTogetherWithCollateralHeldValue.SpecificInstrsDeterminedBe</t>
  </si>
  <si>
    <t>SpecificInstrsDeterminedBe</t>
  </si>
  <si>
    <t>Tx1574Tu50</t>
  </si>
  <si>
    <t>[T 50]</t>
  </si>
  <si>
    <t>DescriptionSpecificFinancialInstrumentsDeterminedToBeImpaired</t>
  </si>
  <si>
    <t>Description of specific financial instruments determined to be impaired</t>
  </si>
  <si>
    <t>uk-gaap:DescriptionSpecificFinancialInstrumentsDeterminedToBeImpaired</t>
  </si>
  <si>
    <t>50 2554 199 O ImpairedFinAssetsBSImpact</t>
  </si>
  <si>
    <t xml:space="preserve">    FinancialInstrument.GeneralDescrImpairedAssetsTogetherWithCollateralHeldValue.ReasonsForSpecific</t>
  </si>
  <si>
    <t>ReasonsForSpecific</t>
  </si>
  <si>
    <t>Tx1527Tu50</t>
  </si>
  <si>
    <t>DescriptionReasonsForImpairmentSpecificFinancialAssets</t>
  </si>
  <si>
    <t>Description of reasons for impairment of specific financial assets</t>
  </si>
  <si>
    <t>uk-gaap:DescriptionReasonsForImpairmentSpecificFinancialAssets</t>
  </si>
  <si>
    <t>50 2554 200 O ImpairedFinAssetsBSImpact</t>
  </si>
  <si>
    <t xml:space="preserve">    FinancialInstrument.GeneralDescrImpairedAssetsTogetherWithCollateralHeldValue.Specific</t>
  </si>
  <si>
    <t>Tx1345Tu50</t>
  </si>
  <si>
    <t>DescriptionCollateralForSpecificImpairedFinancialAssets</t>
  </si>
  <si>
    <t>Description of collateral for specific impaired financial assets</t>
  </si>
  <si>
    <t>uk-gaap:DescriptionCollateralForSpecificImpairedFinancialAssets</t>
  </si>
  <si>
    <t>50 2554 201 O ImpairedFinAssetsBSImpact</t>
  </si>
  <si>
    <t xml:space="preserve">  FinancialInstrument.AmountRecordedImpairAllowanceAccountForSpecificTypeAsset</t>
  </si>
  <si>
    <t>AmountRecordedImpairAllowanceAccountForSpecificTypeAsset</t>
  </si>
  <si>
    <t>[T 3]</t>
  </si>
  <si>
    <t xml:space="preserve">  FinancialInstrument.EffectiveInterestRateOnBorrowings</t>
  </si>
  <si>
    <t>Tx1807</t>
  </si>
  <si>
    <t>Effective interest rate on borrowings</t>
  </si>
  <si>
    <t>uk-gaap:EffectiveInterestRateOnBorrowings</t>
  </si>
  <si>
    <t xml:space="preserve">    FinancialInstrument.EffectiveInterestRateOnBorrowings.Bank</t>
  </si>
  <si>
    <t>Tx1805</t>
  </si>
  <si>
    <t>EffectiveInterestRateOnBankBorrowings</t>
  </si>
  <si>
    <t>Effective interest rate on bank borrowings</t>
  </si>
  <si>
    <t>uk-gaap:EffectiveInterestRateOnBankBorrowings</t>
  </si>
  <si>
    <t xml:space="preserve">    FinancialInstrument.EffectiveInterestRateOnBorrowings.BankOverdrafts</t>
  </si>
  <si>
    <t>Tx1806</t>
  </si>
  <si>
    <t>EffectiveInterestRateOnBankOverdrafts</t>
  </si>
  <si>
    <t>Effective interest rate on bank overdrafts</t>
  </si>
  <si>
    <t>uk-gaap:EffectiveInterestRateOnBankOverdrafts</t>
  </si>
  <si>
    <t xml:space="preserve">  FinancialInstrument.UndrawnBorrowingFacilities</t>
  </si>
  <si>
    <t>Tx4928</t>
  </si>
  <si>
    <t>Undrawn borrowing facilities</t>
  </si>
  <si>
    <t>uk-gaap:UndrawnBorrowingFacilities</t>
  </si>
  <si>
    <t xml:space="preserve">    FinancialInstrument.UndrawnBorrowingFacilities.FloatingRate</t>
  </si>
  <si>
    <t>FloatingRate</t>
  </si>
  <si>
    <t>Tx4930</t>
  </si>
  <si>
    <t>UndrawnBorrowingFacilitiesFloatingRate</t>
  </si>
  <si>
    <t>Undrawn borrowing facilities, floating rate</t>
  </si>
  <si>
    <t>uk-gaap:UndrawnBorrowingFacilitiesFloatingRate</t>
  </si>
  <si>
    <t xml:space="preserve">    FinancialInstrument.UndrawnBorrowingFacilities.FixedRate</t>
  </si>
  <si>
    <t>FixedRate</t>
  </si>
  <si>
    <t>Tx4929</t>
  </si>
  <si>
    <t>UndrawnBorrowingFacilitiesFixedRate</t>
  </si>
  <si>
    <t>Undrawn borrowing facilities, fixed rate</t>
  </si>
  <si>
    <t>uk-gaap:UndrawnBorrowingFacilitiesFixedRate</t>
  </si>
  <si>
    <t xml:space="preserve">  FinancialInstrument.DescrSpecificBankLoan</t>
  </si>
  <si>
    <t>DescrSpecificBankLoan</t>
  </si>
  <si>
    <t>Tx1561Tu7</t>
  </si>
  <si>
    <t>[T 7]</t>
  </si>
  <si>
    <t>DescriptionSpecificBankLoan</t>
  </si>
  <si>
    <t>Description of specific bank loan</t>
  </si>
  <si>
    <t>uk-gaap:DescriptionSpecificBankLoan</t>
  </si>
  <si>
    <t>7 379 25 O BankLoans</t>
  </si>
  <si>
    <t xml:space="preserve">  FinancialInstrument.AmountSpecificBankLoan</t>
  </si>
  <si>
    <t>AmountSpecificBankLoan</t>
  </si>
  <si>
    <t>Tx225Tu7</t>
  </si>
  <si>
    <t>Amount of specific bank loan</t>
  </si>
  <si>
    <t>uk-gaap:AmountSpecificBankLoan</t>
  </si>
  <si>
    <t>7 379 26 O BankLoans</t>
  </si>
  <si>
    <t xml:space="preserve">  FinancialInstrument.DescrInterestRateOnSpecificBankLoan</t>
  </si>
  <si>
    <t>DescrInterestRateOnSpecificBankLoan</t>
  </si>
  <si>
    <t>Tx1431Tu7</t>
  </si>
  <si>
    <t>DescriptionInterestRateOnSpecificBankLoan</t>
  </si>
  <si>
    <t>Description of interest rate on specific bank loan</t>
  </si>
  <si>
    <t>uk-gaap:DescriptionInterestRateOnSpecificBankLoan</t>
  </si>
  <si>
    <t>7 379 27 O BankLoans</t>
  </si>
  <si>
    <t xml:space="preserve">  FinancialInstrument.RepaymentDateSpecificBankLoan</t>
  </si>
  <si>
    <t>RepaymentDateSpecificBankLoan</t>
  </si>
  <si>
    <t>Tx4224Tu7</t>
  </si>
  <si>
    <t>Repayment date of specific bank loan</t>
  </si>
  <si>
    <t>uk-gaap:RepaymentDateSpecificBankLoan</t>
  </si>
  <si>
    <t>7 379 28 O BankLoans</t>
  </si>
  <si>
    <t xml:space="preserve">  FinancialInstrument.BankBorrowingsFreetextComment</t>
  </si>
  <si>
    <t>BankBorrowingsFreetextComment</t>
  </si>
  <si>
    <t>Tx369</t>
  </si>
  <si>
    <t>BankBorrowingsFree-textComment</t>
  </si>
  <si>
    <t>Bank borrowings free-text comment</t>
  </si>
  <si>
    <t>uk-gaap:BankBorrowingsFree-textComment</t>
  </si>
  <si>
    <t xml:space="preserve">  FinancialInstrument.BankOverdraftsFreetextComment</t>
  </si>
  <si>
    <t>BankOverdraftsFreetextComment</t>
  </si>
  <si>
    <t>Tx388</t>
  </si>
  <si>
    <t>BankOverdraftsFree-textComment</t>
  </si>
  <si>
    <t>Bank overdrafts free-text comment</t>
  </si>
  <si>
    <t>uk-gaap:BankOverdraftsFree-textComment</t>
  </si>
  <si>
    <t xml:space="preserve">  FinancialInstrument.ConvertibleDebt</t>
  </si>
  <si>
    <t xml:space="preserve">    FinancialInstrument.ConvertibleDebt.BondIssues</t>
  </si>
  <si>
    <t>BondIssues</t>
  </si>
  <si>
    <t xml:space="preserve">      FinancialInstrument.ConvertibleDebt.BondIssues.OriginalFaceValue</t>
  </si>
  <si>
    <t>OriginalFaceValue</t>
  </si>
  <si>
    <t>Tx997</t>
  </si>
  <si>
    <t>ConvertibleBondIssuesOriginalFaceValue</t>
  </si>
  <si>
    <t>Convertible bond issues, original face value</t>
  </si>
  <si>
    <t>uk-gaap:ConvertibleBondIssuesOriginalFaceValue</t>
  </si>
  <si>
    <t xml:space="preserve">      FinancialInstrument.ConvertibleDebt.BondIssues.EquityComponent</t>
  </si>
  <si>
    <t>EquityComponent</t>
  </si>
  <si>
    <t>Tx993</t>
  </si>
  <si>
    <t>ConvertibleBondIssuesEquityComponent</t>
  </si>
  <si>
    <t>Convertible bond issues, equity component</t>
  </si>
  <si>
    <t>uk-gaap:ConvertibleBondIssuesEquityComponent</t>
  </si>
  <si>
    <t xml:space="preserve">      FinancialInstrument.ConvertibleDebt.BondIssues.LiabComponentOnInitialRecognition</t>
  </si>
  <si>
    <t>LiabComponentOnInitialRecognition</t>
  </si>
  <si>
    <t>Tx996</t>
  </si>
  <si>
    <t>ConvertibleBondIssuesLiabilityComponentOnInitialRecognition</t>
  </si>
  <si>
    <t>Convertible bond issues, liability component on initial recognition</t>
  </si>
  <si>
    <t>uk-gaap:ConvertibleBondIssuesLiabilityComponentOnInitialRecognition</t>
  </si>
  <si>
    <t xml:space="preserve">      FinancialInstrument.ConvertibleDebt.BondIssues.BondsInterestExpense</t>
  </si>
  <si>
    <t>BondsInterestExpense</t>
  </si>
  <si>
    <t>Tx999</t>
  </si>
  <si>
    <t>ConvertibleBondsInterestExpense</t>
  </si>
  <si>
    <t>Convertible bonds, interest expense</t>
  </si>
  <si>
    <t>uk-gaap:ConvertibleBondsInterestExpense</t>
  </si>
  <si>
    <t xml:space="preserve">      FinancialInstrument.ConvertibleDebt.BondIssues.BondsInterestPaid</t>
  </si>
  <si>
    <t>BondsInterestPaid</t>
  </si>
  <si>
    <t>Tx1000</t>
  </si>
  <si>
    <t>ConvertibleBondsInterestPaid</t>
  </si>
  <si>
    <t>Convertible bonds, interest paid</t>
  </si>
  <si>
    <t>uk-gaap:ConvertibleBondsInterestPaid</t>
  </si>
  <si>
    <t xml:space="preserve">        FinancialInstrument.ConvertibleDebt.BondIssues.BondsInterestPaid.DescrSpecific</t>
  </si>
  <si>
    <t>Tx1565Tu21</t>
  </si>
  <si>
    <t>[T 21]</t>
  </si>
  <si>
    <t>DescriptionSpecificConvertibleBondIssue</t>
  </si>
  <si>
    <t>Description of specific convertible bond issue</t>
  </si>
  <si>
    <t>uk-gaap:DescriptionSpecificConvertibleBondIssue</t>
  </si>
  <si>
    <t>21 994 71 O ConvertibleBondIssues</t>
  </si>
  <si>
    <t xml:space="preserve">    FinancialInstrument.ConvertibleDebt.EffectiveInterestRateOnBondIssues</t>
  </si>
  <si>
    <t>EffectiveInterestRateOnBondIssues</t>
  </si>
  <si>
    <t>Tx1808</t>
  </si>
  <si>
    <t>EffectiveInterestRateOnConvertibleBondIssues</t>
  </si>
  <si>
    <t>Effective interest rate on convertible bond issues</t>
  </si>
  <si>
    <t>uk-gaap:EffectiveInterestRateOnConvertibleBondIssues</t>
  </si>
  <si>
    <t xml:space="preserve">    FinancialInstrument.ConvertibleDebt.BondsFreetextComment</t>
  </si>
  <si>
    <t>BondsFreetextComment</t>
  </si>
  <si>
    <t>Tx998</t>
  </si>
  <si>
    <t>ConvertibleBondsFree-textComment</t>
  </si>
  <si>
    <t>Convertible bonds free-text comment</t>
  </si>
  <si>
    <t>uk-gaap:ConvertibleBondsFree-textComment</t>
  </si>
  <si>
    <t xml:space="preserve">  FinancialInstrument.DebenturesOtherLoans</t>
  </si>
  <si>
    <t xml:space="preserve">    FinancialInstrument.DebenturesOtherLoans.FreetextComment</t>
  </si>
  <si>
    <t>Tx1161</t>
  </si>
  <si>
    <t>DebenturesOtherLoansFree-textComment</t>
  </si>
  <si>
    <t>Debentures and other loans free-text comment</t>
  </si>
  <si>
    <t>uk-gaap:DebenturesOtherLoansFree-textComment</t>
  </si>
  <si>
    <t xml:space="preserve">  FinancialInstrument.RedeemablePreferenceSharesBorrowings</t>
  </si>
  <si>
    <t>RedeemablePreferenceSharesBorrowings</t>
  </si>
  <si>
    <t xml:space="preserve">    FinancialInstrument.RedeemablePreferenceSharesBorrowings.FreetextComment</t>
  </si>
  <si>
    <t>Tx4178</t>
  </si>
  <si>
    <t>RedeemablePreferenceSharesFree-textComment</t>
  </si>
  <si>
    <t>Redeemable preference shares free-text comment</t>
  </si>
  <si>
    <t>uk-gaap:RedeemablePreferenceSharesFree-textComment</t>
  </si>
  <si>
    <t xml:space="preserve">    FinancialInstrument.RedeemablePreferenceSharesBorrowings.DescrSpecificIssue</t>
  </si>
  <si>
    <t>DescrSpecificIssue</t>
  </si>
  <si>
    <t>Tx1582Tu108</t>
  </si>
  <si>
    <t>[T 108]</t>
  </si>
  <si>
    <t>DescriptionSpecificRedeemablePreferenceShareIssue</t>
  </si>
  <si>
    <t>Description of specific redeemable preference share issue</t>
  </si>
  <si>
    <t>uk-gaap:DescriptionSpecificRedeemablePreferenceShareIssue</t>
  </si>
  <si>
    <t>108 4175 361 O RedeemablePreferenceShareIssues</t>
  </si>
  <si>
    <t xml:space="preserve">  FinancialInstrument.CapitalisedBorrowingCosts</t>
  </si>
  <si>
    <t xml:space="preserve">    FinancialInstrument.CapitalisedBorrowingCosts.Borrowing</t>
  </si>
  <si>
    <t>Borrowing</t>
  </si>
  <si>
    <t>Tx437</t>
  </si>
  <si>
    <t>BorrowingCostsCapitalised</t>
  </si>
  <si>
    <t>Borrowing costs capitalised</t>
  </si>
  <si>
    <t>uk-gaap:BorrowingCostsCapitalised</t>
  </si>
  <si>
    <t xml:space="preserve">    FinancialInstrument.CapitalisedBorrowingCosts.CapitalisationRate</t>
  </si>
  <si>
    <t>Tx516</t>
  </si>
  <si>
    <t>CapitalisationRateForCapitalisedBorrowingCosts</t>
  </si>
  <si>
    <t>Capitalisation rate for capitalised borrowing costs</t>
  </si>
  <si>
    <t>uk-gaap:CapitalisationRateForCapitalisedBorrowingCosts</t>
  </si>
  <si>
    <t xml:space="preserve">  FinancialInstrument.DescrOrBreachesOnPrincipalInterestSinkingFundOrRedemptionTerms</t>
  </si>
  <si>
    <t>DescrOrBreachesOnPrincipalInterestSinkingFundOrRedemptionTerms</t>
  </si>
  <si>
    <t>Tx1368Tu60</t>
  </si>
  <si>
    <t>[T 60]</t>
  </si>
  <si>
    <t>DescriptionDefaultOrBreachesOnPrincipalInterestSinkingFundOrRedemptionTerms</t>
  </si>
  <si>
    <t>Description of default or breaches on principal, interest, sinking fund or redemption terms</t>
  </si>
  <si>
    <t>uk-gaap:DescriptionDefaultOrBreachesOnPrincipalInterestSinkingFundOrRedemptionTerms</t>
  </si>
  <si>
    <t>60 3114 233 O LoansPayableInOrBreach</t>
  </si>
  <si>
    <t xml:space="preserve">  FinancialInstrument.DescrOtherTypeOrBreach</t>
  </si>
  <si>
    <t>DescrOtherTypeOrBreach</t>
  </si>
  <si>
    <t>Tx1505Tu60</t>
  </si>
  <si>
    <t>DescriptionOtherTypeDefaultOrBreach</t>
  </si>
  <si>
    <t>Description of other type of default or breach</t>
  </si>
  <si>
    <t>uk-gaap:DescriptionOtherTypeDefaultOrBreach</t>
  </si>
  <si>
    <t>60 3114 234 O LoansPayableInOrBreach</t>
  </si>
  <si>
    <t xml:space="preserve">  FinancialInstrument.CarryingAmountLoanPayableOrBreach</t>
  </si>
  <si>
    <t>CarryingAmountLoanPayableOrBreach</t>
  </si>
  <si>
    <t>Tx527Tu60</t>
  </si>
  <si>
    <t>CarryingAmountLoanPayableInDefaultOrBreach</t>
  </si>
  <si>
    <t>Carrying amount of loan payable in default or breach</t>
  </si>
  <si>
    <t>uk-gaap:CarryingAmountLoanPayableInDefaultOrBreach</t>
  </si>
  <si>
    <t>60 3114 235 O LoansPayableInOrBreach</t>
  </si>
  <si>
    <t xml:space="preserve">  FinancialInstrument.OrOtherBreachesRemediedBeforeStatementsAuthorisedForIssueTruefalse</t>
  </si>
  <si>
    <t>OrOtherBreachesRemediedBeforeStatementsAuthorisedForIssueTruefalse</t>
  </si>
  <si>
    <t>Tx1224Tu60</t>
  </si>
  <si>
    <t>DefaultOrOtherBreachesRemediedBeforeFinancialStatementsAuthorisedForIssueTruefalse</t>
  </si>
  <si>
    <t>Default or other breaches remedied before financial statements authorised for issue [true/false]</t>
  </si>
  <si>
    <t>uk-gaap:DefaultOrOtherBreachesRemediedBeforeFinancialStatementsAuthorisedForIssueTruefalse</t>
  </si>
  <si>
    <t>60 3114 236 O LoansPayableInOrBreach</t>
  </si>
  <si>
    <t xml:space="preserve">  FinancialInstrument.BorrowingsFreetextComment</t>
  </si>
  <si>
    <t>BorrowingsFreetextComment</t>
  </si>
  <si>
    <t>Tx440</t>
  </si>
  <si>
    <t>BorrowingsFree-textComment</t>
  </si>
  <si>
    <t>Borrowings free-text comment</t>
  </si>
  <si>
    <t>uk-gaap:BorrowingsFree-textComment</t>
  </si>
  <si>
    <t xml:space="preserve">  FinancialInstrument.ChangesInFairValueFinancialLiabilitiesAttributableToChangesInCreditRisk</t>
  </si>
  <si>
    <t>ChangesInFairValueFinancialLiabilitiesAttributableToChangesInCreditRisk</t>
  </si>
  <si>
    <t>[A] 852 ChangesInFairValueFinancialLiabilitiesAttributableToChangesInCreditRiskHeading</t>
  </si>
  <si>
    <t xml:space="preserve">    FinancialInstrument.ChangesInFairValueFinancialLiabilitiesAttributableToChangesInCreditRisk.IncrDuringPeriodLiabs</t>
  </si>
  <si>
    <t>IncrDuringPeriodLiabs</t>
  </si>
  <si>
    <t>Tx2623</t>
  </si>
  <si>
    <t>IncreaseDecreaseDuringPeriodInFairValueFinancialLiabilitiesAttributableToChangesInCreditRisk</t>
  </si>
  <si>
    <t>Increase (decrease) during period in fair value of financial liabilities attributable to changes in credit risk</t>
  </si>
  <si>
    <t>uk-gaap:IncreaseDecreaseDuringPeriodInFairValueFinancialLiabilitiesAttributableToChangesInCreditRisk</t>
  </si>
  <si>
    <t xml:space="preserve">    FinancialInstrument.ChangesInFairValueFinancialLiabilitiesAttributableToChangesInCreditRisk.CumulativeIncrLiabs</t>
  </si>
  <si>
    <t>CumulativeIncrLiabs</t>
  </si>
  <si>
    <t>Tx1082</t>
  </si>
  <si>
    <t>CumulativeIncreaseDecreaseInFairValueFinancialLiabilitiesAttributableToChangesInCreditRisk</t>
  </si>
  <si>
    <t>Cumulative increase (decrease) in fair value of financial liabilities attributable to changes in credit risk</t>
  </si>
  <si>
    <t>uk-gaap:CumulativeIncreaseDecreaseInFairValueFinancialLiabilitiesAttributableToChangesInCreditRisk</t>
  </si>
  <si>
    <t xml:space="preserve">    FinancialInstrument.ChangesInFairValueFinancialLiabilitiesAttributableToChangesInCreditRisk.DifferenceBetweenLiabsCarryingContractualMaturity</t>
  </si>
  <si>
    <t>DifferenceBetweenLiabsCarryingContractualMaturity</t>
  </si>
  <si>
    <t>Tx1631</t>
  </si>
  <si>
    <t>DifferenceBetweenFinancialLiabilitiesCarryingValueContractualValueMaturity</t>
  </si>
  <si>
    <t>Difference between financial liabilities carrying value and contractual value at maturity</t>
  </si>
  <si>
    <t>uk-gaap:DifferenceBetweenFinancialLiabilitiesCarryingValueContractualValueMaturity</t>
  </si>
  <si>
    <t xml:space="preserve">      FinancialInstrument.ChangesInFairValueFinancialLiabilitiesAttributableToChangesInCreditRisk.DifferenceBetweenLiabsCarryingContractualMaturity.DescrSpecificSubjectDue</t>
  </si>
  <si>
    <t>DescrSpecificSubjectDue</t>
  </si>
  <si>
    <t>Tx1576Tu10</t>
  </si>
  <si>
    <t>[T 10]</t>
  </si>
  <si>
    <t>DescriptionSpecificFinancialLiabilitiesSubjectToChangeInFairValueDueToChangesInCreditRisk</t>
  </si>
  <si>
    <t>Description of specific financial liabilities subject to a change in fair value due to changes in credit risk</t>
  </si>
  <si>
    <t>uk-gaap:DescriptionSpecificFinancialLiabilitiesSubjectToChangeInFairValueDueToChangesInCreditRisk</t>
  </si>
  <si>
    <t>10 717 42 O ChangeValueSpecificFinLiabsAttribToChangesInCreditRisk</t>
  </si>
  <si>
    <t xml:space="preserve">      FinancialInstrument.ChangesInFairValueFinancialLiabilitiesAttributableToChangesInCreditRisk.DifferenceBetweenLiabsCarryingContractualMaturity.IncrDuringPeriodSpecific</t>
  </si>
  <si>
    <t>IncrDuringPeriodSpecific</t>
  </si>
  <si>
    <t>Tx2624Tu10</t>
  </si>
  <si>
    <t>IncreaseDecreaseDuringPeriodInFairValueSpecificFinancialLiabilitiesAttributableToChangesInCreditRisk</t>
  </si>
  <si>
    <t>Increase (decrease) during period in fair value of specific financial liabilities attributable to changes in credit risk</t>
  </si>
  <si>
    <t>uk-gaap:IncreaseDecreaseDuringPeriodInFairValueSpecificFinancialLiabilitiesAttributableToChangesInCreditRisk</t>
  </si>
  <si>
    <t>10 717 43 O ChangeValueSpecificFinLiabsAttribToChangesInCreditRisk</t>
  </si>
  <si>
    <t xml:space="preserve">      FinancialInstrument.ChangesInFairValueFinancialLiabilitiesAttributableToChangesInCreditRisk.DifferenceBetweenLiabsCarryingContractualMaturity.CumulativeIncrSpecific</t>
  </si>
  <si>
    <t>CumulativeIncrSpecific</t>
  </si>
  <si>
    <t>Tx1083Tu10</t>
  </si>
  <si>
    <t>CumulativeIncreaseDecreaseInFairValueSpecificFinancialLiabilitiesAttributableToChangesInCreditRisk</t>
  </si>
  <si>
    <t>Cumulative increase (decrease) in fair value of specific financial liabilities attributable to changes in credit risk</t>
  </si>
  <si>
    <t>uk-gaap:CumulativeIncreaseDecreaseInFairValueSpecificFinancialLiabilitiesAttributableToChangesInCreditRisk</t>
  </si>
  <si>
    <t>10 717 44 O ChangeValueSpecificFinLiabsAttribToChangesInCreditRisk</t>
  </si>
  <si>
    <t xml:space="preserve">      FinancialInstrument.ChangesInFairValueFinancialLiabilitiesAttributableToChangesInCreditRisk.DifferenceBetweenLiabsCarryingContractualMaturity.Specific</t>
  </si>
  <si>
    <t>Tx1632Tu10</t>
  </si>
  <si>
    <t>DifferenceBetweenSpecificFinancialLiabilitiesCarryingValueContractualValueMaturity</t>
  </si>
  <si>
    <t>Difference between specific financial liabilities carrying value and contractual value at maturity</t>
  </si>
  <si>
    <t>uk-gaap:DifferenceBetweenSpecificFinancialLiabilitiesCarryingValueContractualValueMaturity</t>
  </si>
  <si>
    <t>10 717 45 O ChangeValueSpecificFinLiabsAttribToChangesInCreditRisk</t>
  </si>
  <si>
    <t xml:space="preserve">      FinancialInstrument.ChangesInFairValueFinancialLiabilitiesAttributableToChangesInCreditRisk.DifferenceBetweenLiabsCarryingContractualMaturity.DescrMethodsUsedDetermineSpecific</t>
  </si>
  <si>
    <t>DescrMethodsUsedDetermineSpecific</t>
  </si>
  <si>
    <t>Tx1457Tu10</t>
  </si>
  <si>
    <t>DescriptionMethodsUsedToDetermineChangeInFairValueSpecificFinancialLiabilitiesAttributableToChangesInCreditRisk</t>
  </si>
  <si>
    <t>Description of methods used to determine change in fair value of specific financial liabilities attributable to changes in credit risk</t>
  </si>
  <si>
    <t>uk-gaap:DescriptionMethodsUsedToDetermineChangeInFairValueSpecificFinancialLiabilitiesAttributableToChangesInCreditRisk</t>
  </si>
  <si>
    <t>10 717 46 O ChangeValueSpecificFinLiabsAttribToChangesInCreditRisk</t>
  </si>
  <si>
    <t xml:space="preserve">    FinancialInstrument.ChangesInFairValueFinancialLiabilitiesAttributableToChangesInCreditRisk.DescrMethodsUsedDetermineInstrs</t>
  </si>
  <si>
    <t>DescrMethodsUsedDetermineInstrs</t>
  </si>
  <si>
    <t>Tx1456</t>
  </si>
  <si>
    <t>DescriptionMethodsUsedToDetermineChangeInFairValueFinancialInstrumentsAttributableToChangesInCreditRisk</t>
  </si>
  <si>
    <t>Description of methods used to determine change in fair value of financial instruments attributable to changes in credit risk</t>
  </si>
  <si>
    <t>uk-gaap:DescriptionMethodsUsedToDetermineChangeInFairValueFinancialInstrumentsAttributableToChangesInCreditRisk</t>
  </si>
  <si>
    <t xml:space="preserve">    FinancialInstrument.ChangesInFairValueFinancialLiabilitiesAttributableToChangesInCreditRisk.DescrWhyInsturmentsDoNotFaithfullyRepresent</t>
  </si>
  <si>
    <t>DescrWhyInsturmentsDoNotFaithfullyRepresent</t>
  </si>
  <si>
    <t>Tx1614</t>
  </si>
  <si>
    <t>DescriptionWhyChangesInFairValueFinancialInsturmentsDoNotFaithfullyRepresentChangesInCreditRisk</t>
  </si>
  <si>
    <t>Description why changes in fair value of financial insturments do not faithfully represent changes in credit risk</t>
  </si>
  <si>
    <t>uk-gaap:DescriptionWhyChangesInFairValueFinancialInsturmentsDoNotFaithfullyRepresentChangesInCreditRisk</t>
  </si>
  <si>
    <t xml:space="preserve">  FinancialInstrument.GeneralDescrValueHierarchy</t>
  </si>
  <si>
    <t>GeneralDescrValueHierarchy</t>
  </si>
  <si>
    <t>Tx2390</t>
  </si>
  <si>
    <t>GeneralDescriptionFinancialValueHierarchy</t>
  </si>
  <si>
    <t>General description of financial value hierarchy</t>
  </si>
  <si>
    <t>uk-gaap:GeneralDescriptionFinancialValueHierarchy</t>
  </si>
  <si>
    <t xml:space="preserve">  FinancialInstrument.DescrReasonsForTransferInstrsFromLevel1Level2</t>
  </si>
  <si>
    <t>DescrReasonsForTransferInstrsFromLevel1Level2</t>
  </si>
  <si>
    <t>Tx1528</t>
  </si>
  <si>
    <t>DescriptionReasonsForTransferFinancialInstrumentsFromLevel1Level2</t>
  </si>
  <si>
    <t>Description of reasons for transfer of financial instruments from level 1 and level 2</t>
  </si>
  <si>
    <t>uk-gaap:DescriptionReasonsForTransferFinancialInstrumentsFromLevel1Level2</t>
  </si>
  <si>
    <t xml:space="preserve">  FinancialInstrument.DescrReasonsForTransferInstrsFromLevel2ToLevel1</t>
  </si>
  <si>
    <t>DescrReasonsForTransferInstrsFromLevel2ToLevel1</t>
  </si>
  <si>
    <t>Tx1529</t>
  </si>
  <si>
    <t>DescriptionReasonsForTransferFinancialInstrumentsFromLevel2ToLevel1</t>
  </si>
  <si>
    <t>Description of reasons for transfer of financial instruments from level 2 to level 1</t>
  </si>
  <si>
    <t>uk-gaap:DescriptionReasonsForTransferFinancialInstrumentsFromLevel2ToLevel1</t>
  </si>
  <si>
    <t xml:space="preserve">  FinancialInstrument.DescrReasonsForTransferInstrsIntoLevel3ValueHierarchy</t>
  </si>
  <si>
    <t>DescrReasonsForTransferInstrsIntoLevel3ValueHierarchy</t>
  </si>
  <si>
    <t>Tx1530</t>
  </si>
  <si>
    <t>DescriptionReasonsForTransferFinancialInstrumentsIntoLevel3FairValueHierarchy</t>
  </si>
  <si>
    <t>Description of reasons for transfer of financial instruments into level 3 of fair value hierarchy</t>
  </si>
  <si>
    <t>uk-gaap:DescriptionReasonsForTransferFinancialInstrumentsIntoLevel3FairValueHierarchy</t>
  </si>
  <si>
    <t xml:space="preserve">  FinancialInstrument.DescrReasonsForTransferInstrsOutLevel3ValueHierarchy</t>
  </si>
  <si>
    <t>DescrReasonsForTransferInstrsOutLevel3ValueHierarchy</t>
  </si>
  <si>
    <t>Tx1531</t>
  </si>
  <si>
    <t>DescriptionReasonsForTransferFinancialInstrumentsOutLevel3FairValueHierarchy</t>
  </si>
  <si>
    <t>Description of reasons for transfer of financial instruments out of level 3 of fair value hierarchy</t>
  </si>
  <si>
    <t>uk-gaap:DescriptionReasonsForTransferFinancialInstrumentsOutLevel3FairValueHierarchy</t>
  </si>
  <si>
    <t xml:space="preserve">  FinancialInstrument.TotalGainsRecognisedProfitOrLossForLevel3AssetsLiabsHeldEndReportingPeriod</t>
  </si>
  <si>
    <t>TotalGainsRecognisedProfitOrLossForLevel3AssetsLiabsHeldEndReportingPeriod</t>
  </si>
  <si>
    <t>Tx4791</t>
  </si>
  <si>
    <t>TotalGainsLossesRecognisedInProfitOrLossForLevel3AssetsLiabilitiesHeldEndReportingPeriod</t>
  </si>
  <si>
    <t>Total gains (losses) recognised in profit or loss for level 3 assets and liabilities held at end of reporting period</t>
  </si>
  <si>
    <t>uk-gaap:TotalGainsLossesRecognisedInProfitOrLossForLevel3AssetsLiabilitiesHeldEndReportingPeriod</t>
  </si>
  <si>
    <t xml:space="preserve">  FinancialInstrument.DisclosureFactEffectChangeToReasonablyPossibleAlternativeAssumptionWhichWouldChangeValueSignificantly</t>
  </si>
  <si>
    <t>DisclosureFactEffectChangeToReasonablyPossibleAlternativeAssumptionWhichWouldChangeValueSignificantly</t>
  </si>
  <si>
    <t>Tx1700</t>
  </si>
  <si>
    <t>DisclosureFactEffectChangeToReasonablyPossibleAlternativeAssumptionWhichWouldChangeFairValueSignificantly</t>
  </si>
  <si>
    <t>Disclosure of fact and effect of change to reasonably possible alternative assumption which would change fair value significantly</t>
  </si>
  <si>
    <t>uk-gaap:DisclosureFactEffectChangeToReasonablyPossibleAlternativeAssumptionWhichWouldChangeFairValueSignificantly</t>
  </si>
  <si>
    <t xml:space="preserve">  FinancialInstrument.Valuation</t>
  </si>
  <si>
    <t>[A] 5006 ValuationFinancialAssetsLiabilitiesHeading</t>
  </si>
  <si>
    <t xml:space="preserve">    FinancialInstrument.Valuation.GeneralDescrAssetsLiabs</t>
  </si>
  <si>
    <t>GeneralDescrAssetsLiabs</t>
  </si>
  <si>
    <t>Tx2397</t>
  </si>
  <si>
    <t>GeneralDescriptionValuationFinancialAssetsLiabilities</t>
  </si>
  <si>
    <t>General description of valuation of financial assets and liabilities</t>
  </si>
  <si>
    <t>uk-gaap:GeneralDescriptionValuationFinancialAssetsLiabilities</t>
  </si>
  <si>
    <t xml:space="preserve">      FinancialInstrument.Valuation.GeneralDescrAssetsLiabs.SpecificClass</t>
  </si>
  <si>
    <t>SpecificClass</t>
  </si>
  <si>
    <t>TxId 1563 [T 3,22,46,51,52]</t>
  </si>
  <si>
    <t>Can centralise in a Description section.</t>
  </si>
  <si>
    <t xml:space="preserve">      FinancialInstrument.Valuation.GeneralDescrAssetsLiabs.MethodAssumptionsUsedDeterminingValues</t>
  </si>
  <si>
    <t>MethodAssumptionsUsedDeterminingValues</t>
  </si>
  <si>
    <t>Tx1448Tu46</t>
  </si>
  <si>
    <t>[T 46,47]</t>
  </si>
  <si>
    <t>DescriptionMethodAssumptionsUsedInDeterminingFinancialInstrumentFairValues</t>
  </si>
  <si>
    <t>Description of method and assumptions used in determining financial instrument fair values</t>
  </si>
  <si>
    <t>uk-gaap:DescriptionMethodAssumptionsUsedInDeterminingFinancialInstrumentFairValues</t>
  </si>
  <si>
    <t>46 2093 178 O FinAssetsValuation</t>
  </si>
  <si>
    <t xml:space="preserve">      FinancialInstrument.Valuation.GeneralDescrAssetsLiabs.ChangeTechnique</t>
  </si>
  <si>
    <t>ChangeTechnique</t>
  </si>
  <si>
    <t>Tx1324Tu46</t>
  </si>
  <si>
    <t>DescriptionChangeInValuationTechnique</t>
  </si>
  <si>
    <t>Description of change in valuation technique</t>
  </si>
  <si>
    <t>uk-gaap:DescriptionChangeInValuationTechnique</t>
  </si>
  <si>
    <t>46 2093 179 O FinAssetsValuation</t>
  </si>
  <si>
    <t xml:space="preserve">      FinancialInstrument.Valuation.GeneralDescrAssetsLiabs.PolicyOnRecognisingDifferenceBetweenValueInitialRecognitionValueEstablishedByTechniqueThatDate</t>
  </si>
  <si>
    <t>PolicyOnRecognisingDifferenceBetweenValueInitialRecognitionValueEstablishedByTechniqueThatDate</t>
  </si>
  <si>
    <t>Tx3878Tu46</t>
  </si>
  <si>
    <t>PolicyOnRecognisingDifferenceBetweenFairValueInitialRecognitionValueEstablishedByValuationTechniqueThatDate</t>
  </si>
  <si>
    <t>Policy on recognising difference between fair value at initial recognition and value established by valuation technique at that date</t>
  </si>
  <si>
    <t>uk-gaap:PolicyOnRecognisingDifferenceBetweenFairValueInitialRecognitionValueEstablishedByValuationTechniqueThatDate</t>
  </si>
  <si>
    <t>46 2093 180 O FinAssetsValuation</t>
  </si>
  <si>
    <t xml:space="preserve">      FinancialInstrument.Valuation.GeneralDescrAssetsLiabs.AggregateIncrValueYetToBeRecognisedArisingFromDifferenceBetweenValueValueFromTechnique</t>
  </si>
  <si>
    <t>AggregateIncrValueYetToBeRecognisedArisingFromDifferenceBetweenValueValueFromTechnique</t>
  </si>
  <si>
    <t>Tx145Tu46</t>
  </si>
  <si>
    <t>[T 46]</t>
  </si>
  <si>
    <t>SumEnd 4435</t>
  </si>
  <si>
    <t>AggregateIncreaseDecreaseInValueYetToBeRecognisedArisingFromDifferenceBetweenAssetFairValueValueFromValuationTechnique</t>
  </si>
  <si>
    <t>Aggregate increase (decrease) in value yet to be recognised arising from difference between asset fair value and value from valuation technique</t>
  </si>
  <si>
    <t>uk-gaap:AggregateIncreaseDecreaseInValueYetToBeRecognisedArisingFromDifferenceBetweenAssetFairValueValueFromValuationTechnique</t>
  </si>
  <si>
    <t>SumEnd 7533</t>
  </si>
  <si>
    <t>46 2093 181 O FinAssetsValuation</t>
  </si>
  <si>
    <t xml:space="preserve">      FinancialInstrument.Valuation.GeneralDescrAssetsLiabs.SpecificIncrValueYetToBeRecognisedArisingFromDifferenceValueValueFromTechnique</t>
  </si>
  <si>
    <t>SpecificIncrValueYetToBeRecognisedArisingFromDifferenceValueValueFromTechnique</t>
  </si>
  <si>
    <t>Tx1578Tu53</t>
  </si>
  <si>
    <t>[T 53]</t>
  </si>
  <si>
    <t>DescriptionSpecificIncreaseDecreaseInValueYetToBeRecognisedArisingFromDifferenceInAssetFairValueValueFromValuationTechnique</t>
  </si>
  <si>
    <t>Description of specific increase (decrease) in value yet to be recognised arising from difference in asset fair value and value from valuation technique</t>
  </si>
  <si>
    <t>uk-gaap:DescriptionSpecificIncreaseDecreaseInValueYetToBeRecognisedArisingFromDifferenceInAssetFairValueValueFromValuationTechnique</t>
  </si>
  <si>
    <t>53 2742 207 O IncrInValueYetToBeRecognisedArisingFromDifferenceInAssetValue</t>
  </si>
  <si>
    <t xml:space="preserve">      FinancialInstrument.Valuation.GeneralDescrAssetsLiabs.SpecificIncrValueYetToBeRecognisedArisingFromDifferenceValueValueFromTechnique2</t>
  </si>
  <si>
    <t>SpecificIncrValueYetToBeRecognisedArisingFromDifferenceValueValueFromTechnique2</t>
  </si>
  <si>
    <t>Tx4435Tu53</t>
  </si>
  <si>
    <t>SpecificIncreaseDecreaseInValueYetToBeRecognisedArisingFromDifferenceInAssetFairValueValueFromValuationTechnique</t>
  </si>
  <si>
    <t>Specific increase (decrease) in value yet to be recognised arising from difference in asset fair value and value from valuation technique</t>
  </si>
  <si>
    <t>uk-gaap:SpecificIncreaseDecreaseInValueYetToBeRecognisedArisingFromDifferenceInAssetFairValueValueFromValuationTechnique</t>
  </si>
  <si>
    <t>53 2742 208 O IncrInValueYetToBeRecognisedArisingFromDifferenceInAssetValue</t>
  </si>
  <si>
    <t xml:space="preserve">      FinancialInstrument.Valuation.GeneralDescrAssetsLiabs.SpecificForWhichValueHasNotBeenDisclosed</t>
  </si>
  <si>
    <t>SpecificForWhichValueHasNotBeenDisclosed</t>
  </si>
  <si>
    <t>Tx1568Tu68</t>
  </si>
  <si>
    <t>[T 68]</t>
  </si>
  <si>
    <t>DescriptionSpecificFinancialAssetsForWhichFairValueHasNotBeenDisclosed</t>
  </si>
  <si>
    <t>Description of specific financial assets for which fair value has not been disclosed</t>
  </si>
  <si>
    <t>uk-gaap:DescriptionSpecificFinancialAssetsForWhichFairValueHasNotBeenDisclosed</t>
  </si>
  <si>
    <t>68 3336 257 O NondisclosureFinAssetValueInfo</t>
  </si>
  <si>
    <t xml:space="preserve">      FinancialInstrument.Valuation.GeneralDescrAssetsLiabs.CarryingValueSpecificForWhichValueHasNotBeenDisclosed</t>
  </si>
  <si>
    <t>CarryingValueSpecificForWhichValueHasNotBeenDisclosed</t>
  </si>
  <si>
    <t>Tx532Tu68</t>
  </si>
  <si>
    <t>CarryingValueSpecificFinancialAssetsForWhichFairValueHasNotBeenDisclosed</t>
  </si>
  <si>
    <t>Carrying value of specific financial assets for which fair value has not been disclosed</t>
  </si>
  <si>
    <t>uk-gaap:CarryingValueSpecificFinancialAssetsForWhichFairValueHasNotBeenDisclosed</t>
  </si>
  <si>
    <t>68 3336 258 O NondisclosureFinAssetValueInfo</t>
  </si>
  <si>
    <t xml:space="preserve">      FinancialInstrument.Valuation.GeneralDescrAssetsLiabs.ExplanationNondisclosureValueSpecificMarketPlansForDisposal</t>
  </si>
  <si>
    <t>ExplanationNondisclosureValueSpecificMarketPlansForDisposal</t>
  </si>
  <si>
    <t>Tx1983Tu68</t>
  </si>
  <si>
    <t>ExplanationNon-disclosureFairValueSpecificFinancialAssetsDescriptionMarketPlansForDisposal</t>
  </si>
  <si>
    <t>Explanation of non-disclosure of fair value of specific financial assets, description of market and plans for disposal</t>
  </si>
  <si>
    <t>uk-gaap:ExplanationNon-disclosureFairValueSpecificFinancialAssetsDescriptionMarketPlansForDisposal</t>
  </si>
  <si>
    <t>68 3336 259 O NondisclosureFinAssetValueInfo</t>
  </si>
  <si>
    <t xml:space="preserve">      FinancialInstrument.Valuation.GeneralDescrAssetsLiabs.CarryingValueSpecificForWhichValueWasNotDisclosedWhichDerecognised</t>
  </si>
  <si>
    <t>CarryingValueSpecificForWhichValueWasNotDisclosedWhichDerecognised</t>
  </si>
  <si>
    <t>Tx533Tu68</t>
  </si>
  <si>
    <t>CarryingValueSpecificFinancialAssetsForWhichFairValueWasNotDisclosedWhichHaveBeenDerecognised</t>
  </si>
  <si>
    <t>Carrying value of specific financial assets for which fair value was not disclosed and which have been derecognised</t>
  </si>
  <si>
    <t>uk-gaap:CarryingValueSpecificFinancialAssetsForWhichFairValueWasNotDisclosedWhichHaveBeenDerecognised</t>
  </si>
  <si>
    <t>68 3336 260 O NondisclosureFinAssetValueInfo</t>
  </si>
  <si>
    <t xml:space="preserve">      FinancialInstrument.Valuation.GeneralDescrAssetsLiabs.GainFromDerecognitionSpecificForWhichValueWasNotDisclosed</t>
  </si>
  <si>
    <t>GainFromDerecognitionSpecificForWhichValueWasNotDisclosed</t>
  </si>
  <si>
    <t>Tx2270Tu68</t>
  </si>
  <si>
    <t>GainLossFromDerecognitionSpecificFinancialAssetsForWhichFairValueWasNotDisclosed</t>
  </si>
  <si>
    <t>Gain (loss) from derecognition of specific financial assets for which fair value was not disclosed</t>
  </si>
  <si>
    <t>uk-gaap:GainLossFromDerecognitionSpecificFinancialAssetsForWhichFairValueWasNotDisclosed</t>
  </si>
  <si>
    <t>68 3336 261 O NondisclosureFinAssetValueInfo</t>
  </si>
  <si>
    <t xml:space="preserve">      FinancialInstrument.Valuation.GeneralDescrAssetsLiabs.SpecificType</t>
  </si>
  <si>
    <t>Tx1583Tu47</t>
  </si>
  <si>
    <t>[T 47]</t>
  </si>
  <si>
    <t>DescriptionSpecificTypeFinancialLiability</t>
  </si>
  <si>
    <t>Description of specific type of financial liability</t>
  </si>
  <si>
    <t>uk-gaap:DescriptionSpecificTypeFinancialLiability</t>
  </si>
  <si>
    <t>47 2118 183 O FinLiabsValue</t>
  </si>
  <si>
    <t xml:space="preserve">      FinancialInstrument.Valuation.GeneralDescrAssetsLiabs.AggregateIncrValueYetToBeRecognisedArisingFromDifferenceBetweenValueValueFromTechnique2</t>
  </si>
  <si>
    <t>AggregateIncrValueYetToBeRecognisedArisingFromDifferenceBetweenValueValueFromTechnique2</t>
  </si>
  <si>
    <t>Tx146Tu47</t>
  </si>
  <si>
    <t>SumEnd 4436</t>
  </si>
  <si>
    <t>AggregateIncreaseDecreaseInValueYetToBeRecognisedArisingFromDifferenceBetweenLiabilityFairValueValueFromValuationTechnique</t>
  </si>
  <si>
    <t>Aggregate increase (decrease) in value yet to be recognised arising from difference between liability fair value and value from valuation technique</t>
  </si>
  <si>
    <t>uk-gaap:AggregateIncreaseDecreaseInValueYetToBeRecognisedArisingFromDifferenceBetweenLiabilityFairValueValueFromValuationTechnique</t>
  </si>
  <si>
    <t>SumEnd 7543</t>
  </si>
  <si>
    <t>47 2118 187 O FinLiabsValue</t>
  </si>
  <si>
    <t xml:space="preserve">      FinancialInstrument.Valuation.GeneralDescrAssetsLiabs.SpecificIncrValueYetToBeRecognisedArisingFromDifferenceValueValueFromTechnique3</t>
  </si>
  <si>
    <t>SpecificIncrValueYetToBeRecognisedArisingFromDifferenceValueValueFromTechnique3</t>
  </si>
  <si>
    <t>Tx1579Tu54</t>
  </si>
  <si>
    <t>[T 54]</t>
  </si>
  <si>
    <t>DescriptionSpecificIncreaseDecreaseInValueYetToBeRecognisedArisingFromDifferenceInLiabilityFairValueValueFromValuationTechnique</t>
  </si>
  <si>
    <t>Description of specific increase (decrease) in value yet to be recognised arising from difference in liability fair value and value from valuation technique</t>
  </si>
  <si>
    <t>uk-gaap:DescriptionSpecificIncreaseDecreaseInValueYetToBeRecognisedArisingFromDifferenceInLiabilityFairValueValueFromValuationTechnique</t>
  </si>
  <si>
    <t>54 2743 209 O IncrInValueYetToBeRecognisedArisingFromDifferenceInLiabValue</t>
  </si>
  <si>
    <t xml:space="preserve">      FinancialInstrument.Valuation.GeneralDescrAssetsLiabs.SpecificIncrValueYetToBeRecognisedArisingFromDifferenceValueValueFromTechnique4</t>
  </si>
  <si>
    <t>SpecificIncrValueYetToBeRecognisedArisingFromDifferenceValueValueFromTechnique4</t>
  </si>
  <si>
    <t>Tx4436Tu54</t>
  </si>
  <si>
    <t>SpecificIncreaseDecreaseInValueYetToBeRecognisedArisingFromDifferenceInLiabilityFairValueValueFromValuationTechnique</t>
  </si>
  <si>
    <t>Specific increase (decrease) in value yet to be recognised arising from difference in liability fair value and value from valuation technique</t>
  </si>
  <si>
    <t>uk-gaap:SpecificIncreaseDecreaseInValueYetToBeRecognisedArisingFromDifferenceInLiabilityFairValueValueFromValuationTechnique</t>
  </si>
  <si>
    <t>54 2743 210 O IncrInValueYetToBeRecognisedArisingFromDifferenceInLiabValue</t>
  </si>
  <si>
    <t xml:space="preserve">      FinancialInstrument.Valuation.GeneralDescrAssetsLiabs.SpecificForWhichValueHasNotBeenDisclosed2</t>
  </si>
  <si>
    <t>SpecificForWhichValueHasNotBeenDisclosed2</t>
  </si>
  <si>
    <t>Tx1575Tu69</t>
  </si>
  <si>
    <t>[T 69]</t>
  </si>
  <si>
    <t>DescriptionSpecificFinancialLiabilitiesForWhichFairValueHasNotBeenDisclosed</t>
  </si>
  <si>
    <t>Description of specific financial liabilities for which fair value has not been disclosed</t>
  </si>
  <si>
    <t>uk-gaap:DescriptionSpecificFinancialLiabilitiesForWhichFairValueHasNotBeenDisclosed</t>
  </si>
  <si>
    <t>69 3337 262 O NondisclosureFinancialLiabValueInfo</t>
  </si>
  <si>
    <t xml:space="preserve">      FinancialInstrument.Valuation.GeneralDescrAssetsLiabs.CarryingValueSpecificForWhichValueHasNotBeenDisclosed2</t>
  </si>
  <si>
    <t>CarryingValueSpecificForWhichValueHasNotBeenDisclosed2</t>
  </si>
  <si>
    <t>Tx534Tu69</t>
  </si>
  <si>
    <t>CarryingValueSpecificFinancialLiabilitiesForWhichFairValueHasNotBeenDisclosed</t>
  </si>
  <si>
    <t>Carrying value of specific financial liabilities for which fair value has not been disclosed</t>
  </si>
  <si>
    <t>uk-gaap:CarryingValueSpecificFinancialLiabilitiesForWhichFairValueHasNotBeenDisclosed</t>
  </si>
  <si>
    <t>69 3337 263 O NondisclosureFinancialLiabValueInfo</t>
  </si>
  <si>
    <t xml:space="preserve">      FinancialInstrument.Valuation.GeneralDescrAssetsLiabs.ExplanationNondisclosureValueSpecificMarketPlansForDisposal2</t>
  </si>
  <si>
    <t>ExplanationNondisclosureValueSpecificMarketPlansForDisposal2</t>
  </si>
  <si>
    <t>Tx1984Tu69</t>
  </si>
  <si>
    <t>ExplanationNon-disclosureFairValueSpecificFinancialLiabilitiesDescriptionMarketPlansForDisposal</t>
  </si>
  <si>
    <t>Explanation of non-disclosure of fair value of specific financial liabilities, description of market and plans for disposal</t>
  </si>
  <si>
    <t>uk-gaap:ExplanationNon-disclosureFairValueSpecificFinancialLiabilitiesDescriptionMarketPlansForDisposal</t>
  </si>
  <si>
    <t>69 3337 264 O NondisclosureFinancialLiabValueInfo</t>
  </si>
  <si>
    <t xml:space="preserve">      FinancialInstrument.Valuation.GeneralDescrAssetsLiabs.CarryingValueSpecificForWhichValueWasNotDisclosedWhichDerecognised2</t>
  </si>
  <si>
    <t>CarryingValueSpecificForWhichValueWasNotDisclosedWhichDerecognised2</t>
  </si>
  <si>
    <t>Tx535Tu69</t>
  </si>
  <si>
    <t>CarryingValueSpecificFinancialLiabilitiesForWhichFairValueWasNotDisclosedWhichHaveBeenDerecognised</t>
  </si>
  <si>
    <t>Carrying value of specific financial liabilities for which fair value was not disclosed and which have been derecognised</t>
  </si>
  <si>
    <t>uk-gaap:CarryingValueSpecificFinancialLiabilitiesForWhichFairValueWasNotDisclosedWhichHaveBeenDerecognised</t>
  </si>
  <si>
    <t>69 3337 265 O NondisclosureFinancialLiabValueInfo</t>
  </si>
  <si>
    <t xml:space="preserve">      FinancialInstrument.Valuation.GeneralDescrAssetsLiabs.GainFromDerecognitionSpecificForWhichValueWasNotDisclosed2</t>
  </si>
  <si>
    <t>GainFromDerecognitionSpecificForWhichValueWasNotDisclosed2</t>
  </si>
  <si>
    <t>Tx2271Tu69</t>
  </si>
  <si>
    <t>GainLossFromDerecognitionSpecificFinancialLiabilitiesForWhichFairValueWasNotDisclosed</t>
  </si>
  <si>
    <t>Gain (loss) from derecognition of specific financial liabilities for which fair value was not disclosed</t>
  </si>
  <si>
    <t>uk-gaap:GainLossFromDerecognitionSpecificFinancialLiabilitiesForWhichFairValueWasNotDisclosed</t>
  </si>
  <si>
    <t>69 3337 266 O NondisclosureFinancialLiabValueInfo</t>
  </si>
  <si>
    <t xml:space="preserve">  FinancialInstrument.InstrsUnderIFRS7FreetextComment</t>
  </si>
  <si>
    <t>InstrsUnderIFRS7FreetextComment</t>
  </si>
  <si>
    <t>Tx2111</t>
  </si>
  <si>
    <t>FinancialInstrumentsUnderIFRS7Free-textComment</t>
  </si>
  <si>
    <t>Financial instruments under IFRS 7 free-text comment</t>
  </si>
  <si>
    <t>uk-gaap:FinancialInstrumentsUnderIFRS7Free-textComment</t>
  </si>
  <si>
    <t xml:space="preserve">  FinancialInstrument.FinancialRiskCapitalRiskManagement</t>
  </si>
  <si>
    <t>FinancialRiskCapitalRiskManagement</t>
  </si>
  <si>
    <t>[A] 2119 FinancialRiskCapitalRiskManagementHeading</t>
  </si>
  <si>
    <t xml:space="preserve">    FinancialInstrument.FinancialRiskCapitalRiskManagement.FinancialInstruments</t>
  </si>
  <si>
    <t>FinancialInstruments</t>
  </si>
  <si>
    <t>[A] 2109 FinancialInstrumentsRisks-Heading</t>
  </si>
  <si>
    <t xml:space="preserve">      FinancialInstrument.FinancialRiskCapitalRiskManagement.FinancialInstruments.GeneralDescrFactorsTheir</t>
  </si>
  <si>
    <t>GeneralDescrFactorsTheir</t>
  </si>
  <si>
    <t>Tx2389</t>
  </si>
  <si>
    <t>GeneralDescriptionFinancialRiskFactorsTheirManagement</t>
  </si>
  <si>
    <t>General description of financial risk factors and their management</t>
  </si>
  <si>
    <t>uk-gaap:GeneralDescriptionFinancialRiskFactorsTheirManagement</t>
  </si>
  <si>
    <t xml:space="preserve">      FinancialInstrument.FinancialRiskCapitalRiskManagement.FinancialInstruments.DescrAdditionalRepresentativeInfoOnExposure</t>
  </si>
  <si>
    <t>DescrAdditionalRepresentativeInfoOnExposure</t>
  </si>
  <si>
    <t>Tx1289</t>
  </si>
  <si>
    <t>DescriptionAdditionalRepresentativeInformationOnExposureToRisk</t>
  </si>
  <si>
    <t>Description of additional representative information on exposure to risk</t>
  </si>
  <si>
    <t>uk-gaap:DescriptionAdditionalRepresentativeInformationOnExposureToRisk</t>
  </si>
  <si>
    <t xml:space="preserve">      FinancialInstrument.FinancialRiskCapitalRiskManagement.FinancialInstruments.CreditRisk</t>
  </si>
  <si>
    <t>CreditRisk</t>
  </si>
  <si>
    <t>[A] 1062 CreditRiskHeading</t>
  </si>
  <si>
    <t xml:space="preserve">        FinancialInstrument.FinancialRiskCapitalRiskManagement.FinancialInstruments.CreditRisk.MaximumExposure</t>
  </si>
  <si>
    <t>MaximumExposure</t>
  </si>
  <si>
    <t>Tx3190</t>
  </si>
  <si>
    <t>Maximum exposure to credit risk</t>
  </si>
  <si>
    <t>uk-gaap:MaximumExposureToCreditRisk</t>
  </si>
  <si>
    <t xml:space="preserve">        FinancialInstrument.FinancialRiskCapitalRiskManagement.FinancialInstruments.CreditRisk.GeneralDescrCollateralHeldAsSecurityOtherEnhancementsOnInstrs</t>
  </si>
  <si>
    <t>GeneralDescrCollateralHeldAsSecurityOtherEnhancementsOnInstrs</t>
  </si>
  <si>
    <t>Tx2386</t>
  </si>
  <si>
    <t>GeneralDescriptionCollateralHeldAsSecurityOtherCreditEnhancementsOnFinancialInstruments</t>
  </si>
  <si>
    <t>General description of collateral held as security and other credit enhancements on financial instruments</t>
  </si>
  <si>
    <t>uk-gaap:GeneralDescriptionCollateralHeldAsSecurityOtherCreditEnhancementsOnFinancialInstruments</t>
  </si>
  <si>
    <t xml:space="preserve">          FinancialInstrument.FinancialRiskCapitalRiskManagement.FinancialInstruments.CreditRisk.GeneralDescrCollateralHeldAsSecurityOtherEnhancementsOnInstrs.SpecificClassAsset</t>
  </si>
  <si>
    <t>SpecificClassAsset</t>
  </si>
  <si>
    <t xml:space="preserve">          FinancialInstrument.FinancialRiskCapitalRiskManagement.FinancialInstruments.CreditRisk.GeneralDescrCollateralHeldAsSecurityOtherEnhancementsOnInstrs.MaximumExposureSpecificTypeAsset</t>
  </si>
  <si>
    <t>MaximumExposureSpecificTypeAsset</t>
  </si>
  <si>
    <t>Tx3189Tu22</t>
  </si>
  <si>
    <t>[T 22]</t>
  </si>
  <si>
    <t>MaximumCreditRiskExposureOnSpecificTypeFinancialAsset</t>
  </si>
  <si>
    <t>Maximum credit risk exposure on specific type of financial asset</t>
  </si>
  <si>
    <t>uk-gaap:MaximumCreditRiskExposureOnSpecificTypeFinancialAsset</t>
  </si>
  <si>
    <t>22 1063 73 O CreditRiskOnFinAssets</t>
  </si>
  <si>
    <t xml:space="preserve">          FinancialInstrument.FinancialRiskCapitalRiskManagement.FinancialInstruments.CreditRisk.GeneralDescrCollateralHeldAsSecurityOtherEnhancementsOnInstrs.SpecificTypeAsset</t>
  </si>
  <si>
    <t>SpecificTypeAsset</t>
  </si>
  <si>
    <t>Tx1346Tu22</t>
  </si>
  <si>
    <t>DescriptionCollateralHeldAsSecurityOtherCreditEnhancementsOnSpecificTypeFinancialAsset</t>
  </si>
  <si>
    <t>Description of collateral held as security and other credit enhancements on specific type of financial asset</t>
  </si>
  <si>
    <t>uk-gaap:DescriptionCollateralHeldAsSecurityOtherCreditEnhancementsOnSpecificTypeFinancialAsset</t>
  </si>
  <si>
    <t>22 1063 74 O CreditRiskOnFinAssets</t>
  </si>
  <si>
    <t xml:space="preserve">          FinancialInstrument.FinancialRiskCapitalRiskManagement.FinancialInstruments.CreditRisk.GeneralDescrCollateralHeldAsSecurityOtherEnhancementsOnInstrs.QualitySpecificTypeAssetsThatAreNeitherPastDueNorImpaired</t>
  </si>
  <si>
    <t>QualitySpecificTypeAssetsThatAreNeitherPastDueNorImpaired</t>
  </si>
  <si>
    <t>Tx1360Tu22</t>
  </si>
  <si>
    <t>DescriptionCreditQualitySpecificTypeFinancialAssetsThatAreNeitherPastDueNorImpaired</t>
  </si>
  <si>
    <t>Description of credit quality of specific type of financial assets that are neither past due nor impaired</t>
  </si>
  <si>
    <t>uk-gaap:DescriptionCreditQualitySpecificTypeFinancialAssetsThatAreNeitherPastDueNorImpaired</t>
  </si>
  <si>
    <t>22 1063 75 O CreditRiskOnFinAssets</t>
  </si>
  <si>
    <t xml:space="preserve">          FinancialInstrument.FinancialRiskCapitalRiskManagement.FinancialInstruments.CreditRisk.GeneralDescrCollateralHeldAsSecurityOtherEnhancementsOnInstrs.AssetsForWhichTermsRenegotiatedCarryingValue</t>
  </si>
  <si>
    <t>AssetsForWhichTermsRenegotiatedCarryingValue</t>
  </si>
  <si>
    <t>Tx2088Tu22</t>
  </si>
  <si>
    <t>FinancialAssetsForWhichTermsRenegotiatedCarryingValue</t>
  </si>
  <si>
    <t>Financial assets for which terms renegotiated, carrying value</t>
  </si>
  <si>
    <t>uk-gaap:FinancialAssetsForWhichTermsRenegotiatedCarryingValue</t>
  </si>
  <si>
    <t>22 1063 76 O CreditRiskOnFinAssets</t>
  </si>
  <si>
    <t xml:space="preserve">        FinancialInstrument.FinancialRiskCapitalRiskManagement.FinancialInstruments.CreditRisk.DescrExposure</t>
  </si>
  <si>
    <t>DescrExposure</t>
  </si>
  <si>
    <t>Tx1361</t>
  </si>
  <si>
    <t>DescriptionCreditRiskExposureManagement</t>
  </si>
  <si>
    <t>Description of credit risk exposure and management</t>
  </si>
  <si>
    <t>uk-gaap:DescriptionCreditRiskExposureManagement</t>
  </si>
  <si>
    <t xml:space="preserve">          FinancialInstrument.FinancialRiskCapitalRiskManagement.FinancialInstruments.CreditRisk.DescrExposure.ExposuresInstrs</t>
  </si>
  <si>
    <t>ExposuresInstrs</t>
  </si>
  <si>
    <t>Tx1396</t>
  </si>
  <si>
    <t>DescriptionExposuresFinancialInstrumentsToCreditRisk</t>
  </si>
  <si>
    <t>Description of exposures of financial instruments to credit risk</t>
  </si>
  <si>
    <t>uk-gaap:DescriptionExposuresFinancialInstrumentsToCreditRisk</t>
  </si>
  <si>
    <t xml:space="preserve">          FinancialInstrument.FinancialRiskCapitalRiskManagement.FinancialInstruments.CreditRisk.DescrExposure.PolicyProcessesForManaging</t>
  </si>
  <si>
    <t>PolicyProcessesForManaging</t>
  </si>
  <si>
    <t>Tx1515</t>
  </si>
  <si>
    <t>DescriptionPolicyProcessesForManagingCreditRisk</t>
  </si>
  <si>
    <t>Description of policy and processes for managing credit risk</t>
  </si>
  <si>
    <t>uk-gaap:DescriptionPolicyProcessesForManagingCreditRisk</t>
  </si>
  <si>
    <t xml:space="preserve">          FinancialInstrument.FinancialRiskCapitalRiskManagement.FinancialInstruments.CreditRisk.DescrExposure.ChangesToDuringPeriod</t>
  </si>
  <si>
    <t>ChangesToDuringPeriod</t>
  </si>
  <si>
    <t>Tx1327</t>
  </si>
  <si>
    <t>DescriptionChangesInExposureToManagementCreditRiskDuringPeriod</t>
  </si>
  <si>
    <t>Description of changes in exposure to and management of credit risk during the period</t>
  </si>
  <si>
    <t>uk-gaap:DescriptionChangesInExposureToManagementCreditRiskDuringPeriod</t>
  </si>
  <si>
    <t xml:space="preserve">          FinancialInstrument.FinancialRiskCapitalRiskManagement.FinancialInstruments.CreditRisk.DescrExposure.Concentrations</t>
  </si>
  <si>
    <t>Concentrations</t>
  </si>
  <si>
    <t>Tx1349</t>
  </si>
  <si>
    <t>DescriptionConcentrationsCreditRisk</t>
  </si>
  <si>
    <t>Description of concentrations of credit risk</t>
  </si>
  <si>
    <t>uk-gaap:DescriptionConcentrationsCreditRisk</t>
  </si>
  <si>
    <t xml:space="preserve">      FinancialInstrument.FinancialRiskCapitalRiskManagement.FinancialInstruments.LiquidityRisk</t>
  </si>
  <si>
    <t>LiquidityRisk</t>
  </si>
  <si>
    <t>[A] 3068 LiquidityRiskHeading</t>
  </si>
  <si>
    <t xml:space="preserve">        FinancialInstrument.FinancialRiskCapitalRiskManagement.FinancialInstruments.LiquidityRisk.DescrExposure</t>
  </si>
  <si>
    <t>Tx1438</t>
  </si>
  <si>
    <t>DescriptionLiquidityRiskExposureManagement</t>
  </si>
  <si>
    <t>Description of liquidity risk exposure and management</t>
  </si>
  <si>
    <t>uk-gaap:DescriptionLiquidityRiskExposureManagement</t>
  </si>
  <si>
    <t xml:space="preserve">          FinancialInstrument.FinancialRiskCapitalRiskManagement.FinancialInstruments.LiquidityRisk.DescrExposure.ExposuresInstrs</t>
  </si>
  <si>
    <t>Tx1399</t>
  </si>
  <si>
    <t>DescriptionExposuresFinancialInstrumentsToLiquidityRisk</t>
  </si>
  <si>
    <t>Description of exposures of financial instruments to liquidity risk</t>
  </si>
  <si>
    <t>uk-gaap:DescriptionExposuresFinancialInstrumentsToLiquidityRisk</t>
  </si>
  <si>
    <t xml:space="preserve">          FinancialInstrument.FinancialRiskCapitalRiskManagement.FinancialInstruments.LiquidityRisk.DescrExposure.PolicyProcessesForManaging</t>
  </si>
  <si>
    <t>Tx1518</t>
  </si>
  <si>
    <t>DescriptionPolicyProcessesForManagingLiquidityRisk</t>
  </si>
  <si>
    <t>Description of policy and processes for managing liquidity risk</t>
  </si>
  <si>
    <t>uk-gaap:DescriptionPolicyProcessesForManagingLiquidityRisk</t>
  </si>
  <si>
    <t xml:space="preserve">          FinancialInstrument.FinancialRiskCapitalRiskManagement.FinancialInstruments.LiquidityRisk.DescrExposure.ChangesToDuringPeriod</t>
  </si>
  <si>
    <t>Tx1330</t>
  </si>
  <si>
    <t>DescriptionChangesInExposureToManagementLiquidityRiskDuringPeriod</t>
  </si>
  <si>
    <t>Description of changes in exposure to and management of liquidity risk during the period</t>
  </si>
  <si>
    <t>uk-gaap:DescriptionChangesInExposureToManagementLiquidityRiskDuringPeriod</t>
  </si>
  <si>
    <t xml:space="preserve">          FinancialInstrument.FinancialRiskCapitalRiskManagement.FinancialInstruments.LiquidityRisk.DescrExposure.Concentrations</t>
  </si>
  <si>
    <t>Tx1352</t>
  </si>
  <si>
    <t>DescriptionConcentrationsLiquidityRisk</t>
  </si>
  <si>
    <t>Description of concentrations of liquidity risk</t>
  </si>
  <si>
    <t>uk-gaap:DescriptionConcentrationsLiquidityRisk</t>
  </si>
  <si>
    <t xml:space="preserve">          FinancialInstrument.FinancialRiskCapitalRiskManagement.FinancialInstruments.LiquidityRisk.DescrExposure.FinancialAssetsLiabilitiesMaturities</t>
  </si>
  <si>
    <t>FinancialAssetsLiabilitiesMaturities</t>
  </si>
  <si>
    <t>[A] 2089 FinancialAssetsLiabilitiesMaturitiesAnalysisHeading</t>
  </si>
  <si>
    <t xml:space="preserve">            FinancialInstrument.FinancialRiskCapitalRiskManagement.FinancialInstruments.LiquidityRisk.DescrExposure.FinancialAssetsLiabilitiesMaturities.InherentDifferingLiabs</t>
  </si>
  <si>
    <t>InherentDifferingLiabs</t>
  </si>
  <si>
    <t>Tx1441</t>
  </si>
  <si>
    <t>DescriptionManagementLiquidityRiskInherentInDifferingMaturitiesFinancialLiabilities</t>
  </si>
  <si>
    <t>Description of management of liquidity risk inherent in differing maturities of financial liabilities</t>
  </si>
  <si>
    <t>uk-gaap:DescriptionManagementLiquidityRiskInherentInDifferingMaturitiesFinancialLiabilities</t>
  </si>
  <si>
    <t xml:space="preserve">            FinancialInstrument.FinancialRiskCapitalRiskManagement.FinancialInstruments.LiquidityRisk.DescrExposure.FinancialAssetsLiabilitiesMaturities.FreetextComment</t>
  </si>
  <si>
    <t>Tx2083</t>
  </si>
  <si>
    <t>FinancialAssetFinancialLiabilityMaturitiesFree-textComment</t>
  </si>
  <si>
    <t>Financial asset and financial liability maturities free-text comment</t>
  </si>
  <si>
    <t>uk-gaap:FinancialAssetFinancialLiabilityMaturitiesFree-textComment</t>
  </si>
  <si>
    <t xml:space="preserve">        FinancialInstrument.FinancialRiskCapitalRiskManagement.FinancialInstruments.LiquidityRisk.DescrInherentDifferingMaturitiesAllLiabs</t>
  </si>
  <si>
    <t>DescrInherentDifferingMaturitiesAllLiabs</t>
  </si>
  <si>
    <t>Tx1440</t>
  </si>
  <si>
    <t>DescriptionManagementLiquidityRiskInherentInDifferingMaturitiesAllFinancialLiabilities</t>
  </si>
  <si>
    <t>Description of management of liquidity risk inherent in differing maturities of all financial liabilities</t>
  </si>
  <si>
    <t>uk-gaap:DescriptionManagementLiquidityRiskInherentInDifferingMaturitiesAllFinancialLiabilities</t>
  </si>
  <si>
    <t xml:space="preserve">      FinancialInstrument.FinancialRiskCapitalRiskManagement.FinancialInstruments.MarketRiskSensitivity</t>
  </si>
  <si>
    <t>MarketRiskSensitivity</t>
  </si>
  <si>
    <t>[A] 3165 MarketRiskSensitivityHeading</t>
  </si>
  <si>
    <t xml:space="preserve">        FinancialInstrument.FinancialRiskCapitalRiskManagement.FinancialInstruments.MarketRiskSensitivity.GeneralDescrAnalysis</t>
  </si>
  <si>
    <t>GeneralDescrAnalysis</t>
  </si>
  <si>
    <t>Tx2394</t>
  </si>
  <si>
    <t>GeneralDescriptionMarketRiskSensitivityAnalysis</t>
  </si>
  <si>
    <t>General description of market risk sensitivity analysis</t>
  </si>
  <si>
    <t>uk-gaap:GeneralDescriptionMarketRiskSensitivityAnalysis</t>
  </si>
  <si>
    <t xml:space="preserve">          FinancialInstrument.FinancialRiskCapitalRiskManagement.FinancialInstruments.MarketRiskSensitivity.GeneralDescrAnalysis.ImpactOnProfitOrLossEquityCausedByChangeVariables</t>
  </si>
  <si>
    <t>ImpactOnProfitOrLossEquityCausedByChangeVariables</t>
  </si>
  <si>
    <t>Tx1426</t>
  </si>
  <si>
    <t>DescriptionImpactOnProfitOrLossEquityCausedByChangeInMarketRiskVariables</t>
  </si>
  <si>
    <t>Description of impact on profit or loss and equity caused by change in market risk variables</t>
  </si>
  <si>
    <t>uk-gaap:DescriptionImpactOnProfitOrLossEquityCausedByChangeInMarketRiskVariables</t>
  </si>
  <si>
    <t xml:space="preserve">          FinancialInstrument.FinancialRiskCapitalRiskManagement.FinancialInstruments.MarketRiskSensitivity.GeneralDescrAnalysis.MethodsAssumptionsUnderlying</t>
  </si>
  <si>
    <t>MethodsAssumptionsUnderlying</t>
  </si>
  <si>
    <t>Tx1454</t>
  </si>
  <si>
    <t>DescriptionMethodsAssumptionsUnderlyingMarketRiskSensitivityAnalysis</t>
  </si>
  <si>
    <t>Description of methods and assumptions underlying market risk sensitivity analysis</t>
  </si>
  <si>
    <t>uk-gaap:DescriptionMethodsAssumptionsUnderlyingMarketRiskSensitivityAnalysis</t>
  </si>
  <si>
    <t xml:space="preserve">          FinancialInstrument.FinancialRiskCapitalRiskManagement.FinancialInstruments.MarketRiskSensitivity.GeneralDescrAnalysis.ChangesMethodsAssumptionsUnderlying</t>
  </si>
  <si>
    <t>ChangesMethodsAssumptionsUnderlying</t>
  </si>
  <si>
    <t>Tx1337</t>
  </si>
  <si>
    <t>DescriptionChangesInMethodsAssumptionsUnderlyingMarketRiskSensitivityAnalysis</t>
  </si>
  <si>
    <t>Description of changes in methods and assumptions underlying market risk sensitivity analysis</t>
  </si>
  <si>
    <t>uk-gaap:DescriptionChangesInMethodsAssumptionsUnderlyingMarketRiskSensitivityAnalysis</t>
  </si>
  <si>
    <t xml:space="preserve">          FinancialInstrument.FinancialRiskCapitalRiskManagement.FinancialInstruments.MarketRiskSensitivity.GeneralDescrAnalysis.AnyFactorsWhichMakeUnrepresentative</t>
  </si>
  <si>
    <t>AnyFactorsWhichMakeUnrepresentative</t>
  </si>
  <si>
    <t>Tx1300</t>
  </si>
  <si>
    <t>DescriptionAnyFactorsWhichMakeMarketRiskSensitivityAnalysisUnrepresentative</t>
  </si>
  <si>
    <t>Description of any factors which make the market risk sensitivity analysis unrepresentative</t>
  </si>
  <si>
    <t>uk-gaap:DescriptionAnyFactorsWhichMakeMarketRiskSensitivityAnalysisUnrepresentative</t>
  </si>
  <si>
    <t xml:space="preserve">          FinancialInstrument.FinancialRiskCapitalRiskManagement.FinancialInstruments.MarketRiskSensitivity.GeneralDescrAnalysis.OfforeignExchange</t>
  </si>
  <si>
    <t>OfforeignExchange</t>
  </si>
  <si>
    <t>Tx2395</t>
  </si>
  <si>
    <t>GeneralDescriptionOfforeignExchangeRiskSensitivityAnalysis</t>
  </si>
  <si>
    <t>General description offoreign exchange risk sensitivity analysis</t>
  </si>
  <si>
    <t>uk-gaap:GeneralDescriptionOfforeignExchangeRiskSensitivityAnalysis</t>
  </si>
  <si>
    <t xml:space="preserve">            FinancialInstrument.FinancialRiskCapitalRiskManagement.FinancialInstruments.MarketRiskSensitivity.GeneralDescrAnalysis.OfforeignExchange.ImpactOnProfitOrLossEquityCausedByChangeForeignVariables</t>
  </si>
  <si>
    <t>ImpactOnProfitOrLossEquityCausedByChangeForeignVariables</t>
  </si>
  <si>
    <t>Tx1424</t>
  </si>
  <si>
    <t>DescriptionImpactOnProfitOrLossEquityCausedByChangeInForeignExchangeRiskVariables</t>
  </si>
  <si>
    <t>Description of impact on profit or loss and equity caused by change in foreign exchange risk variables</t>
  </si>
  <si>
    <t>uk-gaap:DescriptionImpactOnProfitOrLossEquityCausedByChangeInForeignExchangeRiskVariables</t>
  </si>
  <si>
    <t xml:space="preserve">            FinancialInstrument.FinancialRiskCapitalRiskManagement.FinancialInstruments.MarketRiskSensitivity.GeneralDescrAnalysis.OfforeignExchange.MethodsAssumptionsUnderlyingForeign</t>
  </si>
  <si>
    <t>MethodsAssumptionsUnderlyingForeign</t>
  </si>
  <si>
    <t>Tx1452</t>
  </si>
  <si>
    <t>DescriptionMethodsAssumptionsUnderlyingForeignExchangeSensitivityAnalysis</t>
  </si>
  <si>
    <t>Description of methods and assumptions underlying foreign exchange sensitivity analysis</t>
  </si>
  <si>
    <t>uk-gaap:DescriptionMethodsAssumptionsUnderlyingForeignExchangeSensitivityAnalysis</t>
  </si>
  <si>
    <t xml:space="preserve">            FinancialInstrument.FinancialRiskCapitalRiskManagement.FinancialInstruments.MarketRiskSensitivity.GeneralDescrAnalysis.OfforeignExchange.ChangesMethodsAssumptionsUnderlyingForeign</t>
  </si>
  <si>
    <t>ChangesMethodsAssumptionsUnderlyingForeign</t>
  </si>
  <si>
    <t>Tx1335</t>
  </si>
  <si>
    <t>DescriptionChangesInMethodsAssumptionsUnderlyingForeignExchangeRiskSensitivityAnalysis</t>
  </si>
  <si>
    <t>Description of changes in methods and assumptions underlying foreign exchange risk sensitivity analysis</t>
  </si>
  <si>
    <t>uk-gaap:DescriptionChangesInMethodsAssumptionsUnderlyingForeignExchangeRiskSensitivityAnalysis</t>
  </si>
  <si>
    <t xml:space="preserve">            FinancialInstrument.FinancialRiskCapitalRiskManagement.FinancialInstruments.MarketRiskSensitivity.GeneralDescrAnalysis.OfforeignExchange.AnyFactorsWhichMakeForeignUnrepresentative</t>
  </si>
  <si>
    <t>AnyFactorsWhichMakeForeignUnrepresentative</t>
  </si>
  <si>
    <t>Tx1298</t>
  </si>
  <si>
    <t>DescriptionAnyFactorsWhichMakeForeignExchangeRiskSensitivityAnalysisUnrepresentative</t>
  </si>
  <si>
    <t>Description of any factors which make the foreign exchange risk sensitivity analysis unrepresentative</t>
  </si>
  <si>
    <t>uk-gaap:DescriptionAnyFactorsWhichMakeForeignExchangeRiskSensitivityAnalysisUnrepresentative</t>
  </si>
  <si>
    <t xml:space="preserve">          FinancialInstrument.FinancialRiskCapitalRiskManagement.FinancialInstruments.MarketRiskSensitivity.GeneralDescrAnalysis.InterestRate</t>
  </si>
  <si>
    <t>InterestRate</t>
  </si>
  <si>
    <t>Tx2393</t>
  </si>
  <si>
    <t>GeneralDescriptionInterestRateRiskSensitivityAnalysis</t>
  </si>
  <si>
    <t>General description of interest rate risk sensitivity analysis</t>
  </si>
  <si>
    <t>uk-gaap:GeneralDescriptionInterestRateRiskSensitivityAnalysis</t>
  </si>
  <si>
    <t xml:space="preserve">            FinancialInstrument.FinancialRiskCapitalRiskManagement.FinancialInstruments.MarketRiskSensitivity.GeneralDescrAnalysis.InterestRate.ImpactOnProfitOrLossEquityCausedByChangeVariables</t>
  </si>
  <si>
    <t>Tx1425</t>
  </si>
  <si>
    <t>DescriptionImpactOnProfitOrLossEquityCausedByChangeInInterestRateRiskVariables</t>
  </si>
  <si>
    <t>Description of impact on profit or loss and equity caused by change in interest rate risk variables</t>
  </si>
  <si>
    <t>uk-gaap:DescriptionImpactOnProfitOrLossEquityCausedByChangeInInterestRateRiskVariables</t>
  </si>
  <si>
    <t xml:space="preserve">            FinancialInstrument.FinancialRiskCapitalRiskManagement.FinancialInstruments.MarketRiskSensitivity.GeneralDescrAnalysis.InterestRate.MethodsAssumptionsUnderlying</t>
  </si>
  <si>
    <t>Tx1453</t>
  </si>
  <si>
    <t>DescriptionMethodsAssumptionsUnderlyingInterestRateRiskSensitivityAnalysis</t>
  </si>
  <si>
    <t>Description of methods and assumptions underlying interest rate risk sensitivity analysis</t>
  </si>
  <si>
    <t>uk-gaap:DescriptionMethodsAssumptionsUnderlyingInterestRateRiskSensitivityAnalysis</t>
  </si>
  <si>
    <t xml:space="preserve">            FinancialInstrument.FinancialRiskCapitalRiskManagement.FinancialInstruments.MarketRiskSensitivity.GeneralDescrAnalysis.InterestRate.ChangesMethodsAssumptionsUnderlying</t>
  </si>
  <si>
    <t>Tx1336</t>
  </si>
  <si>
    <t>DescriptionChangesInMethodsAssumptionsUnderlyingInterestRateRiskSensitivityAnalysis</t>
  </si>
  <si>
    <t>Description of changes in methods and assumptions underlying interest rate risk sensitivity analysis</t>
  </si>
  <si>
    <t>uk-gaap:DescriptionChangesInMethodsAssumptionsUnderlyingInterestRateRiskSensitivityAnalysis</t>
  </si>
  <si>
    <t xml:space="preserve">            FinancialInstrument.FinancialRiskCapitalRiskManagement.FinancialInstruments.MarketRiskSensitivity.GeneralDescrAnalysis.InterestRate.AnyFactorsWhichMakeUnrepresentative</t>
  </si>
  <si>
    <t>Tx1299</t>
  </si>
  <si>
    <t>DescriptionAnyFactorsWhichMakeInterestRateRiskSensitivityAnalysisUnrepresentative</t>
  </si>
  <si>
    <t>Description of any factors which make the interest rate risk sensitivity analysis unrepresentative</t>
  </si>
  <si>
    <t>uk-gaap:DescriptionAnyFactorsWhichMakeInterestRateRiskSensitivityAnalysisUnrepresentative</t>
  </si>
  <si>
    <t xml:space="preserve">          FinancialInstrument.FinancialRiskCapitalRiskManagement.FinancialInstruments.MarketRiskSensitivity.GeneralDescrAnalysis.OtherPrice</t>
  </si>
  <si>
    <t>OtherPrice</t>
  </si>
  <si>
    <t>Tx2396</t>
  </si>
  <si>
    <t>GeneralDescriptionOtherPriceRiskSensitivityAnalysis</t>
  </si>
  <si>
    <t>General description of other price risk sensitivity analysis</t>
  </si>
  <si>
    <t>uk-gaap:GeneralDescriptionOtherPriceRiskSensitivityAnalysis</t>
  </si>
  <si>
    <t xml:space="preserve">            FinancialInstrument.FinancialRiskCapitalRiskManagement.FinancialInstruments.MarketRiskSensitivity.GeneralDescrAnalysis.OtherPrice.ImpactOnProfitOrLossEquityCausedByChangeVariables</t>
  </si>
  <si>
    <t>Tx1427</t>
  </si>
  <si>
    <t>DescriptionImpactOnProfitOrLossEquityCausedByChangeInOtherPriceRiskVariables</t>
  </si>
  <si>
    <t>Description of impact on profit or loss and equity caused by change in other price risk variables</t>
  </si>
  <si>
    <t>uk-gaap:DescriptionImpactOnProfitOrLossEquityCausedByChangeInOtherPriceRiskVariables</t>
  </si>
  <si>
    <t xml:space="preserve">            FinancialInstrument.FinancialRiskCapitalRiskManagement.FinancialInstruments.MarketRiskSensitivity.GeneralDescrAnalysis.OtherPrice.MethodsAssumptionsUnderlying</t>
  </si>
  <si>
    <t>Tx1455</t>
  </si>
  <si>
    <t>DescriptionMethodsAssumptionsUnderlyingOtherPriceRiskSensitivityAnalysis</t>
  </si>
  <si>
    <t>Description of methods and assumptions underlying other price risk sensitivity analysis</t>
  </si>
  <si>
    <t>uk-gaap:DescriptionMethodsAssumptionsUnderlyingOtherPriceRiskSensitivityAnalysis</t>
  </si>
  <si>
    <t xml:space="preserve">            FinancialInstrument.FinancialRiskCapitalRiskManagement.FinancialInstruments.MarketRiskSensitivity.GeneralDescrAnalysis.OtherPrice.ChangesMethodsAssumptionsUnderlying</t>
  </si>
  <si>
    <t>Tx1338</t>
  </si>
  <si>
    <t>DescriptionChangesInMethodsAssumptionsUnderlyingOtherPriceRiskSensitivityAnalysis</t>
  </si>
  <si>
    <t>Description of changes in methods and assumptions underlying other price risk sensitivity analysis</t>
  </si>
  <si>
    <t>uk-gaap:DescriptionChangesInMethodsAssumptionsUnderlyingOtherPriceRiskSensitivityAnalysis</t>
  </si>
  <si>
    <t xml:space="preserve">            FinancialInstrument.FinancialRiskCapitalRiskManagement.FinancialInstruments.MarketRiskSensitivity.GeneralDescrAnalysis.OtherPrice.AnyFactorsWhichMakeUnrepresentative</t>
  </si>
  <si>
    <t>Tx1301</t>
  </si>
  <si>
    <t>DescriptionAnyFactorsWhichMakeOtherPriceRiskSensitivityAnalysisUnrepresentative</t>
  </si>
  <si>
    <t>Description of any factors which make the other price risk sensitivity analysis unrepresentative</t>
  </si>
  <si>
    <t>uk-gaap:DescriptionAnyFactorsWhichMakeOtherPriceRiskSensitivityAnalysisUnrepresentative</t>
  </si>
  <si>
    <t xml:space="preserve">          FinancialInstrument.FinancialRiskCapitalRiskManagement.FinancialInstruments.MarketRiskSensitivity.GeneralDescrAnalysis.Alternative</t>
  </si>
  <si>
    <t>Alternative</t>
  </si>
  <si>
    <t>Tx1290Tu4</t>
  </si>
  <si>
    <t>[T 4]</t>
  </si>
  <si>
    <t>DescriptionAlternativeSensitivityAnalysis</t>
  </si>
  <si>
    <t>Description of alternative sensitivity analysis</t>
  </si>
  <si>
    <t>uk-gaap:DescriptionAlternativeSensitivityAnalysis</t>
  </si>
  <si>
    <t>4 163 11 O AlternativeSensitivityAnalysis</t>
  </si>
  <si>
    <t xml:space="preserve">          FinancialInstrument.FinancialRiskCapitalRiskManagement.FinancialInstruments.MarketRiskSensitivity.GeneralDescrAnalysis.Results</t>
  </si>
  <si>
    <t>Results</t>
  </si>
  <si>
    <t>Tx1542Tu4</t>
  </si>
  <si>
    <t>DescriptionResultsSensitivityAnalysis</t>
  </si>
  <si>
    <t>Description of results of sensitivity analysis</t>
  </si>
  <si>
    <t>uk-gaap:DescriptionResultsSensitivityAnalysis</t>
  </si>
  <si>
    <t>4 163 12 O AlternativeSensitivityAnalysis</t>
  </si>
  <si>
    <t xml:space="preserve">          FinancialInstrument.FinancialRiskCapitalRiskManagement.FinancialInstruments.MarketRiskSensitivity.GeneralDescrAnalysis.Limitation</t>
  </si>
  <si>
    <t>Limitation</t>
  </si>
  <si>
    <t>Tx1436Tu4</t>
  </si>
  <si>
    <t>DescriptionLimitationSensitivityAnalysis</t>
  </si>
  <si>
    <t>Description of limitation of sensitivity analysis</t>
  </si>
  <si>
    <t>uk-gaap:DescriptionLimitationSensitivityAnalysis</t>
  </si>
  <si>
    <t>4 163 13 O AlternativeSensitivityAnalysis</t>
  </si>
  <si>
    <t xml:space="preserve">        FinancialInstrument.FinancialRiskCapitalRiskManagement.FinancialInstruments.MarketRiskSensitivity.DescrAnyReasonsWhyAnalysisMayBeUnrepresentative</t>
  </si>
  <si>
    <t>DescrAnyReasonsWhyAnalysisMayBeUnrepresentative</t>
  </si>
  <si>
    <t>Tx1304</t>
  </si>
  <si>
    <t>DescriptionAnyReasonsWhySensitivityAnalysisMayBeUnrepresentative</t>
  </si>
  <si>
    <t>Description of any reasons why sensitivity analysis may be unrepresentative</t>
  </si>
  <si>
    <t>uk-gaap:DescriptionAnyReasonsWhySensitivityAnalysisMayBeUnrepresentative</t>
  </si>
  <si>
    <t xml:space="preserve">        FinancialInstrument.FinancialRiskCapitalRiskManagement.FinancialInstruments.MarketRiskSensitivity.DescrExposure</t>
  </si>
  <si>
    <t>Tx1442</t>
  </si>
  <si>
    <t>DescriptionMarketRiskExposureManagement</t>
  </si>
  <si>
    <t>Description of market risk exposure and management</t>
  </si>
  <si>
    <t>uk-gaap:DescriptionMarketRiskExposureManagement</t>
  </si>
  <si>
    <t xml:space="preserve">          FinancialInstrument.FinancialRiskCapitalRiskManagement.FinancialInstruments.MarketRiskSensitivity.DescrExposure.ExposuresInstrs</t>
  </si>
  <si>
    <t>Tx1400</t>
  </si>
  <si>
    <t>DescriptionExposuresFinancialInstrumentsToMarketRisk</t>
  </si>
  <si>
    <t>Description of exposures of financial instruments to market risk</t>
  </si>
  <si>
    <t>uk-gaap:DescriptionExposuresFinancialInstrumentsToMarketRisk</t>
  </si>
  <si>
    <t xml:space="preserve">          FinancialInstrument.FinancialRiskCapitalRiskManagement.FinancialInstruments.MarketRiskSensitivity.DescrExposure.PolicyProcessesForManaging</t>
  </si>
  <si>
    <t>Tx1519</t>
  </si>
  <si>
    <t>DescriptionPolicyProcessesForManagingMarketRisk</t>
  </si>
  <si>
    <t>Description of policy and processes for managing market risk</t>
  </si>
  <si>
    <t>uk-gaap:DescriptionPolicyProcessesForManagingMarketRisk</t>
  </si>
  <si>
    <t xml:space="preserve">          FinancialInstrument.FinancialRiskCapitalRiskManagement.FinancialInstruments.MarketRiskSensitivity.DescrExposure.ChangesToDuringPeriod</t>
  </si>
  <si>
    <t>Tx1331</t>
  </si>
  <si>
    <t>DescriptionChangesInExposureToManagementMarketRiskDuringPeriod</t>
  </si>
  <si>
    <t>Description of changes in exposure to and management of market risk during the period</t>
  </si>
  <si>
    <t>uk-gaap:DescriptionChangesInExposureToManagementMarketRiskDuringPeriod</t>
  </si>
  <si>
    <t xml:space="preserve">          FinancialInstrument.FinancialRiskCapitalRiskManagement.FinancialInstruments.MarketRiskSensitivity.DescrExposure.Concentrations</t>
  </si>
  <si>
    <t>Tx1353</t>
  </si>
  <si>
    <t>DescriptionConcentrationsMarketRisk</t>
  </si>
  <si>
    <t>Description of concentrations of market risk</t>
  </si>
  <si>
    <t>uk-gaap:DescriptionConcentrationsMarketRisk</t>
  </si>
  <si>
    <t xml:space="preserve">          FinancialInstrument.FinancialRiskCapitalRiskManagement.FinancialInstruments.MarketRiskSensitivity.DescrExposure.ForeignExchange</t>
  </si>
  <si>
    <t>ForeignExchange</t>
  </si>
  <si>
    <t>Tx1408</t>
  </si>
  <si>
    <t>DescriptionForeignExchangeRiskExposureManagement</t>
  </si>
  <si>
    <t>Description of foreign exchange risk exposure and management</t>
  </si>
  <si>
    <t>uk-gaap:DescriptionForeignExchangeRiskExposureManagement</t>
  </si>
  <si>
    <t xml:space="preserve">            FinancialInstrument.FinancialRiskCapitalRiskManagement.FinancialInstruments.MarketRiskSensitivity.DescrExposure.ForeignExchange.ExposuresInstrs</t>
  </si>
  <si>
    <t>Tx1397</t>
  </si>
  <si>
    <t>DescriptionExposuresFinancialInstrumentsToForeignExchangeRisk</t>
  </si>
  <si>
    <t>Description of exposures of financial instruments to foreign exchange risk</t>
  </si>
  <si>
    <t>uk-gaap:DescriptionExposuresFinancialInstrumentsToForeignExchangeRisk</t>
  </si>
  <si>
    <t xml:space="preserve">            FinancialInstrument.FinancialRiskCapitalRiskManagement.FinancialInstruments.MarketRiskSensitivity.DescrExposure.ForeignExchange.PolicyProcessesManaging</t>
  </si>
  <si>
    <t>PolicyProcessesManaging</t>
  </si>
  <si>
    <t>Tx1516</t>
  </si>
  <si>
    <t>DescriptionPolicyProcessesForManagingForeignExchangeRisk</t>
  </si>
  <si>
    <t>Description of policy and processes for managing foreign exchange risk</t>
  </si>
  <si>
    <t>uk-gaap:DescriptionPolicyProcessesForManagingForeignExchangeRisk</t>
  </si>
  <si>
    <t xml:space="preserve">            FinancialInstrument.FinancialRiskCapitalRiskManagement.FinancialInstruments.MarketRiskSensitivity.DescrExposure.ForeignExchange.ChangesToDuringPeriod</t>
  </si>
  <si>
    <t>Tx1328</t>
  </si>
  <si>
    <t>DescriptionChangesInExposureToManagementForeignExchangeRiskDuringPeriod</t>
  </si>
  <si>
    <t>Description of changes in exposure to and management of foreign exchange risk during the period</t>
  </si>
  <si>
    <t>uk-gaap:DescriptionChangesInExposureToManagementForeignExchangeRiskDuringPeriod</t>
  </si>
  <si>
    <t xml:space="preserve">            FinancialInstrument.FinancialRiskCapitalRiskManagement.FinancialInstruments.MarketRiskSensitivity.DescrExposure.ForeignExchange.Concentrations</t>
  </si>
  <si>
    <t>Tx1350</t>
  </si>
  <si>
    <t>DescriptionConcentrationsForeignExchangeRisk</t>
  </si>
  <si>
    <t>Description of concentrations of foreign exchange risk</t>
  </si>
  <si>
    <t>uk-gaap:DescriptionConcentrationsForeignExchangeRisk</t>
  </si>
  <si>
    <t xml:space="preserve">          FinancialInstrument.FinancialRiskCapitalRiskManagement.FinancialInstruments.MarketRiskSensitivity.DescrExposure.InterestRate</t>
  </si>
  <si>
    <t>Tx1432</t>
  </si>
  <si>
    <t>DescriptionInterestRateRiskExposureManagement</t>
  </si>
  <si>
    <t>Description of interest rate risk exposure and management</t>
  </si>
  <si>
    <t>uk-gaap:DescriptionInterestRateRiskExposureManagement</t>
  </si>
  <si>
    <t xml:space="preserve">            FinancialInstrument.FinancialRiskCapitalRiskManagement.FinancialInstruments.MarketRiskSensitivity.DescrExposure.InterestRate.ExposuresInstrs</t>
  </si>
  <si>
    <t>Tx1398</t>
  </si>
  <si>
    <t>DescriptionExposuresFinancialInstrumentsToInterestRateRisk</t>
  </si>
  <si>
    <t>Description of exposures of financial instruments to interest rate risk</t>
  </si>
  <si>
    <t>uk-gaap:DescriptionExposuresFinancialInstrumentsToInterestRateRisk</t>
  </si>
  <si>
    <t xml:space="preserve">            FinancialInstrument.FinancialRiskCapitalRiskManagement.FinancialInstruments.MarketRiskSensitivity.DescrExposure.InterestRate.PolicyProcessesForManaging</t>
  </si>
  <si>
    <t>Tx1517</t>
  </si>
  <si>
    <t>DescriptionPolicyProcessesForManagingInterestRateRisk</t>
  </si>
  <si>
    <t>Description of policy and processes for managing interest rate risk</t>
  </si>
  <si>
    <t>uk-gaap:DescriptionPolicyProcessesForManagingInterestRateRisk</t>
  </si>
  <si>
    <t xml:space="preserve">            FinancialInstrument.FinancialRiskCapitalRiskManagement.FinancialInstruments.MarketRiskSensitivity.DescrExposure.InterestRate.ChangesToDuringPeriod</t>
  </si>
  <si>
    <t>Tx1329</t>
  </si>
  <si>
    <t>DescriptionChangesInExposureToManagementInterestRateRiskDuringPeriod</t>
  </si>
  <si>
    <t>Description of changes in exposure to and management of interest rate risk during the period</t>
  </si>
  <si>
    <t>uk-gaap:DescriptionChangesInExposureToManagementInterestRateRiskDuringPeriod</t>
  </si>
  <si>
    <t xml:space="preserve">            FinancialInstrument.FinancialRiskCapitalRiskManagement.FinancialInstruments.MarketRiskSensitivity.DescrExposure.InterestRate.Concentrations</t>
  </si>
  <si>
    <t>Tx1351</t>
  </si>
  <si>
    <t>DescriptionConcentrationsInterestRateRisk</t>
  </si>
  <si>
    <t>Description of concentrations of interest rate risk</t>
  </si>
  <si>
    <t>uk-gaap:DescriptionConcentrationsInterestRateRisk</t>
  </si>
  <si>
    <t xml:space="preserve">          FinancialInstrument.FinancialRiskCapitalRiskManagement.FinancialInstruments.MarketRiskSensitivity.DescrExposure.OtherPrice</t>
  </si>
  <si>
    <t>Tx1497</t>
  </si>
  <si>
    <t>DescriptionOtherPriceRiskExposureManagement</t>
  </si>
  <si>
    <t>Description of other price risk exposure and management</t>
  </si>
  <si>
    <t>uk-gaap:DescriptionOtherPriceRiskExposureManagement</t>
  </si>
  <si>
    <t xml:space="preserve">            FinancialInstrument.FinancialRiskCapitalRiskManagement.FinancialInstruments.MarketRiskSensitivity.DescrExposure.OtherPrice.ExposuresInstrs</t>
  </si>
  <si>
    <t>Tx1401</t>
  </si>
  <si>
    <t>DescriptionExposuresFinancialInstrumentsToOtherPriceRisk</t>
  </si>
  <si>
    <t>Description of exposures of financial instruments to other price risk</t>
  </si>
  <si>
    <t>uk-gaap:DescriptionExposuresFinancialInstrumentsToOtherPriceRisk</t>
  </si>
  <si>
    <t xml:space="preserve">            FinancialInstrument.FinancialRiskCapitalRiskManagement.FinancialInstruments.MarketRiskSensitivity.DescrExposure.OtherPrice.PolicyProcessesForManaging</t>
  </si>
  <si>
    <t>Tx1520</t>
  </si>
  <si>
    <t>DescriptionPolicyProcessesForManagingOtherPriceRisk</t>
  </si>
  <si>
    <t>Description of policy and processes for managing other price risk</t>
  </si>
  <si>
    <t>uk-gaap:DescriptionPolicyProcessesForManagingOtherPriceRisk</t>
  </si>
  <si>
    <t xml:space="preserve">            FinancialInstrument.FinancialRiskCapitalRiskManagement.FinancialInstruments.MarketRiskSensitivity.DescrExposure.OtherPrice.ChangesToDuringPeriod</t>
  </si>
  <si>
    <t>Tx1332</t>
  </si>
  <si>
    <t>DescriptionChangesInExposureToManagementOtherPriceRiskDuringPeriod</t>
  </si>
  <si>
    <t>Description of changes in exposure to and management of other price risk during the period</t>
  </si>
  <si>
    <t>uk-gaap:DescriptionChangesInExposureToManagementOtherPriceRiskDuringPeriod</t>
  </si>
  <si>
    <t xml:space="preserve">            FinancialInstrument.FinancialRiskCapitalRiskManagement.FinancialInstruments.MarketRiskSensitivity.DescrExposure.OtherPrice.Concentrations</t>
  </si>
  <si>
    <t>Tx1354</t>
  </si>
  <si>
    <t>DescriptionConcentrationsOtherPriceRisk</t>
  </si>
  <si>
    <t>Description of concentrations of other price risk</t>
  </si>
  <si>
    <t>uk-gaap:DescriptionConcentrationsOtherPriceRisk</t>
  </si>
  <si>
    <t xml:space="preserve">        FinancialInstrument.FinancialRiskCapitalRiskManagement.FinancialInstruments.MarketRiskSensitivity.DescrOtherSpecificType</t>
  </si>
  <si>
    <t>DescrOtherSpecificType</t>
  </si>
  <si>
    <t>Tx1500Tu92</t>
  </si>
  <si>
    <t>[T 92]</t>
  </si>
  <si>
    <t>DescriptionOtherSpecificTypeRisk</t>
  </si>
  <si>
    <t>Description of other specific type of risk</t>
  </si>
  <si>
    <t>uk-gaap:DescriptionOtherSpecificTypeRisk</t>
  </si>
  <si>
    <t>92 3652 320 O OtherSpecificTypeRiskExposure</t>
  </si>
  <si>
    <t xml:space="preserve">        FinancialInstrument.FinancialRiskCapitalRiskManagement.FinancialInstruments.MarketRiskSensitivity.DescrExposureToOtherSpecificTypeIts</t>
  </si>
  <si>
    <t>DescrExposureToOtherSpecificTypeIts</t>
  </si>
  <si>
    <t>Tx1394Tu92</t>
  </si>
  <si>
    <t>DescriptionExposureToOtherSpecificTypeRiskItsManagement</t>
  </si>
  <si>
    <t>Description of exposure to other specific type of risk and its management</t>
  </si>
  <si>
    <t>uk-gaap:DescriptionExposureToOtherSpecificTypeRiskItsManagement</t>
  </si>
  <si>
    <t>92 3652 321 O OtherSpecificTypeRiskExposure</t>
  </si>
  <si>
    <t xml:space="preserve">        FinancialInstrument.FinancialRiskCapitalRiskManagement.FinancialInstruments.MarketRiskSensitivity.DescrExposuresInstrsToOtherSpecificType</t>
  </si>
  <si>
    <t>DescrExposuresInstrsToOtherSpecificType</t>
  </si>
  <si>
    <t>Tx1402Tu92</t>
  </si>
  <si>
    <t>DescriptionExposuresFinancialInstrumentsToOtherSpecificTypeRisk</t>
  </si>
  <si>
    <t>Description of exposures of financial instruments to other specific type of risk</t>
  </si>
  <si>
    <t>uk-gaap:DescriptionExposuresFinancialInstrumentsToOtherSpecificTypeRisk</t>
  </si>
  <si>
    <t>92 3652 322 O OtherSpecificTypeRiskExposure</t>
  </si>
  <si>
    <t xml:space="preserve">        FinancialInstrument.FinancialRiskCapitalRiskManagement.FinancialInstruments.MarketRiskSensitivity.DescrPolicyProcessesForManagingOtherSpecificType</t>
  </si>
  <si>
    <t>DescrPolicyProcessesForManagingOtherSpecificType</t>
  </si>
  <si>
    <t>Tx1521Tu92</t>
  </si>
  <si>
    <t>DescriptionPolicyProcessesForManagingOtherSpecificTypeRisk</t>
  </si>
  <si>
    <t>Description of policy and processes for managing other specific type of risk</t>
  </si>
  <si>
    <t>uk-gaap:DescriptionPolicyProcessesForManagingOtherSpecificTypeRisk</t>
  </si>
  <si>
    <t>92 3652 323 O OtherSpecificTypeRiskExposure</t>
  </si>
  <si>
    <t xml:space="preserve">        FinancialInstrument.FinancialRiskCapitalRiskManagement.FinancialInstruments.MarketRiskSensitivity.DescrChangesExposureToOtherSpecificTypeDuringPeriod</t>
  </si>
  <si>
    <t>DescrChangesExposureToOtherSpecificTypeDuringPeriod</t>
  </si>
  <si>
    <t>Tx1333Tu92</t>
  </si>
  <si>
    <t>DescriptionChangesInExposureToManagementOtherSpecificTypeRiskDuringPeriod</t>
  </si>
  <si>
    <t>Description of changes in exposure to and management of other specific type of risk during the period</t>
  </si>
  <si>
    <t>uk-gaap:DescriptionChangesInExposureToManagementOtherSpecificTypeRiskDuringPeriod</t>
  </si>
  <si>
    <t>92 3652 324 O OtherSpecificTypeRiskExposure</t>
  </si>
  <si>
    <t xml:space="preserve">        FinancialInstrument.FinancialRiskCapitalRiskManagement.FinancialInstruments.MarketRiskSensitivity.DescrConcentrationsOtherSpecificType</t>
  </si>
  <si>
    <t>DescrConcentrationsOtherSpecificType</t>
  </si>
  <si>
    <t>Tx1355Tu92</t>
  </si>
  <si>
    <t>DescriptionConcentrationsOtherSpecificTypeRisk</t>
  </si>
  <si>
    <t>Description of concentrations of other specific type of risk</t>
  </si>
  <si>
    <t>uk-gaap:DescriptionConcentrationsOtherSpecificTypeRisk</t>
  </si>
  <si>
    <t>92 3652 325 O OtherSpecificTypeRiskExposure</t>
  </si>
  <si>
    <t xml:space="preserve">      FinancialInstrument.FinancialRiskCapitalRiskManagement.FinancialInstruments.InstrsRisksFreetextComment</t>
  </si>
  <si>
    <t>InstrsRisksFreetextComment</t>
  </si>
  <si>
    <t>Tx2110</t>
  </si>
  <si>
    <t>FinancialInstrumentsRisksFree-textComment</t>
  </si>
  <si>
    <t>Financial instruments risks free-text comment</t>
  </si>
  <si>
    <t>uk-gaap:FinancialInstrumentsRisksFree-textComment</t>
  </si>
  <si>
    <t xml:space="preserve">    FinancialInstrument.FinancialRiskCapitalRiskManagement.CapitalRiskManagement</t>
  </si>
  <si>
    <t>CapitalRiskManagement</t>
  </si>
  <si>
    <t>[A] 514 CapitalRiskManagementHeading</t>
  </si>
  <si>
    <t xml:space="preserve">      FinancialInstrument.FinancialRiskCapitalRiskManagement.CapitalRiskManagement.CapitalComponents</t>
  </si>
  <si>
    <t>CapitalComponents</t>
  </si>
  <si>
    <t>[A] 504 CapitalComponentsHeading</t>
  </si>
  <si>
    <t xml:space="preserve">        FinancialInstrument.FinancialRiskCapitalRiskManagement.CapitalRiskManagement.CapitalComponents.Total</t>
  </si>
  <si>
    <t>Tx4755</t>
  </si>
  <si>
    <t>TotalCapital</t>
  </si>
  <si>
    <t>Total capital</t>
  </si>
  <si>
    <t>uk-gaap:TotalCapital</t>
  </si>
  <si>
    <t xml:space="preserve">          FinancialInstrument.FinancialRiskCapitalRiskManagement.CapitalRiskManagement.CapitalComponents.Total.Descr</t>
  </si>
  <si>
    <t>Tx1319</t>
  </si>
  <si>
    <t>DescriptionCapital</t>
  </si>
  <si>
    <t>Description of capital</t>
  </si>
  <si>
    <t>uk-gaap:DescriptionCapital</t>
  </si>
  <si>
    <t xml:space="preserve">        FinancialInstrument.FinancialRiskCapitalRiskManagement.CapitalRiskManagement.CapitalComponents.DescrGearingRatio</t>
  </si>
  <si>
    <t>DescrGearingRatio</t>
  </si>
  <si>
    <t>Tx1411</t>
  </si>
  <si>
    <t>DescriptionGearingRatio</t>
  </si>
  <si>
    <t>Description of gearing ratio</t>
  </si>
  <si>
    <t>uk-gaap:DescriptionGearingRatio</t>
  </si>
  <si>
    <t xml:space="preserve">      FinancialInstrument.FinancialRiskCapitalRiskManagement.CapitalRiskManagement.DescrExternallyImposedRequirements</t>
  </si>
  <si>
    <t>DescrExternallyImposedRequirements</t>
  </si>
  <si>
    <t>Tx1404</t>
  </si>
  <si>
    <t>DescriptionExternallyImposedCapitalRequirements</t>
  </si>
  <si>
    <t>Description of externally imposed capital requirements</t>
  </si>
  <si>
    <t>uk-gaap:DescriptionExternallyImposedCapitalRequirements</t>
  </si>
  <si>
    <t xml:space="preserve">      FinancialInstrument.FinancialRiskCapitalRiskManagement.CapitalRiskManagement.DescrAchievementObjectives</t>
  </si>
  <si>
    <t>DescrAchievementObjectives</t>
  </si>
  <si>
    <t>Tx1288</t>
  </si>
  <si>
    <t>DescriptionAchievementCapitalManagementObjectives</t>
  </si>
  <si>
    <t>Description of achievement of capital management objectives</t>
  </si>
  <si>
    <t>uk-gaap:DescriptionAchievementCapitalManagementObjectives</t>
  </si>
  <si>
    <t xml:space="preserve">      FinancialInstrument.FinancialRiskCapitalRiskManagement.CapitalRiskManagement.DescrChangesDuringPeriod</t>
  </si>
  <si>
    <t>DescrChangesDuringPeriod</t>
  </si>
  <si>
    <t>Tx1326</t>
  </si>
  <si>
    <t>DescriptionChangesInCapitalManagementDuringPeriod</t>
  </si>
  <si>
    <t>Description of changes in capital management during period</t>
  </si>
  <si>
    <t>uk-gaap:DescriptionChangesInCapitalManagementDuringPeriod</t>
  </si>
  <si>
    <t xml:space="preserve">      FinancialInstrument.FinancialRiskCapitalRiskManagement.CapitalRiskManagement.DescrConsequencesNoncomplianceWithAnyExternallyImposedRequirements</t>
  </si>
  <si>
    <t>DescrConsequencesNoncomplianceWithAnyExternallyImposedRequirements</t>
  </si>
  <si>
    <t>Tx1356</t>
  </si>
  <si>
    <t>DescriptionConsequencesNon-complianceWithAnyExternallyImposedCapitalRequirements</t>
  </si>
  <si>
    <t>Description of consequences of non-compliance with any externally imposed capital requirements</t>
  </si>
  <si>
    <t>uk-gaap:DescriptionConsequencesNon-complianceWithAnyExternallyImposedCapitalRequirements</t>
  </si>
  <si>
    <t xml:space="preserve">  FinancialInstrument.TransfersBetweenLevel12</t>
  </si>
  <si>
    <t>TransfersBetweenLevel12</t>
  </si>
  <si>
    <t>[A] 4890 TransfersBetweenLevel12Heading</t>
  </si>
  <si>
    <t xml:space="preserve">    FinancialInstrument.TransfersBetweenLevel12.ChangeDerivativesLiabsHeldForTrading</t>
  </si>
  <si>
    <t>ChangeDerivativesLiabsHeldForTrading</t>
  </si>
  <si>
    <t>Tx675</t>
  </si>
  <si>
    <t>ChangeInDerivativesLiabilitiesHeldForTrading</t>
  </si>
  <si>
    <t>Change in derivatives liabilities, held for trading</t>
  </si>
  <si>
    <t>1,3,20</t>
  </si>
  <si>
    <t>uk-gaap:ChangeInDerivativesLiabilitiesHeldForTrading</t>
  </si>
  <si>
    <t xml:space="preserve">      FinancialInstrument.TransfersBetweenLevel12.ChangeDerivativesLiabsHeldForTrading.ForwardsFutures</t>
  </si>
  <si>
    <t>Tx728</t>
  </si>
  <si>
    <t>ChangeInForwardsFuturesDerivativesLiabilitiesHeldForTrading</t>
  </si>
  <si>
    <t>Change in forwards &amp; futures, derivatives liabilities, held for trading</t>
  </si>
  <si>
    <t>uk-gaap:ChangeInForwardsFuturesDerivativesLiabilitiesHeldForTrading</t>
  </si>
  <si>
    <t xml:space="preserve">      FinancialInstrument.TransfersBetweenLevel12.ChangeDerivativesLiabsHeldForTrading.InterestRateFutures</t>
  </si>
  <si>
    <t>Tx739</t>
  </si>
  <si>
    <t>ChangeInInterestRateFuturesDerivativesLiabilitiesHeldForTrading</t>
  </si>
  <si>
    <t>Change in interest rate futures, derivatives liabilities, held for trading</t>
  </si>
  <si>
    <t>uk-gaap:ChangeInInterestRateFuturesDerivativesLiabilitiesHeldForTrading</t>
  </si>
  <si>
    <t xml:space="preserve">      FinancialInstrument.TransfersBetweenLevel12.ChangeDerivativesLiabsHeldForTrading.EquityIndexFutures</t>
  </si>
  <si>
    <t>Tx691</t>
  </si>
  <si>
    <t>ChangeInEquityIndexFuturesDerivativesLiabilitiesHeldForTrading</t>
  </si>
  <si>
    <t>Change in equity index futures, derivatives liabilities, held for trading</t>
  </si>
  <si>
    <t>uk-gaap:ChangeInEquityIndexFuturesDerivativesLiabilitiesHeldForTrading</t>
  </si>
  <si>
    <t xml:space="preserve">      FinancialInstrument.TransfersBetweenLevel12.ChangeDerivativesLiabsHeldForTrading.PropertyIndexFutures</t>
  </si>
  <si>
    <t>Tx811</t>
  </si>
  <si>
    <t>ChangeInPropertyIndexFuturesDerivativesLiabilitiesHeldForTrading</t>
  </si>
  <si>
    <t>Change in property index futures, derivatives liabilities, held for trading</t>
  </si>
  <si>
    <t>uk-gaap:ChangeInPropertyIndexFuturesDerivativesLiabilitiesHeldForTrading</t>
  </si>
  <si>
    <t xml:space="preserve">      FinancialInstrument.TransfersBetweenLevel12.ChangeDerivativesLiabsHeldForTrading.CurrencyFuturesForwardForeignExchangeContracts</t>
  </si>
  <si>
    <t>Tx630</t>
  </si>
  <si>
    <t>ChangeInCurrencyFuturesForwardForeignExchangeContractsDerivativesLiabilitiesHeldForTrading</t>
  </si>
  <si>
    <t>Change in currency futures/ forward foreign exchange contracts, derivatives liabilities, held for trading</t>
  </si>
  <si>
    <t>uk-gaap:ChangeInCurrencyFuturesForwardForeignExchangeContractsDerivativesLiabilitiesHeldForTrading</t>
  </si>
  <si>
    <t xml:space="preserve">      FinancialInstrument.TransfersBetweenLevel12.ChangeDerivativesLiabsHeldForTrading.Options</t>
  </si>
  <si>
    <t>Tx770</t>
  </si>
  <si>
    <t>ChangeInOptionsDerivativesLiabilitiesHeldForTrading</t>
  </si>
  <si>
    <t>Change in options, derivatives liabilities, held for trading</t>
  </si>
  <si>
    <t>uk-gaap:ChangeInOptionsDerivativesLiabilitiesHeldForTrading</t>
  </si>
  <si>
    <t xml:space="preserve">      FinancialInstrument.TransfersBetweenLevel12.ChangeDerivativesLiabsHeldForTrading.EquityIndexOptions</t>
  </si>
  <si>
    <t>Tx699</t>
  </si>
  <si>
    <t>ChangeInEquityIndexOptionsDerivativesLiabilitiesHeldForTrading</t>
  </si>
  <si>
    <t>Change in equity index options, derivatives liabilities, held for trading</t>
  </si>
  <si>
    <t>uk-gaap:ChangeInEquityIndexOptionsDerivativesLiabilitiesHeldForTrading</t>
  </si>
  <si>
    <t xml:space="preserve">      FinancialInstrument.TransfersBetweenLevel12.ChangeDerivativesLiabsHeldForTrading.BondOptions</t>
  </si>
  <si>
    <t>Tx608</t>
  </si>
  <si>
    <t>ChangeInBondOptionsDerivativesLiabilitiesHeldForTrading</t>
  </si>
  <si>
    <t>Change in bond options, derivatives liabilities, held for trading</t>
  </si>
  <si>
    <t>uk-gaap:ChangeInBondOptionsDerivativesLiabilitiesHeldForTrading</t>
  </si>
  <si>
    <t xml:space="preserve">      FinancialInstrument.TransfersBetweenLevel12.ChangeDerivativesLiabsHeldForTrading.OptionsOnInterestRateFutures</t>
  </si>
  <si>
    <t>Tx786</t>
  </si>
  <si>
    <t>ChangeInOptionsOnInterestRateFuturesDerivativesLiabilitiesHeldForTrading</t>
  </si>
  <si>
    <t>Change in options on interest rate futures, derivatives liabilities, held for trading</t>
  </si>
  <si>
    <t>uk-gaap:ChangeInOptionsOnInterestRateFuturesDerivativesLiabilitiesHeldForTrading</t>
  </si>
  <si>
    <t xml:space="preserve">      FinancialInstrument.TransfersBetweenLevel12.ChangeDerivativesLiabsHeldForTrading.OptionsOnInterestRateSwapsSwaptionsderivatives</t>
  </si>
  <si>
    <t>OptionsOnInterestRateSwapsSwaptionsderivatives</t>
  </si>
  <si>
    <t>Tx794</t>
  </si>
  <si>
    <t>ChangeInOptionsOnInterestRateSwapsSwaptionsderivativesLiabilitiesHeldForTrading</t>
  </si>
  <si>
    <t>Change in options on interest rate swaps (swaptions),derivatives liabilities, held for trading</t>
  </si>
  <si>
    <t>uk-gaap:ChangeInOptionsOnInterestRateSwapsSwaptionsderivativesLiabilitiesHeldForTrading</t>
  </si>
  <si>
    <t xml:space="preserve">      FinancialInstrument.TransfersBetweenLevel12.ChangeDerivativesLiabsHeldForTrading.OptionsOnCurrencyFutures</t>
  </si>
  <si>
    <t>Tx778</t>
  </si>
  <si>
    <t>ChangeInOptionsOnCurrencyFuturesDerivativesLiabilitiesHeldForTrading</t>
  </si>
  <si>
    <t>Change in options on currency futures, derivatives liabilities, held for trading</t>
  </si>
  <si>
    <t>uk-gaap:ChangeInOptionsOnCurrencyFuturesDerivativesLiabilitiesHeldForTrading</t>
  </si>
  <si>
    <t xml:space="preserve">      FinancialInstrument.TransfersBetweenLevel12.ChangeDerivativesLiabsHeldForTrading.PropertyIndexOptions</t>
  </si>
  <si>
    <t>Tx819</t>
  </si>
  <si>
    <t>ChangeInPropertyIndexOptionsDerivativesLiabilitiesHeldForTrading</t>
  </si>
  <si>
    <t>Change in property index options, derivatives liabilities, held for trading</t>
  </si>
  <si>
    <t>uk-gaap:ChangeInPropertyIndexOptionsDerivativesLiabilitiesHeldForTrading</t>
  </si>
  <si>
    <t xml:space="preserve">      FinancialInstrument.TransfersBetweenLevel12.ChangeDerivativesLiabsHeldForTrading.Swaps</t>
  </si>
  <si>
    <t>Tx833</t>
  </si>
  <si>
    <t>ChangeInSwapsDerivativesLiabilitiesHeldForTrading</t>
  </si>
  <si>
    <t>Change in swaps, derivatives liabilities, held for trading</t>
  </si>
  <si>
    <t>uk-gaap:ChangeInSwapsDerivativesLiabilitiesHeldForTrading</t>
  </si>
  <si>
    <t xml:space="preserve">      FinancialInstrument.TransfersBetweenLevel12.ChangeDerivativesLiabsHeldForTrading.CurrencySwaps</t>
  </si>
  <si>
    <t>Tx638</t>
  </si>
  <si>
    <t>ChangeInCurrencySwapsDerivativesLiabilitiesHeldForTrading</t>
  </si>
  <si>
    <t>Change in currency swaps, derivatives liabilities, held for trading</t>
  </si>
  <si>
    <t>uk-gaap:ChangeInCurrencySwapsDerivativesLiabilitiesHeldForTrading</t>
  </si>
  <si>
    <t xml:space="preserve">      FinancialInstrument.TransfersBetweenLevel12.ChangeDerivativesLiabsHeldForTrading.InterestRateSwaps</t>
  </si>
  <si>
    <t>Tx747</t>
  </si>
  <si>
    <t>ChangeInInterestRateSwapsDerivativesLiabilitiesHeldForTrading</t>
  </si>
  <si>
    <t>Change in interest rate swaps, derivatives liabilities, held for trading</t>
  </si>
  <si>
    <t>uk-gaap:ChangeInInterestRateSwapsDerivativesLiabilitiesHeldForTrading</t>
  </si>
  <si>
    <t xml:space="preserve">      FinancialInstrument.TransfersBetweenLevel12.ChangeDerivativesLiabsHeldForTrading.EquityIndexSectorSwaps</t>
  </si>
  <si>
    <t>Tx707</t>
  </si>
  <si>
    <t>ChangeInEquityIndexSectorSwapsDerivativesLiabilitiesHeldForTrading</t>
  </si>
  <si>
    <t>Change in equity index/ sector swaps, derivatives liabilities, held for trading</t>
  </si>
  <si>
    <t>uk-gaap:ChangeInEquityIndexSectorSwapsDerivativesLiabilitiesHeldForTrading</t>
  </si>
  <si>
    <t xml:space="preserve">      FinancialInstrument.TransfersBetweenLevel12.ChangeDerivativesLiabsHeldForTrading.CreditSwaps</t>
  </si>
  <si>
    <t>Tx622</t>
  </si>
  <si>
    <t>ChangeInCreditDefaultSwapsDerivativesLiabilitiesHeldForTrading</t>
  </si>
  <si>
    <t>Change in credit default swaps, derivatives liabilities, held for trading</t>
  </si>
  <si>
    <t>uk-gaap:ChangeInCreditDefaultSwapsDerivativesLiabilitiesHeldForTrading</t>
  </si>
  <si>
    <t xml:space="preserve">      FinancialInstrument.TransfersBetweenLevel12.ChangeDerivativesLiabsHeldForTrading.TotalReturnSwaps</t>
  </si>
  <si>
    <t>Tx841</t>
  </si>
  <si>
    <t>ChangeInTotalReturnSwapsDerivativesLiabilitiesHeldForTrading</t>
  </si>
  <si>
    <t>Change in total return swaps, derivatives liabilities, held for trading</t>
  </si>
  <si>
    <t>uk-gaap:ChangeInTotalReturnSwapsDerivativesLiabilitiesHeldForTrading</t>
  </si>
  <si>
    <t xml:space="preserve">      FinancialInstrument.TransfersBetweenLevel12.ChangeDerivativesLiabsHeldForTrading.Embedded</t>
  </si>
  <si>
    <t>Tx683</t>
  </si>
  <si>
    <t>ChangeInEmbeddedDerivativesDerivativesLiabilitiesHeldForTrading</t>
  </si>
  <si>
    <t>Change in embedded derivatives, derivatives liabilities, held for trading</t>
  </si>
  <si>
    <t>uk-gaap:ChangeInEmbeddedDerivativesDerivativesLiabilitiesHeldForTrading</t>
  </si>
  <si>
    <t xml:space="preserve">    FinancialInstrument.TransfersBetweenLevel12.ChangeDerivativesLiabsDesignatedAsHedges</t>
  </si>
  <si>
    <t>ChangeDerivativesLiabsDesignatedAsHedges</t>
  </si>
  <si>
    <t>Tx673</t>
  </si>
  <si>
    <t>ChangeInDerivativesLiabilitiesDesignatedAsHedges</t>
  </si>
  <si>
    <t>Change in derivatives liabilities, designated as hedges</t>
  </si>
  <si>
    <t>uk-gaap:ChangeInDerivativesLiabilitiesDesignatedAsHedges</t>
  </si>
  <si>
    <t xml:space="preserve">      FinancialInstrument.TransfersBetweenLevel12.ChangeDerivativesLiabsDesignatedAsHedges.CashFlow</t>
  </si>
  <si>
    <t>Tx671</t>
  </si>
  <si>
    <t>ChangeInDerivativesLiabilitiesDesignatedAsCashFlowHedges</t>
  </si>
  <si>
    <t>Change in derivatives liabilities, designated as cash flow hedges</t>
  </si>
  <si>
    <t>uk-gaap:ChangeInDerivativesLiabilitiesDesignatedAsCashFlowHedges</t>
  </si>
  <si>
    <t xml:space="preserve">        FinancialInstrument.TransfersBetweenLevel12.ChangeDerivativesLiabsDesignatedAsHedges.CashFlow.ForwardsFutures</t>
  </si>
  <si>
    <t>Tx725</t>
  </si>
  <si>
    <t>ChangeInForwardsFuturesDerivativesLiabilitiesDesignatedAsCashFlowHedges</t>
  </si>
  <si>
    <t>Change in forwards &amp; futures, derivatives liabilities, designated as cash flow hedges</t>
  </si>
  <si>
    <t>uk-gaap:ChangeInForwardsFuturesDerivativesLiabilitiesDesignatedAsCashFlowHedges</t>
  </si>
  <si>
    <t xml:space="preserve">        FinancialInstrument.TransfersBetweenLevel12.ChangeDerivativesLiabsDesignatedAsHedges.CashFlow.EquityIndexFutures</t>
  </si>
  <si>
    <t>Tx688</t>
  </si>
  <si>
    <t>ChangeInEquityIndexFuturesDerivativesLiabilitiesDesignatedAsCashFlowHedges</t>
  </si>
  <si>
    <t>Change in equity index futures, derivatives liabilities, designated as cash flow hedges</t>
  </si>
  <si>
    <t>uk-gaap:ChangeInEquityIndexFuturesDerivativesLiabilitiesDesignatedAsCashFlowHedges</t>
  </si>
  <si>
    <t xml:space="preserve">        FinancialInstrument.TransfersBetweenLevel12.ChangeDerivativesLiabsDesignatedAsHedges.CashFlow.InterestRateFutures</t>
  </si>
  <si>
    <t>Tx736</t>
  </si>
  <si>
    <t>ChangeInInterestRateFuturesDerivativesLiabilitiesDesignatedAsCashFlowHedges</t>
  </si>
  <si>
    <t>Change in interest rate futures, derivatives liabilities, designated as cash flow hedges</t>
  </si>
  <si>
    <t>uk-gaap:ChangeInInterestRateFuturesDerivativesLiabilitiesDesignatedAsCashFlowHedges</t>
  </si>
  <si>
    <t xml:space="preserve">        FinancialInstrument.TransfersBetweenLevel12.ChangeDerivativesLiabsDesignatedAsHedges.CashFlow.PropertyIndexFutures</t>
  </si>
  <si>
    <t>Tx808</t>
  </si>
  <si>
    <t>ChangeInPropertyIndexFuturesDerivativesLiabilitiesDesignatedAsCashFlowHedges</t>
  </si>
  <si>
    <t>Change in property index futures, derivatives liabilities, designated as cash flow hedges</t>
  </si>
  <si>
    <t>uk-gaap:ChangeInPropertyIndexFuturesDerivativesLiabilitiesDesignatedAsCashFlowHedges</t>
  </si>
  <si>
    <t xml:space="preserve">        FinancialInstrument.TransfersBetweenLevel12.ChangeDerivativesLiabsDesignatedAsHedges.CashFlow.CurrencyFuturesForwardForeignExchangeContracts</t>
  </si>
  <si>
    <t>Tx627</t>
  </si>
  <si>
    <t>ChangeInCurrencyFuturesForwardForeignExchangeContractsDerivativesLiabilitiesDesignatedAsCashFlowHedges</t>
  </si>
  <si>
    <t>Change in currency futures/ forward foreign exchange contracts, derivatives liabilities, designated as cash flow hedges</t>
  </si>
  <si>
    <t>uk-gaap:ChangeInCurrencyFuturesForwardForeignExchangeContractsDerivativesLiabilitiesDesignatedAsCashFlowHedges</t>
  </si>
  <si>
    <t xml:space="preserve">        FinancialInstrument.TransfersBetweenLevel12.ChangeDerivativesLiabsDesignatedAsHedges.CashFlow.Options</t>
  </si>
  <si>
    <t>Tx767</t>
  </si>
  <si>
    <t>ChangeInOptionsDerivativesLiabilitiesDesignatedAsCashFlowHedges</t>
  </si>
  <si>
    <t>Change in options, derivatives liabilities, designated as cash flow hedges</t>
  </si>
  <si>
    <t>uk-gaap:ChangeInOptionsDerivativesLiabilitiesDesignatedAsCashFlowHedges</t>
  </si>
  <si>
    <t xml:space="preserve">        FinancialInstrument.TransfersBetweenLevel12.ChangeDerivativesLiabsDesignatedAsHedges.CashFlow.EquityIndexOptions</t>
  </si>
  <si>
    <t>Tx696</t>
  </si>
  <si>
    <t>ChangeInEquityIndexOptionsDerivativesLiabilitiesDesignatedAsCashFlowHedges</t>
  </si>
  <si>
    <t>Change in equity index options, derivatives liabilities, designated as cash flow hedges</t>
  </si>
  <si>
    <t>uk-gaap:ChangeInEquityIndexOptionsDerivativesLiabilitiesDesignatedAsCashFlowHedges</t>
  </si>
  <si>
    <t xml:space="preserve">        FinancialInstrument.TransfersBetweenLevel12.ChangeDerivativesLiabsDesignatedAsHedges.CashFlow.OptionsOnInterestRateFutures</t>
  </si>
  <si>
    <t>Tx783</t>
  </si>
  <si>
    <t>ChangeInOptionsOnInterestRateFuturesDerivativesLiabilitiesDesignatedAsCashFlowHedges</t>
  </si>
  <si>
    <t>Change in options on interest rate futures, derivatives liabilities, designated as cash flow hedges</t>
  </si>
  <si>
    <t>uk-gaap:ChangeInOptionsOnInterestRateFuturesDerivativesLiabilitiesDesignatedAsCashFlowHedges</t>
  </si>
  <si>
    <t xml:space="preserve">        FinancialInstrument.TransfersBetweenLevel12.ChangeDerivativesLiabsDesignatedAsHedges.CashFlow.OptionsOnInterestRateSwapsSwaptions</t>
  </si>
  <si>
    <t>Tx791</t>
  </si>
  <si>
    <t>ChangeInOptionsOnInterestRateSwapsSwaptionsDerivativesLiabilitiesDesignatedAsCashFlowHedges</t>
  </si>
  <si>
    <t>Change in options on interest rate swaps (swaptions), derivatives liabilities, designated as cash flow hedges</t>
  </si>
  <si>
    <t>uk-gaap:ChangeInOptionsOnInterestRateSwapsSwaptionsDerivativesLiabilitiesDesignatedAsCashFlowHedges</t>
  </si>
  <si>
    <t xml:space="preserve">        FinancialInstrument.TransfersBetweenLevel12.ChangeDerivativesLiabsDesignatedAsHedges.CashFlow.PropertyIndexOptions</t>
  </si>
  <si>
    <t>Tx816</t>
  </si>
  <si>
    <t>ChangeInPropertyIndexOptionsDerivativesLiabilitiesDesignatedAsCashFlowHedges</t>
  </si>
  <si>
    <t>Change in property index options, derivatives liabilities, designated as cash flow hedges</t>
  </si>
  <si>
    <t>uk-gaap:ChangeInPropertyIndexOptionsDerivativesLiabilitiesDesignatedAsCashFlowHedges</t>
  </si>
  <si>
    <t xml:space="preserve">        FinancialInstrument.TransfersBetweenLevel12.ChangeDerivativesLiabsDesignatedAsHedges.CashFlow.Swaps</t>
  </si>
  <si>
    <t>Tx830</t>
  </si>
  <si>
    <t>ChangeInSwapsDerivativesLiabilitiesDesignatedAsCashFlowHedges</t>
  </si>
  <si>
    <t>Change in swaps, derivatives liabilities, designated as cash flow hedges</t>
  </si>
  <si>
    <t>uk-gaap:ChangeInSwapsDerivativesLiabilitiesDesignatedAsCashFlowHedges</t>
  </si>
  <si>
    <t xml:space="preserve">        FinancialInstrument.TransfersBetweenLevel12.ChangeDerivativesLiabsDesignatedAsHedges.CashFlow.OptionsOnCurrencyFutures</t>
  </si>
  <si>
    <t>Tx775</t>
  </si>
  <si>
    <t>ChangeInOptionsOnCurrencyFuturesDerivativesLiabilitiesDesignatedAsCashFlowHedges</t>
  </si>
  <si>
    <t>Change in options on currency futures, derivatives liabilities, designated as cash flow hedges</t>
  </si>
  <si>
    <t>uk-gaap:ChangeInOptionsOnCurrencyFuturesDerivativesLiabilitiesDesignatedAsCashFlowHedges</t>
  </si>
  <si>
    <t xml:space="preserve">        FinancialInstrument.TransfersBetweenLevel12.ChangeDerivativesLiabsDesignatedAsHedges.CashFlow.CurrencySwaps</t>
  </si>
  <si>
    <t>Tx635</t>
  </si>
  <si>
    <t>ChangeInCurrencySwapsDerivativesLiabilitiesDesignatedAsCashFlowHedges</t>
  </si>
  <si>
    <t>Change in currency swaps, derivatives liabilities, designated as cash flow hedges</t>
  </si>
  <si>
    <t>uk-gaap:ChangeInCurrencySwapsDerivativesLiabilitiesDesignatedAsCashFlowHedges</t>
  </si>
  <si>
    <t xml:space="preserve">        FinancialInstrument.TransfersBetweenLevel12.ChangeDerivativesLiabsDesignatedAsHedges.CashFlow.BondOptions</t>
  </si>
  <si>
    <t>Tx605</t>
  </si>
  <si>
    <t>ChangeInBondOptionsDerivativesLiabilitiesDesignatedAsCashFlowHedges</t>
  </si>
  <si>
    <t>Change in bond options, derivatives liabilities, designated as cash flow hedges</t>
  </si>
  <si>
    <t>uk-gaap:ChangeInBondOptionsDerivativesLiabilitiesDesignatedAsCashFlowHedges</t>
  </si>
  <si>
    <t xml:space="preserve">        FinancialInstrument.TransfersBetweenLevel12.ChangeDerivativesLiabsDesignatedAsHedges.CashFlow.InterestRateSwaps</t>
  </si>
  <si>
    <t>Tx744</t>
  </si>
  <si>
    <t>ChangeInInterestRateSwapsDerivativesLiabilitiesDesignatedAsCashFlowHedges</t>
  </si>
  <si>
    <t>Change in interest rate swaps, derivatives liabilities, designated as cash flow hedges</t>
  </si>
  <si>
    <t>uk-gaap:ChangeInInterestRateSwapsDerivativesLiabilitiesDesignatedAsCashFlowHedges</t>
  </si>
  <si>
    <t xml:space="preserve">        FinancialInstrument.TransfersBetweenLevel12.ChangeDerivativesLiabsDesignatedAsHedges.CashFlow.EquityIndexSectorSwaps</t>
  </si>
  <si>
    <t>Tx704</t>
  </si>
  <si>
    <t>ChangeInEquityIndexSectorSwapsDerivativesLiabilitiesDesignatedAsCashFlowHedges</t>
  </si>
  <si>
    <t>Change in equity index/ sector swaps, derivatives liabilities, designated as cash flow hedges</t>
  </si>
  <si>
    <t>uk-gaap:ChangeInEquityIndexSectorSwapsDerivativesLiabilitiesDesignatedAsCashFlowHedges</t>
  </si>
  <si>
    <t xml:space="preserve">        FinancialInstrument.TransfersBetweenLevel12.ChangeDerivativesLiabsDesignatedAsHedges.CashFlow.CreditSwaps</t>
  </si>
  <si>
    <t>Tx619</t>
  </si>
  <si>
    <t>ChangeInCreditDefaultSwapsDerivativesLiabilitiesDesignatedAsCashFlowHedges</t>
  </si>
  <si>
    <t>Change in credit default swaps, derivatives liabilities, designated as cash flow hedges</t>
  </si>
  <si>
    <t>uk-gaap:ChangeInCreditDefaultSwapsDerivativesLiabilitiesDesignatedAsCashFlowHedges</t>
  </si>
  <si>
    <t xml:space="preserve">        FinancialInstrument.TransfersBetweenLevel12.ChangeDerivativesLiabsDesignatedAsHedges.CashFlow.TotalReturnSwaps</t>
  </si>
  <si>
    <t>Tx838</t>
  </si>
  <si>
    <t>ChangeInTotalReturnSwapsDerivativesLiabilitiesDesignatedAsCashFlowHedges</t>
  </si>
  <si>
    <t>Change in total return swaps, derivatives liabilities, designated as cash flow hedges</t>
  </si>
  <si>
    <t>uk-gaap:ChangeInTotalReturnSwapsDerivativesLiabilitiesDesignatedAsCashFlowHedges</t>
  </si>
  <si>
    <t xml:space="preserve">        FinancialInstrument.TransfersBetweenLevel12.ChangeDerivativesLiabsDesignatedAsHedges.CashFlow.Embedded</t>
  </si>
  <si>
    <t>Tx680</t>
  </si>
  <si>
    <t>ChangeInEmbeddedDerivativesDerivativesLiabilitiesDesignatedAsCashFlowHedges</t>
  </si>
  <si>
    <t>Change in embedded derivatives, derivatives liabilities, designated as cash flow hedges</t>
  </si>
  <si>
    <t>uk-gaap:ChangeInEmbeddedDerivativesDerivativesLiabilitiesDesignatedAsCashFlowHedges</t>
  </si>
  <si>
    <t xml:space="preserve">      FinancialInstrument.TransfersBetweenLevel12.ChangeDerivativesLiabsDesignatedAsHedges.Value</t>
  </si>
  <si>
    <t>Tx672</t>
  </si>
  <si>
    <t>ChangeInDerivativesLiabilitiesDesignatedAsFairValueHedges</t>
  </si>
  <si>
    <t>Change in derivatives liabilities, designated as fair value hedges</t>
  </si>
  <si>
    <t>uk-gaap:ChangeInDerivativesLiabilitiesDesignatedAsFairValueHedges</t>
  </si>
  <si>
    <t xml:space="preserve">        FinancialInstrument.TransfersBetweenLevel12.ChangeDerivativesLiabsDesignatedAsHedges.Value.ForwardsFutures</t>
  </si>
  <si>
    <t>Tx726</t>
  </si>
  <si>
    <t>ChangeInForwardsFuturesDerivativesLiabilitiesDesignatedAsFairValueHedges</t>
  </si>
  <si>
    <t>Change in forwards &amp; futures, derivatives liabilities, designated as fair value hedges</t>
  </si>
  <si>
    <t>uk-gaap:ChangeInForwardsFuturesDerivativesLiabilitiesDesignatedAsFairValueHedges</t>
  </si>
  <si>
    <t xml:space="preserve">        FinancialInstrument.TransfersBetweenLevel12.ChangeDerivativesLiabsDesignatedAsHedges.Value.EquityIndexFutures</t>
  </si>
  <si>
    <t>Tx689</t>
  </si>
  <si>
    <t>ChangeInEquityIndexFuturesDerivativesLiabilitiesDesignatedAsFairValueHedges</t>
  </si>
  <si>
    <t>Change in equity index futures, derivatives liabilities, designated as fair value hedges</t>
  </si>
  <si>
    <t>uk-gaap:ChangeInEquityIndexFuturesDerivativesLiabilitiesDesignatedAsFairValueHedges</t>
  </si>
  <si>
    <t xml:space="preserve">        FinancialInstrument.TransfersBetweenLevel12.ChangeDerivativesLiabsDesignatedAsHedges.Value.InterestRateFutures</t>
  </si>
  <si>
    <t>Tx737</t>
  </si>
  <si>
    <t>ChangeInInterestRateFuturesDerivativesLiabilitiesDesignatedAsFairValueHedges</t>
  </si>
  <si>
    <t>Change in interest rate futures, derivatives liabilities, designated as fair value hedges</t>
  </si>
  <si>
    <t>uk-gaap:ChangeInInterestRateFuturesDerivativesLiabilitiesDesignatedAsFairValueHedges</t>
  </si>
  <si>
    <t xml:space="preserve">        FinancialInstrument.TransfersBetweenLevel12.ChangeDerivativesLiabsDesignatedAsHedges.Value.PropertyIndexFutures</t>
  </si>
  <si>
    <t>Tx809</t>
  </si>
  <si>
    <t>ChangeInPropertyIndexFuturesDerivativesLiabilitiesDesignatedAsFairValueHedges</t>
  </si>
  <si>
    <t>Change in property index futures, derivatives liabilities, designated as fair value hedges</t>
  </si>
  <si>
    <t>uk-gaap:ChangeInPropertyIndexFuturesDerivativesLiabilitiesDesignatedAsFairValueHedges</t>
  </si>
  <si>
    <t xml:space="preserve">        FinancialInstrument.TransfersBetweenLevel12.ChangeDerivativesLiabsDesignatedAsHedges.Value.CurrencyFuturesForwardForeignExchangeContracts</t>
  </si>
  <si>
    <t>Tx628</t>
  </si>
  <si>
    <t>ChangeInCurrencyFuturesForwardForeignExchangeContractsDerivativesLiabilitiesDesignatedAsFairValueHedges</t>
  </si>
  <si>
    <t>Change in currency futures/ forward foreign exchange contracts, derivatives liabilities, designated as fair value hedges</t>
  </si>
  <si>
    <t>uk-gaap:ChangeInCurrencyFuturesForwardForeignExchangeContractsDerivativesLiabilitiesDesignatedAsFairValueHedges</t>
  </si>
  <si>
    <t xml:space="preserve">        FinancialInstrument.TransfersBetweenLevel12.ChangeDerivativesLiabsDesignatedAsHedges.Value.Options</t>
  </si>
  <si>
    <t>Tx768</t>
  </si>
  <si>
    <t>ChangeInOptionsDerivativesLiabilitiesDesignatedAsFairValueHedges</t>
  </si>
  <si>
    <t>Change in options, derivatives liabilities, designated as fair value hedges</t>
  </si>
  <si>
    <t>uk-gaap:ChangeInOptionsDerivativesLiabilitiesDesignatedAsFairValueHedges</t>
  </si>
  <si>
    <t xml:space="preserve">        FinancialInstrument.TransfersBetweenLevel12.ChangeDerivativesLiabsDesignatedAsHedges.Value.EquityIndexOptions</t>
  </si>
  <si>
    <t>Tx697</t>
  </si>
  <si>
    <t>ChangeInEquityIndexOptionsDerivativesLiabilitiesDesignatedAsFairValueHedges</t>
  </si>
  <si>
    <t>Change in equity index options, derivatives liabilities, designated as fair value hedges</t>
  </si>
  <si>
    <t>uk-gaap:ChangeInEquityIndexOptionsDerivativesLiabilitiesDesignatedAsFairValueHedges</t>
  </si>
  <si>
    <t xml:space="preserve">        FinancialInstrument.TransfersBetweenLevel12.ChangeDerivativesLiabsDesignatedAsHedges.Value.BondOptions</t>
  </si>
  <si>
    <t>Tx606</t>
  </si>
  <si>
    <t>ChangeInBondOptionsDerivativesLiabilitiesDesignatedAsFairValueHedges</t>
  </si>
  <si>
    <t>Change in bond options, derivatives liabilities, designated as fair value hedges</t>
  </si>
  <si>
    <t>uk-gaap:ChangeInBondOptionsDerivativesLiabilitiesDesignatedAsFairValueHedges</t>
  </si>
  <si>
    <t xml:space="preserve">        FinancialInstrument.TransfersBetweenLevel12.ChangeDerivativesLiabsDesignatedAsHedges.Value.OptionsOnInterestRateFutures</t>
  </si>
  <si>
    <t>Tx784</t>
  </si>
  <si>
    <t>ChangeInOptionsOnInterestRateFuturesDerivativesLiabilitiesDesignatedAsFairValueHedges</t>
  </si>
  <si>
    <t>Change in options on interest rate futures, derivatives liabilities, designated as fair value hedges</t>
  </si>
  <si>
    <t>uk-gaap:ChangeInOptionsOnInterestRateFuturesDerivativesLiabilitiesDesignatedAsFairValueHedges</t>
  </si>
  <si>
    <t xml:space="preserve">        FinancialInstrument.TransfersBetweenLevel12.ChangeDerivativesLiabsDesignatedAsHedges.Value.OptionsOnInterestRateSwapsSwaptions</t>
  </si>
  <si>
    <t>Tx792</t>
  </si>
  <si>
    <t>ChangeInOptionsOnInterestRateSwapsSwaptionsDerivativesLiabilitiesDesignatedAsFairValueHedges</t>
  </si>
  <si>
    <t>Change in options on interest rate swaps (swaptions), derivatives liabilities, designated as fair value hedges</t>
  </si>
  <si>
    <t>uk-gaap:ChangeInOptionsOnInterestRateSwapsSwaptionsDerivativesLiabilitiesDesignatedAsFairValueHedges</t>
  </si>
  <si>
    <t xml:space="preserve">        FinancialInstrument.TransfersBetweenLevel12.ChangeDerivativesLiabsDesignatedAsHedges.Value.OptionsOnCurrencyFutures</t>
  </si>
  <si>
    <t>Tx776</t>
  </si>
  <si>
    <t>ChangeInOptionsOnCurrencyFuturesDerivativesLiabilitiesDesignatedAsFairValueHedges</t>
  </si>
  <si>
    <t>Change in options on currency futures, derivatives liabilities, designated as fair value hedges</t>
  </si>
  <si>
    <t>uk-gaap:ChangeInOptionsOnCurrencyFuturesDerivativesLiabilitiesDesignatedAsFairValueHedges</t>
  </si>
  <si>
    <t xml:space="preserve">        FinancialInstrument.TransfersBetweenLevel12.ChangeDerivativesLiabsDesignatedAsHedges.Value.PropertyIndexOptions</t>
  </si>
  <si>
    <t>Tx817</t>
  </si>
  <si>
    <t>ChangeInPropertyIndexOptionsDerivativesLiabilitiesDesignatedAsFairValueHedges</t>
  </si>
  <si>
    <t>Change in property index options, derivatives liabilities, designated as fair value hedges</t>
  </si>
  <si>
    <t>uk-gaap:ChangeInPropertyIndexOptionsDerivativesLiabilitiesDesignatedAsFairValueHedges</t>
  </si>
  <si>
    <t xml:space="preserve">        FinancialInstrument.TransfersBetweenLevel12.ChangeDerivativesLiabsDesignatedAsHedges.Value.Swaps</t>
  </si>
  <si>
    <t>Tx831</t>
  </si>
  <si>
    <t>ChangeInSwapsDerivativesLiabilitiesDesignatedAsFairValueHedges</t>
  </si>
  <si>
    <t>Change in swaps, derivatives liabilities, designated as fair value hedges</t>
  </si>
  <si>
    <t>uk-gaap:ChangeInSwapsDerivativesLiabilitiesDesignatedAsFairValueHedges</t>
  </si>
  <si>
    <t xml:space="preserve">        FinancialInstrument.TransfersBetweenLevel12.ChangeDerivativesLiabsDesignatedAsHedges.Value.CurrencySwaps</t>
  </si>
  <si>
    <t>Tx636</t>
  </si>
  <si>
    <t>ChangeInCurrencySwapsDerivativesLiabilitiesDesignatedAsFairValueHedges</t>
  </si>
  <si>
    <t>Change in currency swaps, derivatives liabilities, designated as fair value hedges</t>
  </si>
  <si>
    <t>uk-gaap:ChangeInCurrencySwapsDerivativesLiabilitiesDesignatedAsFairValueHedges</t>
  </si>
  <si>
    <t xml:space="preserve">        FinancialInstrument.TransfersBetweenLevel12.ChangeDerivativesLiabsDesignatedAsHedges.Value.InterestRateSwaps</t>
  </si>
  <si>
    <t>Tx745</t>
  </si>
  <si>
    <t>ChangeInInterestRateSwapsDerivativesLiabilitiesDesignatedAsFairValueHedges</t>
  </si>
  <si>
    <t>Change in interest rate swaps, derivatives liabilities, designated as fair value hedges</t>
  </si>
  <si>
    <t>uk-gaap:ChangeInInterestRateSwapsDerivativesLiabilitiesDesignatedAsFairValueHedges</t>
  </si>
  <si>
    <t xml:space="preserve">        FinancialInstrument.TransfersBetweenLevel12.ChangeDerivativesLiabsDesignatedAsHedges.Value.EquityIndexSectorSwaps</t>
  </si>
  <si>
    <t>Tx705</t>
  </si>
  <si>
    <t>ChangeInEquityIndexSectorSwapsDerivativesLiabilitiesDesignatedAsFairValueHedges</t>
  </si>
  <si>
    <t>Change in equity index/ sector swaps, derivatives liabilities, designated as fair value hedges</t>
  </si>
  <si>
    <t>uk-gaap:ChangeInEquityIndexSectorSwapsDerivativesLiabilitiesDesignatedAsFairValueHedges</t>
  </si>
  <si>
    <t xml:space="preserve">        FinancialInstrument.TransfersBetweenLevel12.ChangeDerivativesLiabsDesignatedAsHedges.Value.CreditSwaps</t>
  </si>
  <si>
    <t>Tx620</t>
  </si>
  <si>
    <t>ChangeInCreditDefaultSwapsDerivativesLiabilitiesDesignatedAsFairValueHedges</t>
  </si>
  <si>
    <t>Change in credit default swaps, derivatives liabilities, designated as fair value hedges</t>
  </si>
  <si>
    <t>uk-gaap:ChangeInCreditDefaultSwapsDerivativesLiabilitiesDesignatedAsFairValueHedges</t>
  </si>
  <si>
    <t xml:space="preserve">        FinancialInstrument.TransfersBetweenLevel12.ChangeDerivativesLiabsDesignatedAsHedges.Value.TotalReturnSwaps</t>
  </si>
  <si>
    <t>Tx839</t>
  </si>
  <si>
    <t>ChangeInTotalReturnSwapsDerivativesLiabilitiesDesignatedAsFairValueHedges</t>
  </si>
  <si>
    <t>Change in total return swaps, derivatives liabilities, designated as fair value hedges</t>
  </si>
  <si>
    <t>uk-gaap:ChangeInTotalReturnSwapsDerivativesLiabilitiesDesignatedAsFairValueHedges</t>
  </si>
  <si>
    <t xml:space="preserve">        FinancialInstrument.TransfersBetweenLevel12.ChangeDerivativesLiabsDesignatedAsHedges.Value.Embedded</t>
  </si>
  <si>
    <t>Tx681</t>
  </si>
  <si>
    <t>ChangeInEmbeddedDerivativesDerivativesLiabilitiesDesignatedAsFairValueHedges</t>
  </si>
  <si>
    <t>Change in embedded derivatives, derivatives liabilities, designated as fair value hedges</t>
  </si>
  <si>
    <t>uk-gaap:ChangeInEmbeddedDerivativesDerivativesLiabilitiesDesignatedAsFairValueHedges</t>
  </si>
  <si>
    <t xml:space="preserve">      FinancialInstrument.TransfersBetweenLevel12.ChangeDerivativesLiabsDesignatedAsHedges.NetInvest</t>
  </si>
  <si>
    <t>Tx674</t>
  </si>
  <si>
    <t>ChangeInDerivativesLiabilitiesDesignatedAsHedgesNetInvestment</t>
  </si>
  <si>
    <t>Change in derivatives liabilities, designated as hedges of net investment</t>
  </si>
  <si>
    <t>uk-gaap:ChangeInDerivativesLiabilitiesDesignatedAsHedgesNetInvestment</t>
  </si>
  <si>
    <t xml:space="preserve">        FinancialInstrument.TransfersBetweenLevel12.ChangeDerivativesLiabsDesignatedAsHedges.NetInvest.ForwardsFuturesNet</t>
  </si>
  <si>
    <t>Tx727</t>
  </si>
  <si>
    <t>ChangeInForwardsFuturesDerivativesLiabilitiesDesignatedAsHedgesNetInvestment</t>
  </si>
  <si>
    <t>Change in forwards &amp; futures, derivatives liabilities, designated as hedges of net investment</t>
  </si>
  <si>
    <t>uk-gaap:ChangeInForwardsFuturesDerivativesLiabilitiesDesignatedAsHedgesNetInvestment</t>
  </si>
  <si>
    <t xml:space="preserve">        FinancialInstrument.TransfersBetweenLevel12.ChangeDerivativesLiabsDesignatedAsHedges.NetInvest.EquityIndexFuturesNet</t>
  </si>
  <si>
    <t>Tx690</t>
  </si>
  <si>
    <t>ChangeInEquityIndexFuturesDerivativesLiabilitiesDesignatedAsHedgesNetInvestment</t>
  </si>
  <si>
    <t>Change in equity index futures, derivatives liabilities, designated as hedges of net investment</t>
  </si>
  <si>
    <t>uk-gaap:ChangeInEquityIndexFuturesDerivativesLiabilitiesDesignatedAsHedgesNetInvestment</t>
  </si>
  <si>
    <t xml:space="preserve">        FinancialInstrument.TransfersBetweenLevel12.ChangeDerivativesLiabsDesignatedAsHedges.NetInvest.InterestRateFuturesNet</t>
  </si>
  <si>
    <t>Tx738</t>
  </si>
  <si>
    <t>ChangeInInterestRateFuturesDerivativesLiabilitiesDesignatedAsHedgesNetInvestment</t>
  </si>
  <si>
    <t>Change in interest rate futures, derivatives liabilities, designated as hedges of net investment</t>
  </si>
  <si>
    <t>uk-gaap:ChangeInInterestRateFuturesDerivativesLiabilitiesDesignatedAsHedgesNetInvestment</t>
  </si>
  <si>
    <t xml:space="preserve">        FinancialInstrument.TransfersBetweenLevel12.ChangeDerivativesLiabsDesignatedAsHedges.NetInvest.PropertyIndexFuturesNet</t>
  </si>
  <si>
    <t>Tx810</t>
  </si>
  <si>
    <t>ChangeInPropertyIndexFuturesDerivativesLiabilitiesDesignatedAsHedgesNetInvestment</t>
  </si>
  <si>
    <t>Change in property index futures, derivatives liabilities, designated as hedges of net investment</t>
  </si>
  <si>
    <t>uk-gaap:ChangeInPropertyIndexFuturesDerivativesLiabilitiesDesignatedAsHedgesNetInvestment</t>
  </si>
  <si>
    <t xml:space="preserve">        FinancialInstrument.TransfersBetweenLevel12.ChangeDerivativesLiabsDesignatedAsHedges.NetInvest.CurrencyFuturesForwardForeignExchangeContractsNet</t>
  </si>
  <si>
    <t>Tx629</t>
  </si>
  <si>
    <t>ChangeInCurrencyFuturesForwardForeignExchangeContractsDerivativesLiabilitiesDesignatedAsHedgesNetInvestment</t>
  </si>
  <si>
    <t>Change in currency futures/ forward foreign exchange contracts, derivatives liabilities, designated as hedges of net investment</t>
  </si>
  <si>
    <t>uk-gaap:ChangeInCurrencyFuturesForwardForeignExchangeContractsDerivativesLiabilitiesDesignatedAsHedgesNetInvestment</t>
  </si>
  <si>
    <t xml:space="preserve">        FinancialInstrument.TransfersBetweenLevel12.ChangeDerivativesLiabsDesignatedAsHedges.NetInvest.OptionsNet</t>
  </si>
  <si>
    <t>Tx769</t>
  </si>
  <si>
    <t>ChangeInOptionsDerivativesLiabilitiesDesignatedAsHedgesNetInvestment</t>
  </si>
  <si>
    <t>Change in options, derivatives liabilities, designated as hedges of net investment</t>
  </si>
  <si>
    <t>uk-gaap:ChangeInOptionsDerivativesLiabilitiesDesignatedAsHedgesNetInvestment</t>
  </si>
  <si>
    <t xml:space="preserve">        FinancialInstrument.TransfersBetweenLevel12.ChangeDerivativesLiabsDesignatedAsHedges.NetInvest.EquityIndexOptionsNet</t>
  </si>
  <si>
    <t>Tx698</t>
  </si>
  <si>
    <t>ChangeInEquityIndexOptionsDerivativesLiabilitiesDesignatedAsHedgesNetInvestment</t>
  </si>
  <si>
    <t>Change in equity index options, derivatives liabilities, designated as hedges of net investment</t>
  </si>
  <si>
    <t>uk-gaap:ChangeInEquityIndexOptionsDerivativesLiabilitiesDesignatedAsHedgesNetInvestment</t>
  </si>
  <si>
    <t xml:space="preserve">        FinancialInstrument.TransfersBetweenLevel12.ChangeDerivativesLiabsDesignatedAsHedges.NetInvest.BondOptionsNet</t>
  </si>
  <si>
    <t>Tx607</t>
  </si>
  <si>
    <t>ChangeInBondOptionsDerivativesLiabilitiesDesignatedAsHedgesNetInvestment</t>
  </si>
  <si>
    <t>Change in bond options, derivatives liabilities, designated as hedges of net investment</t>
  </si>
  <si>
    <t>uk-gaap:ChangeInBondOptionsDerivativesLiabilitiesDesignatedAsHedgesNetInvestment</t>
  </si>
  <si>
    <t xml:space="preserve">        FinancialInstrument.TransfersBetweenLevel12.ChangeDerivativesLiabsDesignatedAsHedges.NetInvest.OptionsOnInterestRateFuturesNet</t>
  </si>
  <si>
    <t>Tx785</t>
  </si>
  <si>
    <t>ChangeInOptionsOnInterestRateFuturesDerivativesLiabilitiesDesignatedAsHedgesNetInvestment</t>
  </si>
  <si>
    <t>Change in options on interest rate futures, derivatives liabilities, designated as hedges of net investment</t>
  </si>
  <si>
    <t>uk-gaap:ChangeInOptionsOnInterestRateFuturesDerivativesLiabilitiesDesignatedAsHedgesNetInvestment</t>
  </si>
  <si>
    <t xml:space="preserve">        FinancialInstrument.TransfersBetweenLevel12.ChangeDerivativesLiabsDesignatedAsHedges.NetInvest.OptionsOnInterestRateSwapsSwaptionsNet</t>
  </si>
  <si>
    <t>Tx793</t>
  </si>
  <si>
    <t>ChangeInOptionsOnInterestRateSwapsSwaptionsDerivativesLiabilitiesDesignatedAsHedgesNetInvestment</t>
  </si>
  <si>
    <t>Change in options on interest rate swaps (swaptions), derivatives liabilities, designated as hedges of net investment</t>
  </si>
  <si>
    <t>uk-gaap:ChangeInOptionsOnInterestRateSwapsSwaptionsDerivativesLiabilitiesDesignatedAsHedgesNetInvestment</t>
  </si>
  <si>
    <t xml:space="preserve">        FinancialInstrument.TransfersBetweenLevel12.ChangeDerivativesLiabsDesignatedAsHedges.NetInvest.OptionsOnCurrencyFuturesNet</t>
  </si>
  <si>
    <t>Tx777</t>
  </si>
  <si>
    <t>ChangeInOptionsOnCurrencyFuturesDerivativesLiabilitiesDesignatedAsHedgesNetInvestment</t>
  </si>
  <si>
    <t>Change in options on currency futures, derivatives liabilities, designated as hedges of net investment</t>
  </si>
  <si>
    <t>uk-gaap:ChangeInOptionsOnCurrencyFuturesDerivativesLiabilitiesDesignatedAsHedgesNetInvestment</t>
  </si>
  <si>
    <t xml:space="preserve">        FinancialInstrument.TransfersBetweenLevel12.ChangeDerivativesLiabsDesignatedAsHedges.NetInvest.PropertyIndexOptionsNet</t>
  </si>
  <si>
    <t>Tx818</t>
  </si>
  <si>
    <t>ChangeInPropertyIndexOptionsDerivativesLiabilitiesDesignatedAsHedgesNetInvestment</t>
  </si>
  <si>
    <t>Change in property index options, derivatives liabilities, designated as hedges of net investment</t>
  </si>
  <si>
    <t>uk-gaap:ChangeInPropertyIndexOptionsDerivativesLiabilitiesDesignatedAsHedgesNetInvestment</t>
  </si>
  <si>
    <t xml:space="preserve">        FinancialInstrument.TransfersBetweenLevel12.ChangeDerivativesLiabsDesignatedAsHedges.NetInvest.SwapsNet</t>
  </si>
  <si>
    <t>Tx832</t>
  </si>
  <si>
    <t>ChangeInSwapsDerivativesLiabilitiesDesignatedAsHedgesNetInvestment</t>
  </si>
  <si>
    <t>Change in swaps, derivatives liabilities, designated as hedges of net investment</t>
  </si>
  <si>
    <t>uk-gaap:ChangeInSwapsDerivativesLiabilitiesDesignatedAsHedgesNetInvestment</t>
  </si>
  <si>
    <t xml:space="preserve">        FinancialInstrument.TransfersBetweenLevel12.ChangeDerivativesLiabsDesignatedAsHedges.NetInvest.CurrencySwapsNet</t>
  </si>
  <si>
    <t>Tx637</t>
  </si>
  <si>
    <t>ChangeInCurrencySwapsDerivativesLiabilitiesDesignatedAsHedgesNetInvestment</t>
  </si>
  <si>
    <t>Change in currency swaps, derivatives liabilities, designated as hedges of net investment</t>
  </si>
  <si>
    <t>uk-gaap:ChangeInCurrencySwapsDerivativesLiabilitiesDesignatedAsHedgesNetInvestment</t>
  </si>
  <si>
    <t xml:space="preserve">        FinancialInstrument.TransfersBetweenLevel12.ChangeDerivativesLiabsDesignatedAsHedges.NetInvest.InterestRateSwapsNet</t>
  </si>
  <si>
    <t>Tx746</t>
  </si>
  <si>
    <t>ChangeInInterestRateSwapsDerivativesLiabilitiesDesignatedAsHedgesNetInvestment</t>
  </si>
  <si>
    <t>Change in interest rate swaps, derivatives liabilities, designated as hedges of net investment</t>
  </si>
  <si>
    <t>uk-gaap:ChangeInInterestRateSwapsDerivativesLiabilitiesDesignatedAsHedgesNetInvestment</t>
  </si>
  <si>
    <t xml:space="preserve">        FinancialInstrument.TransfersBetweenLevel12.ChangeDerivativesLiabsDesignatedAsHedges.NetInvest.EquityIndexSectorSwapsNet</t>
  </si>
  <si>
    <t>Tx706</t>
  </si>
  <si>
    <t>ChangeInEquityIndexSectorSwapsDerivativesLiabilitiesDesignatedAsHedgesNetInvestment</t>
  </si>
  <si>
    <t>Change in equity index/ sector swaps, derivatives liabilities, designated as hedges of net investment</t>
  </si>
  <si>
    <t>uk-gaap:ChangeInEquityIndexSectorSwapsDerivativesLiabilitiesDesignatedAsHedgesNetInvestment</t>
  </si>
  <si>
    <t xml:space="preserve">        FinancialInstrument.TransfersBetweenLevel12.ChangeDerivativesLiabsDesignatedAsHedges.NetInvest.CreditSwapsNet</t>
  </si>
  <si>
    <t>Tx621</t>
  </si>
  <si>
    <t>ChangeInCreditDefaultSwapsDerivativesLiabilitiesDesignatedAsHedgesNetInvestment</t>
  </si>
  <si>
    <t>Change in credit default swaps, derivatives liabilities, designated as hedges of net investment</t>
  </si>
  <si>
    <t>uk-gaap:ChangeInCreditDefaultSwapsDerivativesLiabilitiesDesignatedAsHedgesNetInvestment</t>
  </si>
  <si>
    <t xml:space="preserve">        FinancialInstrument.TransfersBetweenLevel12.ChangeDerivativesLiabsDesignatedAsHedges.NetInvest.TotalReturnSwapsNet</t>
  </si>
  <si>
    <t>Tx840</t>
  </si>
  <si>
    <t>ChangeInTotalReturnSwapsDerivativesLiabilitiesDesignatedAsHedgesNetInvestment</t>
  </si>
  <si>
    <t>Change in total return swaps, derivatives liabilities, designated as hedges of net investment</t>
  </si>
  <si>
    <t>uk-gaap:ChangeInTotalReturnSwapsDerivativesLiabilitiesDesignatedAsHedgesNetInvestment</t>
  </si>
  <si>
    <t xml:space="preserve">        FinancialInstrument.TransfersBetweenLevel12.ChangeDerivativesLiabsDesignatedAsHedges.NetInvest.EmbeddedNet</t>
  </si>
  <si>
    <t>Tx682</t>
  </si>
  <si>
    <t>ChangeInEmbeddedDerivativesDerivativesLiabilitiesDesignatedAsHedgesNetInvestment</t>
  </si>
  <si>
    <t>Change in embedded derivatives, derivatives liabilities, designated as hedges of net investment</t>
  </si>
  <si>
    <t>uk-gaap:ChangeInEmbeddedDerivativesDerivativesLiabilitiesDesignatedAsHedgesNetInvestment</t>
  </si>
  <si>
    <t xml:space="preserve">    FinancialInstrument.TransfersBetweenLevel12.ChangeDerivativesAssetsHeldForTrading</t>
  </si>
  <si>
    <t>ChangeDerivativesAssetsHeldForTrading</t>
  </si>
  <si>
    <t>Tx670</t>
  </si>
  <si>
    <t>ChangeInDerivativesAssetsHeldForTrading</t>
  </si>
  <si>
    <t>Change in derivatives assets, held for trading</t>
  </si>
  <si>
    <t>uk-gaap:ChangeInDerivativesAssetsHeldForTrading</t>
  </si>
  <si>
    <t xml:space="preserve">      FinancialInstrument.TransfersBetweenLevel12.ChangeDerivativesAssetsHeldForTrading.ForwardsFutures</t>
  </si>
  <si>
    <t>Tx724</t>
  </si>
  <si>
    <t>ChangeInForwardsFuturesDerivativesAssetsHeldForTrading</t>
  </si>
  <si>
    <t>Change in forwards &amp; futures, derivatives assets, held for trading</t>
  </si>
  <si>
    <t>uk-gaap:ChangeInForwardsFuturesDerivativesAssetsHeldForTrading</t>
  </si>
  <si>
    <t xml:space="preserve">      FinancialInstrument.TransfersBetweenLevel12.ChangeDerivativesAssetsHeldForTrading.EquityIndexFutures</t>
  </si>
  <si>
    <t>Tx687</t>
  </si>
  <si>
    <t>ChangeInEquityIndexFuturesDerivativesAssetsHeldForTrading</t>
  </si>
  <si>
    <t>Change in equity index futures, derivatives assets, held for trading</t>
  </si>
  <si>
    <t>uk-gaap:ChangeInEquityIndexFuturesDerivativesAssetsHeldForTrading</t>
  </si>
  <si>
    <t xml:space="preserve">      FinancialInstrument.TransfersBetweenLevel12.ChangeDerivativesAssetsHeldForTrading.InterestRateFutures</t>
  </si>
  <si>
    <t>Tx735</t>
  </si>
  <si>
    <t>ChangeInInterestRateFuturesDerivativesAssetsHeldForTrading</t>
  </si>
  <si>
    <t>Change in interest rate futures, derivatives assets, held for trading</t>
  </si>
  <si>
    <t>uk-gaap:ChangeInInterestRateFuturesDerivativesAssetsHeldForTrading</t>
  </si>
  <si>
    <t xml:space="preserve">      FinancialInstrument.TransfersBetweenLevel12.ChangeDerivativesAssetsHeldForTrading.PropertyIndexFutures</t>
  </si>
  <si>
    <t>Tx807</t>
  </si>
  <si>
    <t>ChangeInPropertyIndexFuturesDerivativesAssetsHeldForTrading</t>
  </si>
  <si>
    <t>Change in property index futures, derivatives assets, held for trading</t>
  </si>
  <si>
    <t>uk-gaap:ChangeInPropertyIndexFuturesDerivativesAssetsHeldForTrading</t>
  </si>
  <si>
    <t xml:space="preserve">      FinancialInstrument.TransfersBetweenLevel12.ChangeDerivativesAssetsHeldForTrading.CurrencyFuturesForwardForeignExchangeContracts</t>
  </si>
  <si>
    <t>Tx626</t>
  </si>
  <si>
    <t>ChangeInCurrencyFuturesForwardForeignExchangeContractsDerivativesAssetsHeldForTrading</t>
  </si>
  <si>
    <t>Change in currency futures/ forward foreign exchange contracts, derivatives assets, held for trading</t>
  </si>
  <si>
    <t>uk-gaap:ChangeInCurrencyFuturesForwardForeignExchangeContractsDerivativesAssetsHeldForTrading</t>
  </si>
  <si>
    <t xml:space="preserve">      FinancialInstrument.TransfersBetweenLevel12.ChangeDerivativesAssetsHeldForTrading.Options</t>
  </si>
  <si>
    <t>Tx766</t>
  </si>
  <si>
    <t>ChangeInOptionsDerivativesAssetsHeldForTrading</t>
  </si>
  <si>
    <t>Change in options, derivatives assets, held for trading</t>
  </si>
  <si>
    <t>uk-gaap:ChangeInOptionsDerivativesAssetsHeldForTrading</t>
  </si>
  <si>
    <t xml:space="preserve">      FinancialInstrument.TransfersBetweenLevel12.ChangeDerivativesAssetsHeldForTrading.EquityIndexOptions</t>
  </si>
  <si>
    <t>Tx695</t>
  </si>
  <si>
    <t>ChangeInEquityIndexOptionsDerivativesAssetsHeldForTrading</t>
  </si>
  <si>
    <t>Change in equity index options, derivatives assets, held for trading</t>
  </si>
  <si>
    <t>uk-gaap:ChangeInEquityIndexOptionsDerivativesAssetsHeldForTrading</t>
  </si>
  <si>
    <t xml:space="preserve">      FinancialInstrument.TransfersBetweenLevel12.ChangeDerivativesAssetsHeldForTrading.BondOptions</t>
  </si>
  <si>
    <t>Tx604</t>
  </si>
  <si>
    <t>ChangeInBondOptionsDerivativesAssetsHeldForTrading</t>
  </si>
  <si>
    <t>Change in bond options, derivatives assets, held for trading</t>
  </si>
  <si>
    <t>uk-gaap:ChangeInBondOptionsDerivativesAssetsHeldForTrading</t>
  </si>
  <si>
    <t xml:space="preserve">      FinancialInstrument.TransfersBetweenLevel12.ChangeDerivativesAssetsHeldForTrading.OptionsOnInterestRateFutures</t>
  </si>
  <si>
    <t>Tx782</t>
  </si>
  <si>
    <t>ChangeInOptionsOnInterestRateFuturesDerivativesAssetsHeldForTrading</t>
  </si>
  <si>
    <t>Change in options on interest rate futures, derivatives assets, held for trading</t>
  </si>
  <si>
    <t>uk-gaap:ChangeInOptionsOnInterestRateFuturesDerivativesAssetsHeldForTrading</t>
  </si>
  <si>
    <t xml:space="preserve">      FinancialInstrument.TransfersBetweenLevel12.ChangeDerivativesAssetsHeldForTrading.OptionsOnInterestRateSwapsSwaptions</t>
  </si>
  <si>
    <t>Tx790</t>
  </si>
  <si>
    <t>ChangeInOptionsOnInterestRateSwapsSwaptionsDerivativesAssetsHeldForTrading</t>
  </si>
  <si>
    <t>Change in options on interest rate swaps (swaptions), derivatives assets, held for trading</t>
  </si>
  <si>
    <t>uk-gaap:ChangeInOptionsOnInterestRateSwapsSwaptionsDerivativesAssetsHeldForTrading</t>
  </si>
  <si>
    <t xml:space="preserve">      FinancialInstrument.TransfersBetweenLevel12.ChangeDerivativesAssetsHeldForTrading.OptionsOnCurrencyFutures</t>
  </si>
  <si>
    <t>Tx774</t>
  </si>
  <si>
    <t>ChangeInOptionsOnCurrencyFuturesDerivativesAssetsHeldForTrading</t>
  </si>
  <si>
    <t>Change in options on currency futures, derivatives assets, held for trading</t>
  </si>
  <si>
    <t>uk-gaap:ChangeInOptionsOnCurrencyFuturesDerivativesAssetsHeldForTrading</t>
  </si>
  <si>
    <t xml:space="preserve">      FinancialInstrument.TransfersBetweenLevel12.ChangeDerivativesAssetsHeldForTrading.PropertyIndexOptions</t>
  </si>
  <si>
    <t>Tx815</t>
  </si>
  <si>
    <t>ChangeInPropertyIndexOptionsDerivativesAssetsHeldForTrading</t>
  </si>
  <si>
    <t>Change in property index options, derivatives assets, held for trading</t>
  </si>
  <si>
    <t>uk-gaap:ChangeInPropertyIndexOptionsDerivativesAssetsHeldForTrading</t>
  </si>
  <si>
    <t xml:space="preserve">      FinancialInstrument.TransfersBetweenLevel12.ChangeDerivativesAssetsHeldForTrading.Swaps</t>
  </si>
  <si>
    <t>Tx829</t>
  </si>
  <si>
    <t>ChangeInSwapsDerivativesAssetsHeldForTrading</t>
  </si>
  <si>
    <t>Change in swaps, derivatives assets, held for trading</t>
  </si>
  <si>
    <t>uk-gaap:ChangeInSwapsDerivativesAssetsHeldForTrading</t>
  </si>
  <si>
    <t xml:space="preserve">      FinancialInstrument.TransfersBetweenLevel12.ChangeDerivativesAssetsHeldForTrading.CurrencySwaps</t>
  </si>
  <si>
    <t>Tx634</t>
  </si>
  <si>
    <t>ChangeInCurrencySwapsDerivativesAssetsHeldForTrading</t>
  </si>
  <si>
    <t>Change in currency swaps, derivatives assets, held for trading</t>
  </si>
  <si>
    <t>uk-gaap:ChangeInCurrencySwapsDerivativesAssetsHeldForTrading</t>
  </si>
  <si>
    <t xml:space="preserve">      FinancialInstrument.TransfersBetweenLevel12.ChangeDerivativesAssetsHeldForTrading.InterestRateSwaps</t>
  </si>
  <si>
    <t>Tx743</t>
  </si>
  <si>
    <t>ChangeInInterestRateSwapsDerivativesAssetsHeldForTrading</t>
  </si>
  <si>
    <t>Change in interest rate swaps, derivatives assets, held for trading</t>
  </si>
  <si>
    <t>uk-gaap:ChangeInInterestRateSwapsDerivativesAssetsHeldForTrading</t>
  </si>
  <si>
    <t xml:space="preserve">      FinancialInstrument.TransfersBetweenLevel12.ChangeDerivativesAssetsHeldForTrading.EquityIndexSectorSwaps</t>
  </si>
  <si>
    <t>Tx703</t>
  </si>
  <si>
    <t>ChangeInEquityIndexSectorSwapsDerivativesAssetsHeldForTrading</t>
  </si>
  <si>
    <t>Change in equity index/ sector swaps, derivatives assets, held for trading</t>
  </si>
  <si>
    <t>uk-gaap:ChangeInEquityIndexSectorSwapsDerivativesAssetsHeldForTrading</t>
  </si>
  <si>
    <t xml:space="preserve">      FinancialInstrument.TransfersBetweenLevel12.ChangeDerivativesAssetsHeldForTrading.CreditSwaps</t>
  </si>
  <si>
    <t>Tx618</t>
  </si>
  <si>
    <t>ChangeInCreditDefaultSwapsDerivativesAssetsHeldForTrading</t>
  </si>
  <si>
    <t>Change in credit default swaps, derivatives assets, held for trading</t>
  </si>
  <si>
    <t>uk-gaap:ChangeInCreditDefaultSwapsDerivativesAssetsHeldForTrading</t>
  </si>
  <si>
    <t xml:space="preserve">      FinancialInstrument.TransfersBetweenLevel12.ChangeDerivativesAssetsHeldForTrading.TotalReturnSwaps</t>
  </si>
  <si>
    <t>Tx837</t>
  </si>
  <si>
    <t>ChangeInTotalReturnSwapsDerivativesAssetsHeldForTrading</t>
  </si>
  <si>
    <t>Change in total return swaps, derivatives assets, held for trading</t>
  </si>
  <si>
    <t>uk-gaap:ChangeInTotalReturnSwapsDerivativesAssetsHeldForTrading</t>
  </si>
  <si>
    <t xml:space="preserve">      FinancialInstrument.TransfersBetweenLevel12.ChangeDerivativesAssetsHeldForTrading.Embedded</t>
  </si>
  <si>
    <t>Tx679</t>
  </si>
  <si>
    <t>ChangeInEmbeddedDerivativesDerivativesAssetsHeldForTrading</t>
  </si>
  <si>
    <t>Change in embedded derivatives, derivatives assets, held for trading</t>
  </si>
  <si>
    <t>uk-gaap:ChangeInEmbeddedDerivativesDerivativesAssetsHeldForTrading</t>
  </si>
  <si>
    <t xml:space="preserve">    FinancialInstrument.TransfersBetweenLevel12.ChangeDerivativesAssetsDesignatedAsHedges</t>
  </si>
  <si>
    <t>ChangeDerivativesAssetsDesignatedAsHedges</t>
  </si>
  <si>
    <t>Tx668</t>
  </si>
  <si>
    <t>ChangeInDerivativesAssetsDesignatedAsHedges</t>
  </si>
  <si>
    <t>Change in derivatives assets, designated as hedges</t>
  </si>
  <si>
    <t>uk-gaap:ChangeInDerivativesAssetsDesignatedAsHedges</t>
  </si>
  <si>
    <t xml:space="preserve">      FinancialInstrument.TransfersBetweenLevel12.ChangeDerivativesAssetsDesignatedAsHedges.CashFlow</t>
  </si>
  <si>
    <t>Tx666</t>
  </si>
  <si>
    <t>ChangeInDerivativesAssetsDesignatedAsCashFlowHedges</t>
  </si>
  <si>
    <t>Change in derivatives assets, designated as cash flow hedges</t>
  </si>
  <si>
    <t>uk-gaap:ChangeInDerivativesAssetsDesignatedAsCashFlowHedges</t>
  </si>
  <si>
    <t xml:space="preserve">        FinancialInstrument.TransfersBetweenLevel12.ChangeDerivativesAssetsDesignatedAsHedges.CashFlow.ForwardsFutures</t>
  </si>
  <si>
    <t>Tx721</t>
  </si>
  <si>
    <t>ChangeInForwardsFuturesDerivativesAssetsDesignatedAsCashFlowHedges</t>
  </si>
  <si>
    <t>Change in forwards &amp; futures, derivatives assets, designated as cash flow hedges</t>
  </si>
  <si>
    <t>uk-gaap:ChangeInForwardsFuturesDerivativesAssetsDesignatedAsCashFlowHedges</t>
  </si>
  <si>
    <t xml:space="preserve">        FinancialInstrument.TransfersBetweenLevel12.ChangeDerivativesAssetsDesignatedAsHedges.CashFlow.EquityIndexFutures</t>
  </si>
  <si>
    <t>Tx684</t>
  </si>
  <si>
    <t>ChangeInEquityIndexFuturesDerivativesAssetsDesignatedAsCashFlowHedges</t>
  </si>
  <si>
    <t>Change in equity index futures, derivatives assets, designated as cash flow hedges</t>
  </si>
  <si>
    <t>uk-gaap:ChangeInEquityIndexFuturesDerivativesAssetsDesignatedAsCashFlowHedges</t>
  </si>
  <si>
    <t xml:space="preserve">        FinancialInstrument.TransfersBetweenLevel12.ChangeDerivativesAssetsDesignatedAsHedges.CashFlow.InterestRateFutures</t>
  </si>
  <si>
    <t>Tx732</t>
  </si>
  <si>
    <t>ChangeInInterestRateFuturesDerivativesAssetsDesignatedAsCashFlowHedges</t>
  </si>
  <si>
    <t>Change in interest rate futures, derivatives assets, designated as cash flow hedges</t>
  </si>
  <si>
    <t>uk-gaap:ChangeInInterestRateFuturesDerivativesAssetsDesignatedAsCashFlowHedges</t>
  </si>
  <si>
    <t xml:space="preserve">        FinancialInstrument.TransfersBetweenLevel12.ChangeDerivativesAssetsDesignatedAsHedges.CashFlow.PropertyIndexFutures</t>
  </si>
  <si>
    <t>Tx804</t>
  </si>
  <si>
    <t>ChangeInPropertyIndexFuturesDerivativesAssetsDesignatedAsCashFlowHedges</t>
  </si>
  <si>
    <t>Change in property index futures, derivatives assets, designated as cash flow hedges</t>
  </si>
  <si>
    <t>uk-gaap:ChangeInPropertyIndexFuturesDerivativesAssetsDesignatedAsCashFlowHedges</t>
  </si>
  <si>
    <t xml:space="preserve">        FinancialInstrument.TransfersBetweenLevel12.ChangeDerivativesAssetsDesignatedAsHedges.CashFlow.CurrencyFuturesForwardForeignExchangeContracts</t>
  </si>
  <si>
    <t>Tx623</t>
  </si>
  <si>
    <t>ChangeInCurrencyFuturesForwardForeignExchangeContractsDerivativesAssetsDesignatedAsCashFlowHedges</t>
  </si>
  <si>
    <t>Change in currency futures/ forward foreign exchange contracts, derivatives assets, designated as cash flow hedges</t>
  </si>
  <si>
    <t>uk-gaap:ChangeInCurrencyFuturesForwardForeignExchangeContractsDerivativesAssetsDesignatedAsCashFlowHedges</t>
  </si>
  <si>
    <t xml:space="preserve">        FinancialInstrument.TransfersBetweenLevel12.ChangeDerivativesAssetsDesignatedAsHedges.CashFlow.Options</t>
  </si>
  <si>
    <t>Tx763</t>
  </si>
  <si>
    <t>ChangeInOptionsDerivativesAssetsDesignatedAsCashFlowHedges</t>
  </si>
  <si>
    <t>Change in options, derivatives assets, designated as cash flow hedges</t>
  </si>
  <si>
    <t>uk-gaap:ChangeInOptionsDerivativesAssetsDesignatedAsCashFlowHedges</t>
  </si>
  <si>
    <t xml:space="preserve">        FinancialInstrument.TransfersBetweenLevel12.ChangeDerivativesAssetsDesignatedAsHedges.CashFlow.EquityIndexOptions</t>
  </si>
  <si>
    <t>Tx692</t>
  </si>
  <si>
    <t>ChangeInEquityIndexOptionsDerivativesAssetsDesignatedAsCashFlowHedges</t>
  </si>
  <si>
    <t>Change in equity index options, derivatives assets, designated as cash flow hedges</t>
  </si>
  <si>
    <t>uk-gaap:ChangeInEquityIndexOptionsDerivativesAssetsDesignatedAsCashFlowHedges</t>
  </si>
  <si>
    <t xml:space="preserve">        FinancialInstrument.TransfersBetweenLevel12.ChangeDerivativesAssetsDesignatedAsHedges.CashFlow.BondOptions</t>
  </si>
  <si>
    <t>Tx601</t>
  </si>
  <si>
    <t>ChangeInBondOptionsDerivativesAssetsDesignatedAsCashFlowHedges</t>
  </si>
  <si>
    <t>Change in bond options, derivatives assets, designated as cash flow hedges</t>
  </si>
  <si>
    <t>uk-gaap:ChangeInBondOptionsDerivativesAssetsDesignatedAsCashFlowHedges</t>
  </si>
  <si>
    <t xml:space="preserve">        FinancialInstrument.TransfersBetweenLevel12.ChangeDerivativesAssetsDesignatedAsHedges.CashFlow.OptionsOnInterestRateFutures</t>
  </si>
  <si>
    <t>Tx779</t>
  </si>
  <si>
    <t>ChangeInOptionsOnInterestRateFuturesDerivativesAssetsDesignatedAsCashFlowHedges</t>
  </si>
  <si>
    <t>Change in options on interest rate futures, derivatives assets, designated as cash flow hedges</t>
  </si>
  <si>
    <t>uk-gaap:ChangeInOptionsOnInterestRateFuturesDerivativesAssetsDesignatedAsCashFlowHedges</t>
  </si>
  <si>
    <t xml:space="preserve">        FinancialInstrument.TransfersBetweenLevel12.ChangeDerivativesAssetsDesignatedAsHedges.CashFlow.OptionsOnInterestRateSwapsSwaptions</t>
  </si>
  <si>
    <t>Tx787</t>
  </si>
  <si>
    <t>ChangeInOptionsOnInterestRateSwapsSwaptionsDerivativesAssetsDesignatedAsCashFlowHedges</t>
  </si>
  <si>
    <t>Change in options on interest rate swaps (swaptions), derivatives assets, designated as cash flow hedges</t>
  </si>
  <si>
    <t>uk-gaap:ChangeInOptionsOnInterestRateSwapsSwaptionsDerivativesAssetsDesignatedAsCashFlowHedges</t>
  </si>
  <si>
    <t xml:space="preserve">        FinancialInstrument.TransfersBetweenLevel12.ChangeDerivativesAssetsDesignatedAsHedges.CashFlow.OptionsOnCurrencyFutures</t>
  </si>
  <si>
    <t>Tx771</t>
  </si>
  <si>
    <t>ChangeInOptionsOnCurrencyFuturesDerivativesAssetsDesignatedAsCashFlowHedges</t>
  </si>
  <si>
    <t>Change in options on currency futures, derivatives assets, designated as cash flow hedges</t>
  </si>
  <si>
    <t>uk-gaap:ChangeInOptionsOnCurrencyFuturesDerivativesAssetsDesignatedAsCashFlowHedges</t>
  </si>
  <si>
    <t xml:space="preserve">        FinancialInstrument.TransfersBetweenLevel12.ChangeDerivativesAssetsDesignatedAsHedges.CashFlow.PropertyIndexOptions</t>
  </si>
  <si>
    <t>Tx812</t>
  </si>
  <si>
    <t>ChangeInPropertyIndexOptionsDerivativesAssetsDesignatedAsCashFlowHedges</t>
  </si>
  <si>
    <t>Change in property index options, derivatives assets, designated as cash flow hedges</t>
  </si>
  <si>
    <t>uk-gaap:ChangeInPropertyIndexOptionsDerivativesAssetsDesignatedAsCashFlowHedges</t>
  </si>
  <si>
    <t xml:space="preserve">        FinancialInstrument.TransfersBetweenLevel12.ChangeDerivativesAssetsDesignatedAsHedges.CashFlow.Swaps</t>
  </si>
  <si>
    <t>Tx826</t>
  </si>
  <si>
    <t>ChangeInSwapsDerivativesAssetsDesignatedAsCashFlowHedges</t>
  </si>
  <si>
    <t>Change in swaps, derivatives assets, designated as cash flow hedges</t>
  </si>
  <si>
    <t>uk-gaap:ChangeInSwapsDerivativesAssetsDesignatedAsCashFlowHedges</t>
  </si>
  <si>
    <t xml:space="preserve">        FinancialInstrument.TransfersBetweenLevel12.ChangeDerivativesAssetsDesignatedAsHedges.CashFlow.CurrencySwaps</t>
  </si>
  <si>
    <t>Tx631</t>
  </si>
  <si>
    <t>ChangeInCurrencySwapsDerivativesAssetsDesignatedAsCashFlowHedges</t>
  </si>
  <si>
    <t>Change in currency swaps, derivatives assets, designated as cash flow hedges</t>
  </si>
  <si>
    <t>uk-gaap:ChangeInCurrencySwapsDerivativesAssetsDesignatedAsCashFlowHedges</t>
  </si>
  <si>
    <t xml:space="preserve">        FinancialInstrument.TransfersBetweenLevel12.ChangeDerivativesAssetsDesignatedAsHedges.CashFlow.InterestRateSwaps</t>
  </si>
  <si>
    <t>Tx740</t>
  </si>
  <si>
    <t>ChangeInInterestRateSwapsDerivativesAssetsDesignatedAsCashFlowHedges</t>
  </si>
  <si>
    <t>Change in interest rate swaps, derivatives assets, designated as cash flow hedges</t>
  </si>
  <si>
    <t>uk-gaap:ChangeInInterestRateSwapsDerivativesAssetsDesignatedAsCashFlowHedges</t>
  </si>
  <si>
    <t xml:space="preserve">        FinancialInstrument.TransfersBetweenLevel12.ChangeDerivativesAssetsDesignatedAsHedges.CashFlow.EquityIndexSectorSwaps</t>
  </si>
  <si>
    <t>Tx700</t>
  </si>
  <si>
    <t>ChangeInEquityIndexSectorSwapsDerivativesAssetsDesignatedAsCashFlowHedges</t>
  </si>
  <si>
    <t>Change in equity index/ sector swaps, derivatives assets, designated as cash flow hedges</t>
  </si>
  <si>
    <t>uk-gaap:ChangeInEquityIndexSectorSwapsDerivativesAssetsDesignatedAsCashFlowHedges</t>
  </si>
  <si>
    <t xml:space="preserve">        FinancialInstrument.TransfersBetweenLevel12.ChangeDerivativesAssetsDesignatedAsHedges.CashFlow.CreditSwaps</t>
  </si>
  <si>
    <t>Tx615Hy30</t>
  </si>
  <si>
    <t xml:space="preserve">        FinancialInstrument.TransfersBetweenLevel12.ChangeDerivativesAssetsDesignatedAsHedges.CashFlow.TotalReturnSwaps</t>
  </si>
  <si>
    <t>Tx834</t>
  </si>
  <si>
    <t>ChangeInTotalReturnSwapsDerivativesAssetsDesignatedAsCashFlowHedges</t>
  </si>
  <si>
    <t>Change in total return swaps, derivatives assets, designated as cash flow hedges</t>
  </si>
  <si>
    <t>uk-gaap:ChangeInTotalReturnSwapsDerivativesAssetsDesignatedAsCashFlowHedges</t>
  </si>
  <si>
    <t xml:space="preserve">        FinancialInstrument.TransfersBetweenLevel12.ChangeDerivativesAssetsDesignatedAsHedges.CashFlow.Embedded</t>
  </si>
  <si>
    <t>Tx676</t>
  </si>
  <si>
    <t>ChangeInEmbeddedDerivativesDerivativesAssetsDesignatedAsCashFlowHedges</t>
  </si>
  <si>
    <t>Change in embedded derivatives, derivatives assets, designated as cash flow hedges</t>
  </si>
  <si>
    <t>uk-gaap:ChangeInEmbeddedDerivativesDerivativesAssetsDesignatedAsCashFlowHedges</t>
  </si>
  <si>
    <t xml:space="preserve">      FinancialInstrument.TransfersBetweenLevel12.ChangeDerivativesAssetsDesignatedAsHedges.Value</t>
  </si>
  <si>
    <t>Tx667</t>
  </si>
  <si>
    <t>ChangeInDerivativesAssetsDesignatedAsFairValueHedges</t>
  </si>
  <si>
    <t>Change in derivatives assets, designated as fair value hedges</t>
  </si>
  <si>
    <t>uk-gaap:ChangeInDerivativesAssetsDesignatedAsFairValueHedges</t>
  </si>
  <si>
    <t xml:space="preserve">        FinancialInstrument.TransfersBetweenLevel12.ChangeDerivativesAssetsDesignatedAsHedges.Value.ForwardsFutures</t>
  </si>
  <si>
    <t>Tx722</t>
  </si>
  <si>
    <t>ChangeInForwardsFuturesDerivativesAssetsDesignatedAsFairValueHedges</t>
  </si>
  <si>
    <t>Change in forwards &amp; futures, derivatives assets, designated as fair value hedges</t>
  </si>
  <si>
    <t>uk-gaap:ChangeInForwardsFuturesDerivativesAssetsDesignatedAsFairValueHedges</t>
  </si>
  <si>
    <t xml:space="preserve">        FinancialInstrument.TransfersBetweenLevel12.ChangeDerivativesAssetsDesignatedAsHedges.Value.EquityIndexFutures</t>
  </si>
  <si>
    <t>Tx685</t>
  </si>
  <si>
    <t>ChangeInEquityIndexFuturesDerivativesAssetsDesignatedAsFairValueHedges</t>
  </si>
  <si>
    <t>Change in equity index futures, derivatives assets, designated as fair value hedges</t>
  </si>
  <si>
    <t>uk-gaap:ChangeInEquityIndexFuturesDerivativesAssetsDesignatedAsFairValueHedges</t>
  </si>
  <si>
    <t xml:space="preserve">        FinancialInstrument.TransfersBetweenLevel12.ChangeDerivativesAssetsDesignatedAsHedges.Value.InterestRateFutures</t>
  </si>
  <si>
    <t>Tx733</t>
  </si>
  <si>
    <t>ChangeInInterestRateFuturesDerivativesAssetsDesignatedAsFairValueHedges</t>
  </si>
  <si>
    <t>Change in interest rate futures, derivatives assets, designated as fair value hedges</t>
  </si>
  <si>
    <t>uk-gaap:ChangeInInterestRateFuturesDerivativesAssetsDesignatedAsFairValueHedges</t>
  </si>
  <si>
    <t xml:space="preserve">        FinancialInstrument.TransfersBetweenLevel12.ChangeDerivativesAssetsDesignatedAsHedges.Value.PropertyIndexFutures</t>
  </si>
  <si>
    <t>Tx805</t>
  </si>
  <si>
    <t>ChangeInPropertyIndexFuturesDerivativesAssetsDesignatedAsFairValueHedges</t>
  </si>
  <si>
    <t>Change in property index futures, derivatives assets, designated as fair value hedges</t>
  </si>
  <si>
    <t>uk-gaap:ChangeInPropertyIndexFuturesDerivativesAssetsDesignatedAsFairValueHedges</t>
  </si>
  <si>
    <t xml:space="preserve">        FinancialInstrument.TransfersBetweenLevel12.ChangeDerivativesAssetsDesignatedAsHedges.Value.CurrencyFuturesForwardForeignExchangeContracts</t>
  </si>
  <si>
    <t>Tx624</t>
  </si>
  <si>
    <t>ChangeInCurrencyFuturesForwardForeignExchangeContractsDerivativesAssetsDesignatedAsFairValueHedges</t>
  </si>
  <si>
    <t>Change in currency futures/ forward foreign exchange contracts, derivatives assets, designated as fair value hedges</t>
  </si>
  <si>
    <t>uk-gaap:ChangeInCurrencyFuturesForwardForeignExchangeContractsDerivativesAssetsDesignatedAsFairValueHedges</t>
  </si>
  <si>
    <t xml:space="preserve">        FinancialInstrument.TransfersBetweenLevel12.ChangeDerivativesAssetsDesignatedAsHedges.Value.Options</t>
  </si>
  <si>
    <t>Tx764</t>
  </si>
  <si>
    <t>ChangeInOptionsDerivativesAssetsDesignatedAsFairValueHedges</t>
  </si>
  <si>
    <t>Change in options, derivatives assets, designated as fair value hedges</t>
  </si>
  <si>
    <t>uk-gaap:ChangeInOptionsDerivativesAssetsDesignatedAsFairValueHedges</t>
  </si>
  <si>
    <t xml:space="preserve">        FinancialInstrument.TransfersBetweenLevel12.ChangeDerivativesAssetsDesignatedAsHedges.Value.EquityIndexOptions</t>
  </si>
  <si>
    <t>Tx693</t>
  </si>
  <si>
    <t>ChangeInEquityIndexOptionsDerivativesAssetsDesignatedAsFairValueHedges</t>
  </si>
  <si>
    <t>Change in equity index options,, derivatives assets, designated as fair value hedges</t>
  </si>
  <si>
    <t>uk-gaap:ChangeInEquityIndexOptionsDerivativesAssetsDesignatedAsFairValueHedges</t>
  </si>
  <si>
    <t xml:space="preserve">        FinancialInstrument.TransfersBetweenLevel12.ChangeDerivativesAssetsDesignatedAsHedges.Value.BondOptions</t>
  </si>
  <si>
    <t>Tx602</t>
  </si>
  <si>
    <t>ChangeInBondOptionsDerivativesAssetsDesignatedAsFairValueHedges</t>
  </si>
  <si>
    <t>Change in bond options, derivatives assets, designated as fair value hedges</t>
  </si>
  <si>
    <t>uk-gaap:ChangeInBondOptionsDerivativesAssetsDesignatedAsFairValueHedges</t>
  </si>
  <si>
    <t xml:space="preserve">        FinancialInstrument.TransfersBetweenLevel12.ChangeDerivativesAssetsDesignatedAsHedges.Value.OptionsOnInterestRateFutures</t>
  </si>
  <si>
    <t>Tx780</t>
  </si>
  <si>
    <t>ChangeInOptionsOnInterestRateFuturesDerivativesAssetsDesignatedAsFairValueHedges</t>
  </si>
  <si>
    <t>Change in options on interest rate futures, derivatives assets, designated as fair value hedges</t>
  </si>
  <si>
    <t>uk-gaap:ChangeInOptionsOnInterestRateFuturesDerivativesAssetsDesignatedAsFairValueHedges</t>
  </si>
  <si>
    <t xml:space="preserve">        FinancialInstrument.TransfersBetweenLevel12.ChangeDerivativesAssetsDesignatedAsHedges.Value.OptionsOnInterestRateSwapsSwaptions</t>
  </si>
  <si>
    <t>Tx788</t>
  </si>
  <si>
    <t>ChangeInOptionsOnInterestRateSwapsSwaptionsDerivativesAssetsDesignatedAsFairValueHedges</t>
  </si>
  <si>
    <t>Change in options on interest rate swaps (swaptions), derivatives assets, designated as fair value hedges</t>
  </si>
  <si>
    <t>uk-gaap:ChangeInOptionsOnInterestRateSwapsSwaptionsDerivativesAssetsDesignatedAsFairValueHedges</t>
  </si>
  <si>
    <t xml:space="preserve">        FinancialInstrument.TransfersBetweenLevel12.ChangeDerivativesAssetsDesignatedAsHedges.Value.OptionsOnCurrencyFutures</t>
  </si>
  <si>
    <t>Tx772</t>
  </si>
  <si>
    <t>ChangeInOptionsOnCurrencyFuturesDerivativesAssetsDesignatedAsFairValueHedges</t>
  </si>
  <si>
    <t>Change in options on currency futures, derivatives assets, designated as fair value hedges</t>
  </si>
  <si>
    <t>uk-gaap:ChangeInOptionsOnCurrencyFuturesDerivativesAssetsDesignatedAsFairValueHedges</t>
  </si>
  <si>
    <t xml:space="preserve">        FinancialInstrument.TransfersBetweenLevel12.ChangeDerivativesAssetsDesignatedAsHedges.Value.PropertyIndexOptions</t>
  </si>
  <si>
    <t>Tx813</t>
  </si>
  <si>
    <t>ChangeInPropertyIndexOptionsDerivativesAssetsDesignatedAsFairValueHedges</t>
  </si>
  <si>
    <t>Change in property index options, derivatives assets, designated as fair value hedges</t>
  </si>
  <si>
    <t>uk-gaap:ChangeInPropertyIndexOptionsDerivativesAssetsDesignatedAsFairValueHedges</t>
  </si>
  <si>
    <t xml:space="preserve">        FinancialInstrument.TransfersBetweenLevel12.ChangeDerivativesAssetsDesignatedAsHedges.Value.Swaps</t>
  </si>
  <si>
    <t>Tx827</t>
  </si>
  <si>
    <t>ChangeInSwapsDerivativesAssetsDesignatedAsFairValueHedges</t>
  </si>
  <si>
    <t>Change in swaps, derivatives assets, designated as fair value hedges</t>
  </si>
  <si>
    <t>uk-gaap:ChangeInSwapsDerivativesAssetsDesignatedAsFairValueHedges</t>
  </si>
  <si>
    <t xml:space="preserve">        FinancialInstrument.TransfersBetweenLevel12.ChangeDerivativesAssetsDesignatedAsHedges.Value.CurrencySwaps</t>
  </si>
  <si>
    <t>Tx632</t>
  </si>
  <si>
    <t>ChangeInCurrencySwapsDerivativesAssetsDesignatedAsFairValueHedges</t>
  </si>
  <si>
    <t>Change in currency swaps, derivatives assets, designated as fair value hedges</t>
  </si>
  <si>
    <t>uk-gaap:ChangeInCurrencySwapsDerivativesAssetsDesignatedAsFairValueHedges</t>
  </si>
  <si>
    <t xml:space="preserve">        FinancialInstrument.TransfersBetweenLevel12.ChangeDerivativesAssetsDesignatedAsHedges.Value.InterestRateSwaps</t>
  </si>
  <si>
    <t>Tx741</t>
  </si>
  <si>
    <t>ChangeInInterestRateSwapsDerivativesAssetsDesignatedAsFairValueHedges</t>
  </si>
  <si>
    <t>Change in interest rate swaps, derivatives assets, designated as fair value hedges</t>
  </si>
  <si>
    <t>uk-gaap:ChangeInInterestRateSwapsDerivativesAssetsDesignatedAsFairValueHedges</t>
  </si>
  <si>
    <t xml:space="preserve">        FinancialInstrument.TransfersBetweenLevel12.ChangeDerivativesAssetsDesignatedAsHedges.Value.EquityIndexSectorSwaps</t>
  </si>
  <si>
    <t>Tx701</t>
  </si>
  <si>
    <t>ChangeInEquityIndexSectorSwapsDerivativesAssetsDesignatedAsFairValueHedges</t>
  </si>
  <si>
    <t>Change in equity index/ sector swaps, derivatives assets, designated as fair value hedges</t>
  </si>
  <si>
    <t>uk-gaap:ChangeInEquityIndexSectorSwapsDerivativesAssetsDesignatedAsFairValueHedges</t>
  </si>
  <si>
    <t xml:space="preserve">        FinancialInstrument.TransfersBetweenLevel12.ChangeDerivativesAssetsDesignatedAsHedges.Value.CreditSwaps</t>
  </si>
  <si>
    <t>Tx616</t>
  </si>
  <si>
    <t>ChangeInCreditDefaultSwapsDerivativesAssetsDesignatedAsFairValueHedges</t>
  </si>
  <si>
    <t>Change in credit default swaps, derivatives assets, designated as fair value hedges</t>
  </si>
  <si>
    <t>uk-gaap:ChangeInCreditDefaultSwapsDerivativesAssetsDesignatedAsFairValueHedges</t>
  </si>
  <si>
    <t xml:space="preserve">        FinancialInstrument.TransfersBetweenLevel12.ChangeDerivativesAssetsDesignatedAsHedges.Value.TotalReturnSwaps</t>
  </si>
  <si>
    <t>Tx835</t>
  </si>
  <si>
    <t>ChangeInTotalReturnSwapsDerivativesAssetsDesignatedAsFairValueHedges</t>
  </si>
  <si>
    <t>Change in total return swaps, derivatives assets, designated as fair value hedges</t>
  </si>
  <si>
    <t>uk-gaap:ChangeInTotalReturnSwapsDerivativesAssetsDesignatedAsFairValueHedges</t>
  </si>
  <si>
    <t xml:space="preserve">        FinancialInstrument.TransfersBetweenLevel12.ChangeDerivativesAssetsDesignatedAsHedges.Value.Embedded</t>
  </si>
  <si>
    <t>Tx677</t>
  </si>
  <si>
    <t>ChangeInEmbeddedDerivativesDerivativesAssetsDesignatedAsFairValueHedges</t>
  </si>
  <si>
    <t>Change in embedded derivatives, derivatives assets, designated as fair value hedges</t>
  </si>
  <si>
    <t>uk-gaap:ChangeInEmbeddedDerivativesDerivativesAssetsDesignatedAsFairValueHedges</t>
  </si>
  <si>
    <t xml:space="preserve">      FinancialInstrument.TransfersBetweenLevel12.ChangeDerivativesAssetsDesignatedAsHedges.NetInvest</t>
  </si>
  <si>
    <t>Tx669</t>
  </si>
  <si>
    <t>ChangeInDerivativesAssetsDesignatedAsHedgesNetInvestment</t>
  </si>
  <si>
    <t>Change in derivatives assets, designated as hedges of net investment</t>
  </si>
  <si>
    <t>uk-gaap:ChangeInDerivativesAssetsDesignatedAsHedgesNetInvestment</t>
  </si>
  <si>
    <t xml:space="preserve">        FinancialInstrument.TransfersBetweenLevel12.ChangeDerivativesAssetsDesignatedAsHedges.NetInvest.ForwardsFuturesNet</t>
  </si>
  <si>
    <t>Tx723</t>
  </si>
  <si>
    <t>ChangeInForwardsFuturesDerivativesAssetsDesignatedAsHedgesNetInvestment</t>
  </si>
  <si>
    <t>Change in forwards &amp; futures, derivatives assets, designated as hedges of net investment</t>
  </si>
  <si>
    <t>uk-gaap:ChangeInForwardsFuturesDerivativesAssetsDesignatedAsHedgesNetInvestment</t>
  </si>
  <si>
    <t xml:space="preserve">        FinancialInstrument.TransfersBetweenLevel12.ChangeDerivativesAssetsDesignatedAsHedges.NetInvest.EquityIndexFuturesNet</t>
  </si>
  <si>
    <t>Tx686</t>
  </si>
  <si>
    <t>ChangeInEquityIndexFuturesDerivativesAssetsDesignatedAsHedgesNetInvestment</t>
  </si>
  <si>
    <t>Change in equity index futures, derivatives assets, designated as hedges of net investment</t>
  </si>
  <si>
    <t>uk-gaap:ChangeInEquityIndexFuturesDerivativesAssetsDesignatedAsHedgesNetInvestment</t>
  </si>
  <si>
    <t xml:space="preserve">        FinancialInstrument.TransfersBetweenLevel12.ChangeDerivativesAssetsDesignatedAsHedges.NetInvest.InterestRateFuturesNet</t>
  </si>
  <si>
    <t>Tx734</t>
  </si>
  <si>
    <t>ChangeInInterestRateFuturesDerivativesAssetsDesignatedAsHedgesNetInvestment</t>
  </si>
  <si>
    <t>Change in interest rate futures, derivatives assets, designated as hedges of net investment</t>
  </si>
  <si>
    <t>uk-gaap:ChangeInInterestRateFuturesDerivativesAssetsDesignatedAsHedgesNetInvestment</t>
  </si>
  <si>
    <t xml:space="preserve">        FinancialInstrument.TransfersBetweenLevel12.ChangeDerivativesAssetsDesignatedAsHedges.NetInvest.PropertyIndexFuturesNet</t>
  </si>
  <si>
    <t>Tx806</t>
  </si>
  <si>
    <t>ChangeInPropertyIndexFuturesDerivativesAssetsDesignatedAsHedgesNetInvestment</t>
  </si>
  <si>
    <t>Change in property index futures, derivatives assets, designated as hedges of net investment</t>
  </si>
  <si>
    <t>uk-gaap:ChangeInPropertyIndexFuturesDerivativesAssetsDesignatedAsHedgesNetInvestment</t>
  </si>
  <si>
    <t xml:space="preserve">        FinancialInstrument.TransfersBetweenLevel12.ChangeDerivativesAssetsDesignatedAsHedges.NetInvest.CurrencyFuturesForwardForeignExchangeContractsNet</t>
  </si>
  <si>
    <t>Tx625</t>
  </si>
  <si>
    <t>ChangeInCurrencyFuturesForwardForeignExchangeContractsDerivativesAssetsDesignatedAsHedgesNetInvestment</t>
  </si>
  <si>
    <t>Change in currency futures/ forward foreign exchange contracts, derivatives assets, designated as hedges of net investment</t>
  </si>
  <si>
    <t>uk-gaap:ChangeInCurrencyFuturesForwardForeignExchangeContractsDerivativesAssetsDesignatedAsHedgesNetInvestment</t>
  </si>
  <si>
    <t xml:space="preserve">        FinancialInstrument.TransfersBetweenLevel12.ChangeDerivativesAssetsDesignatedAsHedges.NetInvest.OptionsNet</t>
  </si>
  <si>
    <t>Tx765</t>
  </si>
  <si>
    <t>ChangeInOptionsDerivativesAssetsDesignatedAsHedgesNetInvestment</t>
  </si>
  <si>
    <t>Change in options, derivatives assets, designated as hedges of net investment</t>
  </si>
  <si>
    <t>uk-gaap:ChangeInOptionsDerivativesAssetsDesignatedAsHedgesNetInvestment</t>
  </si>
  <si>
    <t xml:space="preserve">        FinancialInstrument.TransfersBetweenLevel12.ChangeDerivativesAssetsDesignatedAsHedges.NetInvest.EquityIndexOptionsNet</t>
  </si>
  <si>
    <t>Tx694</t>
  </si>
  <si>
    <t>ChangeInEquityIndexOptionsDerivativesAssetsDesignatedAsHedgesNetInvestment</t>
  </si>
  <si>
    <t>Change in equity index options, derivatives assets, designated as hedges of net investment</t>
  </si>
  <si>
    <t>uk-gaap:ChangeInEquityIndexOptionsDerivativesAssetsDesignatedAsHedgesNetInvestment</t>
  </si>
  <si>
    <t xml:space="preserve">        FinancialInstrument.TransfersBetweenLevel12.ChangeDerivativesAssetsDesignatedAsHedges.NetInvest.BondOptionsNet</t>
  </si>
  <si>
    <t>Tx603</t>
  </si>
  <si>
    <t>ChangeInBondOptionsDerivativesAssetsDesignatedAsHedgesNetInvestment</t>
  </si>
  <si>
    <t>Change in bond options, derivatives assets, designated as hedges of net investment</t>
  </si>
  <si>
    <t>uk-gaap:ChangeInBondOptionsDerivativesAssetsDesignatedAsHedgesNetInvestment</t>
  </si>
  <si>
    <t xml:space="preserve">        FinancialInstrument.TransfersBetweenLevel12.ChangeDerivativesAssetsDesignatedAsHedges.NetInvest.OptionsOnInterestRateFuturesNet</t>
  </si>
  <si>
    <t>Tx781</t>
  </si>
  <si>
    <t>ChangeInOptionsOnInterestRateFuturesDerivativesAssetsDesignatedAsHedgesNetInvestment</t>
  </si>
  <si>
    <t>Change in options on interest rate futures, derivatives assets, designated as hedges of net investment</t>
  </si>
  <si>
    <t>uk-gaap:ChangeInOptionsOnInterestRateFuturesDerivativesAssetsDesignatedAsHedgesNetInvestment</t>
  </si>
  <si>
    <t xml:space="preserve">        FinancialInstrument.TransfersBetweenLevel12.ChangeDerivativesAssetsDesignatedAsHedges.NetInvest.OptionsOnInterestRateSwapsSwaptionsNet</t>
  </si>
  <si>
    <t>Tx789</t>
  </si>
  <si>
    <t>ChangeInOptionsOnInterestRateSwapsSwaptionsDerivativesAssetsDesignatedAsHedgesNetInvestment</t>
  </si>
  <si>
    <t>Change in options on interest rate swaps (swaptions), derivatives assets, designated as hedges of net investment</t>
  </si>
  <si>
    <t>uk-gaap:ChangeInOptionsOnInterestRateSwapsSwaptionsDerivativesAssetsDesignatedAsHedgesNetInvestment</t>
  </si>
  <si>
    <t xml:space="preserve">        FinancialInstrument.TransfersBetweenLevel12.ChangeDerivativesAssetsDesignatedAsHedges.NetInvest.OptionsOnCurrencyFuturesNet</t>
  </si>
  <si>
    <t>Tx773</t>
  </si>
  <si>
    <t>ChangeInOptionsOnCurrencyFuturesDerivativesAssetsDesignatedAsHedgesNetInvestment</t>
  </si>
  <si>
    <t>Change in options on currency futures, derivatives assets, designated as hedges of net investment</t>
  </si>
  <si>
    <t>uk-gaap:ChangeInOptionsOnCurrencyFuturesDerivativesAssetsDesignatedAsHedgesNetInvestment</t>
  </si>
  <si>
    <t xml:space="preserve">        FinancialInstrument.TransfersBetweenLevel12.ChangeDerivativesAssetsDesignatedAsHedges.NetInvest.PropertyIndexOptionsNet</t>
  </si>
  <si>
    <t>Tx814</t>
  </si>
  <si>
    <t>ChangeInPropertyIndexOptionsDerivativesAssetsDesignatedAsHedgesNetInvestment</t>
  </si>
  <si>
    <t>Change in property index options, derivatives assets, designated as hedges of net investment</t>
  </si>
  <si>
    <t>uk-gaap:ChangeInPropertyIndexOptionsDerivativesAssetsDesignatedAsHedgesNetInvestment</t>
  </si>
  <si>
    <t xml:space="preserve">        FinancialInstrument.TransfersBetweenLevel12.ChangeDerivativesAssetsDesignatedAsHedges.NetInvest.SwapsNet</t>
  </si>
  <si>
    <t>Tx828</t>
  </si>
  <si>
    <t>ChangeInSwapsDerivativesAssetsDesignatedAsHedgesNetInvestment</t>
  </si>
  <si>
    <t>Change in swaps, derivatives assets, designated as hedges of net investment</t>
  </si>
  <si>
    <t>uk-gaap:ChangeInSwapsDerivativesAssetsDesignatedAsHedgesNetInvestment</t>
  </si>
  <si>
    <t xml:space="preserve">        FinancialInstrument.TransfersBetweenLevel12.ChangeDerivativesAssetsDesignatedAsHedges.NetInvest.CurrencySwapsNet</t>
  </si>
  <si>
    <t>Tx633</t>
  </si>
  <si>
    <t>ChangeInCurrencySwapsDerivativesAssetsDesignatedAsHedgesNetInvestment</t>
  </si>
  <si>
    <t>Change in currency swaps, derivatives assets, designated as hedges of net investment</t>
  </si>
  <si>
    <t>uk-gaap:ChangeInCurrencySwapsDerivativesAssetsDesignatedAsHedgesNetInvestment</t>
  </si>
  <si>
    <t xml:space="preserve">        FinancialInstrument.TransfersBetweenLevel12.ChangeDerivativesAssetsDesignatedAsHedges.NetInvest.InterestRateSwapsNet</t>
  </si>
  <si>
    <t>Tx742</t>
  </si>
  <si>
    <t>ChangeInInterestRateSwapsDerivativesAssetsDesignatedAsHedgesNetInvestment</t>
  </si>
  <si>
    <t>Change in interest rate swaps, derivatives assets, designated as hedges of net investment</t>
  </si>
  <si>
    <t>uk-gaap:ChangeInInterestRateSwapsDerivativesAssetsDesignatedAsHedgesNetInvestment</t>
  </si>
  <si>
    <t xml:space="preserve">        FinancialInstrument.TransfersBetweenLevel12.ChangeDerivativesAssetsDesignatedAsHedges.NetInvest.EquityIndexSectorSwapsNet</t>
  </si>
  <si>
    <t>Tx702</t>
  </si>
  <si>
    <t>ChangeInEquityIndexSectorSwapsDerivativesAssetsDesignatedAsHedgesNetInvestment</t>
  </si>
  <si>
    <t>Change in equity index/ sector swaps, derivatives assets, designated as hedges of net investment</t>
  </si>
  <si>
    <t>uk-gaap:ChangeInEquityIndexSectorSwapsDerivativesAssetsDesignatedAsHedgesNetInvestment</t>
  </si>
  <si>
    <t xml:space="preserve">        FinancialInstrument.TransfersBetweenLevel12.ChangeDerivativesAssetsDesignatedAsHedges.NetInvest.CreditSwapsNet</t>
  </si>
  <si>
    <t>Tx617</t>
  </si>
  <si>
    <t>ChangeInCreditDefaultSwapsDerivativesAssetsDesignatedAsHedgesNetInvestment</t>
  </si>
  <si>
    <t>Change in credit default swaps, derivatives assets, designated as hedges of net investment</t>
  </si>
  <si>
    <t>uk-gaap:ChangeInCreditDefaultSwapsDerivativesAssetsDesignatedAsHedgesNetInvestment</t>
  </si>
  <si>
    <t xml:space="preserve">        FinancialInstrument.TransfersBetweenLevel12.ChangeDerivativesAssetsDesignatedAsHedges.NetInvest.TotalReturnSwapsNet</t>
  </si>
  <si>
    <t>Tx836</t>
  </si>
  <si>
    <t>ChangeInTotalReturnSwapsDerivativesAssetsDesignatedAsHedgesNetInvestment</t>
  </si>
  <si>
    <t>Change in total return swaps, derivatives assets, designated as hedges of net investment</t>
  </si>
  <si>
    <t>uk-gaap:ChangeInTotalReturnSwapsDerivativesAssetsDesignatedAsHedgesNetInvestment</t>
  </si>
  <si>
    <t xml:space="preserve">        FinancialInstrument.TransfersBetweenLevel12.ChangeDerivativesAssetsDesignatedAsHedges.NetInvest.EmbeddedNet</t>
  </si>
  <si>
    <t>Tx678</t>
  </si>
  <si>
    <t>ChangeInEmbeddedDerivativesDerivativesAssetsDesignatedAsHedgesNetInvestment</t>
  </si>
  <si>
    <t>Change in embedded derivatives, derivatives assets, designated as hedges of net investment</t>
  </si>
  <si>
    <t>uk-gaap:ChangeInEmbeddedDerivativesDerivativesAssetsDesignatedAsHedgesNetInvestment</t>
  </si>
  <si>
    <t xml:space="preserve">    FinancialInstrument.TransfersBetweenLevel12.ChangeAssetsThroughPL</t>
  </si>
  <si>
    <t>ChangeAssetsThroughPL</t>
  </si>
  <si>
    <t>Tx718</t>
  </si>
  <si>
    <t>ChangeInFinancialAssetsThroughProfitLoss</t>
  </si>
  <si>
    <t>Change in financial assets through profit and loss</t>
  </si>
  <si>
    <t>uk-gaap:ChangeInFinancialAssetsThroughProfitLoss</t>
  </si>
  <si>
    <t xml:space="preserve">      FinancialInstrument.TransfersBetweenLevel12.ChangeAssetsThroughPL.ProfitLossHeldForTrading</t>
  </si>
  <si>
    <t>ProfitLossHeldForTrading</t>
  </si>
  <si>
    <t>Tx720</t>
  </si>
  <si>
    <t>ChangeInFinancialAssetsThroughProfitLossHeldForTrading</t>
  </si>
  <si>
    <t>Change in financial assets through profit and loss, held for trading</t>
  </si>
  <si>
    <t>uk-gaap:ChangeInFinancialAssetsThroughProfitLossHeldForTrading</t>
  </si>
  <si>
    <t xml:space="preserve">        FinancialInstrument.TransfersBetweenLevel12.ChangeAssetsThroughPL.ProfitLossHeldForTrading.QuotedEquitySecurities</t>
  </si>
  <si>
    <t>Tx822</t>
  </si>
  <si>
    <t>ChangeInQuotedEquitySecuritiesFinancialAssetsThroughProfitLossHeldForTrading</t>
  </si>
  <si>
    <t>Change in quoted equity securities, financial assets through profit and loss, held for trading</t>
  </si>
  <si>
    <t>uk-gaap:ChangeInQuotedEquitySecuritiesFinancialAssetsThroughProfitLossHeldForTrading</t>
  </si>
  <si>
    <t xml:space="preserve">        FinancialInstrument.TransfersBetweenLevel12.ChangeAssetsThroughPL.ProfitLossHeldForTrading.EquitySecuritiesuk</t>
  </si>
  <si>
    <t>EquitySecuritiesuk</t>
  </si>
  <si>
    <t>Tx713</t>
  </si>
  <si>
    <t>ChangeInEquitySecurities-ukFinancialAssetsThroughProfitLossHeldForTrading</t>
  </si>
  <si>
    <t>Change in equity securities - UK, financial assets through profit and loss, held for trading</t>
  </si>
  <si>
    <t>uk-gaap:ChangeInEquitySecurities-ukFinancialAssetsThroughProfitLossHeldForTrading</t>
  </si>
  <si>
    <t xml:space="preserve">        FinancialInstrument.TransfersBetweenLevel12.ChangeAssetsThroughPL.ProfitLossHeldForTrading.EquitySecuritiesEurope</t>
  </si>
  <si>
    <t>Tx709</t>
  </si>
  <si>
    <t>ChangeInEquitySecurities-EuropeFinancialAssetsThroughProfitLossHeldForTrading</t>
  </si>
  <si>
    <t>Change in equity securities - Europe, financial assets through profit and loss, held for trading</t>
  </si>
  <si>
    <t>uk-gaap:ChangeInEquitySecurities-EuropeFinancialAssetsThroughProfitLossHeldForTrading</t>
  </si>
  <si>
    <t xml:space="preserve">        FinancialInstrument.TransfersBetweenLevel12.ChangeAssetsThroughPL.ProfitLossHeldForTrading.EquitySecuritiesus</t>
  </si>
  <si>
    <t>EquitySecuritiesus</t>
  </si>
  <si>
    <t>Tx715</t>
  </si>
  <si>
    <t>ChangeInEquitySecurities-usFinancialAssetsThroughProfitLossHeldForTrading</t>
  </si>
  <si>
    <t>Change in equity securities - US, financial assets through profit and loss, held for trading</t>
  </si>
  <si>
    <t>uk-gaap:ChangeInEquitySecurities-usFinancialAssetsThroughProfitLossHeldForTrading</t>
  </si>
  <si>
    <t xml:space="preserve">        FinancialInstrument.TransfersBetweenLevel12.ChangeAssetsThroughPL.ProfitLossHeldForTrading.CommonStock</t>
  </si>
  <si>
    <t>Tx611</t>
  </si>
  <si>
    <t>ChangeInCommonStockFinancialAssetsThroughProfitLossHeldForTrading</t>
  </si>
  <si>
    <t>Change in common stock, financial assets through profit and loss, held for trading</t>
  </si>
  <si>
    <t>uk-gaap:ChangeInCommonStockFinancialAssetsThroughProfitLossHeldForTrading</t>
  </si>
  <si>
    <t xml:space="preserve">        FinancialInstrument.TransfersBetweenLevel12.ChangeAssetsThroughPL.ProfitLossHeldForTrading.UnitTrusts</t>
  </si>
  <si>
    <t>Tx844</t>
  </si>
  <si>
    <t>ChangeInUnitTrustsFinancialAssetsThroughProfitLossHeldForTrading</t>
  </si>
  <si>
    <t>Change in unit trusts, financial assets through profit and loss, held for trading</t>
  </si>
  <si>
    <t>uk-gaap:ChangeInUnitTrustsFinancialAssetsThroughProfitLossHeldForTrading</t>
  </si>
  <si>
    <t xml:space="preserve">        FinancialInstrument.TransfersBetweenLevel12.ChangeAssetsThroughPL.ProfitLossHeldForTrading.NonRedeemablePreferredStock</t>
  </si>
  <si>
    <t>Tx762</t>
  </si>
  <si>
    <t>ChangeInNon-redeemablePreferredStockFinancialAssetsThroughProfitLossHeldForTrading</t>
  </si>
  <si>
    <t>Change in non-redeemable preferred stock, financial assets through profit and loss, held for trading</t>
  </si>
  <si>
    <t>uk-gaap:ChangeInNon-redeemablePreferredStockFinancialAssetsThroughProfitLossHeldForTrading</t>
  </si>
  <si>
    <t xml:space="preserve">        FinancialInstrument.TransfersBetweenLevel12.ChangeAssetsThroughPL.ProfitLossHeldForTrading.UnquotedInvests</t>
  </si>
  <si>
    <t>Tx850</t>
  </si>
  <si>
    <t>ChangeInUnquotedInvestmentsFinancialAssetsThroughProfitLossHeldForTrading</t>
  </si>
  <si>
    <t>Change in unquoted investments, financial assets through profit and loss, held for trading</t>
  </si>
  <si>
    <t>uk-gaap:ChangeInUnquotedInvestmentsFinancialAssetsThroughProfitLossHeldForTrading</t>
  </si>
  <si>
    <t xml:space="preserve">        FinancialInstrument.TransfersBetweenLevel12.ChangeAssetsThroughPL.ProfitLossHeldForTrading.UnquotedEquitySecurities</t>
  </si>
  <si>
    <t>Tx847</t>
  </si>
  <si>
    <t>ChangeInUnquotedEquitySecuritiesFinancialAssetsThroughProfitLossHeldForTrading</t>
  </si>
  <si>
    <t>Change in unquoted equity securities, financial assets through profit and loss, held for trading</t>
  </si>
  <si>
    <t>uk-gaap:ChangeInUnquotedEquitySecuritiesFinancialAssetsThroughProfitLossHeldForTrading</t>
  </si>
  <si>
    <t xml:space="preserve">        FinancialInstrument.TransfersBetweenLevel12.ChangeAssetsThroughPL.ProfitLossHeldForTrading.DebtSecuritiesNotQuotedActiveMarketCost</t>
  </si>
  <si>
    <t>Tx662</t>
  </si>
  <si>
    <t>ChangeInDebtSecuritiesNotQuotedInActiveMarketCostFinancialAssetsThroughProfitLossHeldForTrading</t>
  </si>
  <si>
    <t>Change in debt securities not quoted in active market (at cost), financial assets through profit and loss, held for trading</t>
  </si>
  <si>
    <t>uk-gaap:ChangeInDebtSecuritiesNotQuotedInActiveMarketCostFinancialAssetsThroughProfitLossHeldForTrading</t>
  </si>
  <si>
    <t xml:space="preserve">        FinancialInstrument.TransfersBetweenLevel12.ChangeAssetsThroughPL.ProfitLossHeldForTrading.NoncontrolledInvestFunds</t>
  </si>
  <si>
    <t>Tx759</t>
  </si>
  <si>
    <t>ChangeInNon-controlledInvestmentFundsFinancialAssetsThroughProfitLossHeldForTrading</t>
  </si>
  <si>
    <t>Change in non-controlled investment funds, financial assets through profit and loss, held for trading</t>
  </si>
  <si>
    <t>uk-gaap:ChangeInNon-controlledInvestmentFundsFinancialAssetsThroughProfitLossHeldForTrading</t>
  </si>
  <si>
    <t xml:space="preserve">        FinancialInstrument.TransfersBetweenLevel12.ChangeAssetsThroughPL.ProfitLossHeldForTrading.DebtSecurities</t>
  </si>
  <si>
    <t>Tx647</t>
  </si>
  <si>
    <t>ChangeInDebtSecuritiesFinancialAssetsThroughProfitLossHeldForTrading</t>
  </si>
  <si>
    <t>Change in debt securities, financial assets through profit and loss, held for trading</t>
  </si>
  <si>
    <t>uk-gaap:ChangeInDebtSecuritiesFinancialAssetsThroughProfitLossHeldForTrading</t>
  </si>
  <si>
    <t xml:space="preserve">        FinancialInstrument.TransfersBetweenLevel12.ChangeAssetsThroughPL.ProfitLossHeldForTrading.GovernmentDebtSecurities</t>
  </si>
  <si>
    <t>Tx731</t>
  </si>
  <si>
    <t>ChangeInGovernmentDebtSecuritiesFinancialAssetsThroughProfitLossHeldForTrading</t>
  </si>
  <si>
    <t>Change in government debt securities financial assets through profit and loss, held for trading</t>
  </si>
  <si>
    <t>uk-gaap:ChangeInGovernmentDebtSecuritiesFinancialAssetsThroughProfitLossHeldForTrading</t>
  </si>
  <si>
    <t xml:space="preserve">        FinancialInstrument.TransfersBetweenLevel12.ChangeAssetsThroughPL.ProfitLossHeldForTrading.DebtSecuritiesIssuedByLocalAuthorities</t>
  </si>
  <si>
    <t>Tx656</t>
  </si>
  <si>
    <t>ChangeInDebtSecuritiesIssuedByLocalAuthoritiesFinancialAssetsThroughProfitLossHeldForTrading</t>
  </si>
  <si>
    <t>Change in debt securities issued by local authorities financial assets through profit and loss, held for trading</t>
  </si>
  <si>
    <t>uk-gaap:ChangeInDebtSecuritiesIssuedByLocalAuthoritiesFinancialAssetsThroughProfitLossHeldForTrading</t>
  </si>
  <si>
    <t xml:space="preserve">        FinancialInstrument.TransfersBetweenLevel12.ChangeAssetsThroughPL.ProfitLossHeldForTrading.DebtSecuritiesIssuedByGovernmentAgenciesStateOwnedCo</t>
  </si>
  <si>
    <t>Tx653</t>
  </si>
  <si>
    <t>ChangeInDebtSecuritiesIssuedByGovernmentAgenciesStateOwnedCompaniesFinancialAssetsThroughProfitLossHeldForTrading</t>
  </si>
  <si>
    <t>Change in debt securities issued by government agencies and state owned companies, financial assets through profit and loss, held for trading</t>
  </si>
  <si>
    <t>uk-gaap:ChangeInDebtSecuritiesIssuedByGovernmentAgenciesStateOwnedCompaniesFinancialAssetsThroughProfitLossHeldForTrading</t>
  </si>
  <si>
    <t xml:space="preserve">        FinancialInstrument.TransfersBetweenLevel12.ChangeAssetsThroughPL.ProfitLossHeldForTrading.CorporateDebtSecurities</t>
  </si>
  <si>
    <t>Tx614</t>
  </si>
  <si>
    <t>ChangeInCorporateDebtSecuritiesFinancialAssetsThroughProfitLossHeldForTrading</t>
  </si>
  <si>
    <t>Change in corporate debt securities, financial assets through profit and loss, held for trading</t>
  </si>
  <si>
    <t>uk-gaap:ChangeInCorporateDebtSecuritiesFinancialAssetsThroughProfitLossHeldForTrading</t>
  </si>
  <si>
    <t xml:space="preserve">        FinancialInstrument.TransfersBetweenLevel12.ChangeAssetsThroughPL.ProfitLossHeldForTrading.DebtSecuritiesIssuedByOtherIssuers</t>
  </si>
  <si>
    <t>Tx659</t>
  </si>
  <si>
    <t>ChangeInDebtSecuritiesIssuedByOtherIssuersFinancialAssetsThroughProfitLossHeldForTrading</t>
  </si>
  <si>
    <t>Change in debt securities issued by other issuers, financial assets through profit and loss, held for trading</t>
  </si>
  <si>
    <t>uk-gaap:ChangeInDebtSecuritiesIssuedByOtherIssuersFinancialAssetsThroughProfitLossHeldForTrading</t>
  </si>
  <si>
    <t xml:space="preserve">        FinancialInstrument.TransfersBetweenLevel12.ChangeAssetsThroughPL.ProfitLossHeldForTrading.DebtSecuritiesIssuedByBanks</t>
  </si>
  <si>
    <t>Tx650</t>
  </si>
  <si>
    <t>ChangeInDebtSecuritiesIssuedByBanksFinancialAssetsThroughProfitLossHeldForTrading</t>
  </si>
  <si>
    <t>Change in debt securities issued by banks, financial assets through profit and loss, held for trading</t>
  </si>
  <si>
    <t>uk-gaap:ChangeInDebtSecuritiesIssuedByBanksFinancialAssetsThroughProfitLossHeldForTrading</t>
  </si>
  <si>
    <t xml:space="preserve">        FinancialInstrument.TransfersBetweenLevel12.ChangeAssetsThroughPL.ProfitLossHeldForTrading.OtherDebtSecurities</t>
  </si>
  <si>
    <t>Tx798</t>
  </si>
  <si>
    <t>ChangeInOtherDebtSecuritiesFinancialAssetsThroughProfitLossHeldForTrading</t>
  </si>
  <si>
    <t>Change in other debt securities, financial assets through profit and loss, held for trading</t>
  </si>
  <si>
    <t>uk-gaap:ChangeInOtherDebtSecuritiesFinancialAssetsThroughProfitLossHeldForTrading</t>
  </si>
  <si>
    <t xml:space="preserve">        FinancialInstrument.TransfersBetweenLevel12.ChangeAssetsThroughPL.ProfitLossHeldForTrading.DebenturesWithVariableInterest</t>
  </si>
  <si>
    <t>Tx644</t>
  </si>
  <si>
    <t>ChangeInDebenturesWithVariableInterestFinancialAssetsThroughProfitLossHeldForTrading</t>
  </si>
  <si>
    <t>Change in debentures with variable interest, financial assets through profit and loss, held for trading</t>
  </si>
  <si>
    <t>uk-gaap:ChangeInDebenturesWithVariableInterestFinancialAssetsThroughProfitLossHeldForTrading</t>
  </si>
  <si>
    <t xml:space="preserve">        FinancialInstrument.TransfersBetweenLevel12.ChangeAssetsThroughPL.ProfitLossHeldForTrading.DebenturesWithFixedInterest</t>
  </si>
  <si>
    <t>Tx641</t>
  </si>
  <si>
    <t>ChangeInDebenturesWithFixedInterestFinancialAssetsThroughProfitLossHeldForTrading</t>
  </si>
  <si>
    <t>Change in debentures with fixed interest, financial assets through profit and loss, held for trading</t>
  </si>
  <si>
    <t>uk-gaap:ChangeInDebenturesWithFixedInterestFinancialAssetsThroughProfitLossHeldForTrading</t>
  </si>
  <si>
    <t xml:space="preserve">        FinancialInstrument.TransfersBetweenLevel12.ChangeAssetsThroughPL.ProfitLossHeldForTrading.RedeemableNotes</t>
  </si>
  <si>
    <t>Tx825</t>
  </si>
  <si>
    <t>ChangeInRedeemableNotesFinancialAssetsThroughProfitLossHeldForTrading</t>
  </si>
  <si>
    <t>Change in redeemable notes, financial assets through profit and loss, held for trading</t>
  </si>
  <si>
    <t>uk-gaap:ChangeInRedeemableNotesFinancialAssetsThroughProfitLossHeldForTrading</t>
  </si>
  <si>
    <t xml:space="preserve">        FinancialInstrument.TransfersBetweenLevel12.ChangeAssetsThroughPL.ProfitLossHeldForTrading.MortgageBackedSecurities</t>
  </si>
  <si>
    <t>Tx753</t>
  </si>
  <si>
    <t>ChangeInMortgageAssetBackedSecuritiesFinancialAssetsThroughProfitLossHeldForTrading</t>
  </si>
  <si>
    <t>Change in mortgage and asset backed securities, financial assets through profit and loss, held for trading</t>
  </si>
  <si>
    <t>uk-gaap:ChangeInMortgageAssetBackedSecuritiesFinancialAssetsThroughProfitLossHeldForTrading</t>
  </si>
  <si>
    <t xml:space="preserve">        FinancialInstrument.TransfersBetweenLevel12.ChangeAssetsThroughPL.ProfitLossHeldForTrading.MutualFunds</t>
  </si>
  <si>
    <t>Tx756</t>
  </si>
  <si>
    <t>ChangeInMutualFundsFinancialAssetsThroughProfitLossHeldForTrading</t>
  </si>
  <si>
    <t>Change in mutual funds, financial assets through profit and loss, held for trading</t>
  </si>
  <si>
    <t>uk-gaap:ChangeInMutualFundsFinancialAssetsThroughProfitLossHeldForTrading</t>
  </si>
  <si>
    <t xml:space="preserve">        FinancialInstrument.TransfersBetweenLevel12.ChangeAssetsThroughPL.ProfitLossHeldForTrading.Loans</t>
  </si>
  <si>
    <t>Tx750</t>
  </si>
  <si>
    <t>ChangeInLoansHeldForTradingFinancialAssetsThroughProfitLossHeldForTrading</t>
  </si>
  <si>
    <t>Change in loans held for trading, financial assets through profit and loss, held for trading</t>
  </si>
  <si>
    <t>uk-gaap:ChangeInLoansHeldForTradingFinancialAssetsThroughProfitLossHeldForTrading</t>
  </si>
  <si>
    <t xml:space="preserve">        FinancialInstrument.TransfersBetweenLevel12.ChangeAssetsThroughPL.ProfitLossHeldForTrading.DepositsWithCreditInstitutions</t>
  </si>
  <si>
    <t>Tx665</t>
  </si>
  <si>
    <t>ChangeInDepositsWithCreditInstitutionsFinancialAssetsThroughProfitLossHeldForTrading</t>
  </si>
  <si>
    <t>Change in deposits with credit institutions, financial assets through profit and loss, held for trading</t>
  </si>
  <si>
    <t>uk-gaap:ChangeInDepositsWithCreditInstitutionsFinancialAssetsThroughProfitLossHeldForTrading</t>
  </si>
  <si>
    <t xml:space="preserve">        FinancialInstrument.TransfersBetweenLevel12.ChangeAssetsThroughPL.ProfitLossHeldForTrading.Other</t>
  </si>
  <si>
    <t>Tx800</t>
  </si>
  <si>
    <t>ChangeInOtherFinancialAssetsThroughProfitLossFinancialAssetsThroughProfitLossHeldForTrading</t>
  </si>
  <si>
    <t>Change in other financial assets through profit and loss, financial assets through profit and loss, held for trading</t>
  </si>
  <si>
    <t>uk-gaap:ChangeInOtherFinancialAssetsThroughProfitLossFinancialAssetsThroughProfitLossHeldForTrading</t>
  </si>
  <si>
    <t xml:space="preserve">      FinancialInstrument.TransfersBetweenLevel12.ChangeAssetsThroughPL.ProfitLossDesignated</t>
  </si>
  <si>
    <t>ProfitLossDesignated</t>
  </si>
  <si>
    <t>Tx719</t>
  </si>
  <si>
    <t>ChangeInFinancialAssetsThroughProfitLossDesignated</t>
  </si>
  <si>
    <t>Change in financial assets through profit and loss, designated</t>
  </si>
  <si>
    <t>uk-gaap:ChangeInFinancialAssetsThroughProfitLossDesignated</t>
  </si>
  <si>
    <t xml:space="preserve">        FinancialInstrument.TransfersBetweenLevel12.ChangeAssetsThroughPL.ProfitLossDesignated.QuotedEquitySecurities</t>
  </si>
  <si>
    <t>Tx821</t>
  </si>
  <si>
    <t>ChangeInQuotedEquitySecuritiesFinancialAssetsThroughProfitLossDesignated</t>
  </si>
  <si>
    <t>Change in quoted equity securities, financial assets through profit and loss, designated</t>
  </si>
  <si>
    <t>uk-gaap:ChangeInQuotedEquitySecuritiesFinancialAssetsThroughProfitLossDesignated</t>
  </si>
  <si>
    <t xml:space="preserve">        FinancialInstrument.TransfersBetweenLevel12.ChangeAssetsThroughPL.ProfitLossDesignated.EquitySecuritiesUk</t>
  </si>
  <si>
    <t>EquitySecuritiesUk</t>
  </si>
  <si>
    <t>Tx711</t>
  </si>
  <si>
    <t>ChangeInEquitySecurities-UkFinancialAssetsThroughProfitLossDesignated</t>
  </si>
  <si>
    <t>Change in equity securities - UK, financial assets through profit and loss, designated</t>
  </si>
  <si>
    <t>uk-gaap:ChangeInEquitySecurities-UkFinancialAssetsThroughProfitLossDesignated</t>
  </si>
  <si>
    <t xml:space="preserve">        FinancialInstrument.TransfersBetweenLevel12.ChangeAssetsThroughPL.ProfitLossDesignated.EquitySecuritiesEurope</t>
  </si>
  <si>
    <t>Tx708</t>
  </si>
  <si>
    <t>ChangeInEquitySecurities-EuropeFinancialAssetsThroughProfitLossDesignated</t>
  </si>
  <si>
    <t>Change in equity securities - Europe, financial assets through profit and loss, designated</t>
  </si>
  <si>
    <t>uk-gaap:ChangeInEquitySecurities-EuropeFinancialAssetsThroughProfitLossDesignated</t>
  </si>
  <si>
    <t xml:space="preserve">        FinancialInstrument.TransfersBetweenLevel12.ChangeAssetsThroughPL.ProfitLossDesignated.EquitySecuritiesus</t>
  </si>
  <si>
    <t>Tx714</t>
  </si>
  <si>
    <t>ChangeInEquitySecurities-usFinancialAssetsThroughProfitLossDesignated</t>
  </si>
  <si>
    <t>Change in equity securities - US, financial assets through profit and loss, designated</t>
  </si>
  <si>
    <t>uk-gaap:ChangeInEquitySecurities-usFinancialAssetsThroughProfitLossDesignated</t>
  </si>
  <si>
    <t xml:space="preserve">        FinancialInstrument.TransfersBetweenLevel12.ChangeAssetsThroughPL.ProfitLossDesignated.CommonStock</t>
  </si>
  <si>
    <t>Tx610</t>
  </si>
  <si>
    <t>ChangeInCommonStockFinancialAssetsThroughProfitLossDesignated</t>
  </si>
  <si>
    <t>Change in common stock, financial assets through profit and loss, designated</t>
  </si>
  <si>
    <t>uk-gaap:ChangeInCommonStockFinancialAssetsThroughProfitLossDesignated</t>
  </si>
  <si>
    <t xml:space="preserve">        FinancialInstrument.TransfersBetweenLevel12.ChangeAssetsThroughPL.ProfitLossDesignated.UnitTrusts</t>
  </si>
  <si>
    <t>Tx843</t>
  </si>
  <si>
    <t>ChangeInUnitTrustsFinancialAssetsThroughProfitLossDesignated</t>
  </si>
  <si>
    <t>Change in unit trusts, financial assets through profit and loss, designated</t>
  </si>
  <si>
    <t>uk-gaap:ChangeInUnitTrustsFinancialAssetsThroughProfitLossDesignated</t>
  </si>
  <si>
    <t xml:space="preserve">        FinancialInstrument.TransfersBetweenLevel12.ChangeAssetsThroughPL.ProfitLossDesignated.NonRedeemablePreferredStock</t>
  </si>
  <si>
    <t>Tx761</t>
  </si>
  <si>
    <t>ChangeInNon-redeemablePreferredStockFinancialAssetsThroughProfitLossDesignated</t>
  </si>
  <si>
    <t>Change in non-redeemable preferred stock, financial assets through profit and loss, designated</t>
  </si>
  <si>
    <t>uk-gaap:ChangeInNon-redeemablePreferredStockFinancialAssetsThroughProfitLossDesignated</t>
  </si>
  <si>
    <t xml:space="preserve">        FinancialInstrument.TransfersBetweenLevel12.ChangeAssetsThroughPL.ProfitLossDesignated.UnquotedInvests</t>
  </si>
  <si>
    <t>Tx849</t>
  </si>
  <si>
    <t>ChangeInUnquotedInvestmentsFinancialAssetsThroughProfitLossDesignated</t>
  </si>
  <si>
    <t>Change in unquoted investments, financial assets through profit and loss, designated</t>
  </si>
  <si>
    <t>uk-gaap:ChangeInUnquotedInvestmentsFinancialAssetsThroughProfitLossDesignated</t>
  </si>
  <si>
    <t xml:space="preserve">        FinancialInstrument.TransfersBetweenLevel12.ChangeAssetsThroughPL.ProfitLossDesignated.UnquotedEquitySecurities</t>
  </si>
  <si>
    <t>Tx846</t>
  </si>
  <si>
    <t>ChangeInUnquotedEquitySecuritiesFinancialAssetsThroughProfitLossDesignated</t>
  </si>
  <si>
    <t>Change in unquoted equity securities, financial assets through profit and loss, designated</t>
  </si>
  <si>
    <t>uk-gaap:ChangeInUnquotedEquitySecuritiesFinancialAssetsThroughProfitLossDesignated</t>
  </si>
  <si>
    <t xml:space="preserve">        FinancialInstrument.TransfersBetweenLevel12.ChangeAssetsThroughPL.ProfitLossDesignated.DebtSecuritiesNotQuotedActiveMarketCost</t>
  </si>
  <si>
    <t>Tx661</t>
  </si>
  <si>
    <t>ChangeInDebtSecuritiesNotQuotedInActiveMarketCostFinancialAssetsThroughProfitLossDesignated</t>
  </si>
  <si>
    <t>Change in debt securities not quoted in active market (at cost), financial assets through profit and loss, designated</t>
  </si>
  <si>
    <t>uk-gaap:ChangeInDebtSecuritiesNotQuotedInActiveMarketCostFinancialAssetsThroughProfitLossDesignated</t>
  </si>
  <si>
    <t xml:space="preserve">        FinancialInstrument.TransfersBetweenLevel12.ChangeAssetsThroughPL.ProfitLossDesignated.NoncontrolledInvestFunds</t>
  </si>
  <si>
    <t>Tx758</t>
  </si>
  <si>
    <t>ChangeInNon-controlledInvestmentFundsFinancialAssetsThroughProfitLossDesignated</t>
  </si>
  <si>
    <t>Change in non-controlled investment funds, financial assets through profit and loss, designated</t>
  </si>
  <si>
    <t>uk-gaap:ChangeInNon-controlledInvestmentFundsFinancialAssetsThroughProfitLossDesignated</t>
  </si>
  <si>
    <t xml:space="preserve">        FinancialInstrument.TransfersBetweenLevel12.ChangeAssetsThroughPL.ProfitLossDesignated.DebtSecurities</t>
  </si>
  <si>
    <t>Tx646</t>
  </si>
  <si>
    <t>ChangeInDebtSecuritiesFinancialAssetsThroughProfitLossDesignated</t>
  </si>
  <si>
    <t>Change in debt securities, financial assets through profit and loss, designated</t>
  </si>
  <si>
    <t>uk-gaap:ChangeInDebtSecuritiesFinancialAssetsThroughProfitLossDesignated</t>
  </si>
  <si>
    <t xml:space="preserve">        FinancialInstrument.TransfersBetweenLevel12.ChangeAssetsThroughPL.ProfitLossDesignated.GovernmentDebtSecurities</t>
  </si>
  <si>
    <t>Tx730</t>
  </si>
  <si>
    <t>ChangeInGovernmentDebtSecuritiesFinancialAssetsThroughProfitLossDesignated</t>
  </si>
  <si>
    <t>Change in government debt securities, financial assets through profit and loss, designated</t>
  </si>
  <si>
    <t>uk-gaap:ChangeInGovernmentDebtSecuritiesFinancialAssetsThroughProfitLossDesignated</t>
  </si>
  <si>
    <t xml:space="preserve">        FinancialInstrument.TransfersBetweenLevel12.ChangeAssetsThroughPL.ProfitLossDesignated.DebtSecuritiesIssuedByLocalAuthorities</t>
  </si>
  <si>
    <t>Tx655</t>
  </si>
  <si>
    <t>ChangeInDebtSecuritiesIssuedByLocalAuthoritiesFinancialAssetsThroughProfitLossDesignated</t>
  </si>
  <si>
    <t>Change in debt securities issued by local authorities, financial assets through profit and loss, designated</t>
  </si>
  <si>
    <t>uk-gaap:ChangeInDebtSecuritiesIssuedByLocalAuthoritiesFinancialAssetsThroughProfitLossDesignated</t>
  </si>
  <si>
    <t xml:space="preserve">        FinancialInstrument.TransfersBetweenLevel12.ChangeAssetsThroughPL.ProfitLossDesignated.DebtSecuritiesIssuedByGovernmentAgenciesStateOwnedCo</t>
  </si>
  <si>
    <t>Tx652</t>
  </si>
  <si>
    <t>ChangeInDebtSecuritiesIssuedByGovernmentAgenciesStateOwnedCompaniesFinancialAssetsThroughProfitLossDesignated</t>
  </si>
  <si>
    <t>Change in debt securities issued by government agencies and state owned companies, financial assets through profit and loss, designated</t>
  </si>
  <si>
    <t>uk-gaap:ChangeInDebtSecuritiesIssuedByGovernmentAgenciesStateOwnedCompaniesFinancialAssetsThroughProfitLossDesignated</t>
  </si>
  <si>
    <t xml:space="preserve">        FinancialInstrument.TransfersBetweenLevel12.ChangeAssetsThroughPL.ProfitLossDesignated.CorporateDebtSecurities</t>
  </si>
  <si>
    <t>Tx613</t>
  </si>
  <si>
    <t>ChangeInCorporateDebtSecuritiesFinancialAssetsThroughProfitLossDesignated</t>
  </si>
  <si>
    <t>Change in corporate debt securities, financial assets through profit and loss, designated</t>
  </si>
  <si>
    <t>uk-gaap:ChangeInCorporateDebtSecuritiesFinancialAssetsThroughProfitLossDesignated</t>
  </si>
  <si>
    <t xml:space="preserve">        FinancialInstrument.TransfersBetweenLevel12.ChangeAssetsThroughPL.ProfitLossDesignated.DebtSecuritiesIssuedByOtherIssuers</t>
  </si>
  <si>
    <t>Tx658</t>
  </si>
  <si>
    <t>ChangeInDebtSecuritiesIssuedByOtherIssuersFinancialAssetsThroughProfitLossDesignated</t>
  </si>
  <si>
    <t>Change in debt securities issued by other issuers, financial assets through profit and loss, designated</t>
  </si>
  <si>
    <t>uk-gaap:ChangeInDebtSecuritiesIssuedByOtherIssuersFinancialAssetsThroughProfitLossDesignated</t>
  </si>
  <si>
    <t xml:space="preserve">        FinancialInstrument.TransfersBetweenLevel12.ChangeAssetsThroughPL.ProfitLossDesignated.DebtSecuritiesIssuedByBanks</t>
  </si>
  <si>
    <t>Tx649</t>
  </si>
  <si>
    <t>ChangeInDebtSecuritiesIssuedByBanksFinancialAssetsThroughProfitLossDesignated</t>
  </si>
  <si>
    <t>Change in debt securities issued by banks, financial assets through profit and loss, designated</t>
  </si>
  <si>
    <t>uk-gaap:ChangeInDebtSecuritiesIssuedByBanksFinancialAssetsThroughProfitLossDesignated</t>
  </si>
  <si>
    <t xml:space="preserve">        FinancialInstrument.TransfersBetweenLevel12.ChangeAssetsThroughPL.ProfitLossDesignated.DebenturesWithVariableInterest</t>
  </si>
  <si>
    <t>Tx643</t>
  </si>
  <si>
    <t>ChangeInDebenturesWithVariableInterestFinancialAssetsThroughProfitLossDesignated</t>
  </si>
  <si>
    <t>Change in debentures with variable interest, financial assets through profit and loss, designated</t>
  </si>
  <si>
    <t>uk-gaap:ChangeInDebenturesWithVariableInterestFinancialAssetsThroughProfitLossDesignated</t>
  </si>
  <si>
    <t xml:space="preserve">        FinancialInstrument.TransfersBetweenLevel12.ChangeAssetsThroughPL.ProfitLossDesignated.DebenturesWithFixedInterest</t>
  </si>
  <si>
    <t>Tx640</t>
  </si>
  <si>
    <t>ChangeInDebenturesWithFixedInterestFinancialAssetsThroughProfitLossDesignated</t>
  </si>
  <si>
    <t>Change in debentures with fixed interest, financial assets through profit and loss, designated</t>
  </si>
  <si>
    <t>uk-gaap:ChangeInDebenturesWithFixedInterestFinancialAssetsThroughProfitLossDesignated</t>
  </si>
  <si>
    <t xml:space="preserve">        FinancialInstrument.TransfersBetweenLevel12.ChangeAssetsThroughPL.ProfitLossDesignated.RedeemableNotes</t>
  </si>
  <si>
    <t>Tx824</t>
  </si>
  <si>
    <t>ChangeInRedeemableNotesFinancialAssetsThroughProfitLossDesignated</t>
  </si>
  <si>
    <t>Change in redeemable notes, financial assets through profit and loss, designated</t>
  </si>
  <si>
    <t>uk-gaap:ChangeInRedeemableNotesFinancialAssetsThroughProfitLossDesignated</t>
  </si>
  <si>
    <t xml:space="preserve">        FinancialInstrument.TransfersBetweenLevel12.ChangeAssetsThroughPL.ProfitLossDesignated.OtherDebtSecurities</t>
  </si>
  <si>
    <t>Tx797</t>
  </si>
  <si>
    <t>ChangeInOtherDebtSecuritiesFinancialAssetsThroughProfitLossDesignated</t>
  </si>
  <si>
    <t>Change in other debt securities, financial assets through profit and loss, designated</t>
  </si>
  <si>
    <t>uk-gaap:ChangeInOtherDebtSecuritiesFinancialAssetsThroughProfitLossDesignated</t>
  </si>
  <si>
    <t xml:space="preserve">        FinancialInstrument.TransfersBetweenLevel12.ChangeAssetsThroughPL.ProfitLossDesignated.MortgageBackedSecurities</t>
  </si>
  <si>
    <t>Tx752</t>
  </si>
  <si>
    <t>ChangeInMortgageAssetBackedSecuritiesFinancialAssetsThroughProfitLossDesignated</t>
  </si>
  <si>
    <t>Change in mortgage and asset backed securities, financial assets through profit and loss, designated</t>
  </si>
  <si>
    <t>uk-gaap:ChangeInMortgageAssetBackedSecuritiesFinancialAssetsThroughProfitLossDesignated</t>
  </si>
  <si>
    <t xml:space="preserve">        FinancialInstrument.TransfersBetweenLevel12.ChangeAssetsThroughPL.ProfitLossDesignated.MutualFunds</t>
  </si>
  <si>
    <t>Tx755</t>
  </si>
  <si>
    <t>ChangeInMutualFundsFinancialAssetsThroughProfitLossDesignated</t>
  </si>
  <si>
    <t>Change in mutual funds, financial assets through profit and loss, designated</t>
  </si>
  <si>
    <t>uk-gaap:ChangeInMutualFundsFinancialAssetsThroughProfitLossDesignated</t>
  </si>
  <si>
    <t xml:space="preserve">        FinancialInstrument.TransfersBetweenLevel12.ChangeAssetsThroughPL.ProfitLossDesignated.DepositsWithCreditInstitutions</t>
  </si>
  <si>
    <t>Tx664</t>
  </si>
  <si>
    <t>ChangeInDepositsWithCreditInstitutionsFinancialAssetsThroughProfitLossDesignated</t>
  </si>
  <si>
    <t>Change in deposits with credit institutions, financial assets through profit and loss, designated</t>
  </si>
  <si>
    <t>uk-gaap:ChangeInDepositsWithCreditInstitutionsFinancialAssetsThroughProfitLossDesignated</t>
  </si>
  <si>
    <t xml:space="preserve">        FinancialInstrument.TransfersBetweenLevel12.ChangeAssetsThroughPL.ProfitLossDesignated.LoansValue</t>
  </si>
  <si>
    <t>LoansValue</t>
  </si>
  <si>
    <t>Tx749</t>
  </si>
  <si>
    <t>ChangeInLoansDesignatedFairValueThroughProfitLossFinancialAssetsThroughProfitLossDesignated</t>
  </si>
  <si>
    <t>Change in loans designated at fair value through profit and loss, financial assets through profit and loss, designated</t>
  </si>
  <si>
    <t>uk-gaap:ChangeInLoansDesignatedFairValueThroughProfitLossFinancialAssetsThroughProfitLossDesignated</t>
  </si>
  <si>
    <t xml:space="preserve">        FinancialInstrument.TransfersBetweenLevel12.ChangeAssetsThroughPL.ProfitLossDesignated.Other</t>
  </si>
  <si>
    <t>Tx799</t>
  </si>
  <si>
    <t>ChangeInOtherFinancialAssetsThroughProfitLossFinancialAssetsThroughProfitLossDesignated</t>
  </si>
  <si>
    <t>Change in other financial assets through profit and loss, financial assets through profit and loss, designated</t>
  </si>
  <si>
    <t>uk-gaap:ChangeInOtherFinancialAssetsThroughProfitLossFinancialAssetsThroughProfitLossDesignated</t>
  </si>
  <si>
    <t xml:space="preserve">    FinancialInstrument.TransfersBetweenLevel12.ChangeAvailForSaleAssets</t>
  </si>
  <si>
    <t>ChangeAvailForSaleAssets</t>
  </si>
  <si>
    <t>Tx600</t>
  </si>
  <si>
    <t>ChangeInAvailable-for-saleFinancialAssets</t>
  </si>
  <si>
    <t>Change in available-for-sale financial assets</t>
  </si>
  <si>
    <t>uk-gaap:ChangeInAvailable-for-saleFinancialAssets</t>
  </si>
  <si>
    <t xml:space="preserve">      FinancialInstrument.TransfersBetweenLevel12.ChangeAvailForSaleAssets.QuotedEquitySecurities</t>
  </si>
  <si>
    <t>Tx820</t>
  </si>
  <si>
    <t>ChangeInQuotedEquitySecuritiesAvailable-for-saleFinancialAssets</t>
  </si>
  <si>
    <t>Change in quoted equity securities, available-for-sale financial assets</t>
  </si>
  <si>
    <t>uk-gaap:ChangeInQuotedEquitySecuritiesAvailable-for-saleFinancialAssets</t>
  </si>
  <si>
    <t xml:space="preserve">      FinancialInstrument.TransfersBetweenLevel12.ChangeAvailForSaleAssets.EquitySecuritiesUk</t>
  </si>
  <si>
    <t>Tx710</t>
  </si>
  <si>
    <t>ChangeInEquitySecurities-UkAvailable-for-saleFinancialAssets</t>
  </si>
  <si>
    <t>Change in equity securities- uk, available-for-sale financial assets</t>
  </si>
  <si>
    <t>uk-gaap:ChangeInEquitySecurities-UkAvailable-for-saleFinancialAssets</t>
  </si>
  <si>
    <t xml:space="preserve">      FinancialInstrument.TransfersBetweenLevel12.ChangeAvailForSaleAssets.EquitySecuritieseurope</t>
  </si>
  <si>
    <t>EquitySecuritieseurope</t>
  </si>
  <si>
    <t>Tx712</t>
  </si>
  <si>
    <t>ChangeInEquitySecurities-europeAvailable-for-saleFinancialAssets</t>
  </si>
  <si>
    <t>Change in equity securities -europe, available-for-sale financial assets</t>
  </si>
  <si>
    <t>uk-gaap:ChangeInEquitySecurities-europeAvailable-for-saleFinancialAssets</t>
  </si>
  <si>
    <t xml:space="preserve">      FinancialInstrument.TransfersBetweenLevel12.ChangeAvailForSaleAssets.EqutiySecuritiesus</t>
  </si>
  <si>
    <t>EqutiySecuritiesus</t>
  </si>
  <si>
    <t>Tx716</t>
  </si>
  <si>
    <t>ChangeInEqutiySecurities-usAvailable-for-saleFinancialAssets</t>
  </si>
  <si>
    <t>Change in equtiy securities-us, available-for-sale financial assets</t>
  </si>
  <si>
    <t>uk-gaap:ChangeInEqutiySecurities-usAvailable-for-saleFinancialAssets</t>
  </si>
  <si>
    <t xml:space="preserve">      FinancialInstrument.TransfersBetweenLevel12.ChangeAvailForSaleAssets.CommonStock</t>
  </si>
  <si>
    <t>Tx609</t>
  </si>
  <si>
    <t>ChangeInCommonStockAvailable-for-saleFinancialAssets</t>
  </si>
  <si>
    <t>Change in common stock, available-for-sale financial assets</t>
  </si>
  <si>
    <t>uk-gaap:ChangeInCommonStockAvailable-for-saleFinancialAssets</t>
  </si>
  <si>
    <t xml:space="preserve">      FinancialInstrument.TransfersBetweenLevel12.ChangeAvailForSaleAssets.UnitTrusts</t>
  </si>
  <si>
    <t>Tx842</t>
  </si>
  <si>
    <t>ChangeInUnitTrustsAvailable-for-saleFinancialAssets</t>
  </si>
  <si>
    <t>Change in unit trusts, available-for-sale financial assets</t>
  </si>
  <si>
    <t>uk-gaap:ChangeInUnitTrustsAvailable-for-saleFinancialAssets</t>
  </si>
  <si>
    <t xml:space="preserve">      FinancialInstrument.TransfersBetweenLevel12.ChangeAvailForSaleAssets.NonRedeemablePreferredStock</t>
  </si>
  <si>
    <t>Tx760</t>
  </si>
  <si>
    <t>ChangeInNon-redeemablePreferredStockAvailable-for-saleFinancialAssets</t>
  </si>
  <si>
    <t>Change in non-redeemable preferred stock, available-for-sale financial assets</t>
  </si>
  <si>
    <t>uk-gaap:ChangeInNon-redeemablePreferredStockAvailable-for-saleFinancialAssets</t>
  </si>
  <si>
    <t xml:space="preserve">      FinancialInstrument.TransfersBetweenLevel12.ChangeAvailForSaleAssets.UnquotedInvests</t>
  </si>
  <si>
    <t>Tx848</t>
  </si>
  <si>
    <t>ChangeInUnquotedInvestmentsAvailable-for-saleFinancialAssets</t>
  </si>
  <si>
    <t>Change in unquoted investments, available-for-sale financial assets</t>
  </si>
  <si>
    <t>uk-gaap:ChangeInUnquotedInvestmentsAvailable-for-saleFinancialAssets</t>
  </si>
  <si>
    <t xml:space="preserve">      FinancialInstrument.TransfersBetweenLevel12.ChangeAvailForSaleAssets.UnquotedEquitySecurities</t>
  </si>
  <si>
    <t>Tx845</t>
  </si>
  <si>
    <t>ChangeInUnquotedEquitySecuritiesAvailable-for-saleFinancialAssets</t>
  </si>
  <si>
    <t>Change in unquoted equity securities, available-for-sale financial assets</t>
  </si>
  <si>
    <t>uk-gaap:ChangeInUnquotedEquitySecuritiesAvailable-for-saleFinancialAssets</t>
  </si>
  <si>
    <t xml:space="preserve">      FinancialInstrument.TransfersBetweenLevel12.ChangeAvailForSaleAssets.DebtSecuritiesNotQuotedActiveMarketCost</t>
  </si>
  <si>
    <t>Tx660</t>
  </si>
  <si>
    <t>ChangeInDebtSecuritiesNotQuotedInActiveMarketCostAvailable-for-saleFinancialAssets</t>
  </si>
  <si>
    <t>Change in debt securities not quoted in active market (at cost), available-for-sale financial assets</t>
  </si>
  <si>
    <t>uk-gaap:ChangeInDebtSecuritiesNotQuotedInActiveMarketCostAvailable-for-saleFinancialAssets</t>
  </si>
  <si>
    <t xml:space="preserve">      FinancialInstrument.TransfersBetweenLevel12.ChangeAvailForSaleAssets.NoncontrolledInvestFunds</t>
  </si>
  <si>
    <t>Tx757</t>
  </si>
  <si>
    <t>ChangeInNon-controlledInvestmentFundsAvailable-for-saleFinancialAssets</t>
  </si>
  <si>
    <t>Change in non-controlled investment funds, available-for-sale financial assets</t>
  </si>
  <si>
    <t>uk-gaap:ChangeInNon-controlledInvestmentFundsAvailable-for-saleFinancialAssets</t>
  </si>
  <si>
    <t xml:space="preserve">      FinancialInstrument.TransfersBetweenLevel12.ChangeAvailForSaleAssets.DebtSecurities</t>
  </si>
  <si>
    <t>Tx645</t>
  </si>
  <si>
    <t>ChangeInDebtSecuritiesAvailable-for-saleFinancialAssets</t>
  </si>
  <si>
    <t>Change in debt securities, available-for-sale financial assets</t>
  </si>
  <si>
    <t>uk-gaap:ChangeInDebtSecuritiesAvailable-for-saleFinancialAssets</t>
  </si>
  <si>
    <t xml:space="preserve">      FinancialInstrument.TransfersBetweenLevel12.ChangeAvailForSaleAssets.GovernmentDebtSecurities</t>
  </si>
  <si>
    <t>Tx729</t>
  </si>
  <si>
    <t>ChangeInGovernmentDebtSecuritiesAvailable-for-saleFinancialAssets</t>
  </si>
  <si>
    <t>Change in government debt securities, available-for-sale financial assets</t>
  </si>
  <si>
    <t>uk-gaap:ChangeInGovernmentDebtSecuritiesAvailable-for-saleFinancialAssets</t>
  </si>
  <si>
    <t xml:space="preserve">      FinancialInstrument.TransfersBetweenLevel12.ChangeAvailForSaleAssets.DebtSecuritiesIssuedByLocalAuthorities</t>
  </si>
  <si>
    <t>Tx654</t>
  </si>
  <si>
    <t>ChangeInDebtSecuritiesIssuedByLocalAuthoritiesAvailable-for-saleFinancialAssets</t>
  </si>
  <si>
    <t>Change in debt securities issued by local authorities, available-for-sale financial assets</t>
  </si>
  <si>
    <t>uk-gaap:ChangeInDebtSecuritiesIssuedByLocalAuthoritiesAvailable-for-saleFinancialAssets</t>
  </si>
  <si>
    <t xml:space="preserve">      FinancialInstrument.TransfersBetweenLevel12.ChangeAvailForSaleAssets.DebtSecuritiesIssuedByGovernmentAgenciesStateOwnedCo</t>
  </si>
  <si>
    <t>Tx651</t>
  </si>
  <si>
    <t>ChangeInDebtSecuritiesIssuedByGovernmentAgenciesStateOwnedCompaniesAvailable-for-saleFinancialAssets</t>
  </si>
  <si>
    <t>Change in debt securities issued by government agencies and state owned companies, available-for-sale financial assets</t>
  </si>
  <si>
    <t>uk-gaap:ChangeInDebtSecuritiesIssuedByGovernmentAgenciesStateOwnedCompaniesAvailable-for-saleFinancialAssets</t>
  </si>
  <si>
    <t xml:space="preserve">      FinancialInstrument.TransfersBetweenLevel12.ChangeAvailForSaleAssets.CorporateDebtSecurities</t>
  </si>
  <si>
    <t>Tx612</t>
  </si>
  <si>
    <t>ChangeInCorporateDebtSecuritiesAvailable-for-saleFinancialAssets</t>
  </si>
  <si>
    <t>Change in corporate debt securities, available-for-sale financial assets</t>
  </si>
  <si>
    <t>uk-gaap:ChangeInCorporateDebtSecuritiesAvailable-for-saleFinancialAssets</t>
  </si>
  <si>
    <t xml:space="preserve">      FinancialInstrument.TransfersBetweenLevel12.ChangeAvailForSaleAssets.DebtSecuritiesIssuedByOtherIssuers</t>
  </si>
  <si>
    <t>Tx657</t>
  </si>
  <si>
    <t>ChangeInDebtSecuritiesIssuedByOtherIssuersAvailable-for-saleFinancialAssets</t>
  </si>
  <si>
    <t>Change in debt securities issued by other issuers, available-for-sale financial assets</t>
  </si>
  <si>
    <t>uk-gaap:ChangeInDebtSecuritiesIssuedByOtherIssuersAvailable-for-saleFinancialAssets</t>
  </si>
  <si>
    <t xml:space="preserve">      FinancialInstrument.TransfersBetweenLevel12.ChangeAvailForSaleAssets.DebtSecuritiesIssuedByBanks</t>
  </si>
  <si>
    <t>Tx648</t>
  </si>
  <si>
    <t>ChangeInDebtSecuritiesIssuedByBanksAvailable-for-saleFinancialAssets</t>
  </si>
  <si>
    <t>Change in debt securities issued by banks, available-for-sale financial assets</t>
  </si>
  <si>
    <t>uk-gaap:ChangeInDebtSecuritiesIssuedByBanksAvailable-for-saleFinancialAssets</t>
  </si>
  <si>
    <t xml:space="preserve">      FinancialInstrument.TransfersBetweenLevel12.ChangeAvailForSaleAssets.OtherDebtSecurities</t>
  </si>
  <si>
    <t>Tx796</t>
  </si>
  <si>
    <t>ChangeInOtherDebtSecuritiesAvailable-for-saleFinancialAssets</t>
  </si>
  <si>
    <t>Change in other debt securities, available-for-sale financial assets</t>
  </si>
  <si>
    <t>uk-gaap:ChangeInOtherDebtSecuritiesAvailable-for-saleFinancialAssets</t>
  </si>
  <si>
    <t xml:space="preserve">      FinancialInstrument.TransfersBetweenLevel12.ChangeAvailForSaleAssets.DebenturesWithVariableInterest</t>
  </si>
  <si>
    <t>Tx642</t>
  </si>
  <si>
    <t>ChangeInDebenturesWithVariableInterestAvailable-for-saleFinancialAssets</t>
  </si>
  <si>
    <t>Change in debentures with variable interest, available-for-sale financial assets</t>
  </si>
  <si>
    <t>uk-gaap:ChangeInDebenturesWithVariableInterestAvailable-for-saleFinancialAssets</t>
  </si>
  <si>
    <t xml:space="preserve">      FinancialInstrument.TransfersBetweenLevel12.ChangeAvailForSaleAssets.DebenturesWithFixedInterest</t>
  </si>
  <si>
    <t>Tx639</t>
  </si>
  <si>
    <t>ChangeInDebenturesWithFixedInterestAvailable-for-saleFinancialAssets</t>
  </si>
  <si>
    <t>Change in debentures with fixed interest, available-for-sale financial assets</t>
  </si>
  <si>
    <t>uk-gaap:ChangeInDebenturesWithFixedInterestAvailable-for-saleFinancialAssets</t>
  </si>
  <si>
    <t xml:space="preserve">      FinancialInstrument.TransfersBetweenLevel12.ChangeAvailForSaleAssets.RedeemableNotes</t>
  </si>
  <si>
    <t>Tx823</t>
  </si>
  <si>
    <t>ChangeInRedeemableNotesAvailable-for-saleFinancialAssets</t>
  </si>
  <si>
    <t>Change in redeemable notes, available-for-sale financial assets</t>
  </si>
  <si>
    <t>uk-gaap:ChangeInRedeemableNotesAvailable-for-saleFinancialAssets</t>
  </si>
  <si>
    <t xml:space="preserve">      FinancialInstrument.TransfersBetweenLevel12.ChangeAvailForSaleAssets.MortgageBackedSecurities</t>
  </si>
  <si>
    <t>Tx751</t>
  </si>
  <si>
    <t>ChangeInMortgageAssetBackedSecuritiesAvailable-for-saleFinancialAssets</t>
  </si>
  <si>
    <t>Change in mortgage and asset backed securities, available-for-sale financial assets</t>
  </si>
  <si>
    <t>uk-gaap:ChangeInMortgageAssetBackedSecuritiesAvailable-for-saleFinancialAssets</t>
  </si>
  <si>
    <t xml:space="preserve">      FinancialInstrument.TransfersBetweenLevel12.ChangeAvailForSaleAssets.MutualFunds</t>
  </si>
  <si>
    <t>Tx754</t>
  </si>
  <si>
    <t>ChangeInMutualFundsAvailable-for-saleFinancialAssets</t>
  </si>
  <si>
    <t>Change in mutual funds, available-for-sale financial assets</t>
  </si>
  <si>
    <t>uk-gaap:ChangeInMutualFundsAvailable-for-saleFinancialAssets</t>
  </si>
  <si>
    <t xml:space="preserve">      FinancialInstrument.TransfersBetweenLevel12.ChangeAvailForSaleAssets.DepositsWithCreditInstitutions</t>
  </si>
  <si>
    <t>Tx663</t>
  </si>
  <si>
    <t>ChangeInDepositsWithCreditInstitutionsAvailable-for-saleFinancialAssets</t>
  </si>
  <si>
    <t>Change in deposits with credit institutions, available-for-sale financial assets</t>
  </si>
  <si>
    <t>uk-gaap:ChangeInDepositsWithCreditInstitutionsAvailable-for-saleFinancialAssets</t>
  </si>
  <si>
    <t xml:space="preserve">      FinancialInstrument.TransfersBetweenLevel12.ChangeAvailForSaleAssets.Loans</t>
  </si>
  <si>
    <t>Tx748</t>
  </si>
  <si>
    <t>ChangeInLoansAvailable-for-saleAvailable-for-saleFinancialAssets</t>
  </si>
  <si>
    <t>Change in loans available-for-sale, available-for-sale financial assets</t>
  </si>
  <si>
    <t>uk-gaap:ChangeInLoansAvailable-for-saleAvailable-for-saleFinancialAssets</t>
  </si>
  <si>
    <t xml:space="preserve">      FinancialInstrument.TransfersBetweenLevel12.ChangeAvailForSaleAssets.Others</t>
  </si>
  <si>
    <t>Tx795</t>
  </si>
  <si>
    <t>ChangeInOtherAvailable-for-saleFinancialAssets</t>
  </si>
  <si>
    <t>Change in other available-for-sale financial assets</t>
  </si>
  <si>
    <t>uk-gaap:ChangeInOtherAvailable-for-saleFinancialAssets</t>
  </si>
  <si>
    <t xml:space="preserve">    FinancialInstrument.TransfersBetweenLevel12.ChangeOtherLiabsValue</t>
  </si>
  <si>
    <t>ChangeOtherLiabsValue</t>
  </si>
  <si>
    <t>Tx802</t>
  </si>
  <si>
    <t>ChangeInOtherFinancialLiabilitiesFairValue</t>
  </si>
  <si>
    <t>Change in other financial liabilities at fair value</t>
  </si>
  <si>
    <t>uk-gaap:ChangeInOtherFinancialLiabilitiesFairValue</t>
  </si>
  <si>
    <t xml:space="preserve">      FinancialInstrument.TransfersBetweenLevel12.ChangeOtherLiabsValue.DesignatedThroughProfitOrLoss</t>
  </si>
  <si>
    <t>DesignatedThroughProfitOrLoss</t>
  </si>
  <si>
    <t>Tx801</t>
  </si>
  <si>
    <t>ChangeInOtherFinancialLiabilitiesDesignatedFairValueThroughProfitOrLoss</t>
  </si>
  <si>
    <t>Change in other financial liabilities designated at fair value through profit or loss</t>
  </si>
  <si>
    <t>uk-gaap:ChangeInOtherFinancialLiabilitiesDesignatedFairValueThroughProfitOrLoss</t>
  </si>
  <si>
    <t xml:space="preserve">      FinancialInstrument.TransfersBetweenLevel12.ChangeOtherLiabsValue.HeldForTrading</t>
  </si>
  <si>
    <t>Tx803</t>
  </si>
  <si>
    <t>ChangeInOtherFinancialLiabilitiesFairValueHeldForTrading</t>
  </si>
  <si>
    <t>Change in other financial liabilities at fair value, held for trading</t>
  </si>
  <si>
    <t>uk-gaap:ChangeInOtherFinancialLiabilitiesFairValueHeldForTrading</t>
  </si>
  <si>
    <t xml:space="preserve"> =7900</t>
  </si>
  <si>
    <t>FIPresentationTree</t>
  </si>
  <si>
    <t>[A] 2104 FinancialInstrumentsHeading</t>
  </si>
  <si>
    <t xml:space="preserve">  FIPresentationTree.OtherNonDerivativeFinancialAssets</t>
  </si>
  <si>
    <t>OtherNonDerivativeFinancialAssets</t>
  </si>
  <si>
    <t>[A] 3598 OtherNon-derivativeFinancialAssetsHeading</t>
  </si>
  <si>
    <t xml:space="preserve">    FIPresentationTree.OtherNonDerivativeFinancialAssets.AnalysisImpairmentPastDueButNotImpairedFor</t>
  </si>
  <si>
    <t>AnalysisImpairmentPastDueButNotImpairedFor</t>
  </si>
  <si>
    <t>[A] 285 AnalysisImpairmentPastDueButNotImpairedForFinancialAssetsHeading</t>
  </si>
  <si>
    <t xml:space="preserve">      FIPresentationTree.OtherNonDerivativeFinancialAssets.AnalysisImpairmentPastDueButNotImpairedFor.AllowancesForCreditLosses</t>
  </si>
  <si>
    <t>AllowancesForCreditLosses</t>
  </si>
  <si>
    <t>AllowancesForCreditLossesFinancialAssetsGrouping [Tuple 3] [C] 162</t>
  </si>
  <si>
    <t xml:space="preserve">        FIPresentationTree.OtherNonDerivativeFinancialAssets.AnalysisImpairmentPastDueButNotImpairedFor.AllowancesForCreditLosses.Reconciliation</t>
  </si>
  <si>
    <t>Reconciliation</t>
  </si>
  <si>
    <t>ReconciliationChangesInImpairmentAllowanceAccountGrouping [Tuple 107] [T 3][C] 4152 [T 3]</t>
  </si>
  <si>
    <t xml:space="preserve">          FIPresentationTree.OtherNonDerivativeFinancialAssets.AnalysisImpairmentPastDueButNotImpairedFor.AllowancesForCreditLosses.Reconciliation.DescrReconcilingItemAcct</t>
  </si>
  <si>
    <t>DescrReconcilingItemAcct</t>
  </si>
  <si>
    <t>DescriptionReconcilingItemInImpairmentAccount [T 107]</t>
  </si>
  <si>
    <t xml:space="preserve">          FIPresentationTree.OtherNonDerivativeFinancialAssets.AnalysisImpairmentPastDueButNotImpairedFor.AllowancesForCreditLosses.Reconciliation.AmountReconcilingItemAcct</t>
  </si>
  <si>
    <t>AmountReconcilingItemAcct</t>
  </si>
  <si>
    <t>AmountReconcilingItemInImpairmentAccount [T 107]</t>
  </si>
  <si>
    <t xml:space="preserve">  FIPresentationTree.DetailtGLRecogInSTRGL</t>
  </si>
  <si>
    <t>DetailtGLRecogInSTRGL</t>
  </si>
  <si>
    <t>[A] 1615 DetailFinancialInstrumentGainsLossesRecognisedInStatementTotalRecognisedGainsLossesHeading</t>
  </si>
  <si>
    <t xml:space="preserve">    FIPresentationTree.DetailtGLRecogInSTRGL.FromMvtHedgingReserve</t>
  </si>
  <si>
    <t>FromMvtHedgingReserve</t>
  </si>
  <si>
    <t>5420 STRGL.GainFromMvtInHedgingReserve</t>
  </si>
  <si>
    <t xml:space="preserve">      FIPresentationTree.DetailtGLRecogInSTRGL.FromMvtHedgingReserve.AggregateOnCashFlowHedgesNetTaxStatementTotal</t>
  </si>
  <si>
    <t>AggregateOnCashFlowHedgesNetTaxStatementTotal</t>
  </si>
  <si>
    <t>Tx144</t>
  </si>
  <si>
    <t>AggregateGainLossOnCashFlowHedgesNetTaxInStatementTotalRecognisedGainsLosses</t>
  </si>
  <si>
    <t>Aggregate gain (loss) on cash flow hedges, net of tax, in statement of total recognised gains and losses</t>
  </si>
  <si>
    <t>uk-gaap:AggregateGainLossOnCashFlowHedgesNetTaxInStatementTotalRecognisedGainsLosses</t>
  </si>
  <si>
    <t xml:space="preserve">        FIPresentationTree.DetailtGLRecogInSTRGL.FromMvtHedgingReserve.AggregateOnCashFlowHedgesNetTaxStatementTotal.ValueNet</t>
  </si>
  <si>
    <t>ValueNet</t>
  </si>
  <si>
    <t>Tx2292</t>
  </si>
  <si>
    <t>GainLossFromFairValueCashFlowHedgesNetTaxInStatementTotalRecognisedGainsLosses</t>
  </si>
  <si>
    <t>Gain (loss) from fair value of cash flow hedges, net of tax, in statement of total recognised gains and losses</t>
  </si>
  <si>
    <t>uk-gaap:GainLossFromFairValueCashFlowHedgesNetTaxInStatementTotalRecognisedGainsLosses</t>
  </si>
  <si>
    <t xml:space="preserve">        FIPresentationTree.DetailtGLRecogInSTRGL.FromMvtHedgingReserve.AggregateOnCashFlowHedgesNetTaxStatementTotal.ReclassificationProfitOrEquity</t>
  </si>
  <si>
    <t>ReclassificationProfitOrEquity</t>
  </si>
  <si>
    <t>Tx2296</t>
  </si>
  <si>
    <t>GainLossFromReclassificationCashFlowHedgesToProfitOrLossFromEquityInStatementTotalRecognisedGainsLosses</t>
  </si>
  <si>
    <t>Gain (loss) from reclassification of cash flow hedges to profit or loss from equity, in statement of total recognised gains and losses</t>
  </si>
  <si>
    <t>uk-gaap:GainLossFromReclassificationCashFlowHedgesToProfitOrLossFromEquityInStatementTotalRecognisedGainsLosses</t>
  </si>
  <si>
    <t xml:space="preserve">        FIPresentationTree.DetailtGLRecogInSTRGL.FromMvtHedgingReserve.AggregateOnCashFlowHedgesNetTaxStatementTotal.ReclassAdjustsTrfrdInitialHedgedInventoryNet</t>
  </si>
  <si>
    <t>ReclassAdjustsTrfrdInitialHedgedInventoryNet</t>
  </si>
  <si>
    <t>Tx2331</t>
  </si>
  <si>
    <t>GainLossOnReclassificationAdjustmentsForAmountsTransferredToInitialHedgedInventoryNetTaxInStatementTotalRecognisedGainsLosses</t>
  </si>
  <si>
    <t>Gain (loss) on reclassification adjustments for amounts transferred to the initial hedged inventory, net of tax, in statement of total recognised gains and losses</t>
  </si>
  <si>
    <t>uk-gaap:GainLossOnReclassificationAdjustmentsForAmountsTransferredToInitialHedgedInventoryNetTaxInStatementTotalRecognisedGainsLosses</t>
  </si>
  <si>
    <t xml:space="preserve">        FIPresentationTree.DetailtGLRecogInSTRGL.FromMvtHedgingReserve.AggregateOnCashFlowHedgesNetTaxStatementTotal.ReclassAdjustsTrfrdInitialHedgedPropertyPlantEquipmentNet</t>
  </si>
  <si>
    <t>ReclassAdjustsTrfrdInitialHedgedPropertyPlantEquipmentNet</t>
  </si>
  <si>
    <t>Tx2333</t>
  </si>
  <si>
    <t>GainLossOnReclassificationAdjustmentsForAmountsTransferredToInitialHedgedPropertyPlantEquipmentNetTaxInStatementTotalRecognisedGainsLosses</t>
  </si>
  <si>
    <t>Gain (loss) on reclassification adjustments for amounts transferred to the initial hedged property, plant and equipment, net of tax, in statement of total recognised gains and losses</t>
  </si>
  <si>
    <t>uk-gaap:GainLossOnReclassificationAdjustmentsForAmountsTransferredToInitialHedgedPropertyPlantEquipmentNetTaxInStatementTotalRecognisedGainsLosses</t>
  </si>
  <si>
    <t xml:space="preserve">        FIPresentationTree.DetailtGLRecogInSTRGL.FromMvtHedgingReserve.AggregateOnCashFlowHedgesNetTaxStatementTotal.ReclassAdjustsTrfrdInitialHedgedItemsNet</t>
  </si>
  <si>
    <t>ReclassAdjustsTrfrdInitialHedgedItemsNet</t>
  </si>
  <si>
    <t>Tx2335</t>
  </si>
  <si>
    <t>GainLossOnReclassificationAdjustmentsForAmountsTransferredToInitialOtherHedgedItemsNetTaxInStatementTotalRecognisedGainsLosses</t>
  </si>
  <si>
    <t>Gain (loss) on reclassification adjustments for amounts transferred to the initial other hedged items, net of tax, in statement of total recognised gains and losses</t>
  </si>
  <si>
    <t>uk-gaap:GainLossOnReclassificationAdjustmentsForAmountsTransferredToInitialOtherHedgedItemsNetTaxInStatementTotalRecognisedGainsLosses</t>
  </si>
  <si>
    <t xml:space="preserve">        FIPresentationTree.DetailtGLRecogInSTRGL.FromMvtHedgingReserve.AggregateOnCashFlowHedgesNetTaxStatementTotal.BeforeTax</t>
  </si>
  <si>
    <t>BeforeTax</t>
  </si>
  <si>
    <t>Tx143</t>
  </si>
  <si>
    <t>AggregateGainLossOnCashFlowHedgesBeforeTaxInStatementTotalRecognisedGainsLosses</t>
  </si>
  <si>
    <t>Aggregate gain (loss) on cash flow hedges, before tax, in statement of total recognised gains and losses</t>
  </si>
  <si>
    <t>uk-gaap:AggregateGainLossOnCashFlowHedgesBeforeTaxInStatementTotalRecognisedGainsLosses</t>
  </si>
  <si>
    <t xml:space="preserve">          FIPresentationTree.DetailtGLRecogInSTRGL.FromMvtHedgingReserve.AggregateOnCashFlowHedgesNetTaxStatementTotal.BeforeTax.ExpenseCreditValue</t>
  </si>
  <si>
    <t>ExpenseCreditValue</t>
  </si>
  <si>
    <t>Tx4678</t>
  </si>
  <si>
    <t>TaxExpenseCreditOnCashFlowHedgeFairValueGainLossInStatementTotalRecognisedGainsLosses</t>
  </si>
  <si>
    <t>Tax expense (credit) on cash flow hedge fair value gain (loss), in statement of total recognised gains and losses</t>
  </si>
  <si>
    <t>uk-gaap:TaxExpenseCreditOnCashFlowHedgeFairValueGainLossInStatementTotalRecognisedGainsLosses</t>
  </si>
  <si>
    <t xml:space="preserve">          FIPresentationTree.DetailtGLRecogInSTRGL.FromMvtHedgingReserve.AggregateOnCashFlowHedgesNetTaxStatementTotal.BeforeTax.ExpenseCredit</t>
  </si>
  <si>
    <t>ExpenseCredit</t>
  </si>
  <si>
    <t>Tx4679</t>
  </si>
  <si>
    <t>TaxExpenseCreditOnCashFlowHedgeGainsLossesInStatementTotalRecognisedGainsLosses</t>
  </si>
  <si>
    <t>Tax expense (credit) on cash flow hedge gains and losses in statement of total recognised gains and losses</t>
  </si>
  <si>
    <t>uk-gaap:TaxExpenseCreditOnCashFlowHedgeGainsLossesInStatementTotalRecognisedGainsLosses</t>
  </si>
  <si>
    <t xml:space="preserve">          FIPresentationTree.DetailtGLRecogInSTRGL.FromMvtHedgingReserve.AggregateOnCashFlowHedgesNetTaxStatementTotal.BeforeTax.OtherTaxExpensesCreditsRelatedToCashFlowHedges</t>
  </si>
  <si>
    <t>OtherTaxExpensesCreditsRelatedToCashFlowHedges</t>
  </si>
  <si>
    <t>[A] 3668 OtherTaxExpensesCreditsRelatedToCashFlowHedgesHeading</t>
  </si>
  <si>
    <t xml:space="preserve">            FIPresentationTree.DetailtGLRecogInSTRGL.FromMvtHedgingReserve.AggregateOnCashFlowHedgesNetTaxStatementTotal.BeforeTax.OtherTaxExpensesCreditsRelatedToCashFlowHedges.ReclassAdjustsTrfrdInitialCarryingAmntsHedgeddInv</t>
  </si>
  <si>
    <t>ReclassAdjustsTrfrdInitialCarryingAmntsHedgeddInv</t>
  </si>
  <si>
    <t>Tx4688</t>
  </si>
  <si>
    <t>TaxExpenseCreditOnReclassificationAdjustmentsForAmountsTransferredToInitialCarryingAmountsHedgeddInventoryInStatementTotalRecognisedGainsLosses</t>
  </si>
  <si>
    <t>Tax expense (credit) on reclassification adjustments for amounts transferred to the initial carrying amounts of hedgedd inventory in statement of total recognised gains and losses</t>
  </si>
  <si>
    <t>uk-gaap:TaxExpenseCreditOnReclassificationAdjustmentsForAmountsTransferredToInitialCarryingAmountsHedgeddInventoryInStatementTotalRecognisedGainsLosses</t>
  </si>
  <si>
    <t xml:space="preserve">            FIPresentationTree.DetailtGLRecogInSTRGL.FromMvtHedgingReserve.AggregateOnCashFlowHedgesNetTaxStatementTotal.BeforeTax.OtherTaxExpensesCreditsRelatedToCashFlowHedges.ReclassAdjustsTrfdInitialCarryingAmntsHedgedProp</t>
  </si>
  <si>
    <t>ReclassAdjustsTrfdInitialCarryingAmntsHedgedProp</t>
  </si>
  <si>
    <t>Tx4687</t>
  </si>
  <si>
    <t>TaxExpenseCreditOnReclassificationAdjustmentsForAmountsTransferredToInitialCarryingAmountsHedgedPropertyPlantEquipmentInStatementTotalRecognisedGainsLosses</t>
  </si>
  <si>
    <t>Tax expense (credit) on reclassification adjustments for amounts transferred to the initial carrying amounts of hedged property, plant and equipment in statement of total recognised gains and losses</t>
  </si>
  <si>
    <t>uk-gaap:TaxExpenseCreditOnReclassificationAdjustmentsForAmountsTransferredToInitialCarryingAmountsHedgedPropertyPlantEquipmentInStatementTotalRecognisedGainsLosses</t>
  </si>
  <si>
    <t xml:space="preserve">            FIPresentationTree.DetailtGLRecogInSTRGL.FromMvtHedgingReserve.AggregateOnCashFlowHedgesNetTaxStatementTotal.BeforeTax.OtherTaxExpensesCreditsRelatedToCashFlowHedges.ReclassificationAdjustsForAmountsTransferredInitialCarryingAmountsHedgedItem</t>
  </si>
  <si>
    <t>ReclassificationAdjustsForAmountsTransferredInitialCarryingAmountsHedgedItem</t>
  </si>
  <si>
    <t>Tx4689</t>
  </si>
  <si>
    <t>TaxExpenseCreditOnReclassificationAdjustmentsForAmountsTransferredToInitialCarryingAmountsOtherHedgedItemsInStatementTotalRecognisedGainsLosses</t>
  </si>
  <si>
    <t>Tax expense (credit) on reclassification adjustments for amounts transferred to the initial carrying amounts of other hedged items in statement of total recognised gains and losses</t>
  </si>
  <si>
    <t>uk-gaap:TaxExpenseCreditOnReclassificationAdjustmentsForAmountsTransferredToInitialCarryingAmountsOtherHedgedItemsInStatementTotalRecognisedGainsLosses</t>
  </si>
  <si>
    <t xml:space="preserve">              FIPresentationTree.DetailtGLRecogInSTRGL.FromMvtHedgingReserve.AggregateOnCashFlowHedgesNetTaxStatementTotal.BeforeTax.OtherTaxExpensesCreditsRelatedToCashFlowHedges.ReclassificationAdjustsForAmountsTransferredInitialCarryingAmountsHedgedItem.NonFinAssetsRecogInEquity</t>
  </si>
  <si>
    <t>NonFinAssetsRecogInEquity</t>
  </si>
  <si>
    <t>Tx4680</t>
  </si>
  <si>
    <t>TaxExpenseCreditOnCashFlowHedgeGainsLossesTransferredToNon-financialAssetsRecognisedInEquity</t>
  </si>
  <si>
    <t>Tax expense (credit) on cash flow hedge gains and losses transferred to non-financial assets, recognised in equity</t>
  </si>
  <si>
    <t>uk-gaap:TaxExpenseCreditOnCashFlowHedgeGainsLossesTransferredToNon-financialAssetsRecognisedInEquity</t>
  </si>
  <si>
    <t xml:space="preserve">              FIPresentationTree.DetailtGLRecogInSTRGL.FromMvtHedgingReserve.AggregateOnCashFlowHedgesNetTaxStatementTotal.BeforeTax.OtherTaxExpensesCreditsRelatedToCashFlowHedges.ReclassificationAdjustsForAmountsTransferredInitialCarryingAmountsHedgedItem.NonFinLiabsRecogInEquity</t>
  </si>
  <si>
    <t>NonFinLiabsRecogInEquity</t>
  </si>
  <si>
    <t>Tx4681</t>
  </si>
  <si>
    <t>TaxExpenseCreditOnCashFlowHedgeGainsLossesTransferredToNon-financialLiabilitiesRecognisedInEquity</t>
  </si>
  <si>
    <t>Tax expense (credit) on cash flow hedge gains and losses transferred to non-financial liabilities, recognised in equity</t>
  </si>
  <si>
    <t>uk-gaap:TaxExpenseCreditOnCashFlowHedgeGainsLossesTransferredToNon-financialLiabilitiesRecognisedInEquity</t>
  </si>
  <si>
    <t xml:space="preserve">      FIPresentationTree.DetailtGLRecogInSTRGL.FromMvtHedgingReserve.ForeignOperationNetTax</t>
  </si>
  <si>
    <t>ForeignOperationNetTax</t>
  </si>
  <si>
    <t>Tx2324</t>
  </si>
  <si>
    <t>GainLossOnHedgeInvestmentsInForeignOperationNetTaxInStatementTotalRecognisedGainsLosses</t>
  </si>
  <si>
    <t>Gain (loss) on hedge of investments in foreign operation, net of tax, in statement of total recognised gains and losses</t>
  </si>
  <si>
    <t>uk-gaap:GainLossOnHedgeInvestmentsInForeignOperationNetTaxInStatementTotalRecognisedGainsLosses</t>
  </si>
  <si>
    <t xml:space="preserve">    FIPresentationTree.DetailtGLRecogInSTRGL.FromMvtAvailForSaleReserve</t>
  </si>
  <si>
    <t>FromMvtAvailForSaleReserve</t>
  </si>
  <si>
    <t>5421 STRGL.GainFromMvtInAvailForSaleReserve</t>
  </si>
  <si>
    <t xml:space="preserve">      FIPresentationTree.DetailtGLRecogInSTRGL.FromMvtAvailForSaleReserve.AggregateOnAssetsNetTaxinStatementTotal</t>
  </si>
  <si>
    <t>AggregateOnAssetsNetTaxinStatementTotal</t>
  </si>
  <si>
    <t>Tx142</t>
  </si>
  <si>
    <t>AggregateGainLossOnAvailable-for-saleFinancialAssetsNetTaxinStatementTotalRecognisedGainsLosses</t>
  </si>
  <si>
    <t>Aggregate gain (loss) on available-for-sale financial assets, net of tax,in statement of total recognised gains and losses</t>
  </si>
  <si>
    <t>uk-gaap:AggregateGainLossOnAvailable-for-saleFinancialAssetsNetTaxinStatementTotalRecognisedGainsLosses</t>
  </si>
  <si>
    <t xml:space="preserve">        FIPresentationTree.DetailtGLRecogInSTRGL.FromMvtAvailForSaleReserve.AggregateOnAssetsNetTaxinStatementTotal.ValueNet</t>
  </si>
  <si>
    <t>Tx2311</t>
  </si>
  <si>
    <t>GainLossOnFairValueAvailable-for-saleFinancialAssetsNetTaxinStatementTotalRecognisedGainsLosses</t>
  </si>
  <si>
    <t>Gain (loss) on fair value of available-for-sale financial assets, net of tax,in statement of total recognised gains and losses</t>
  </si>
  <si>
    <t>uk-gaap:GainLossOnFairValueAvailable-for-saleFinancialAssetsNetTaxinStatementTotalRecognisedGainsLosses</t>
  </si>
  <si>
    <t xml:space="preserve">          FIPresentationTree.DetailtGLRecogInSTRGL.FromMvtAvailForSaleReserve.AggregateOnAssetsNetTaxinStatementTotal.ValueNet.AssocsAccountedNet</t>
  </si>
  <si>
    <t>AssocsAccountedNet</t>
  </si>
  <si>
    <t>Tx2309</t>
  </si>
  <si>
    <t>GainLossOnFairValueAssociatesAccountedForAvailable-for-saleFinancialAssetsNetTaxInStatementTotalRecognisedGainsLosses</t>
  </si>
  <si>
    <t>Gain (loss) on fair value of associates accounted for available-for-sale financial assets, net of tax, in statement of total recognised gains and losses</t>
  </si>
  <si>
    <t>uk-gaap:GainLossOnFairValueAssociatesAccountedForAvailable-for-saleFinancialAssetsNetTaxInStatementTotalRecognisedGainsLosses</t>
  </si>
  <si>
    <t xml:space="preserve">          FIPresentationTree.DetailtGLRecogInSTRGL.FromMvtAvailForSaleReserve.AggregateOnAssetsNetTaxinStatementTotal.ValueNet.JVsAccountedNet</t>
  </si>
  <si>
    <t>JVsAccountedNet</t>
  </si>
  <si>
    <t>Tx2314</t>
  </si>
  <si>
    <t>GainLossOnFairValueJoint-venturesAccountedForAvailable-for-saleFinancialAssetsNetTaxInStatementTotalRecognisedGainsLosses</t>
  </si>
  <si>
    <t>Gain (loss) on fair value of joint-ventures accounted for available-for-sale financial assets, net of tax, in statement of total recognised gains and losses</t>
  </si>
  <si>
    <t>uk-gaap:GainLossOnFairValueJoint-venturesAccountedForAvailable-for-saleFinancialAssetsNetTaxInStatementTotalRecognisedGainsLosses</t>
  </si>
  <si>
    <t xml:space="preserve">          FIPresentationTree.DetailtGLRecogInSTRGL.FromMvtAvailForSaleReserve.AggregateOnAssetsNetTaxinStatementTotal.ValueNet.BeforeTax</t>
  </si>
  <si>
    <t>Tx141</t>
  </si>
  <si>
    <t>AggregateGainLossOnAvailable-for-saleFinancialAssetsBeforeTaxInStatementTotalRecognisedGainsLosses</t>
  </si>
  <si>
    <t>Aggregate gain (loss) on available-for-sale financial assets, before tax, in statement of total recognised gains and losses</t>
  </si>
  <si>
    <t>uk-gaap:AggregateGainLossOnAvailable-for-saleFinancialAssetsBeforeTaxInStatementTotalRecognisedGainsLosses</t>
  </si>
  <si>
    <t xml:space="preserve">            FIPresentationTree.DetailtGLRecogInSTRGL.FromMvtAvailForSaleReserve.AggregateOnAssetsNetTaxinStatementTotal.ValueNet.BeforeTax.Gain</t>
  </si>
  <si>
    <t>Gain</t>
  </si>
  <si>
    <t>Tx2310</t>
  </si>
  <si>
    <t>GainLossOnFairValueAvailable-for-saleFinancialAssetsBeforeTaxInStatementTotalRecognisedGainsLosses</t>
  </si>
  <si>
    <t>Gain (loss) on fair value of available-for-sale financial assets, before tax, in statement of total recognised gains and losses</t>
  </si>
  <si>
    <t>uk-gaap:GainLossOnFairValueAvailable-for-saleFinancialAssetsBeforeTaxInStatementTotalRecognisedGainsLosses</t>
  </si>
  <si>
    <t xml:space="preserve">              FIPresentationTree.DetailtGLRecogInSTRGL.FromMvtAvailForSaleReserve.AggregateOnAssetsNetTaxinStatementTotal.ValueNet.BeforeTax.Gain.AssocsAccountedIncrEquity</t>
  </si>
  <si>
    <t>AssocsAccountedIncrEquity</t>
  </si>
  <si>
    <t>Tx2308</t>
  </si>
  <si>
    <t>GainLossOnFairValueAssociatesAccountedForAvailable-for-saleBeforeTaxIncreaseDecreaseInEquity</t>
  </si>
  <si>
    <t>Gain (loss) on fair value of associates accounted for available-for-sale, before tax, increase (decrease) in equity</t>
  </si>
  <si>
    <t>uk-gaap:GainLossOnFairValueAssociatesAccountedForAvailable-for-saleBeforeTaxIncreaseDecreaseInEquity</t>
  </si>
  <si>
    <t xml:space="preserve">              FIPresentationTree.DetailtGLRecogInSTRGL.FromMvtAvailForSaleReserve.AggregateOnAssetsNetTaxinStatementTotal.ValueNet.BeforeTax.Gain.JVs</t>
  </si>
  <si>
    <t>JVs</t>
  </si>
  <si>
    <t>Tx2315</t>
  </si>
  <si>
    <t>GainLossOnFairValueJoint-venturesAsAvailable-for-saleBeforeTaxInStatementTotalRecognisedGainsLosses</t>
  </si>
  <si>
    <t>Gain (loss) on fair value of joint-ventures as available-for-sale, before tax, in statement of total recognised gains and losses</t>
  </si>
  <si>
    <t>uk-gaap:GainLossOnFairValueJoint-venturesAsAvailable-for-saleBeforeTaxInStatementTotalRecognisedGainsLosses</t>
  </si>
  <si>
    <t xml:space="preserve">            FIPresentationTree.DetailtGLRecogInSTRGL.FromMvtAvailForSaleReserve.AggregateOnAssetsNetTaxinStatementTotal.ValueNet.BeforeTax.ReclassifiedProfitOrEquity</t>
  </si>
  <si>
    <t>ReclassifiedProfitOrEquity</t>
  </si>
  <si>
    <t xml:space="preserve">              FIPresentationTree.DetailtGLRecogInSTRGL.FromMvtAvailForSaleReserve.AggregateOnAssetsNetTaxinStatementTotal.ValueNet.BeforeTax.ReclassifiedProfitOrEquity.Impair</t>
  </si>
  <si>
    <t xml:space="preserve">              FIPresentationTree.DetailtGLRecogInSTRGL.FromMvtAvailForSaleReserve.AggregateOnAssetsNetTaxinStatementTotal.ValueNet.BeforeTax.ReclassifiedProfitOrEquity.Disposal</t>
  </si>
  <si>
    <t xml:space="preserve">            FIPresentationTree.DetailtGLRecogInSTRGL.FromMvtAvailForSaleReserve.AggregateOnAssetsNetTaxinStatementTotal.ValueNet.BeforeTax.ExpenseCreditInstatement</t>
  </si>
  <si>
    <t>ExpenseCreditInstatement</t>
  </si>
  <si>
    <t>Tx4822</t>
  </si>
  <si>
    <t>TotalTaxExpenseCreditOnAvailable-for-saleFinancialAssetsRecognisedInstatementTotalRecognisedGainsLosses</t>
  </si>
  <si>
    <t>Total tax expense (credit) on available-for-sale financial assets, recognised instatement of total recognised gains and losses</t>
  </si>
  <si>
    <t>uk-gaap:TotalTaxExpenseCreditOnAvailable-for-saleFinancialAssetsRecognisedInstatementTotalRecognisedGainsLosses</t>
  </si>
  <si>
    <t xml:space="preserve">              FIPresentationTree.DetailtGLRecogInSTRGL.FromMvtAvailForSaleReserve.AggregateOnAssetsNetTaxinStatementTotal.ValueNet.BeforeTax.ExpenseCreditInstatement.InSTRGL</t>
  </si>
  <si>
    <t>InSTRGL</t>
  </si>
  <si>
    <t>Tx4684</t>
  </si>
  <si>
    <t>TaxExpenseCreditOnGainOrLossOnFairValueAvailable-for-saleFinancialAssetsInStatementTotalRecognisedGainsLosses</t>
  </si>
  <si>
    <t>Tax expense (credit) on gain or loss on fair value of available-for-sale financial assets, in statement of total recognised gains and losses</t>
  </si>
  <si>
    <t>uk-gaap:TaxExpenseCreditOnGainOrLossOnFairValueAvailable-for-saleFinancialAssetsInStatementTotalRecognisedGainsLosses</t>
  </si>
  <si>
    <t xml:space="preserve">                FIPresentationTree.DetailtGLRecogInSTRGL.FromMvtAvailForSaleReserve.AggregateOnAssetsNetTaxinStatementTotal.ValueNet.BeforeTax.ExpenseCreditInstatement.InSTRGL.AssocsAccounted</t>
  </si>
  <si>
    <t>AssocsAccounted</t>
  </si>
  <si>
    <t>Tx4683</t>
  </si>
  <si>
    <t>TaxExpenseCreditOnGainOrLossOnFairValueAssociatesAccountedForAsAvailable-for-saleFinancialAssetsInStatementTotalRecognisedGainsLosses</t>
  </si>
  <si>
    <t>Tax expense (credit) on gain or loss on fair value of associates accounted for as available-for-sale financial assets, in statement of total recognised gains and losses</t>
  </si>
  <si>
    <t>uk-gaap:TaxExpenseCreditOnGainOrLossOnFairValueAssociatesAccountedForAsAvailable-for-saleFinancialAssetsInStatementTotalRecognisedGainsLosses</t>
  </si>
  <si>
    <t xml:space="preserve">                FIPresentationTree.DetailtGLRecogInSTRGL.FromMvtAvailForSaleReserve.AggregateOnAssetsNetTaxinStatementTotal.ValueNet.BeforeTax.ExpenseCreditInstatement.InSTRGL.JVsAccountedAssetsin</t>
  </si>
  <si>
    <t>JVsAccountedAssetsin</t>
  </si>
  <si>
    <t>Tx4685</t>
  </si>
  <si>
    <t>TaxExpenseCreditOnGainOrLossOnFairValueJoint-venturesAccountedForAsAvailable-for-saleFinancialAssetsinStatementTotalRecognisedGainsLosses</t>
  </si>
  <si>
    <t>Tax expense (credit) on gain or loss on fair value of joint-ventures accounted for as available-for-sale financial assets,in statement of total recognised gains and losses</t>
  </si>
  <si>
    <t>uk-gaap:TaxExpenseCreditOnGainOrLossOnFairValueJoint-venturesAccountedForAsAvailable-for-saleFinancialAssetsinStatementTotalRecognisedGainsLosses</t>
  </si>
  <si>
    <t xml:space="preserve">              FIPresentationTree.DetailtGLRecogInSTRGL.FromMvtAvailForSaleReserve.AggregateOnAssetsNetTaxinStatementTotal.ValueNet.BeforeTax.ExpenseCreditInstatement.ReclassifiedProfitOrEquity</t>
  </si>
  <si>
    <t>Tx4682</t>
  </si>
  <si>
    <t>TaxExpenseCreditOnFairValueAvailable-for-saleFinancialAssetsReclassifiedToProfitOrLossFromEquity</t>
  </si>
  <si>
    <t>Tax expense (credit) on fair value of available-for-sale financial assets reclassified to profit or loss from equity</t>
  </si>
  <si>
    <t>uk-gaap:TaxExpenseCreditOnFairValueAvailable-for-saleFinancialAssetsReclassifiedToProfitOrLossFromEquity</t>
  </si>
  <si>
    <t xml:space="preserve">                FIPresentationTree.DetailtGLRecogInSTRGL.FromMvtAvailForSaleReserve.AggregateOnAssetsNetTaxinStatementTotal.ValueNet.BeforeTax.ExpenseCreditInstatement.ReclassifiedProfitOrEquity.Disposal</t>
  </si>
  <si>
    <t>Tx4690</t>
  </si>
  <si>
    <t>TaxExpenseOnGainLossOnDisposalAvailable-for-saleFinancialAssetsReclassifiedToProfitOrLossFromEquityBeforeTax</t>
  </si>
  <si>
    <t>Tax expense on gain (loss) on disposal of available-for-sale financial assets reclassified to profit or loss from equity, before tax</t>
  </si>
  <si>
    <t>uk-gaap:TaxExpenseOnGainLossOnDisposalAvailable-for-saleFinancialAssetsReclassifiedToProfitOrLossFromEquityBeforeTax</t>
  </si>
  <si>
    <t xml:space="preserve">                FIPresentationTree.DetailtGLRecogInSTRGL.FromMvtAvailForSaleReserve.AggregateOnAssetsNetTaxinStatementTotal.ValueNet.BeforeTax.ExpenseCreditInstatement.ReclassifiedProfitOrEquity.Impair</t>
  </si>
  <si>
    <t>Tx4691</t>
  </si>
  <si>
    <t>TaxExpenseOnGainLossOnImpairmentAvailable-for-saleFinancialAssetsReclassifiedToProfitOrLossFromEquityBeforeTax</t>
  </si>
  <si>
    <t>Tax expense on gain (loss) on impairment of available-for-sale financial assets reclassified to profit or loss from equity, before tax</t>
  </si>
  <si>
    <t>uk-gaap:TaxExpenseOnGainLossOnImpairmentAvailable-for-saleFinancialAssetsReclassifiedToProfitOrLossFromEquityBeforeTax</t>
  </si>
  <si>
    <t xml:space="preserve">          FIPresentationTree.DetailtGLRecogInSTRGL.FromMvtAvailForSaleReserve.AggregateOnAssetsNetTaxinStatementTotal.ValueNet.ReclassifiedProfitOrEquityNet</t>
  </si>
  <si>
    <t>ReclassifiedProfitOrEquityNet</t>
  </si>
  <si>
    <t>Tx2312</t>
  </si>
  <si>
    <t>GainLossOnFairValueAvailable-for-saleFinancialAssetsReclassifiedToProfitOrLossFromEquityNetTax</t>
  </si>
  <si>
    <t>Gain (loss) on fair value of available-for-sale financial assets reclassified to profit or loss from equity, net of tax</t>
  </si>
  <si>
    <t>uk-gaap:GainLossOnFairValueAvailable-for-saleFinancialAssetsReclassifiedToProfitOrLossFromEquityNetTax</t>
  </si>
  <si>
    <t xml:space="preserve">            FIPresentationTree.DetailtGLRecogInSTRGL.FromMvtAvailForSaleReserve.AggregateOnAssetsNetTaxinStatementTotal.ValueNet.ReclassifiedProfitOrEquityNet.ImpairNet</t>
  </si>
  <si>
    <t>ImpairNet</t>
  </si>
  <si>
    <t>Tx2328</t>
  </si>
  <si>
    <t>GainLossOnImpairmentAvailable-for-saleFinancialAssetsReclassifiedToProfitOrLossFromEquityNetTax</t>
  </si>
  <si>
    <t>Gain (loss) on impairment of available-for-sale financial assets reclassified to profit or loss from equity, net of tax</t>
  </si>
  <si>
    <t>uk-gaap:GainLossOnImpairmentAvailable-for-saleFinancialAssetsReclassifiedToProfitOrLossFromEquityNetTax</t>
  </si>
  <si>
    <t xml:space="preserve">            FIPresentationTree.DetailtGLRecogInSTRGL.FromMvtAvailForSaleReserve.AggregateOnAssetsNetTaxinStatementTotal.ValueNet.ReclassifiedProfitOrEquityNet.DisposalNet</t>
  </si>
  <si>
    <t>DisposalNet</t>
  </si>
  <si>
    <t>Tx2307</t>
  </si>
  <si>
    <t>GainLossOnDisposalAvailable-for-saleFinancialAssetsReclassifiedToProfitOrLossFromEquityNetTax</t>
  </si>
  <si>
    <t>Gain (loss) on disposal of available-for-sale financial assets reclassified to profit or loss from equity, net of tax</t>
  </si>
  <si>
    <t>uk-gaap:GainLossOnDisposalAvailable-for-saleFinancialAssetsReclassifiedToProfitOrLossFromEquityNetTax</t>
  </si>
  <si>
    <t xml:space="preserve"> =8000</t>
  </si>
  <si>
    <t>Starting point for grouping all non DE information v1 as at 2012 June 11</t>
  </si>
  <si>
    <t xml:space="preserve">  Notes.IntangibleFixedAssets</t>
  </si>
  <si>
    <t xml:space="preserve">    Notes.IntangibleFixedAssets.Revaluation</t>
  </si>
  <si>
    <t>[A] 4259 RevaluationIntangibleFixedAssetsItemsInheritingDimensions</t>
  </si>
  <si>
    <t xml:space="preserve">      Notes.IntangibleFixedAssets.Revaluation.AdditionalDescrSpecificIfRequired</t>
  </si>
  <si>
    <t>AdditionalDescrSpecificIfRequired</t>
  </si>
  <si>
    <t>Tx104Tu111</t>
  </si>
  <si>
    <t>[T 111]</t>
  </si>
  <si>
    <t>AdditionalDescriptionSpecificIntangibleFixedAssetsIfRequired</t>
  </si>
  <si>
    <t>Additional description of specific intangible fixed assets, if required</t>
  </si>
  <si>
    <t>uk-gaap:AdditionalDescriptionSpecificIntangibleFixedAssetsIfRequired</t>
  </si>
  <si>
    <t>111 4258 369 O RevaluationIFAs</t>
  </si>
  <si>
    <t xml:space="preserve">      Notes.IntangibleFixedAssets.Revaluation.OriginalCostOrValue</t>
  </si>
  <si>
    <t>OriginalCostOrValue</t>
  </si>
  <si>
    <t>Tx2826Tu111</t>
  </si>
  <si>
    <t>IntangibleFixedAssetsOriginalCostOrFairValue</t>
  </si>
  <si>
    <t>Intangible fixed assets at original cost or fair value</t>
  </si>
  <si>
    <t>uk-gaap:IntangibleFixedAssetsOriginalCostOrFairValue</t>
  </si>
  <si>
    <t>111 4258 370 O RevaluationIFAs</t>
  </si>
  <si>
    <t xml:space="preserve">      Notes.IntangibleFixedAssets.Revaluation.ProvisionForAmortIfAssetsHadBeenValuedOriginalCostOrValue</t>
  </si>
  <si>
    <t>ProvisionForAmortIfAssetsHadBeenValuedOriginalCostOrValue</t>
  </si>
  <si>
    <t>Tx4022Tu111</t>
  </si>
  <si>
    <t>ProvisionForAmortisationIfAssetsHadBeenValuedOriginalCostOrFairValue</t>
  </si>
  <si>
    <t>Provision for amortisation if assets had been valued at original cost or fair value</t>
  </si>
  <si>
    <t>uk-gaap:ProvisionForAmortisationIfAssetsHadBeenValuedOriginalCostOrFairValue</t>
  </si>
  <si>
    <t>111 4258 371 O RevaluationIFAs</t>
  </si>
  <si>
    <t xml:space="preserve">      Notes.IntangibleFixedAssets.Revaluation.YearInWhichAssetsWereValued</t>
  </si>
  <si>
    <t>YearInWhichAssetsWereValued</t>
  </si>
  <si>
    <t>Tx5102Tu111</t>
  </si>
  <si>
    <t>Year in which assets were valued</t>
  </si>
  <si>
    <t>uk-gaap:YearInWhichAssetsWereValued</t>
  </si>
  <si>
    <t>111 4258 372 O RevaluationIFAs</t>
  </si>
  <si>
    <t xml:space="preserve">      Notes.IntangibleFixedAssets.Revaluation.NameQualificationsValuerOrValuersOrg</t>
  </si>
  <si>
    <t>Tx3237Hy22Tu111</t>
  </si>
  <si>
    <t>111 4258 373 O RevaluationIFAs</t>
  </si>
  <si>
    <t xml:space="preserve">    Notes.IntangibleFixedAssets.FreeTextComment</t>
  </si>
  <si>
    <t>Tx2818</t>
  </si>
  <si>
    <t>IntangibleFixedAssetsFree-textComment</t>
  </si>
  <si>
    <t>Intangible fixed assets free-text comment</t>
  </si>
  <si>
    <t>uk-gaap:IntangibleFixedAssetsFree-textComment</t>
  </si>
  <si>
    <t xml:space="preserve">  Notes.TangibleFixedAssets</t>
  </si>
  <si>
    <t xml:space="preserve">    Notes.TangibleFixedAssets.Policies</t>
  </si>
  <si>
    <t>Policies</t>
  </si>
  <si>
    <t>Tx4673</t>
  </si>
  <si>
    <t>Tangible fixed assets policy</t>
  </si>
  <si>
    <t>uk-gaap:TangibleFixedAssetsPolicy</t>
  </si>
  <si>
    <t xml:space="preserve">      Notes.TangibleFixedAssets.Policies.DescrDepnMethodRateOrUsefulEconomicLife</t>
  </si>
  <si>
    <t>DescrDepnMethodRateOrUsefulEconomicLife</t>
  </si>
  <si>
    <t>Tx1371</t>
  </si>
  <si>
    <t>DescriptionDepreciationMethodRateOrUsefulEconomicLifeForTangibleFixedAssets</t>
  </si>
  <si>
    <t>Description of depreciation method and rate or useful economic life for tangible fixed assets</t>
  </si>
  <si>
    <t>uk-gaap:DescriptionDepreciationMethodRateOrUsefulEconomicLifeForTangibleFixedAssets</t>
  </si>
  <si>
    <t xml:space="preserve">      Notes.TangibleFixedAssets.Policies.DescrEffectChangeInEstimatesResidualValues</t>
  </si>
  <si>
    <t>DescrEffectChangeInEstimatesResidualValues</t>
  </si>
  <si>
    <t>Tx1376</t>
  </si>
  <si>
    <t>DescriptionEffectChangeInEstimatesResidualValuesTangibleFixedAssets</t>
  </si>
  <si>
    <t>Description of effect of change in estimates of residual values of tangible fixed assets</t>
  </si>
  <si>
    <t>uk-gaap:DescriptionEffectChangeInEstimatesResidualValuesTangibleFixedAssets</t>
  </si>
  <si>
    <t xml:space="preserve">      Notes.TangibleFixedAssets.Policies.DescrEffectReasonsForAnyChangeInMethodsDepn</t>
  </si>
  <si>
    <t>DescrEffectReasonsForAnyChangeInMethodsDepn</t>
  </si>
  <si>
    <t>Tx1378</t>
  </si>
  <si>
    <t>DescriptionEffectReasonsForAnyChangeInMethodsDepreciationTangibleFixedAssets</t>
  </si>
  <si>
    <t>Description of effect and reasons for any change in methods of depreciation of tangible fixed assets</t>
  </si>
  <si>
    <t>uk-gaap:DescriptionEffectReasonsForAnyChangeInMethodsDepreciationTangibleFixedAssets</t>
  </si>
  <si>
    <t xml:space="preserve">      Notes.TangibleFixedAssets.Policies.DescrEffectSpecificRevisionToUsefulLife</t>
  </si>
  <si>
    <t>DescrEffectSpecificRevisionToUsefulLife</t>
  </si>
  <si>
    <t>Tx1380Tu34</t>
  </si>
  <si>
    <t>[T 34]</t>
  </si>
  <si>
    <t>DescriptionEffectSpecificRevisionToUsefulLifeTangibleFixedAssets</t>
  </si>
  <si>
    <t>Description of effect of specific revision to useful life of tangible fixed assets</t>
  </si>
  <si>
    <t>uk-gaap:DescriptionEffectSpecificRevisionToUsefulLifeTangibleFixedAssets</t>
  </si>
  <si>
    <t>34 1803 125 U EffectRevisionsToUsefulLifeTFAs</t>
  </si>
  <si>
    <t xml:space="preserve">    Notes.TangibleFixedAssets.Valuation</t>
  </si>
  <si>
    <t xml:space="preserve">      Notes.TangibleFixedAssets.Valuation.AdditionalDescrSpecificIfRequired</t>
  </si>
  <si>
    <t>Tx105Tu113</t>
  </si>
  <si>
    <t>[T 113]</t>
  </si>
  <si>
    <t>AdditionalDescriptionSpecificTangibleFixedAssetsIfRequired</t>
  </si>
  <si>
    <t>Additional description of specific tangible fixed assets, if required</t>
  </si>
  <si>
    <t>uk-gaap:AdditionalDescriptionSpecificTangibleFixedAssetsIfRequired</t>
  </si>
  <si>
    <t>113 4279 378 O RevaluationTFAs</t>
  </si>
  <si>
    <t xml:space="preserve">      Notes.TangibleFixedAssets.Valuation.Valuation</t>
  </si>
  <si>
    <t>Tx5009Tu113</t>
  </si>
  <si>
    <t>ValuationTangibleFixedAssets</t>
  </si>
  <si>
    <t>Valuation of tangible fixed assets</t>
  </si>
  <si>
    <t>uk-gaap:ValuationTangibleFixedAssets</t>
  </si>
  <si>
    <t>113 4279 379 O RevaluationTFAs</t>
  </si>
  <si>
    <t xml:space="preserve">      Notes.TangibleFixedAssets.Valuation.BasisValuation</t>
  </si>
  <si>
    <t>BasisValuation</t>
  </si>
  <si>
    <t>Tx407Tu113</t>
  </si>
  <si>
    <t>BasisValuationTangibleFixedAssets</t>
  </si>
  <si>
    <t>Basis of valuation, tangible fixed assets</t>
  </si>
  <si>
    <t>uk-gaap:BasisValuationTangibleFixedAssets</t>
  </si>
  <si>
    <t>113 4279 380 O RevaluationTFAs</t>
  </si>
  <si>
    <t xml:space="preserve">      Notes.TangibleFixedAssets.Valuation.DateValuation</t>
  </si>
  <si>
    <t>DateValuation</t>
  </si>
  <si>
    <t>Tx1150Tu113</t>
  </si>
  <si>
    <t>DateValuationTangibleFixedAssets</t>
  </si>
  <si>
    <t>Date of valuation, tangible fixed assets</t>
  </si>
  <si>
    <t>uk-gaap:DateValuationTangibleFixedAssets</t>
  </si>
  <si>
    <t>113 4279 381 O RevaluationTFAs</t>
  </si>
  <si>
    <t xml:space="preserve">      Notes.TangibleFixedAssets.Valuation.NameQualificationsValuerOrValuersOrg</t>
  </si>
  <si>
    <t>Tx3237Hy23Tu113</t>
  </si>
  <si>
    <t>113 4279 382 O RevaluationTFAs</t>
  </si>
  <si>
    <t xml:space="preserve">      Notes.TangibleFixedAssets.Valuation.CarryingAmountHistoricalCostLessDepn</t>
  </si>
  <si>
    <t>CarryingAmountHistoricalCostLessDepn</t>
  </si>
  <si>
    <t>Tx531Tu113</t>
  </si>
  <si>
    <t>CarryingAmountTangibleFixedAssetsHistoricalCostLessDepreciation</t>
  </si>
  <si>
    <t>Carrying amount of tangible fixed assets, at historical cost less depreciation</t>
  </si>
  <si>
    <t>uk-gaap:CarryingAmountTangibleFixedAssetsHistoricalCostLessDepreciation</t>
  </si>
  <si>
    <t>113 4279 383 O RevaluationTFAs</t>
  </si>
  <si>
    <t xml:space="preserve">        Notes.TangibleFixedAssets.Valuation.CarryingAmountHistoricalCostLessDepn.AggregateOnOnBasis</t>
  </si>
  <si>
    <t>AggregateOnOnBasis</t>
  </si>
  <si>
    <t>Tx137Tu113</t>
  </si>
  <si>
    <t>AggregateDepreciationOnTangibleFixedAssetsOnHistoricalCostBasis</t>
  </si>
  <si>
    <t>Aggregate depreciation on tangible fixed assets, on historical cost basis</t>
  </si>
  <si>
    <t>uk-gaap:AggregateDepreciationOnTangibleFixedAssetsOnHistoricalCostBasis</t>
  </si>
  <si>
    <t>113 4279 384 O RevaluationTFAs</t>
  </si>
  <si>
    <t xml:space="preserve">        Notes.TangibleFixedAssets.Valuation.CarryingAmountHistoricalCostLessDepn.Basis</t>
  </si>
  <si>
    <t>Basis</t>
  </si>
  <si>
    <t>Tx1036Tu113</t>
  </si>
  <si>
    <t>CostTangibleFixedAssetsOnHistoricalCostBasis</t>
  </si>
  <si>
    <t>Cost of tangible fixed assets, on historical cost basis</t>
  </si>
  <si>
    <t>uk-gaap:CostTangibleFixedAssetsOnHistoricalCostBasis</t>
  </si>
  <si>
    <t>113 4279 385 O RevaluationTFAs</t>
  </si>
  <si>
    <t xml:space="preserve">      Notes.TangibleFixedAssets.Valuation.ValuerExternalToEntity</t>
  </si>
  <si>
    <t>ValuerExternalToEntity</t>
  </si>
  <si>
    <t>Tx5025Tu113</t>
  </si>
  <si>
    <t>Valuer is external to entity</t>
  </si>
  <si>
    <t>uk-gaap:ValuerExternalToEntity</t>
  </si>
  <si>
    <t>113 4279 386 O RevaluationTFAs</t>
  </si>
  <si>
    <t xml:space="preserve">      Notes.TangibleFixedAssets.Valuation.ExplanatoryStatementsIfValuationsHaveNotBeenUpdated</t>
  </si>
  <si>
    <t>ExplanatoryStatementsIfValuationsHaveNotBeenUpdated</t>
  </si>
  <si>
    <t>Tx1989Tu113</t>
  </si>
  <si>
    <t>Explanatory statements if valuations have not been updated</t>
  </si>
  <si>
    <t>uk-gaap:ExplanatoryStatementsIfValuationsHaveNotBeenUpdated</t>
  </si>
  <si>
    <t>113 4279 387 O RevaluationTFAs</t>
  </si>
  <si>
    <t xml:space="preserve">      Notes.TangibleFixedAssets.Valuation.DateLastFullValuationIfValuationsHaveNotBeenUpdated</t>
  </si>
  <si>
    <t>DateLastFullValuationIfValuationsHaveNotBeenUpdated</t>
  </si>
  <si>
    <t>Tx1149Tu113</t>
  </si>
  <si>
    <t>Date of last full valuation if valuations have not been updated</t>
  </si>
  <si>
    <t>uk-gaap:DateLastFullValuationIfValuationsHaveNotBeenUpdated</t>
  </si>
  <si>
    <t>113 4279 388 O RevaluationTFAs</t>
  </si>
  <si>
    <t xml:space="preserve">      Notes.TangibleFixedAssets.Valuation.CarryingAmountAssetsWhichCouldNotBeReliablyValued</t>
  </si>
  <si>
    <t>CarryingAmountAssetsWhichCouldNotBeReliablyValued</t>
  </si>
  <si>
    <t>Tx519Tu113</t>
  </si>
  <si>
    <t>Carrying amount of assets which could not be reliably valued</t>
  </si>
  <si>
    <t>uk-gaap:CarryingAmountAssetsWhichCouldNotBeReliablyValued</t>
  </si>
  <si>
    <t>113 4279 389 O RevaluationTFAs</t>
  </si>
  <si>
    <t xml:space="preserve">      Notes.TangibleFixedAssets.Valuation.DescrSpecificPropertiesValuedAsFullyEquippedOpEntitiesIfRequired</t>
  </si>
  <si>
    <t>DescrSpecificPropertiesValuedAsFullyEquippedOpEntitiesIfRequired</t>
  </si>
  <si>
    <t>Tx1581Tu112</t>
  </si>
  <si>
    <t>[T 112]</t>
  </si>
  <si>
    <t>DescriptionSpecificPropertiesValuedAsFullyEquippedOperationalEntitiesIfRequired</t>
  </si>
  <si>
    <t>Description of specific properties valued as fully equipped operational entities, if required</t>
  </si>
  <si>
    <t>uk-gaap:DescriptionSpecificPropertiesValuedAsFullyEquippedOperationalEntitiesIfRequired</t>
  </si>
  <si>
    <t>112 4262 374 O RevaluationProperties</t>
  </si>
  <si>
    <t xml:space="preserve">      Notes.TangibleFixedAssets.Valuation.CarryingAmountPropertiesValuedAsFullyEquippedOpEntities</t>
  </si>
  <si>
    <t>CarryingAmountPropertiesValuedAsFullyEquippedOpEntities</t>
  </si>
  <si>
    <t>Tx529Tu112</t>
  </si>
  <si>
    <t>CarryingAmountPropertiesValuedAsFullyEquippedOperationalEntities</t>
  </si>
  <si>
    <t>Carrying amount of properties valued as fully equipped operational entities</t>
  </si>
  <si>
    <t>uk-gaap:CarryingAmountPropertiesValuedAsFullyEquippedOperationalEntities</t>
  </si>
  <si>
    <t>112 4262 375 O RevaluationProperties</t>
  </si>
  <si>
    <t xml:space="preserve">      Notes.TangibleFixedAssets.Valuation.NotionalDirectlyAttribAcqCostsOrDeductionForExpectedSellingCostsIncludedInCarryingAmount</t>
  </si>
  <si>
    <t>NotionalDirectlyAttribAcqCostsOrDeductionForExpectedSellingCostsIncludedInCarryingAmount</t>
  </si>
  <si>
    <t>Tx3363Tu112</t>
  </si>
  <si>
    <t>NotionalDirectlyAttributableAcquisitionCostsOrDeductionForExpectedSellingCostsIncludedInCarryingAmount</t>
  </si>
  <si>
    <t>Notional directly attributable acquisition costs (or deduction for expected selling costs) included in carrying amount</t>
  </si>
  <si>
    <t>uk-gaap:NotionalDirectlyAttributableAcquisitionCostsOrDeductionForExpectedSellingCostsIncludedInCarryingAmount</t>
  </si>
  <si>
    <t>112 4262 376 O RevaluationProperties</t>
  </si>
  <si>
    <t xml:space="preserve">      Notes.TangibleFixedAssets.Valuation.StatementOnOpenMarketValueNonspecialisedPropertiesCarriedOnBasisExistingUseValue</t>
  </si>
  <si>
    <t>StatementOnOpenMarketValueNonspecialisedPropertiesCarriedOnBasisExistingUseValue</t>
  </si>
  <si>
    <t>Tx4508Tu112</t>
  </si>
  <si>
    <t>StatementOnOpenMarketValueNon-specialisedPropertiesCarriedOnBasisExistingUseValue</t>
  </si>
  <si>
    <t>Statement on open market value of non-specialised properties carried on the basis of existing use value</t>
  </si>
  <si>
    <t>uk-gaap:StatementOnOpenMarketValueNon-specialisedPropertiesCarriedOnBasisExistingUseValue</t>
  </si>
  <si>
    <t>112 4262 377 O RevaluationProperties</t>
  </si>
  <si>
    <t xml:space="preserve"> =8200</t>
  </si>
  <si>
    <t>CommonText</t>
  </si>
  <si>
    <t>Info</t>
  </si>
  <si>
    <t xml:space="preserve">  CommonText.DescrSpecificClassAsset</t>
  </si>
  <si>
    <t>DescrSpecificClassAsset</t>
  </si>
  <si>
    <t>Tx1563Tu3</t>
  </si>
  <si>
    <t>Description of specific class of financial asset</t>
  </si>
  <si>
    <t>uk-gaap:DescriptionSpecificClassFinancialAsset</t>
  </si>
  <si>
    <t xml:space="preserve">  CommonText.DescrReconcilingItemAcct</t>
  </si>
  <si>
    <t>Tx1537Tu107</t>
  </si>
  <si>
    <t>Description of reconciling item in impairment account</t>
  </si>
  <si>
    <t>uk-gaap:DescriptionReconcilingItemInImpairmentAccount</t>
  </si>
  <si>
    <t xml:space="preserve"> =8210</t>
  </si>
  <si>
    <t>EntityInfo</t>
  </si>
  <si>
    <t>[A] 5480 EntityInformationHeading</t>
  </si>
  <si>
    <t xml:space="preserve">  EntityInfo.Names</t>
  </si>
  <si>
    <t>Names</t>
  </si>
  <si>
    <t>[A] 5483 EntityNamesHeading</t>
  </si>
  <si>
    <t xml:space="preserve">    EntityInfo.Names.CurrentLegalOrRegistered</t>
  </si>
  <si>
    <t>CurrentLegalOrRegistered</t>
  </si>
  <si>
    <t>Tx5469</t>
  </si>
  <si>
    <t>EntityCurrentLegalOrRegisteredName</t>
  </si>
  <si>
    <t>Entity current legal or registered name</t>
  </si>
  <si>
    <t>uk-bus:EntityCurrentLegalOrRegisteredName</t>
  </si>
  <si>
    <t xml:space="preserve">    EntityInfo.Names.Trading</t>
  </si>
  <si>
    <t>Trading</t>
  </si>
  <si>
    <t>Tx5493</t>
  </si>
  <si>
    <t>EntityTradingName</t>
  </si>
  <si>
    <t>Entity trading name</t>
  </si>
  <si>
    <t>uk-bus:EntityTradingName</t>
  </si>
  <si>
    <t xml:space="preserve">    EntityInfo.Names.FormerLegalOrRegisteredName</t>
  </si>
  <si>
    <t>FormerLegalOrRegisteredName</t>
  </si>
  <si>
    <t>EntityFormerLegalOrRegisteredNameGrouping [Tuple 155]</t>
  </si>
  <si>
    <t xml:space="preserve">      EntityInfo.Names.FormerLegalOrRegisteredName.Entity</t>
  </si>
  <si>
    <t>Entity</t>
  </si>
  <si>
    <t>Tx5471Tu155</t>
  </si>
  <si>
    <t>[T 155]</t>
  </si>
  <si>
    <t>EntityFormerLegalOrRegisteredName</t>
  </si>
  <si>
    <t>Entity former legal or registered name</t>
  </si>
  <si>
    <t>uk-bus:EntityFormerLegalOrRegisteredName</t>
  </si>
  <si>
    <t>155 5472 514 M FormerLegalOrRegisteredName</t>
  </si>
  <si>
    <t xml:space="preserve">      EntityInfo.Names.FormerLegalOrRegisteredName.DateWhenCeasedToBe</t>
  </si>
  <si>
    <t>DateWhenCeasedToBe</t>
  </si>
  <si>
    <t>Tx5384Tu155</t>
  </si>
  <si>
    <t>DateWhenCeasedToBeLegalOrRegisteredName</t>
  </si>
  <si>
    <t>Date when ceased to be legal or registered name</t>
  </si>
  <si>
    <t>uk-bus:DateWhenCeasedToBeLegalOrRegisteredName</t>
  </si>
  <si>
    <t>155 5472 515 O FormerLegalOrRegisteredName</t>
  </si>
  <si>
    <t xml:space="preserve">  EntityInfo.IdentifyingCodes</t>
  </si>
  <si>
    <t>IdentifyingCodes</t>
  </si>
  <si>
    <t>[A] 5473 EntityIdentifyingCodesHeading</t>
  </si>
  <si>
    <t xml:space="preserve">    EntityInfo.IdentifyingCodes.UKHouseRegisteredNumber</t>
  </si>
  <si>
    <t>Tx5600</t>
  </si>
  <si>
    <t>UKCompaniesHouseRegisteredNumber</t>
  </si>
  <si>
    <t>UK Companies House registered number</t>
  </si>
  <si>
    <t>uk-bus:UKCompaniesHouseRegisteredNumber</t>
  </si>
  <si>
    <t xml:space="preserve">    EntityInfo.IdentifyingCodes.UKVATRegistrationNumber</t>
  </si>
  <si>
    <t>UKVATRegistrationNumber</t>
  </si>
  <si>
    <t>Tx5601</t>
  </si>
  <si>
    <t>UK VAT registration number</t>
  </si>
  <si>
    <t>uk-bus:UKVATRegistrationNumber</t>
  </si>
  <si>
    <t xml:space="preserve">  EntityInfo.Activities</t>
  </si>
  <si>
    <t>Activities</t>
  </si>
  <si>
    <t>[A] 5463 EntityActivitiesHeading</t>
  </si>
  <si>
    <t xml:space="preserve">    EntityInfo.Activities.DescrPrincipal</t>
  </si>
  <si>
    <t>DescrPrincipal</t>
  </si>
  <si>
    <t>Tx5394</t>
  </si>
  <si>
    <t>DescriptionPrincipalActivities</t>
  </si>
  <si>
    <t>Description of principal activities</t>
  </si>
  <si>
    <t>1,3,39</t>
  </si>
  <si>
    <t>uk-bus:DescriptionPrincipalActivities</t>
  </si>
  <si>
    <t xml:space="preserve">    EntityInfo.Activities.ActivityCode</t>
  </si>
  <si>
    <t>ActivityCode</t>
  </si>
  <si>
    <t>EntityActivityCodeGrouping [Tuple 154]</t>
  </si>
  <si>
    <t xml:space="preserve">      EntityInfo.Activities.ActivityCode.DescrSystem</t>
  </si>
  <si>
    <t>DescrSystem</t>
  </si>
  <si>
    <t>Tx5386Tu154</t>
  </si>
  <si>
    <t>[T 154]</t>
  </si>
  <si>
    <t>DescriptionActivityCodeSystem</t>
  </si>
  <si>
    <t>Description of activity code system</t>
  </si>
  <si>
    <t>uk-bus:DescriptionActivityCodeSystem</t>
  </si>
  <si>
    <t>154 5464 512 O ActivityCode</t>
  </si>
  <si>
    <t xml:space="preserve">      EntityInfo.Activities.ActivityCode.For</t>
  </si>
  <si>
    <t>For</t>
  </si>
  <si>
    <t>Tx5369Tu154</t>
  </si>
  <si>
    <t>CodeForActivity</t>
  </si>
  <si>
    <t>Code for activity</t>
  </si>
  <si>
    <t>uk-bus:CodeForActivity</t>
  </si>
  <si>
    <t>154 5464 513 U ActivityCode</t>
  </si>
  <si>
    <t xml:space="preserve">    EntityInfo.Activities.DescrOther</t>
  </si>
  <si>
    <t>DescrOther</t>
  </si>
  <si>
    <t>Tx5392</t>
  </si>
  <si>
    <t>DescriptionOtherActivities</t>
  </si>
  <si>
    <t>Description of other activities</t>
  </si>
  <si>
    <t>uk-bus:DescriptionOtherActivities</t>
  </si>
  <si>
    <t xml:space="preserve">  EntityInfo.LegalForm</t>
  </si>
  <si>
    <t>LegalForm</t>
  </si>
  <si>
    <t>[A] 5512 LegalFormEntityHeading</t>
  </si>
  <si>
    <t xml:space="preserve">    EntityInfo.LegalForm.Of</t>
  </si>
  <si>
    <t>Of</t>
  </si>
  <si>
    <t>Tx5513</t>
  </si>
  <si>
    <t>LegalFormOfEntity</t>
  </si>
  <si>
    <t>Legal form of entity</t>
  </si>
  <si>
    <t>uk-bus:LegalFormOfEntity</t>
  </si>
  <si>
    <t>EntityForm</t>
  </si>
  <si>
    <t xml:space="preserve">    EntityInfo.LegalForm.CountryFormationOrIncorporation</t>
  </si>
  <si>
    <t>CountryFormationOrIncorporation</t>
  </si>
  <si>
    <t>Tx5376</t>
  </si>
  <si>
    <t>Country of formation or incorporation</t>
  </si>
  <si>
    <t>uk-bus:CountryFormationOrIncorporation</t>
  </si>
  <si>
    <t xml:space="preserve">    EntityInfo.LegalForm.DateFormationOrIncorporation</t>
  </si>
  <si>
    <t>DateFormationOrIncorporation</t>
  </si>
  <si>
    <t>Tx5382</t>
  </si>
  <si>
    <t>Date of formation or incorporation</t>
  </si>
  <si>
    <t>uk-bus:DateFormationOrIncorporation</t>
  </si>
  <si>
    <t xml:space="preserve">  EntityInfo.Shares</t>
  </si>
  <si>
    <t>Shares</t>
  </si>
  <si>
    <t>[A] 5491 EntitySharesHeading</t>
  </si>
  <si>
    <t xml:space="preserve">    EntityInfo.Shares.DescrType</t>
  </si>
  <si>
    <t>Tx5396Hy32</t>
  </si>
  <si>
    <t>Description of share type</t>
  </si>
  <si>
    <t>1,3,22,31,32</t>
  </si>
  <si>
    <t>uk-bus:DescriptionShareType</t>
  </si>
  <si>
    <t>32,39</t>
  </si>
  <si>
    <t>2502, 8378, 8426</t>
  </si>
  <si>
    <t xml:space="preserve">  EntityInfo.PublicListingInformation</t>
  </si>
  <si>
    <t>PublicListingInformation</t>
  </si>
  <si>
    <t>[A] 5488 EntityPublicListingInformationHeading</t>
  </si>
  <si>
    <t xml:space="preserve">    EntityInfo.PublicListingInformation.PrincipalStockExchange</t>
  </si>
  <si>
    <t>PrincipalStockExchange</t>
  </si>
  <si>
    <t>Tx5577</t>
  </si>
  <si>
    <t>Principal stock exchange</t>
  </si>
  <si>
    <t>1,41</t>
  </si>
  <si>
    <t>uk-bus:PrincipalStockExchange</t>
  </si>
  <si>
    <t xml:space="preserve">    EntityInfo.PublicListingInformation.SecondaryStockExchange</t>
  </si>
  <si>
    <t>SecondaryStockExchange</t>
  </si>
  <si>
    <t>Tx5585</t>
  </si>
  <si>
    <t>Secondary stock exchange</t>
  </si>
  <si>
    <t>uk-bus:SecondaryStockExchange</t>
  </si>
  <si>
    <t xml:space="preserve">    EntityInfo.PublicListingInformation.MainTradingSymbolOnExchange</t>
  </si>
  <si>
    <t>MainTradingSymbolOnExchange</t>
  </si>
  <si>
    <t>Tx5518</t>
  </si>
  <si>
    <t>Main trading symbol on exchange</t>
  </si>
  <si>
    <t>uk-bus:MainTradingSymbolOnExchange</t>
  </si>
  <si>
    <t xml:space="preserve">    EntityInfo.PublicListingInformation.Listing</t>
  </si>
  <si>
    <t>Listing</t>
  </si>
  <si>
    <t>EntityListingGrouping [Tuple 156]</t>
  </si>
  <si>
    <t xml:space="preserve">      EntityInfo.PublicListingInformation.Listing.DescrSpecificSecurity</t>
  </si>
  <si>
    <t>DescrSpecificSecurity</t>
  </si>
  <si>
    <t>Tx5397Tu156</t>
  </si>
  <si>
    <t>[T 156]</t>
  </si>
  <si>
    <t>DescriptionSpecificSecurityEntity</t>
  </si>
  <si>
    <t>Description of specific security of entity</t>
  </si>
  <si>
    <t>uk-bus:DescriptionSpecificSecurityEntity</t>
  </si>
  <si>
    <t>156 5482 516 O Listing</t>
  </si>
  <si>
    <t xml:space="preserve">      EntityInfo.PublicListingInformation.Listing.SymbolSpecificSecurity</t>
  </si>
  <si>
    <t>SymbolSpecificSecurity</t>
  </si>
  <si>
    <t>Tx5593Tu156</t>
  </si>
  <si>
    <t>SymbolSpecificSecurityEntity</t>
  </si>
  <si>
    <t>Symbol of specific security of entity</t>
  </si>
  <si>
    <t>uk-bus:SymbolSpecificSecurityEntity</t>
  </si>
  <si>
    <t>156 5482 517 O Listing</t>
  </si>
  <si>
    <t xml:space="preserve">  EntityInfo.OfficialOperationalStatus</t>
  </si>
  <si>
    <t>OfficialOperationalStatus</t>
  </si>
  <si>
    <t>[A] 5534 OfficialOperationalStatusEntityHeading</t>
  </si>
  <si>
    <t xml:space="preserve">    EntityInfo.OfficialOperationalStatus.Audited</t>
  </si>
  <si>
    <t>Audited</t>
  </si>
  <si>
    <t xml:space="preserve">    EntityInfo.OfficialOperationalStatus.Dormant</t>
  </si>
  <si>
    <t>Dormant</t>
  </si>
  <si>
    <t>Tx5470</t>
  </si>
  <si>
    <t>EntityDormant</t>
  </si>
  <si>
    <t>Entity is dormant</t>
  </si>
  <si>
    <t>uk-bus:EntityDormant</t>
  </si>
  <si>
    <t xml:space="preserve">    EntityInfo.OfficialOperationalStatus.Trading</t>
  </si>
  <si>
    <t>Tx5492</t>
  </si>
  <si>
    <t>EntityTrading</t>
  </si>
  <si>
    <t>Entity is trading</t>
  </si>
  <si>
    <t>uk-bus:EntityTrading</t>
  </si>
  <si>
    <t xml:space="preserve">    EntityInfo.OfficialOperationalStatus.Admin</t>
  </si>
  <si>
    <t>Tx5474</t>
  </si>
  <si>
    <t>EntityInAdministration</t>
  </si>
  <si>
    <t>Entity is in administration</t>
  </si>
  <si>
    <t>uk-bus:EntityInAdministration</t>
  </si>
  <si>
    <t xml:space="preserve">    EntityInfo.OfficialOperationalStatus.Receivership</t>
  </si>
  <si>
    <t>Receivership</t>
  </si>
  <si>
    <t>Tx5478</t>
  </si>
  <si>
    <t>EntityInReceivership</t>
  </si>
  <si>
    <t>Entity is in receivership</t>
  </si>
  <si>
    <t>uk-bus:EntityInReceivership</t>
  </si>
  <si>
    <t xml:space="preserve">    EntityInfo.OfficialOperationalStatus.Liquidation</t>
  </si>
  <si>
    <t>Liquidation</t>
  </si>
  <si>
    <t>Tx5477</t>
  </si>
  <si>
    <t>EntityInLiquidation</t>
  </si>
  <si>
    <t>Entity is in liquidation</t>
  </si>
  <si>
    <t>uk-bus:EntityInLiquidation</t>
  </si>
  <si>
    <t xml:space="preserve">      EntityInfo.OfficialOperationalStatus.Liquidation.Compulsory</t>
  </si>
  <si>
    <t>Compulsory</t>
  </si>
  <si>
    <t>Tx5475</t>
  </si>
  <si>
    <t>EntityInCompulsoryLiquidation</t>
  </si>
  <si>
    <t>Entity is in compulsory liquidation</t>
  </si>
  <si>
    <t>uk-bus:EntityInCompulsoryLiquidation</t>
  </si>
  <si>
    <t xml:space="preserve">      EntityInfo.OfficialOperationalStatus.Liquidation.Voluntary</t>
  </si>
  <si>
    <t>Voluntary</t>
  </si>
  <si>
    <t>Tx5479</t>
  </si>
  <si>
    <t>EntityInVoluntaryLiquidation</t>
  </si>
  <si>
    <t>Entity is in voluntary liquidation</t>
  </si>
  <si>
    <t>uk-bus:EntityInVoluntaryLiquidation</t>
  </si>
  <si>
    <t xml:space="preserve">      EntityInfo.OfficialOperationalStatus.Liquidation.Insolvent</t>
  </si>
  <si>
    <t>Insolvent</t>
  </si>
  <si>
    <t>Tx5476</t>
  </si>
  <si>
    <t>EntityInInsolventLiquidation</t>
  </si>
  <si>
    <t>Entity is in insolvent liquidation</t>
  </si>
  <si>
    <t>uk-bus:EntityInInsolventLiquidation</t>
  </si>
  <si>
    <t xml:space="preserve">    EntityInfo.OfficialOperationalStatus.UnderCoVoluntaryArrangement</t>
  </si>
  <si>
    <t>UnderCoVoluntaryArrangement</t>
  </si>
  <si>
    <t>Tx5494</t>
  </si>
  <si>
    <t>EntityUnderCompanyVoluntaryArrangement</t>
  </si>
  <si>
    <t>Entity is under Company Voluntary Arrangement</t>
  </si>
  <si>
    <t>uk-bus:EntityUnderCompanyVoluntaryArrangement</t>
  </si>
  <si>
    <t xml:space="preserve">  EntityInfo.Officers</t>
  </si>
  <si>
    <t>Officers</t>
  </si>
  <si>
    <t>[A] 5486 EntityOfficersHeading</t>
  </si>
  <si>
    <t xml:space="preserve">    EntityInfo.Officers.Properties</t>
  </si>
  <si>
    <t>Properties</t>
  </si>
  <si>
    <t>M 29</t>
  </si>
  <si>
    <t xml:space="preserve">    EntityInfo.Officers.Name</t>
  </si>
  <si>
    <t>Tx5524</t>
  </si>
  <si>
    <t>NameEntityOfficer</t>
  </si>
  <si>
    <t>Name of entity officer</t>
  </si>
  <si>
    <t>1,3,29</t>
  </si>
  <si>
    <t>uk-bus:NameEntityOfficer</t>
  </si>
  <si>
    <t xml:space="preserve">    EntityInfo.Officers.DirectorSigningAccounts</t>
  </si>
  <si>
    <t>DirectorSigningAccounts</t>
  </si>
  <si>
    <t>Tx3227</t>
  </si>
  <si>
    <t>Name of director signing accounts</t>
  </si>
  <si>
    <t>M 29{-423}</t>
  </si>
  <si>
    <t>uk-gaap:NameDirectorSigningAccounts</t>
  </si>
  <si>
    <t xml:space="preserve">  EntityInfo.MeansContact</t>
  </si>
  <si>
    <t>MeansContact</t>
  </si>
  <si>
    <t>[A] 5520 MeansContactHeading</t>
  </si>
  <si>
    <t xml:space="preserve">    EntityInfo.MeansContact.Address</t>
  </si>
  <si>
    <t>Address</t>
  </si>
  <si>
    <t>[A] 5340 AddressHeading</t>
  </si>
  <si>
    <t xml:space="preserve">      EntityInfo.MeansContact.Address.Line1</t>
  </si>
  <si>
    <t>Line1</t>
  </si>
  <si>
    <t>Tx5341Hy40</t>
  </si>
  <si>
    <t>AddressLine1</t>
  </si>
  <si>
    <t>Address line 1</t>
  </si>
  <si>
    <t>1,33,36,37,39,42</t>
  </si>
  <si>
    <t>uk-bus:AddressLine1</t>
  </si>
  <si>
    <t>40,41</t>
  </si>
  <si>
    <t xml:space="preserve">      EntityInfo.MeansContact.Address.Line2</t>
  </si>
  <si>
    <t>Line2</t>
  </si>
  <si>
    <t>Tx5342Hy40</t>
  </si>
  <si>
    <t>AddressLine2</t>
  </si>
  <si>
    <t>Address line 2</t>
  </si>
  <si>
    <t>uk-bus:AddressLine2</t>
  </si>
  <si>
    <t xml:space="preserve">      EntityInfo.MeansContact.Address.Line3</t>
  </si>
  <si>
    <t>Line3</t>
  </si>
  <si>
    <t>Tx5343Hy40</t>
  </si>
  <si>
    <t>AddressLine3</t>
  </si>
  <si>
    <t>Address line 3</t>
  </si>
  <si>
    <t>uk-bus:AddressLine3</t>
  </si>
  <si>
    <t xml:space="preserve">      EntityInfo.MeansContact.Address.CityOrTown</t>
  </si>
  <si>
    <t>CityOrTown</t>
  </si>
  <si>
    <t>Tx5576Hy40</t>
  </si>
  <si>
    <t>PrincipalLocation-CityOrTown</t>
  </si>
  <si>
    <t>Principal location - city or town</t>
  </si>
  <si>
    <t>uk-bus:PrincipalLocation-CityOrTown</t>
  </si>
  <si>
    <t xml:space="preserve">      EntityInfo.MeansContact.Address.CountyRegion</t>
  </si>
  <si>
    <t>CountyRegion</t>
  </si>
  <si>
    <t>Tx5377Hy40</t>
  </si>
  <si>
    <t>County / Region</t>
  </si>
  <si>
    <t>uk-bus:CountyRegion</t>
  </si>
  <si>
    <t xml:space="preserve">      EntityInfo.MeansContact.Address.PostCode</t>
  </si>
  <si>
    <t>PostCode</t>
  </si>
  <si>
    <t>Tx5568Hy40</t>
  </si>
  <si>
    <t>PostalCodeZip</t>
  </si>
  <si>
    <t>Postal Code / Zip</t>
  </si>
  <si>
    <t>uk-bus:PostalCodeZip</t>
  </si>
  <si>
    <t xml:space="preserve">    EntityInfo.MeansContact.EmailAddress</t>
  </si>
  <si>
    <t>EmailAddress</t>
  </si>
  <si>
    <t>Tx5457Hy40</t>
  </si>
  <si>
    <t>37,38</t>
  </si>
  <si>
    <t>E-mailAddress</t>
  </si>
  <si>
    <t>E-mail address</t>
  </si>
  <si>
    <t>1,33,36,39,42</t>
  </si>
  <si>
    <t>uk-bus:E-mailAddress</t>
  </si>
  <si>
    <t xml:space="preserve">    EntityInfo.MeansContact.PhoneNumber</t>
  </si>
  <si>
    <t>PhoneNumber</t>
  </si>
  <si>
    <t>[A] 5565 PhoneNumberHeading</t>
  </si>
  <si>
    <t xml:space="preserve">      EntityInfo.MeansContact.PhoneNumber.CountryCode</t>
  </si>
  <si>
    <t>CountryCode</t>
  </si>
  <si>
    <t>Tx5375Hy40</t>
  </si>
  <si>
    <t>Country code</t>
  </si>
  <si>
    <t>1,33,36,38,39,42</t>
  </si>
  <si>
    <t>uk-bus:CountryCode</t>
  </si>
  <si>
    <t xml:space="preserve">      EntityInfo.MeansContact.PhoneNumber.AreaCode</t>
  </si>
  <si>
    <t>AreaCode</t>
  </si>
  <si>
    <t>Tx5355Hy40</t>
  </si>
  <si>
    <t>Area code</t>
  </si>
  <si>
    <t>uk-bus:AreaCode</t>
  </si>
  <si>
    <t xml:space="preserve">      EntityInfo.MeansContact.PhoneNumber.Local</t>
  </si>
  <si>
    <t>Local</t>
  </si>
  <si>
    <t>Tx5514Hy40</t>
  </si>
  <si>
    <t>LocalNumber</t>
  </si>
  <si>
    <t>Local number</t>
  </si>
  <si>
    <t>uk-bus:LocalNumber</t>
  </si>
  <si>
    <t xml:space="preserve">      EntityInfo.MeansContact.PhoneNumber.Extension</t>
  </si>
  <si>
    <t>Extension</t>
  </si>
  <si>
    <t>Tx5497Hy40</t>
  </si>
  <si>
    <t>ExtensionNumber</t>
  </si>
  <si>
    <t>Extension number</t>
  </si>
  <si>
    <t>uk-bus:ExtensionNumber</t>
  </si>
  <si>
    <t xml:space="preserve">  EntityInfo.ContactPerson</t>
  </si>
  <si>
    <t>ContactPerson</t>
  </si>
  <si>
    <t>[A] 5373 ContactPersonHeading</t>
  </si>
  <si>
    <t xml:space="preserve">    EntityInfo.ContactPerson.NameMain</t>
  </si>
  <si>
    <t>NameMain</t>
  </si>
  <si>
    <t>Tx5525Hy40</t>
  </si>
  <si>
    <t>NameMainContactPerson</t>
  </si>
  <si>
    <t>Name of main contact person</t>
  </si>
  <si>
    <t>uk-bus:NameMainContactPerson</t>
  </si>
  <si>
    <t xml:space="preserve">    EntityInfo.ContactPerson.JobTitlePositionMain</t>
  </si>
  <si>
    <t>JobTitlePositionMain</t>
  </si>
  <si>
    <t>Tx5506Hy40</t>
  </si>
  <si>
    <t>JobTitlePositionMainContactPerson</t>
  </si>
  <si>
    <t>Job title / position of main contact person</t>
  </si>
  <si>
    <t>uk-bus:JobTitlePositionMainContactPerson</t>
  </si>
  <si>
    <t xml:space="preserve">    EntityInfo.ContactPerson.OtherOnPersons</t>
  </si>
  <si>
    <t>OtherOnPersons</t>
  </si>
  <si>
    <t>Tx5541Hy40</t>
  </si>
  <si>
    <t>OtherInformationOnContactPersons</t>
  </si>
  <si>
    <t>Other information on contact persons</t>
  </si>
  <si>
    <t>uk-bus:OtherInformationOnContactPersons</t>
  </si>
  <si>
    <t xml:space="preserve">  EntityInfo.WebsiteInformation</t>
  </si>
  <si>
    <t>WebsiteInformation</t>
  </si>
  <si>
    <t>[A] 5612 WebsiteInformationHeading</t>
  </si>
  <si>
    <t xml:space="preserve">    EntityInfo.WebsiteInformation.MainPageURL</t>
  </si>
  <si>
    <t>MainPageURL</t>
  </si>
  <si>
    <t>Tx5613Hy40</t>
  </si>
  <si>
    <t>WebsiteMainPageURL</t>
  </si>
  <si>
    <t>Website main page URL</t>
  </si>
  <si>
    <t>uk-bus:WebsiteMainPageURL</t>
  </si>
  <si>
    <t>Uri</t>
  </si>
  <si>
    <t xml:space="preserve">    EntityInfo.WebsiteInformation.DescrOrOtherOn</t>
  </si>
  <si>
    <t>DescrOrOtherOn</t>
  </si>
  <si>
    <t>Tx5390Hy40</t>
  </si>
  <si>
    <t>DescriptionOrOtherInformationOnWebsite</t>
  </si>
  <si>
    <t>Description or other information on website</t>
  </si>
  <si>
    <t>uk-bus:DescriptionOrOtherInformationOnWebsite</t>
  </si>
  <si>
    <t xml:space="preserve">  EntityInfo.DescrOrOtherOnContact</t>
  </si>
  <si>
    <t>DescrOrOtherOnContact</t>
  </si>
  <si>
    <t>Tx5388</t>
  </si>
  <si>
    <t>DescriptionOrOtherInformationOnEntityContact</t>
  </si>
  <si>
    <t>Description or other information on entity contact</t>
  </si>
  <si>
    <t>1,33,36,37,38,39,42</t>
  </si>
  <si>
    <t>uk-bus:DescriptionOrOtherInformationOnEntityContact</t>
  </si>
  <si>
    <t xml:space="preserve">  EntityInfo.ThirdPartyAgents</t>
  </si>
  <si>
    <t>ThirdPartyAgents</t>
  </si>
  <si>
    <t>[A] 5597 ThirdPartyAgentsHeading</t>
  </si>
  <si>
    <t xml:space="preserve">    EntityInfo.ThirdPartyAgents.AccountantsAndAuditors</t>
  </si>
  <si>
    <t>AccountantsAndAuditors</t>
  </si>
  <si>
    <t xml:space="preserve">    EntityInfo.ThirdPartyAgents.Name</t>
  </si>
  <si>
    <t>Tx5527</t>
  </si>
  <si>
    <t>36,37,38</t>
  </si>
  <si>
    <t>NameThirdPartyAgent</t>
  </si>
  <si>
    <t>Name of third party agent</t>
  </si>
  <si>
    <t>1,3,34,35,39,42</t>
  </si>
  <si>
    <t>uk-bus:NameThirdPartyAgent</t>
  </si>
  <si>
    <t xml:space="preserve">    EntityInfo.ThirdPartyAgents.Descr</t>
  </si>
  <si>
    <t>Tx5389</t>
  </si>
  <si>
    <t>DescriptionOrOtherInformationOnThirdPartyAgent</t>
  </si>
  <si>
    <t>Description or other information on third party agent</t>
  </si>
  <si>
    <t>uk-bus:DescriptionOrOtherInformationOnThirdPartyAgent</t>
  </si>
  <si>
    <t xml:space="preserve">    EntityInfo.ThirdPartyAgents.NameOrLocationOfficePerformingAudit</t>
  </si>
  <si>
    <t>NameOrLocationOfficePerformingAudit</t>
  </si>
  <si>
    <t>Tx5316</t>
  </si>
  <si>
    <t>Name or location of office performing audit</t>
  </si>
  <si>
    <t>uk-aurep:NameOrLocationOfficePerformingAudit</t>
  </si>
  <si>
    <t xml:space="preserve">    EntityInfo.ThirdPartyAgents.NameIndividualOrAccountant</t>
  </si>
  <si>
    <t>NameIndividualOrAccountant</t>
  </si>
  <si>
    <t>Tx5315</t>
  </si>
  <si>
    <t>NameIndividualAuditorOrAccountant</t>
  </si>
  <si>
    <t>Name of individual auditor or accountant</t>
  </si>
  <si>
    <t>uk-aurep:NameIndividualAuditorOrAccountant</t>
  </si>
  <si>
    <t xml:space="preserve">    EntityInfo.ThirdPartyAgents.NameSeniorStatutory</t>
  </si>
  <si>
    <t>NameSeniorStatutory</t>
  </si>
  <si>
    <t>Tx5317</t>
  </si>
  <si>
    <t>NameSeniorStatutoryAuditor</t>
  </si>
  <si>
    <t>Name of senior statutory auditor</t>
  </si>
  <si>
    <t>uk-aurep:NameSeniorStatutoryAuditor</t>
  </si>
  <si>
    <t xml:space="preserve">    EntityInfo.ThirdPartyAgents.MeansContact</t>
  </si>
  <si>
    <t xml:space="preserve">      EntityInfo.ThirdPartyAgents.MeansContact.Address</t>
  </si>
  <si>
    <t xml:space="preserve">        EntityInfo.ThirdPartyAgents.MeansContact.Address.Line1</t>
  </si>
  <si>
    <t>Tx5341Hy41</t>
  </si>
  <si>
    <t>1,3,34,35,36,37,39,42</t>
  </si>
  <si>
    <t xml:space="preserve">        EntityInfo.ThirdPartyAgents.MeansContact.Address.Line2</t>
  </si>
  <si>
    <t>Tx5342Hy41</t>
  </si>
  <si>
    <t xml:space="preserve">        EntityInfo.ThirdPartyAgents.MeansContact.Address.Line3</t>
  </si>
  <si>
    <t>Tx5343Hy41</t>
  </si>
  <si>
    <t xml:space="preserve">        EntityInfo.ThirdPartyAgents.MeansContact.Address.CityOrTown</t>
  </si>
  <si>
    <t>Tx5576Hy41</t>
  </si>
  <si>
    <t xml:space="preserve">        EntityInfo.ThirdPartyAgents.MeansContact.Address.CountyRegion</t>
  </si>
  <si>
    <t>Tx5377Hy41</t>
  </si>
  <si>
    <t xml:space="preserve">        EntityInfo.ThirdPartyAgents.MeansContact.Address.PostCode</t>
  </si>
  <si>
    <t>Tx5568Hy41</t>
  </si>
  <si>
    <t xml:space="preserve">      EntityInfo.ThirdPartyAgents.MeansContact.EmailAddress</t>
  </si>
  <si>
    <t>Tx5457Hy41</t>
  </si>
  <si>
    <t>1,3,34,35,36,39,42</t>
  </si>
  <si>
    <t xml:space="preserve">      EntityInfo.ThirdPartyAgents.MeansContact.PhoneNumber</t>
  </si>
  <si>
    <t xml:space="preserve">        EntityInfo.ThirdPartyAgents.MeansContact.PhoneNumber.CountryCode</t>
  </si>
  <si>
    <t>Tx5375Hy41</t>
  </si>
  <si>
    <t>1,3,34,35,36,38,39,42</t>
  </si>
  <si>
    <t xml:space="preserve">        EntityInfo.ThirdPartyAgents.MeansContact.PhoneNumber.AreaCode</t>
  </si>
  <si>
    <t>Tx5355Hy41</t>
  </si>
  <si>
    <t xml:space="preserve">        EntityInfo.ThirdPartyAgents.MeansContact.PhoneNumber.Local</t>
  </si>
  <si>
    <t>Tx5514Hy41</t>
  </si>
  <si>
    <t xml:space="preserve">        EntityInfo.ThirdPartyAgents.MeansContact.PhoneNumber.Extension</t>
  </si>
  <si>
    <t>Tx5497Hy41</t>
  </si>
  <si>
    <t xml:space="preserve">    EntityInfo.ThirdPartyAgents.ContactPerson</t>
  </si>
  <si>
    <t xml:space="preserve">      EntityInfo.ThirdPartyAgents.ContactPerson.NameMain</t>
  </si>
  <si>
    <t>Tx5525Hy41</t>
  </si>
  <si>
    <t xml:space="preserve">      EntityInfo.ThirdPartyAgents.ContactPerson.JobTitlePositionMain</t>
  </si>
  <si>
    <t>Tx5506Hy41</t>
  </si>
  <si>
    <t xml:space="preserve">      EntityInfo.ThirdPartyAgents.ContactPerson.OtherOnPersons</t>
  </si>
  <si>
    <t>Tx5541Hy41</t>
  </si>
  <si>
    <t xml:space="preserve">    EntityInfo.ThirdPartyAgents.WebsiteInformation</t>
  </si>
  <si>
    <t xml:space="preserve">      EntityInfo.ThirdPartyAgents.WebsiteInformation.MainPageURL</t>
  </si>
  <si>
    <t>Tx5613Hy41</t>
  </si>
  <si>
    <t xml:space="preserve">      EntityInfo.ThirdPartyAgents.WebsiteInformation.DescrOrOtherOn</t>
  </si>
  <si>
    <t>Tx5390Hy41</t>
  </si>
  <si>
    <t>BRI</t>
  </si>
  <si>
    <t>[A] 5360 BusinessReportInformationHeading</t>
  </si>
  <si>
    <t xml:space="preserve">  BRI.BusinessReportName</t>
  </si>
  <si>
    <t>BusinessReportName</t>
  </si>
  <si>
    <t>Tx5361</t>
  </si>
  <si>
    <t>Business report name</t>
  </si>
  <si>
    <t>uk-bus:BusinessReportName</t>
  </si>
  <si>
    <t xml:space="preserve">  BRI.DescrBusinessReport</t>
  </si>
  <si>
    <t>DescrBusinessReport</t>
  </si>
  <si>
    <t>Tx5387</t>
  </si>
  <si>
    <t>DescriptionBusinessReport</t>
  </si>
  <si>
    <t>Description of business report</t>
  </si>
  <si>
    <t>uk-bus:DescriptionBusinessReport</t>
  </si>
  <si>
    <t xml:space="preserve">  BRI.DatesPeriods</t>
  </si>
  <si>
    <t>DatesPeriods</t>
  </si>
  <si>
    <t>[A] 5359 BusinessReportDatesPeriodsCoveredHeading</t>
  </si>
  <si>
    <t xml:space="preserve">    BRI.DatesPeriods.BS</t>
  </si>
  <si>
    <t>Tx5356</t>
  </si>
  <si>
    <t>BalanceSheetDate</t>
  </si>
  <si>
    <t>Balance sheet date</t>
  </si>
  <si>
    <t>uk-bus:BalanceSheetDate</t>
  </si>
  <si>
    <t xml:space="preserve">    BRI.DatesPeriods.ApprovalAccounts</t>
  </si>
  <si>
    <t>ApprovalAccounts</t>
  </si>
  <si>
    <t>Tx1141</t>
  </si>
  <si>
    <t>Date of approval of accounts</t>
  </si>
  <si>
    <t>uk-gaap:DateApprovalAccounts</t>
  </si>
  <si>
    <t xml:space="preserve">    BRI.DatesPeriods.DescrCoveredByReport</t>
  </si>
  <si>
    <t>DescrCoveredByReport</t>
  </si>
  <si>
    <t>Tx5393</t>
  </si>
  <si>
    <t>DescriptionPeriodCoveredByReport</t>
  </si>
  <si>
    <t>Description of period covered by report</t>
  </si>
  <si>
    <t>uk-bus:DescriptionPeriodCoveredByReport</t>
  </si>
  <si>
    <t>ReportPeriod</t>
  </si>
  <si>
    <t xml:space="preserve">    BRI.DatesPeriods.Start</t>
  </si>
  <si>
    <t>Start</t>
  </si>
  <si>
    <t>Tx5589</t>
  </si>
  <si>
    <t>StartDateForPeriodCoveredByReport</t>
  </si>
  <si>
    <t>Start date for period covered by report</t>
  </si>
  <si>
    <t>uk-bus:StartDateForPeriodCoveredByReport</t>
  </si>
  <si>
    <t xml:space="preserve">    BRI.DatesPeriods.End</t>
  </si>
  <si>
    <t>End</t>
  </si>
  <si>
    <t>Tx5460</t>
  </si>
  <si>
    <t>EndDateForPeriodCoveredByReport</t>
  </si>
  <si>
    <t>End date for period covered by report</t>
  </si>
  <si>
    <t>uk-bus:EndDateForPeriodCoveredByReport</t>
  </si>
  <si>
    <t xml:space="preserve">    BRI.DatesPeriods.BusinessReportPublication</t>
  </si>
  <si>
    <t>BusinessReportPublication</t>
  </si>
  <si>
    <t>Tx5363</t>
  </si>
  <si>
    <t>BusinessReportPublicationDate</t>
  </si>
  <si>
    <t>Business report publication date</t>
  </si>
  <si>
    <t>uk-bus:BusinessReportPublicationDate</t>
  </si>
  <si>
    <t xml:space="preserve">  BRI.PrincipalCurrencyUsedInBusinessReport</t>
  </si>
  <si>
    <t>PrincipalCurrencyUsedInBusinessReport</t>
  </si>
  <si>
    <t>Tx5575</t>
  </si>
  <si>
    <t>Principal currency used in business report</t>
  </si>
  <si>
    <t>1,3,40</t>
  </si>
  <si>
    <t>uk-bus:PrincipalCurrencyUsedInBusinessReport</t>
  </si>
  <si>
    <t xml:space="preserve">  BRI.OtherCurrencyUsedInBusinessReport</t>
  </si>
  <si>
    <t>OtherCurrencyUsedInBusinessReport</t>
  </si>
  <si>
    <t>Tx5540</t>
  </si>
  <si>
    <t>Other currency used in business report</t>
  </si>
  <si>
    <t>uk-bus:OtherCurrencyUsedInBusinessReport</t>
  </si>
  <si>
    <t xml:space="preserve">  BRI.BusinessReportCopyrightStatement</t>
  </si>
  <si>
    <t>BusinessReportCopyrightStatement</t>
  </si>
  <si>
    <t>Tx5358</t>
  </si>
  <si>
    <t>Business report copyright statement</t>
  </si>
  <si>
    <t>uk-bus:BusinessReportCopyrightStatement</t>
  </si>
  <si>
    <t xml:space="preserve">  BRI.BusinessReportPrincipalLanguage</t>
  </si>
  <si>
    <t>BusinessReportPrincipalLanguage</t>
  </si>
  <si>
    <t>Tx5362</t>
  </si>
  <si>
    <t>Business report principal language</t>
  </si>
  <si>
    <t>1,42</t>
  </si>
  <si>
    <t>uk-bus:BusinessReportPrincipalLanguage</t>
  </si>
  <si>
    <t xml:space="preserve">  BRI.BusinessReportPublisherNameIfDifferentFromEntity</t>
  </si>
  <si>
    <t>BusinessReportPublisherNameIfDifferentFromEntity</t>
  </si>
  <si>
    <t>Tx5364</t>
  </si>
  <si>
    <t>Business report publisher name, if different from entity</t>
  </si>
  <si>
    <t>uk-bus:BusinessReportPublisherNameIfDifferentFromEntity</t>
  </si>
  <si>
    <t xml:space="preserve"> =8320</t>
  </si>
  <si>
    <t>EPS</t>
  </si>
  <si>
    <t>[A] 1797 EarningsPerShareHeading</t>
  </si>
  <si>
    <t xml:space="preserve">  EPS.Details</t>
  </si>
  <si>
    <t>Details</t>
  </si>
  <si>
    <t>[A] 1624 DetailsEarningsPerShareHeading</t>
  </si>
  <si>
    <t xml:space="preserve">    EPS.Details.BasicEarningsLossPerShare</t>
  </si>
  <si>
    <t>BasicEarningsLossPerShare</t>
  </si>
  <si>
    <t>Tx396</t>
  </si>
  <si>
    <t>Basic earnings (loss) per share</t>
  </si>
  <si>
    <t>uk-gaap:BasicEarningsLossPerShare</t>
  </si>
  <si>
    <t xml:space="preserve">    EPS.Details.DilutedEarningsLossPerShare</t>
  </si>
  <si>
    <t>DilutedEarningsLossPerShare</t>
  </si>
  <si>
    <t>Tx1634</t>
  </si>
  <si>
    <t>Diluted earnings (loss) per share</t>
  </si>
  <si>
    <t>uk-gaap:DilutedEarningsLossPerShare</t>
  </si>
  <si>
    <t xml:space="preserve">    EPS.Details.AdjustedEPSAfterDilution</t>
  </si>
  <si>
    <t>AdjustedEPSAfterDilution</t>
  </si>
  <si>
    <t>Tx109</t>
  </si>
  <si>
    <t>Adjusted EPS, after dilution</t>
  </si>
  <si>
    <t>uk-gaap:AdjustedEPSAfterDilution</t>
  </si>
  <si>
    <t xml:space="preserve">      EPS.Details.AdjustedEPSAfterDilution.EffectOnDilutedEPSGoodwillAmortExceptItems</t>
  </si>
  <si>
    <t>EffectOnDilutedEPSGoodwillAmortExceptItems</t>
  </si>
  <si>
    <t>Tx1801</t>
  </si>
  <si>
    <t>EffectOnDilutedEPSGoodwillAmortisationExceptionalItems</t>
  </si>
  <si>
    <t>Effect on diluted EPS of goodwill amortisation and exceptional items</t>
  </si>
  <si>
    <t>uk-gaap:EffectOnDilutedEPSGoodwillAmortisationExceptionalItems</t>
  </si>
  <si>
    <t xml:space="preserve">    EPS.Details.AdjustedEPSBeforeDilution</t>
  </si>
  <si>
    <t>AdjustedEPSBeforeDilution</t>
  </si>
  <si>
    <t>Tx110</t>
  </si>
  <si>
    <t>Adjusted EPS, before dilution</t>
  </si>
  <si>
    <t>uk-gaap:AdjustedEPSBeforeDilution</t>
  </si>
  <si>
    <t xml:space="preserve">      EPS.Details.AdjustedEPSBeforeDilution.EffectOnBasicEPSGoodwillAmortExceptItems</t>
  </si>
  <si>
    <t>EffectOnBasicEPSGoodwillAmortExceptItems</t>
  </si>
  <si>
    <t>Tx1800</t>
  </si>
  <si>
    <t>EffectOnBasicEPSGoodwillAmortisationExceptionalItems</t>
  </si>
  <si>
    <t>Effect on basic EPS of goodwill amortisation and exceptional items</t>
  </si>
  <si>
    <t>uk-gaap:EffectOnBasicEPSGoodwillAmortisationExceptionalItems</t>
  </si>
  <si>
    <t xml:space="preserve">    EPS.Details.OtherEPS</t>
  </si>
  <si>
    <t>OtherEPS</t>
  </si>
  <si>
    <t>Tx3522</t>
  </si>
  <si>
    <t>Other EPS</t>
  </si>
  <si>
    <t>uk-gaap:OtherEPS</t>
  </si>
  <si>
    <t xml:space="preserve">  EPS.ReconciliationsUnderlyingCalculation</t>
  </si>
  <si>
    <t>ReconciliationsUnderlyingCalculation</t>
  </si>
  <si>
    <t>[A] 4161 ReconciliationsUnderlyingCalculationEarningsPerShareHeading</t>
  </si>
  <si>
    <t xml:space="preserve">    EPS.ReconciliationsUnderlyingCalculation.BasicEarningsLoss</t>
  </si>
  <si>
    <t>BasicEarningsLoss</t>
  </si>
  <si>
    <t>Tx395</t>
  </si>
  <si>
    <t>Basic earnings (loss)</t>
  </si>
  <si>
    <t>uk-gaap:BasicEarningsLoss</t>
  </si>
  <si>
    <t xml:space="preserve">      EPS.ReconciliationsUnderlyingCalculation.BasicEarningsLoss.ProfitForPeriod</t>
  </si>
  <si>
    <t>ProfitForPeriod</t>
  </si>
  <si>
    <t xml:space="preserve">      EPS.ReconciliationsUnderlyingCalculation.BasicEarningsLoss.DividendsPreviouslyAppropriated</t>
  </si>
  <si>
    <t>1,26</t>
  </si>
  <si>
    <t xml:space="preserve">      EPS.ReconciliationsUnderlyingCalculation.BasicEarningsLoss.InterestSavedOnConversionDebtAnalysis</t>
  </si>
  <si>
    <t>InterestSavedOnConversionDebtAnalysis</t>
  </si>
  <si>
    <t>Tx2898</t>
  </si>
  <si>
    <t>InterestSavedOnConversionDebtBasicEarningsAnalysis</t>
  </si>
  <si>
    <t>Interest saved on conversion of debt, basic earnings analysis</t>
  </si>
  <si>
    <t>uk-gaap:InterestSavedOnConversionDebtBasicEarningsAnalysis</t>
  </si>
  <si>
    <t xml:space="preserve">    EPS.ReconciliationsUnderlyingCalculation.DilutedEarningsLoss</t>
  </si>
  <si>
    <t>DilutedEarningsLoss</t>
  </si>
  <si>
    <t>Tx1633</t>
  </si>
  <si>
    <t>Diluted earnings (loss)</t>
  </si>
  <si>
    <t>uk-gaap:DilutedEarningsLoss</t>
  </si>
  <si>
    <t xml:space="preserve">      EPS.ReconciliationsUnderlyingCalculation.DilutedEarningsLoss.ProfitForPeriod</t>
  </si>
  <si>
    <t>Tx3991</t>
  </si>
  <si>
    <t>ProfitLossForPeriodDilutedEarnings</t>
  </si>
  <si>
    <t>Profit (loss) for period, diluted earnings</t>
  </si>
  <si>
    <t>uk-gaap:ProfitLossForPeriodDilutedEarnings</t>
  </si>
  <si>
    <t xml:space="preserve">      EPS.ReconciliationsUnderlyingCalculation.DilutedEarningsLoss.InterestSavedOnConversionDebt</t>
  </si>
  <si>
    <t>InterestSavedOnConversionDebt</t>
  </si>
  <si>
    <t>Tx2899</t>
  </si>
  <si>
    <t>InterestSavedOnConversionDebtDilutedEarnings</t>
  </si>
  <si>
    <t>Interest saved on conversion of debt, diluted earnings</t>
  </si>
  <si>
    <t>uk-gaap:InterestSavedOnConversionDebtDilutedEarnings</t>
  </si>
  <si>
    <t xml:space="preserve">    EPS.ReconciliationsUnderlyingCalculation.AdjustedNumberSharesAfterDilution</t>
  </si>
  <si>
    <t>AdjustedNumberSharesAfterDilution</t>
  </si>
  <si>
    <t>Tx111</t>
  </si>
  <si>
    <t>Adjusted number of shares after dilution</t>
  </si>
  <si>
    <t>uk-gaap:AdjustedNumberSharesAfterDilution</t>
  </si>
  <si>
    <t xml:space="preserve">      EPS.ReconciliationsUnderlyingCalculation.AdjustedNumberSharesAfterDilution.ExerciseOptionsIssuable</t>
  </si>
  <si>
    <t>ExerciseOptionsIssuable</t>
  </si>
  <si>
    <t>Tx1946</t>
  </si>
  <si>
    <t>ExerciseOptionsNumberSharesIssuable</t>
  </si>
  <si>
    <t>Exercise of options, number of shares issuable</t>
  </si>
  <si>
    <t>uk-gaap:ExerciseOptionsNumberSharesIssuable</t>
  </si>
  <si>
    <t xml:space="preserve">      EPS.ReconciliationsUnderlyingCalculation.AdjustedNumberSharesAfterDilution.ConversionConvertibleDebtIssuable</t>
  </si>
  <si>
    <t>ConversionConvertibleDebtIssuable</t>
  </si>
  <si>
    <t>Tx988</t>
  </si>
  <si>
    <t>ConversionConvertibleDebtNumberSharesIssuable</t>
  </si>
  <si>
    <t>Conversion of convertible debt, number of shares issuable</t>
  </si>
  <si>
    <t>uk-gaap:ConversionConvertibleDebtNumberSharesIssuable</t>
  </si>
  <si>
    <t xml:space="preserve">      EPS.ReconciliationsUnderlyingCalculation.AdjustedNumberSharesAfterDilution.ConversionPreferenceIssuable</t>
  </si>
  <si>
    <t>ConversionPreferenceIssuable</t>
  </si>
  <si>
    <t>Tx992</t>
  </si>
  <si>
    <t>ConversionPreferenceSharesNumberSharesIssuable</t>
  </si>
  <si>
    <t>Conversion of preference shares, number of shares issuable</t>
  </si>
  <si>
    <t>uk-gaap:ConversionPreferenceSharesNumberSharesIssuable</t>
  </si>
  <si>
    <t xml:space="preserve">      EPS.ReconciliationsUnderlyingCalculation.AdjustedNumberSharesAfterDilution.Nonvested</t>
  </si>
  <si>
    <t>Nonvested</t>
  </si>
  <si>
    <t>Tx112</t>
  </si>
  <si>
    <t>AdjustedNumberSharesAfterNon-vestedShares</t>
  </si>
  <si>
    <t>Adjusted number of shares after non-vested shares</t>
  </si>
  <si>
    <t>uk-gaap:AdjustedNumberSharesAfterNon-vestedShares</t>
  </si>
  <si>
    <t xml:space="preserve">        EPS.ReconciliationsUnderlyingCalculation.AdjustedNumberSharesAfterDilution.Nonvested.HeldByEmployeeOwnershipTrusts</t>
  </si>
  <si>
    <t>HeldByEmployeeOwnershipTrusts</t>
  </si>
  <si>
    <t>Tx3355</t>
  </si>
  <si>
    <t>Non-vestedSharesHeldByEmployeeShareOwnershipTrusts</t>
  </si>
  <si>
    <t>Non-vested shares held by employee share ownership trusts</t>
  </si>
  <si>
    <t>uk-gaap:Non-vestedSharesHeldByEmployeeShareOwnershipTrusts</t>
  </si>
  <si>
    <t xml:space="preserve">        EPS.ReconciliationsUnderlyingCalculation.AdjustedNumberSharesAfterDilution.Nonvested.InIssue</t>
  </si>
  <si>
    <t>InIssue</t>
  </si>
  <si>
    <t>Tx4407</t>
  </si>
  <si>
    <t>SharesInIssue</t>
  </si>
  <si>
    <t>Shares in issue</t>
  </si>
  <si>
    <t>uk-gaap:SharesInIssue</t>
  </si>
  <si>
    <t xml:space="preserve">    EPS.ReconciliationsUnderlyingCalculation.Diluted</t>
  </si>
  <si>
    <t>Diluted</t>
  </si>
  <si>
    <t>[A] 1635 DilutedEarningsPerShareHeading</t>
  </si>
  <si>
    <t xml:space="preserve">      EPS.ReconciliationsUnderlyingCalculation.Diluted.GoodwillAmortImpairPerShare</t>
  </si>
  <si>
    <t>GoodwillAmortImpairPerShare</t>
  </si>
  <si>
    <t>Tx2417</t>
  </si>
  <si>
    <t>GoodwillAmortisationImpairmentPerShareDiluted</t>
  </si>
  <si>
    <t>Goodwill amortisation and impairment per share, diluted</t>
  </si>
  <si>
    <t>uk-gaap:GoodwillAmortisationImpairmentPerShareDiluted</t>
  </si>
  <si>
    <t xml:space="preserve">        EPS.ReconciliationsUnderlyingCalculation.Diluted.GoodwillAmortImpairPerShare.Goodwill</t>
  </si>
  <si>
    <t>Tx2419</t>
  </si>
  <si>
    <t>GoodwillAmortisationPerShareDiluted</t>
  </si>
  <si>
    <t>Goodwill amortisation per share, diluted</t>
  </si>
  <si>
    <t>uk-gaap:GoodwillAmortisationPerShareDiluted</t>
  </si>
  <si>
    <t xml:space="preserve">        EPS.ReconciliationsUnderlyingCalculation.Diluted.GoodwillAmortImpairPerShare.Goodwill2</t>
  </si>
  <si>
    <t>Goodwill2</t>
  </si>
  <si>
    <t>Tx2424</t>
  </si>
  <si>
    <t>GoodwillImpairmentPerShareDiluted</t>
  </si>
  <si>
    <t>Goodwill impairment per share, diluted</t>
  </si>
  <si>
    <t>uk-gaap:GoodwillImpairmentPerShareDiluted</t>
  </si>
  <si>
    <t xml:space="preserve">      EPS.ReconciliationsUnderlyingCalculation.Diluted.ExceptGainPerShareForOpItems</t>
  </si>
  <si>
    <t>ExceptGainPerShareForOpItems</t>
  </si>
  <si>
    <t>Tx1924</t>
  </si>
  <si>
    <t>ExceptionalGainLossPerShareForOperatingItemsDiluted</t>
  </si>
  <si>
    <t>Exceptional gain (loss) per share for operating items, diluted</t>
  </si>
  <si>
    <t>uk-gaap:ExceptionalGainLossPerShareForOperatingItemsDiluted</t>
  </si>
  <si>
    <t xml:space="preserve">        EPS.ReconciliationsUnderlyingCalculation.Diluted.ExceptGainPerShareForOpItems.ChargeReleasePriorYearProvisionsTaxCreditsOn</t>
  </si>
  <si>
    <t>ChargeReleasePriorYearProvisionsTaxCreditsOn</t>
  </si>
  <si>
    <t>Tx864</t>
  </si>
  <si>
    <t>ChargeReleasePerSharePriorYearProvisionsTaxCreditsOnExceptionalOperatingItemsDiluted</t>
  </si>
  <si>
    <t>Charge (release) per share of prior year provisions and tax credits on exceptional operating items, diluted</t>
  </si>
  <si>
    <t>uk-gaap:ChargeReleasePerSharePriorYearProvisionsTaxCreditsOnExceptionalOperatingItemsDiluted</t>
  </si>
  <si>
    <t xml:space="preserve">        EPS.ReconciliationsUnderlyingCalculation.Diluted.ExceptGainPerShareForOpItems.ExchangeOnForeignCurrencyBorrowingsDeposits</t>
  </si>
  <si>
    <t>Tx1943</t>
  </si>
  <si>
    <t>ExchangeGainLossPerShareOnForeignCurrencyBorrowingsDepositsDiluted</t>
  </si>
  <si>
    <t>Exchange gain (loss) per share on foreign currency borrowings and deposits, diluted</t>
  </si>
  <si>
    <t>uk-gaap:ExchangeGainLossPerShareOnForeignCurrencyBorrowingsDepositsDiluted</t>
  </si>
  <si>
    <t xml:space="preserve">      EPS.ReconciliationsUnderlyingCalculation.Diluted.ExceptGainPerShareNonoperatingItems</t>
  </si>
  <si>
    <t>ExceptGainPerShareNonoperatingItems</t>
  </si>
  <si>
    <t>Tx1926</t>
  </si>
  <si>
    <t>ExceptionalGainLossPerShareNon-operatingItemsDiluted</t>
  </si>
  <si>
    <t>Exceptional gain (loss) per share of non-operating items, diluted</t>
  </si>
  <si>
    <t>uk-gaap:ExceptionalGainLossPerShareNon-operatingItemsDiluted</t>
  </si>
  <si>
    <t xml:space="preserve">        EPS.ReconciliationsUnderlyingCalculation.Diluted.ExceptGainPerShareNonoperatingItems.FromDisposalFixedAssets</t>
  </si>
  <si>
    <t>FromDisposalFixedAssets</t>
  </si>
  <si>
    <t>Tx2346</t>
  </si>
  <si>
    <t>GainLossPerShareFromDisposalFixedAssetsDiluted</t>
  </si>
  <si>
    <t>Gain (loss) per share from disposal of fixed assets, diluted</t>
  </si>
  <si>
    <t>uk-gaap:GainLossPerShareFromDisposalFixedAssetsDiluted</t>
  </si>
  <si>
    <t xml:space="preserve">        EPS.ReconciliationsUnderlyingCalculation.Diluted.ExceptGainPerShareNonoperatingItems.SaleOrTerminationOps</t>
  </si>
  <si>
    <t>SaleOrTerminationOps</t>
  </si>
  <si>
    <t>Tx2348Hy39</t>
  </si>
  <si>
    <t xml:space="preserve">        EPS.ReconciliationsUnderlyingCalculation.Diluted.ExceptGainPerShareNonoperatingItems.OtherReportedAfterOpPL</t>
  </si>
  <si>
    <t>OtherReportedAfterOpPL</t>
  </si>
  <si>
    <t>Tx3523</t>
  </si>
  <si>
    <t>OtherExceptionalGainLossPerShareReportedAfterOperatingProfitLossDiluted</t>
  </si>
  <si>
    <t>Other exceptional gain (loss) per share reported after operating profit (loss), diluted</t>
  </si>
  <si>
    <t>uk-gaap:OtherExceptionalGainLossPerShareReportedAfterOperatingProfitLossDiluted</t>
  </si>
  <si>
    <t xml:space="preserve">        EPS.ReconciliationsUnderlyingCalculation.Diluted.ExceptGainPerShareNonoperatingItems.ProvisionForLossOnSaleOrTerminationOp</t>
  </si>
  <si>
    <t>Tx4026</t>
  </si>
  <si>
    <t>ProvisionPerShareForLossOnSaleOrTerminationOperationDiluted</t>
  </si>
  <si>
    <t>Provision per share for loss on sale or termination of operation, diluted</t>
  </si>
  <si>
    <t>uk-gaap:ProvisionPerShareForLossOnSaleOrTerminationOperationDiluted</t>
  </si>
  <si>
    <t xml:space="preserve">      EPS.ReconciliationsUnderlyingCalculation.Diluted.ExceptFinanceChargesGainsPerShare</t>
  </si>
  <si>
    <t>ExceptFinanceChargesGainsPerShare</t>
  </si>
  <si>
    <t>Tx1922</t>
  </si>
  <si>
    <t>ExceptionalFinanceChargesGainsPerShareDiluted</t>
  </si>
  <si>
    <t>Exceptional finance charges (gains) per share, diluted</t>
  </si>
  <si>
    <t>uk-gaap:ExceptionalFinanceChargesGainsPerShareDiluted</t>
  </si>
  <si>
    <t xml:space="preserve">      EPS.ReconciliationsUnderlyingCalculation.Diluted.TaxRelatingToExceptItemsPerShare</t>
  </si>
  <si>
    <t>TaxRelatingToExceptItemsPerShare</t>
  </si>
  <si>
    <t>Tx4707</t>
  </si>
  <si>
    <t>TaxRelatingToExceptionalItemsPerShareDiluted</t>
  </si>
  <si>
    <t>Tax relating to exceptional items per share, diluted</t>
  </si>
  <si>
    <t>uk-gaap:TaxRelatingToExceptionalItemsPerShareDiluted</t>
  </si>
  <si>
    <t xml:space="preserve">      EPS.ReconciliationsUnderlyingCalculation.Diluted.TotalExceptGainPerShareForOpNonoperatingItems</t>
  </si>
  <si>
    <t>TotalExceptGainPerShareForOpNonoperatingItems</t>
  </si>
  <si>
    <t>Tx4781</t>
  </si>
  <si>
    <t>TotalExceptionalGainLossPerShareForOperatingNon-operatingItemsDiluted</t>
  </si>
  <si>
    <t>Total exceptional gain (loss) per share for operating and non-operating items, diluted</t>
  </si>
  <si>
    <t>uk-gaap:TotalExceptionalGainLossPerShareForOperatingNon-operatingItemsDiluted</t>
  </si>
  <si>
    <t xml:space="preserve">      EPS.ReconciliationsUnderlyingCalculation.Diluted.OpProfitLossPerShareForDisposedBusinesses</t>
  </si>
  <si>
    <t>OpProfitLossPerShareForDisposedBusinesses</t>
  </si>
  <si>
    <t>Tx3425</t>
  </si>
  <si>
    <t>OperatingProfitLossPerShareForDisposedBusinessesDiluted</t>
  </si>
  <si>
    <t>Operating profit (loss) per share for disposed businesses, diluted</t>
  </si>
  <si>
    <t>uk-gaap:OperatingProfitLossPerShareForDisposedBusinessesDiluted</t>
  </si>
  <si>
    <t xml:space="preserve">      EPS.ReconciliationsUnderlyingCalculation.Diluted.OpProfitLossPerShareForDiscontinuedOpsBeforeGoodwillAmort</t>
  </si>
  <si>
    <t>OpProfitLossPerShareForDiscontinuedOpsBeforeGoodwillAmort</t>
  </si>
  <si>
    <t>Tx3423</t>
  </si>
  <si>
    <t>OperatingProfitLossPerShareForDiscontinuedOperationsBeforeGoodwillAmortisationDiluted</t>
  </si>
  <si>
    <t>Operating profit (loss) per share for discontinued operations before goodwill amortisation, diluted</t>
  </si>
  <si>
    <t>uk-gaap:OperatingProfitLossPerShareForDiscontinuedOperationsBeforeGoodwillAmortisationDiluted</t>
  </si>
  <si>
    <t xml:space="preserve">    EPS.ReconciliationsUnderlyingCalculation.UnDiluted</t>
  </si>
  <si>
    <t>UnDiluted</t>
  </si>
  <si>
    <t>[A] 4926 UndilutedEarningsPerShareHeading</t>
  </si>
  <si>
    <t xml:space="preserve">      EPS.ReconciliationsUnderlyingCalculation.UnDiluted.GoodwillAmortImpairPerShareUndiluted</t>
  </si>
  <si>
    <t>GoodwillAmortImpairPerShareUndiluted</t>
  </si>
  <si>
    <t>Tx2418</t>
  </si>
  <si>
    <t>GoodwillAmortisationImpairmentPerShareUndiluted</t>
  </si>
  <si>
    <t>Goodwill amortisation and impairment per share, undiluted</t>
  </si>
  <si>
    <t>uk-gaap:GoodwillAmortisationImpairmentPerShareUndiluted</t>
  </si>
  <si>
    <t xml:space="preserve">        EPS.ReconciliationsUnderlyingCalculation.UnDiluted.GoodwillAmortImpairPerShareUndiluted.Goodwill</t>
  </si>
  <si>
    <t>Tx2420</t>
  </si>
  <si>
    <t>GoodwillAmortisationPerShareUndiluted</t>
  </si>
  <si>
    <t>Goodwill amortisation per share, undiluted</t>
  </si>
  <si>
    <t>uk-gaap:GoodwillAmortisationPerShareUndiluted</t>
  </si>
  <si>
    <t xml:space="preserve">        EPS.ReconciliationsUnderlyingCalculation.UnDiluted.GoodwillAmortImpairPerShareUndiluted.Goodwill2</t>
  </si>
  <si>
    <t>Tx2425</t>
  </si>
  <si>
    <t>GoodwillImpairmentPerShareUndiluted</t>
  </si>
  <si>
    <t>Goodwill impairment per share, undiluted</t>
  </si>
  <si>
    <t>uk-gaap:GoodwillImpairmentPerShareUndiluted</t>
  </si>
  <si>
    <t xml:space="preserve">      EPS.ReconciliationsUnderlyingCalculation.UnDiluted.ExceptGainPerShareForOpItemsUndiluted</t>
  </si>
  <si>
    <t>ExceptGainPerShareForOpItemsUndiluted</t>
  </si>
  <si>
    <t>Tx1925</t>
  </si>
  <si>
    <t>ExceptionalGainLossPerShareForOperatingItemsUndiluted</t>
  </si>
  <si>
    <t>Exceptional gain (loss) per share for operating items, undiluted</t>
  </si>
  <si>
    <t>uk-gaap:ExceptionalGainLossPerShareForOperatingItemsUndiluted</t>
  </si>
  <si>
    <t xml:space="preserve">        EPS.ReconciliationsUnderlyingCalculation.UnDiluted.ExceptGainPerShareForOpItemsUndiluted.ChargeReleasePriorYearProvisionsTaxCreditsOn</t>
  </si>
  <si>
    <t>Tx865</t>
  </si>
  <si>
    <t>ChargeReleasePerSharePriorYearProvisionsTaxCreditsOnExceptionalOperatingItemsUndiluted</t>
  </si>
  <si>
    <t>Charge (release) per share of prior year provisions and tax credits on exceptional operating items, undiluted</t>
  </si>
  <si>
    <t>uk-gaap:ChargeReleasePerSharePriorYearProvisionsTaxCreditsOnExceptionalOperatingItemsUndiluted</t>
  </si>
  <si>
    <t xml:space="preserve">        EPS.ReconciliationsUnderlyingCalculation.UnDiluted.ExceptGainPerShareForOpItemsUndiluted.ExchangeOnForeignCurrencyBorrowingsDeposits</t>
  </si>
  <si>
    <t>Tx1944</t>
  </si>
  <si>
    <t>ExchangeGainLossPerShareOnForeignCurrencyBorrowingsDepositsUndiluted</t>
  </si>
  <si>
    <t>Exchange gain (loss) per share on foreign currency borrowings and deposits, undiluted</t>
  </si>
  <si>
    <t>uk-gaap:ExchangeGainLossPerShareOnForeignCurrencyBorrowingsDepositsUndiluted</t>
  </si>
  <si>
    <t xml:space="preserve">      EPS.ReconciliationsUnderlyingCalculation.UnDiluted.ExceptGainPerShareNonoperatingItemsUndiluted</t>
  </si>
  <si>
    <t>ExceptGainPerShareNonoperatingItemsUndiluted</t>
  </si>
  <si>
    <t>Tx1927</t>
  </si>
  <si>
    <t>ExceptionalGainLossPerShareNon-operatingItemsUndiluted</t>
  </si>
  <si>
    <t>Exceptional gain (loss) per share of non-operating items, undiluted</t>
  </si>
  <si>
    <t>uk-gaap:ExceptionalGainLossPerShareNon-operatingItemsUndiluted</t>
  </si>
  <si>
    <t xml:space="preserve">        EPS.ReconciliationsUnderlyingCalculation.UnDiluted.ExceptGainPerShareNonoperatingItemsUndiluted.FromDisposalFixedAssets</t>
  </si>
  <si>
    <t>Tx2347</t>
  </si>
  <si>
    <t>GainLossPerShareFromDisposalFixedAssetsUndiluted</t>
  </si>
  <si>
    <t>Gain (loss) per share from disposal of fixed assets, undiluted</t>
  </si>
  <si>
    <t>uk-gaap:GainLossPerShareFromDisposalFixedAssetsUndiluted</t>
  </si>
  <si>
    <t xml:space="preserve">        EPS.ReconciliationsUnderlyingCalculation.UnDiluted.ExceptGainPerShareNonoperatingItemsUndiluted.SaleOrTerminationOps</t>
  </si>
  <si>
    <t>Tx2349</t>
  </si>
  <si>
    <t>GainLossPerShareOnSaleOrTerminationOperationsUndiluted</t>
  </si>
  <si>
    <t>Gain (loss) per share on sale or termination of operations, undiluted</t>
  </si>
  <si>
    <t>uk-gaap:GainLossPerShareOnSaleOrTerminationOperationsUndiluted</t>
  </si>
  <si>
    <t xml:space="preserve">        EPS.ReconciliationsUnderlyingCalculation.UnDiluted.ExceptGainPerShareNonoperatingItemsUndiluted.OtherReportedAfterOpPL</t>
  </si>
  <si>
    <t>Tx3524</t>
  </si>
  <si>
    <t>OtherExceptionalGainLossPerShareReportedAfterOperatingProfitLossUndiluted</t>
  </si>
  <si>
    <t>Other exceptional gain (loss) per share reported after operating profit (loss), undiluted</t>
  </si>
  <si>
    <t>uk-gaap:OtherExceptionalGainLossPerShareReportedAfterOperatingProfitLossUndiluted</t>
  </si>
  <si>
    <t xml:space="preserve">        EPS.ReconciliationsUnderlyingCalculation.UnDiluted.ExceptGainPerShareNonoperatingItemsUndiluted.ProvisionForLossOnSaleOrTerminationOp</t>
  </si>
  <si>
    <t>Tx4027</t>
  </si>
  <si>
    <t>ProvisionPerShareForLossOnSaleOrTerminationOperationUndiluted</t>
  </si>
  <si>
    <t>Provision per share for loss on sale or termination of operation, undiluted</t>
  </si>
  <si>
    <t>uk-gaap:ProvisionPerShareForLossOnSaleOrTerminationOperationUndiluted</t>
  </si>
  <si>
    <t xml:space="preserve">      EPS.ReconciliationsUnderlyingCalculation.UnDiluted.ExceptFinanceChargesGainsPerShareUndiluted</t>
  </si>
  <si>
    <t>ExceptFinanceChargesGainsPerShareUndiluted</t>
  </si>
  <si>
    <t>Tx1923</t>
  </si>
  <si>
    <t>ExceptionalFinanceChargesGainsPerShareUndiluted</t>
  </si>
  <si>
    <t>Exceptional finance charges (gains) per share, undiluted</t>
  </si>
  <si>
    <t>uk-gaap:ExceptionalFinanceChargesGainsPerShareUndiluted</t>
  </si>
  <si>
    <t xml:space="preserve">      EPS.ReconciliationsUnderlyingCalculation.UnDiluted.TaxRelatingToExceptItemsPerShareUndiluted</t>
  </si>
  <si>
    <t>TaxRelatingToExceptItemsPerShareUndiluted</t>
  </si>
  <si>
    <t>Tx4708</t>
  </si>
  <si>
    <t>TaxRelatingToExceptionalItemsPerShareUndiluted</t>
  </si>
  <si>
    <t>Tax relating to exceptional items per share, undiluted</t>
  </si>
  <si>
    <t>uk-gaap:TaxRelatingToExceptionalItemsPerShareUndiluted</t>
  </si>
  <si>
    <t xml:space="preserve">      EPS.ReconciliationsUnderlyingCalculation.UnDiluted.TotalExceptGainPerShareForOpNonoperatingItemsUndiluted</t>
  </si>
  <si>
    <t>TotalExceptGainPerShareForOpNonoperatingItemsUndiluted</t>
  </si>
  <si>
    <t>Tx4782</t>
  </si>
  <si>
    <t>TotalExceptionalGainLossPerShareForOperatingNon-operatingItemsUndiluted</t>
  </si>
  <si>
    <t>Total exceptional gain (loss) per share for operating and non-operating items, undiluted</t>
  </si>
  <si>
    <t>uk-gaap:TotalExceptionalGainLossPerShareForOperatingNon-operatingItemsUndiluted</t>
  </si>
  <si>
    <t xml:space="preserve">      EPS.ReconciliationsUnderlyingCalculation.UnDiluted.OpProfitLossPerShareForDisposedBusinessesUndiluted</t>
  </si>
  <si>
    <t>OpProfitLossPerShareForDisposedBusinessesUndiluted</t>
  </si>
  <si>
    <t>Tx3426</t>
  </si>
  <si>
    <t>OperatingProfitLossPerShareForDisposedBusinessesUndiluted</t>
  </si>
  <si>
    <t>Operating profit (loss) per share for disposed businesses, undiluted</t>
  </si>
  <si>
    <t>uk-gaap:OperatingProfitLossPerShareForDisposedBusinessesUndiluted</t>
  </si>
  <si>
    <t xml:space="preserve">      EPS.ReconciliationsUnderlyingCalculation.UnDiluted.OpProfitLossPerShareForDiscontinuedOpsBeforeGoodwillAmortUndiluted</t>
  </si>
  <si>
    <t>OpProfitLossPerShareForDiscontinuedOpsBeforeGoodwillAmortUndiluted</t>
  </si>
  <si>
    <t>Tx3424</t>
  </si>
  <si>
    <t>OperatingProfitLossPerShareForDiscontinuedOperationsBeforeGoodwillAmortisationUndiluted</t>
  </si>
  <si>
    <t>Operating profit (loss) per share for discontinued operations before goodwill amortisation, undiluted</t>
  </si>
  <si>
    <t>uk-gaap:OperatingProfitLossPerShareForDiscontinuedOperationsBeforeGoodwillAmortisationUndiluted</t>
  </si>
  <si>
    <t xml:space="preserve">  EPS.DescrShareType</t>
  </si>
  <si>
    <t>DescrShareType</t>
  </si>
  <si>
    <t xml:space="preserve">  EPS.EarningsPerShareFreetextComment</t>
  </si>
  <si>
    <t>EarningsPerShareFreetextComment</t>
  </si>
  <si>
    <t>Tx1796</t>
  </si>
  <si>
    <t>EarningsPerShareFree-textComment</t>
  </si>
  <si>
    <t>Earnings per share free-text comment</t>
  </si>
  <si>
    <t>uk-gaap:EarningsPerShareFree-textComment</t>
  </si>
  <si>
    <t xml:space="preserve"> =8400</t>
  </si>
  <si>
    <t>DirRep</t>
  </si>
  <si>
    <t>[A] 5179 DirectorsReport</t>
  </si>
  <si>
    <t xml:space="preserve">  DirRep.DescrPrincipalActivities</t>
  </si>
  <si>
    <t>DescrPrincipalActivities</t>
  </si>
  <si>
    <t>8221 EntityInfo.Activities.DescrPrincipal</t>
  </si>
  <si>
    <t xml:space="preserve">  DirRep.DescrSignificantChangeInActivitiesDuringPeriod</t>
  </si>
  <si>
    <t>DescrSignificantChangeInActivitiesDuringPeriod</t>
  </si>
  <si>
    <t>Tx1556</t>
  </si>
  <si>
    <t>DescriptionSignificantChangeInActivitiesDuringPeriod</t>
  </si>
  <si>
    <t>Description of significant change in activities during period</t>
  </si>
  <si>
    <t>uk-gaap:DescriptionSignificantChangeInActivitiesDuringPeriod</t>
  </si>
  <si>
    <t xml:space="preserve">    DirRep.DescrSignificantChangeInActivitiesDuringPeriod.Name</t>
  </si>
  <si>
    <t>8252 EntityInfo.Officers.Name</t>
  </si>
  <si>
    <t xml:space="preserve">    DirRep.DescrSignificantChangeInActivitiesDuringPeriod.DateAssumedPosition</t>
  </si>
  <si>
    <t>DateAssumedPosition</t>
  </si>
  <si>
    <t>Tx5134</t>
  </si>
  <si>
    <t>Date assumed position</t>
  </si>
  <si>
    <t>uk-direp:DateAssumedPosition</t>
  </si>
  <si>
    <t xml:space="preserve">    DirRep.DescrSignificantChangeInActivitiesDuringPeriod.DateNextReappointment</t>
  </si>
  <si>
    <t>DateNextReappointment</t>
  </si>
  <si>
    <t>Tx5137</t>
  </si>
  <si>
    <t>Date of next reappointment</t>
  </si>
  <si>
    <t>uk-direp:DateNextReappointment</t>
  </si>
  <si>
    <t xml:space="preserve">    DirRep.DescrSignificantChangeInActivitiesDuringPeriod.DateResignation</t>
  </si>
  <si>
    <t>DateResignation</t>
  </si>
  <si>
    <t>Tx5138</t>
  </si>
  <si>
    <t>Date of resignation</t>
  </si>
  <si>
    <t>uk-direp:DateResignation</t>
  </si>
  <si>
    <t xml:space="preserve">    DirRep.DescrSignificantChangeInActivitiesDuringPeriod.StatementIfDirectorOrExecutiveHadNoInterestSharesOrDebenturesEntityOrItsUndertakings</t>
  </si>
  <si>
    <t>StatementIfDirectorOrExecutiveHadNoInterestSharesOrDebenturesEntityOrItsUndertakings</t>
  </si>
  <si>
    <t>Tx5273</t>
  </si>
  <si>
    <t>StatementIfDirectorOrExecutiveHadNoInterestInSharesOrDebenturesEntityOrItsUndertakings</t>
  </si>
  <si>
    <t>Statement if director or executive had no interest in shares or debentures of the entity or its undertakings</t>
  </si>
  <si>
    <t>uk-direp:StatementIfDirectorOrExecutiveHadNoInterestInSharesOrDebenturesEntityOrItsUndertakings</t>
  </si>
  <si>
    <t xml:space="preserve">  DirRep.DividendRecommendedByDirectors</t>
  </si>
  <si>
    <t>DividendRecommendedByDirectors</t>
  </si>
  <si>
    <t>Tx5180</t>
  </si>
  <si>
    <t>Dividend recommended by directors</t>
  </si>
  <si>
    <t>uk-direp:DividendRecommendedByDirectors</t>
  </si>
  <si>
    <t xml:space="preserve">  DirRep.PoliticalCharitableDonations</t>
  </si>
  <si>
    <t>PoliticalCharitableDonations</t>
  </si>
  <si>
    <t>Tx5254</t>
  </si>
  <si>
    <t>Political and charitable donations</t>
  </si>
  <si>
    <t>uk-direp:PoliticalCharitableDonations</t>
  </si>
  <si>
    <t xml:space="preserve">    DirRep.PoliticalCharitableDonations.Charitable</t>
  </si>
  <si>
    <t>Tx5129</t>
  </si>
  <si>
    <t>CharitableDonations</t>
  </si>
  <si>
    <t>uk-direp:CharitableDonations</t>
  </si>
  <si>
    <t xml:space="preserve">      DirRep.PoliticalCharitableDonations.Charitable.SpecificCharitableDonation</t>
  </si>
  <si>
    <t>SpecificCharitableDonation</t>
  </si>
  <si>
    <t>SpecificCharitableDonationGrouping [Tuple 151]</t>
  </si>
  <si>
    <t xml:space="preserve">        DirRep.PoliticalCharitableDonations.Charitable.SpecificCharitableDonation.DescrPurpose</t>
  </si>
  <si>
    <t>DescrPurpose</t>
  </si>
  <si>
    <t>Tx5152Tu151</t>
  </si>
  <si>
    <t>[T 151]</t>
  </si>
  <si>
    <t>DescriptionPurposeSpecificCharitableDonation</t>
  </si>
  <si>
    <t>Description of purpose of specific charitable donation</t>
  </si>
  <si>
    <t>uk-direp:DescriptionPurposeSpecificCharitableDonation</t>
  </si>
  <si>
    <t>151 5270 505 M SpecificCharitableDonation</t>
  </si>
  <si>
    <t xml:space="preserve">        DirRep.PoliticalCharitableDonations.Charitable.SpecificCharitableDonation.Amount</t>
  </si>
  <si>
    <t>Tx5124Tu151</t>
  </si>
  <si>
    <t>AmountSpecificCharitableDonation</t>
  </si>
  <si>
    <t>Amount of specific charitable donation</t>
  </si>
  <si>
    <t>uk-direp:AmountSpecificCharitableDonation</t>
  </si>
  <si>
    <t>151 5270 506 M SpecificCharitableDonation</t>
  </si>
  <si>
    <t xml:space="preserve">    DirRep.PoliticalCharitableDonations.Political</t>
  </si>
  <si>
    <t>Tx5256</t>
  </si>
  <si>
    <t>PoliticalDonations</t>
  </si>
  <si>
    <t>uk-direp:PoliticalDonations</t>
  </si>
  <si>
    <t xml:space="preserve">      DirRep.PoliticalCharitableDonations.Political.EU</t>
  </si>
  <si>
    <t>EU</t>
  </si>
  <si>
    <t>Tx5181</t>
  </si>
  <si>
    <t>EUPoliticalDonations</t>
  </si>
  <si>
    <t>EU political donations</t>
  </si>
  <si>
    <t>uk-direp:EUPoliticalDonations</t>
  </si>
  <si>
    <t xml:space="preserve">        DirRep.PoliticalCharitableDonations.Political.EU.SpecificEUPoliticalDonation</t>
  </si>
  <si>
    <t>SpecificEUPoliticalDonation</t>
  </si>
  <si>
    <t>SpecificEUPoliticalDonationGrouping [Tuple 152]</t>
  </si>
  <si>
    <t xml:space="preserve">          DirRep.PoliticalCharitableDonations.Political.EU.SpecificEUPoliticalDonation.NameOrDescrRecipientOrg</t>
  </si>
  <si>
    <t>NameOrDescrRecipientOrg</t>
  </si>
  <si>
    <t>Tx5209Tu152</t>
  </si>
  <si>
    <t>[T 152]</t>
  </si>
  <si>
    <t>NameOrDescriptionRecipientOrganisation</t>
  </si>
  <si>
    <t>Name or description of recipient organisation</t>
  </si>
  <si>
    <t>uk-direp:NameOrDescriptionRecipientOrganisation</t>
  </si>
  <si>
    <t>152 5271 507 M SpecificEUPoliticalDonation</t>
  </si>
  <si>
    <t xml:space="preserve">          DirRep.PoliticalCharitableDonations.Political.EU.SpecificEUPoliticalDonation.AmountToEUOrg</t>
  </si>
  <si>
    <t>AmountToEUOrg</t>
  </si>
  <si>
    <t>Tx5118Tu152</t>
  </si>
  <si>
    <t>AmountDonationToEUPoliticalOrganisation</t>
  </si>
  <si>
    <t>Amount of donation to EU political organisation</t>
  </si>
  <si>
    <t>uk-direp:AmountDonationToEUPoliticalOrganisation</t>
  </si>
  <si>
    <t>152 5271 508 M SpecificEUPoliticalDonation</t>
  </si>
  <si>
    <t xml:space="preserve">      DirRep.PoliticalCharitableDonations.Political.NonEU</t>
  </si>
  <si>
    <t>NonEU</t>
  </si>
  <si>
    <t>Tx5215</t>
  </si>
  <si>
    <t>Non-EUPoliticalDonations</t>
  </si>
  <si>
    <t>Non-EU political donations</t>
  </si>
  <si>
    <t>uk-direp:Non-EUPoliticalDonations</t>
  </si>
  <si>
    <t xml:space="preserve">    DirRep.PoliticalCharitableDonations.FreetextComment</t>
  </si>
  <si>
    <t>Tx5255</t>
  </si>
  <si>
    <t>PoliticalCharitableDonationsFree-textComment</t>
  </si>
  <si>
    <t>Political and charitable donations free-text comment</t>
  </si>
  <si>
    <t>uk-direp:PoliticalCharitableDonationsFree-textComment</t>
  </si>
  <si>
    <t xml:space="preserve">  DirRep.EmploymentDisabledPersonsPolicy</t>
  </si>
  <si>
    <t>EmploymentDisabledPersonsPolicy</t>
  </si>
  <si>
    <t>Tx5183</t>
  </si>
  <si>
    <t>Employment of disabled persons policy</t>
  </si>
  <si>
    <t>uk-direp:EmploymentDisabledPersonsPolicy</t>
  </si>
  <si>
    <t xml:space="preserve">  DirRep.DescrArrangementsRelatedToEmployeesSuchAsProvisionInfoConsultation</t>
  </si>
  <si>
    <t>DescrArrangementsRelatedToEmployeesSuchAsProvisionInfoConsultation</t>
  </si>
  <si>
    <t>Tx5144</t>
  </si>
  <si>
    <t>DescriptionArrangementsRelatedToEmployeesSuchAsProvisionInformationConsultation</t>
  </si>
  <si>
    <t>Description of arrangements related to employees, such as provision of information and consultation</t>
  </si>
  <si>
    <t>uk-direp:DescriptionArrangementsRelatedToEmployeesSuchAsProvisionInformationConsultation</t>
  </si>
  <si>
    <t xml:space="preserve">  DirRep.PaymentCreditorsPolicyPractice</t>
  </si>
  <si>
    <t>PaymentCreditorsPolicyPractice</t>
  </si>
  <si>
    <t>Tx5247</t>
  </si>
  <si>
    <t>Payment of creditors policy and practice</t>
  </si>
  <si>
    <t>uk-direp:PaymentCreditorsPolicyPractice</t>
  </si>
  <si>
    <t xml:space="preserve">  DirRep.DescrValuationsLandOrBuildingsWhichDifferSignificantlyFromBookValue</t>
  </si>
  <si>
    <t>DescrValuationsLandOrBuildingsWhichDifferSignificantlyFromBookValue</t>
  </si>
  <si>
    <t>Tx1612</t>
  </si>
  <si>
    <t>DescriptionValuationsLandOrBuildingsWhichDifferSignificantlyFromBookValue</t>
  </si>
  <si>
    <t>Description of valuations of land or buildings which differ significantly from the book value</t>
  </si>
  <si>
    <t>uk-gaap:DescriptionValuationsLandOrBuildingsWhichDifferSignificantlyFromBookValue</t>
  </si>
  <si>
    <t xml:space="preserve">  DirRep.PurchaseOwnShares</t>
  </si>
  <si>
    <t>PurchaseOwnShares</t>
  </si>
  <si>
    <t>[A] 5264 PurchaseOwnSharesHeading</t>
  </si>
  <si>
    <t xml:space="preserve">    DirRep.PurchaseOwnShares.DescrType</t>
  </si>
  <si>
    <t xml:space="preserve">    DirRep.PurchaseOwnShares.NetConsidPaid</t>
  </si>
  <si>
    <t>NetConsidPaid</t>
  </si>
  <si>
    <t>Tx5210</t>
  </si>
  <si>
    <t>NetConsiderationPaidForOwnShares</t>
  </si>
  <si>
    <t>Net consideration paid for own shares</t>
  </si>
  <si>
    <t>uk-direp:NetConsiderationPaidForOwnShares</t>
  </si>
  <si>
    <t xml:space="preserve">      DirRep.PurchaseOwnShares.NetConsidPaid.Purchase</t>
  </si>
  <si>
    <t>Tx5262</t>
  </si>
  <si>
    <t>Purchase of own shares</t>
  </si>
  <si>
    <t>uk-direp:PurchaseOwnShares</t>
  </si>
  <si>
    <t xml:space="preserve">      DirRep.PurchaseOwnShares.NetConsidPaid.Sale</t>
  </si>
  <si>
    <t>Tx5268</t>
  </si>
  <si>
    <t>SaleOwnShares</t>
  </si>
  <si>
    <t>Sale of own shares</t>
  </si>
  <si>
    <t>uk-direp:SaleOwnShares</t>
  </si>
  <si>
    <t xml:space="preserve">    DirRep.PurchaseOwnShares.NominalValuePurchased</t>
  </si>
  <si>
    <t>NominalValuePurchased</t>
  </si>
  <si>
    <t>Tx5213</t>
  </si>
  <si>
    <t>NominalValueOwnSharesPurchased</t>
  </si>
  <si>
    <t>Nominal value of own shares purchased</t>
  </si>
  <si>
    <t>uk-direp:NominalValueOwnSharesPurchased</t>
  </si>
  <si>
    <t xml:space="preserve">    DirRep.PurchaseOwnShares.NumberPurchased</t>
  </si>
  <si>
    <t>NumberPurchased</t>
  </si>
  <si>
    <t>Tx5224</t>
  </si>
  <si>
    <t>NumberOwnSharesPurchased</t>
  </si>
  <si>
    <t>Number of own shares purchased</t>
  </si>
  <si>
    <t>uk-direp:NumberOwnSharesPurchased</t>
  </si>
  <si>
    <t xml:space="preserve">    DirRep.PurchaseOwnShares.MaximumNominalValueHeldByEntityInPeriod</t>
  </si>
  <si>
    <t>MaximumNominalValueHeldByEntityInPeriod</t>
  </si>
  <si>
    <t>Tx5207</t>
  </si>
  <si>
    <t>MaximumNominalValueOwnSharesHeldByEntityInPeriod</t>
  </si>
  <si>
    <t>Maximum nominal value of own shares held by entity in period</t>
  </si>
  <si>
    <t>uk-direp:MaximumNominalValueOwnSharesHeldByEntityInPeriod</t>
  </si>
  <si>
    <t xml:space="preserve">    DirRep.PurchaseOwnShares.MaximumNumberHeldByEntityInPeriod</t>
  </si>
  <si>
    <t>MaximumNumberHeldByEntityInPeriod</t>
  </si>
  <si>
    <t>Tx5208</t>
  </si>
  <si>
    <t>MaximumNumberOwnSharesHeldByEntityInPeriod</t>
  </si>
  <si>
    <t>Maximum number of own shares held by entity in period</t>
  </si>
  <si>
    <t>uk-direp:MaximumNumberOwnSharesHeldByEntityInPeriod</t>
  </si>
  <si>
    <t xml:space="preserve">    DirRep.PurchaseOwnShares.NominalValueSold</t>
  </si>
  <si>
    <t>NominalValueSold</t>
  </si>
  <si>
    <t>Tx5214</t>
  </si>
  <si>
    <t>NominalValueOwnSharesSold</t>
  </si>
  <si>
    <t>Nominal value of own shares sold</t>
  </si>
  <si>
    <t>uk-direp:NominalValueOwnSharesSold</t>
  </si>
  <si>
    <t xml:space="preserve">    DirRep.PurchaseOwnShares.NumberSold</t>
  </si>
  <si>
    <t>NumberSold</t>
  </si>
  <si>
    <t>Tx5225</t>
  </si>
  <si>
    <t>NumberOwnSharesSold</t>
  </si>
  <si>
    <t>Number of own shares sold</t>
  </si>
  <si>
    <t>uk-direp:NumberOwnSharesSold</t>
  </si>
  <si>
    <t xml:space="preserve">    DirRep.PurchaseOwnShares.PercentageCalledupCapitalRepresentedByPurchasesDuringPeriod</t>
  </si>
  <si>
    <t>PercentageCalledupCapitalRepresentedByPurchasesDuringPeriod</t>
  </si>
  <si>
    <t>Tx5253</t>
  </si>
  <si>
    <t>PercentageCalled-upShareCapitalRepresentedByPurchasesDuringPeriod</t>
  </si>
  <si>
    <t>Percentage of called-up share capital represented by purchases during the period</t>
  </si>
  <si>
    <t>uk-direp:PercentageCalled-upShareCapitalRepresentedByPurchasesDuringPeriod</t>
  </si>
  <si>
    <t xml:space="preserve">    DirRep.PurchaseOwnShares.DescrReasons</t>
  </si>
  <si>
    <t>DescrReasons</t>
  </si>
  <si>
    <t>Tx5155</t>
  </si>
  <si>
    <t>DescriptionReasonsForPurchaseOwnShares</t>
  </si>
  <si>
    <t>Description of reasons for purchase of own shares</t>
  </si>
  <si>
    <t>uk-direp:DescriptionReasonsForPurchaseOwnShares</t>
  </si>
  <si>
    <t xml:space="preserve">    DirRep.PurchaseOwnShares.OwnSharesAcquiredOrHeldInSpecialCircumstances</t>
  </si>
  <si>
    <t>OwnSharesAcquiredOrHeldInSpecialCircumstances</t>
  </si>
  <si>
    <t>OwnSharesAcquiredOrHeldInSpecialCircumstancesGrouping [Tuple 149]</t>
  </si>
  <si>
    <t xml:space="preserve">      DirRep.PurchaseOwnShares.OwnSharesAcquiredOrHeldInSpecialCircumstances.DescrTypeNumberNominalValuesDisposedCharged</t>
  </si>
  <si>
    <t>DescrTypeNumberNominalValuesDisposedCharged</t>
  </si>
  <si>
    <t>Tx5156Tu149</t>
  </si>
  <si>
    <t>[T 149]</t>
  </si>
  <si>
    <t>DescriptionSpecialCircumstancesTypeNumberNominalValuesSharesAcquiredDisposedOrCharged</t>
  </si>
  <si>
    <t>Description of special circumstances and the type, number and nominal values of shares acquired, disposed of or charged</t>
  </si>
  <si>
    <t>uk-direp:DescriptionSpecialCircumstancesTypeNumberNominalValuesSharesAcquiredDisposedOrCharged</t>
  </si>
  <si>
    <t>149 5246 500 M OwnSharesAcquiredOrHeldInSpecialCircumstances</t>
  </si>
  <si>
    <t xml:space="preserve">    DirRep.PurchaseOwnShares.FreetextComment</t>
  </si>
  <si>
    <t>Tx5263</t>
  </si>
  <si>
    <t>PurchaseOwnSharesFree-textComment</t>
  </si>
  <si>
    <t>Purchase of own shares free-text comment</t>
  </si>
  <si>
    <t>uk-direp:PurchaseOwnSharesFree-textComment</t>
  </si>
  <si>
    <t xml:space="preserve">  DirRep.Remuneration</t>
  </si>
  <si>
    <t>Remuneration</t>
  </si>
  <si>
    <t>[A] 5178 DirectorsRemunerationHeading</t>
  </si>
  <si>
    <t xml:space="preserve">    DirRep.Remuneration.DirectorBenefitsInclPaymentsToThirdParties</t>
  </si>
  <si>
    <t>DirectorBenefitsInclPaymentsToThirdParties</t>
  </si>
  <si>
    <t>Tx5169</t>
  </si>
  <si>
    <t>DirectorRemunerationBenefitsIncludingPaymentsToThirdParties</t>
  </si>
  <si>
    <t>Director remuneration and benefits including payments to third parties</t>
  </si>
  <si>
    <t>N 29{-423}</t>
  </si>
  <si>
    <t>uk-direp:DirectorRemunerationBenefitsIncludingPaymentsToThirdParties</t>
  </si>
  <si>
    <t xml:space="preserve">      DirRep.Remuneration.DirectorBenefitsInclPaymentsToThirdParties.Services</t>
  </si>
  <si>
    <t>Tx5250</t>
  </si>
  <si>
    <t>PaymentsToThirdPartiesForDirectorServices</t>
  </si>
  <si>
    <t>Payments to third parties for director services</t>
  </si>
  <si>
    <t>uk-direp:PaymentsToThirdPartiesForDirectorServices</t>
  </si>
  <si>
    <t xml:space="preserve">      DirRep.Remuneration.DirectorBenefitsInclPaymentsToThirdParties.Excl</t>
  </si>
  <si>
    <t>Excl</t>
  </si>
  <si>
    <t>Tx5168</t>
  </si>
  <si>
    <t>DirectorRemunerationBenefitsExcludingPaymentsToThirdParties</t>
  </si>
  <si>
    <t>Director remuneration and benefits excluding payments to third parties</t>
  </si>
  <si>
    <t>uk-direp:DirectorRemunerationBenefitsExcludingPaymentsToThirdParties</t>
  </si>
  <si>
    <t xml:space="preserve">        DirRep.Remuneration.DirectorBenefitsInclPaymentsToThirdParties.Excl.Director</t>
  </si>
  <si>
    <t>Director</t>
  </si>
  <si>
    <t>Tx5167</t>
  </si>
  <si>
    <t>DirectorRemuneration</t>
  </si>
  <si>
    <t>Director remuneration</t>
  </si>
  <si>
    <t>uk-direp:DirectorRemuneration</t>
  </si>
  <si>
    <t xml:space="preserve">          DirRep.Remuneration.DirectorBenefitsInclPaymentsToThirdParties.Excl.Director.SalariesFeesDirectors</t>
  </si>
  <si>
    <t>SalariesFeesDirectors</t>
  </si>
  <si>
    <t>Tx5267</t>
  </si>
  <si>
    <t>Salaries and fees, directors</t>
  </si>
  <si>
    <t>uk-direp:SalariesFeesDirectors</t>
  </si>
  <si>
    <t xml:space="preserve">            DirRep.Remuneration.DirectorBenefitsInclPaymentsToThirdParties.Excl.Director.SalariesFeesDirectors.Salaries</t>
  </si>
  <si>
    <t>Salaries</t>
  </si>
  <si>
    <t>Tx5266</t>
  </si>
  <si>
    <t>SalariesDirectors</t>
  </si>
  <si>
    <t>Salaries, directors</t>
  </si>
  <si>
    <t>uk-direp:SalariesDirectors</t>
  </si>
  <si>
    <t xml:space="preserve">            DirRep.Remuneration.DirectorBenefitsInclPaymentsToThirdParties.Excl.Director.SalariesFeesDirectors.Fees</t>
  </si>
  <si>
    <t>Fees</t>
  </si>
  <si>
    <t>Tx5189</t>
  </si>
  <si>
    <t>FeesDirectors</t>
  </si>
  <si>
    <t>Fees, directors</t>
  </si>
  <si>
    <t>uk-direp:FeesDirectors</t>
  </si>
  <si>
    <t xml:space="preserve">          DirRep.Remuneration.DirectorBenefitsInclPaymentsToThirdParties.Excl.Director.BonusesDirectors</t>
  </si>
  <si>
    <t>BonusesDirectors</t>
  </si>
  <si>
    <t>Tx5127</t>
  </si>
  <si>
    <t>Bonuses, directors</t>
  </si>
  <si>
    <t>uk-direp:BonusesDirectors</t>
  </si>
  <si>
    <t xml:space="preserve">          DirRep.Remuneration.DirectorBenefitsInclPaymentsToThirdParties.Excl.Director.KindDirectors</t>
  </si>
  <si>
    <t>KindDirectors</t>
  </si>
  <si>
    <t>Tx5125</t>
  </si>
  <si>
    <t>BenefitsInKindDirectors</t>
  </si>
  <si>
    <t>Benefits in kind, directors</t>
  </si>
  <si>
    <t>uk-direp:BenefitsInKindDirectors</t>
  </si>
  <si>
    <t xml:space="preserve">          DirRep.Remuneration.DirectorBenefitsInclPaymentsToThirdParties.Excl.Director.ExpenseAllowancesDirectors</t>
  </si>
  <si>
    <t>ExpenseAllowancesDirectors</t>
  </si>
  <si>
    <t>Tx5187</t>
  </si>
  <si>
    <t>Expense allowances, directors</t>
  </si>
  <si>
    <t>uk-direp:ExpenseAllowancesDirectors</t>
  </si>
  <si>
    <t xml:space="preserve">        DirRep.Remuneration.DirectorBenefitsInclPaymentsToThirdParties.Excl.GainOnExerciseShareOptionsDirectors</t>
  </si>
  <si>
    <t>GainOnExerciseShareOptionsDirectors</t>
  </si>
  <si>
    <t>Tx5193</t>
  </si>
  <si>
    <t>GainLossOnExerciseShareOptionsDirectors</t>
  </si>
  <si>
    <t>Gain (loss) on exercise of share options, directors</t>
  </si>
  <si>
    <t>uk-direp:GainLossOnExerciseShareOptionsDirectors</t>
  </si>
  <si>
    <t xml:space="preserve">        DirRep.Remuneration.DirectorBenefitsInclPaymentsToThirdParties.Excl.UnderLongtermIncentiveSchemesDirectors</t>
  </si>
  <si>
    <t>UnderLongtermIncentiveSchemesDirectors</t>
  </si>
  <si>
    <t>Tx5126</t>
  </si>
  <si>
    <t>BenefitsUnderLong-termIncentiveSchemesDirectors</t>
  </si>
  <si>
    <t>Benefits under long-term incentive schemes, directors</t>
  </si>
  <si>
    <t>uk-direp:BenefitsUnderLong-termIncentiveSchemesDirectors</t>
  </si>
  <si>
    <t xml:space="preserve">        DirRep.Remuneration.DirectorBenefitsInclPaymentsToThirdParties.Excl.CoContribsMoneyPurchaseSchemesDirectors</t>
  </si>
  <si>
    <t>CoContribsMoneyPurchaseSchemesDirectors</t>
  </si>
  <si>
    <t>Tx5131</t>
  </si>
  <si>
    <t>CompanyContributionsToMoneyPurchaseSchemesDirectors</t>
  </si>
  <si>
    <t>Company contributions to money purchase schemes, directors</t>
  </si>
  <si>
    <t>uk-direp:CompanyContributionsToMoneyPurchaseSchemesDirectors</t>
  </si>
  <si>
    <t xml:space="preserve">        DirRep.Remuneration.DirectorBenefitsInclPaymentsToThirdParties.Excl.CoContribsDefinedSchemesDirectors</t>
  </si>
  <si>
    <t>CoContribsDefinedSchemesDirectors</t>
  </si>
  <si>
    <t>Tx5130</t>
  </si>
  <si>
    <t>CompanyContributionsToDefinedBenefitSchemesDirectors</t>
  </si>
  <si>
    <t>Company contributions to defined benefit schemes, directors</t>
  </si>
  <si>
    <t>uk-direp:CompanyContributionsToDefinedBenefitSchemesDirectors</t>
  </si>
  <si>
    <t xml:space="preserve">        DirRep.Remuneration.DirectorBenefitsInclPaymentsToThirdParties.Excl.ExcessRetireOverOriginalEntitlementDirectors</t>
  </si>
  <si>
    <t>ExcessRetireOverOriginalEntitlementDirectors</t>
  </si>
  <si>
    <t>Tx5184</t>
  </si>
  <si>
    <t>ExcessRetirementBenefitsOverOriginalEntitlementDirectors</t>
  </si>
  <si>
    <t>Excess of retirement benefits over original entitlement, directors</t>
  </si>
  <si>
    <t>uk-direp:ExcessRetirementBenefitsOverOriginalEntitlementDirectors</t>
  </si>
  <si>
    <t xml:space="preserve">        DirRep.Remuneration.DirectorBenefitsInclPaymentsToThirdParties.Excl.CompensationForLossOfficeDirectors</t>
  </si>
  <si>
    <t>CompensationForLossOfficeDirectors</t>
  </si>
  <si>
    <t>Tx5133</t>
  </si>
  <si>
    <t>Compensation for loss of office, directors</t>
  </si>
  <si>
    <t>uk-direp:CompensationForLossOfficeDirectors</t>
  </si>
  <si>
    <t xml:space="preserve">          DirRep.Remuneration.DirectorBenefitsInclPaymentsToThirdParties.Excl.CompensationForLossOfficeDirectors.DescrNoncashProvidedAs</t>
  </si>
  <si>
    <t>DescrNoncashProvidedAs</t>
  </si>
  <si>
    <t>Tx5148</t>
  </si>
  <si>
    <t>DescriptionNon-cashBenefitsProvidedAsCompensationForLossOffice</t>
  </si>
  <si>
    <t>Description of non-cash benefits provided as compensation for loss of office</t>
  </si>
  <si>
    <t>uk-direp:DescriptionNon-cashBenefitsProvidedAsCompensationForLossOffice</t>
  </si>
  <si>
    <t xml:space="preserve">        DirRep.Remuneration.DirectorBenefitsInclPaymentsToThirdParties.Excl.DescrAnyNoncashDirectors</t>
  </si>
  <si>
    <t>DescrAnyNoncashDirectors</t>
  </si>
  <si>
    <t>Tx5142</t>
  </si>
  <si>
    <t>DescriptionAnyNon-cashBenefitsDirectors</t>
  </si>
  <si>
    <t>Description of any non-cash benefits, directors</t>
  </si>
  <si>
    <t>uk-direp:DescriptionAnyNon-cashBenefitsDirectors</t>
  </si>
  <si>
    <t xml:space="preserve">      DirRep.Remuneration.DirectorBenefitsInclPaymentsToThirdParties.DesicriptionAnyArrangementsUnderWhichDirectorsWaiveEmoluments</t>
  </si>
  <si>
    <t>DesicriptionAnyArrangementsUnderWhichDirectorsWaiveEmoluments</t>
  </si>
  <si>
    <t>Tx5160</t>
  </si>
  <si>
    <t>Description of any arrangements under which directors waive emoluments</t>
  </si>
  <si>
    <t>uk-direp:DesicriptionAnyArrangementsUnderWhichDirectorsWaiveEmoluments</t>
  </si>
  <si>
    <t xml:space="preserve">    DirRep.Remuneration.NumbersReceivingBenefitsShareIncentives</t>
  </si>
  <si>
    <t>NumbersReceivingBenefitsShareIncentives</t>
  </si>
  <si>
    <t>[A] 5238 NumbersDirectorsReceivingBenefitsShareIncentivesHeading</t>
  </si>
  <si>
    <t xml:space="preserve">      DirRep.Remuneration.NumbersReceivingBenefitsShareIncentives.DirectorsWhoReceivedOrWereEntitledToReceiveSharesUnderLongTermSchemes</t>
  </si>
  <si>
    <t>DirectorsWhoReceivedOrWereEntitledToReceiveSharesUnderLongTermSchemes</t>
  </si>
  <si>
    <t>Tx5221</t>
  </si>
  <si>
    <t>NumberDirectorsWhoReceivedOrWereEntitledToReceiveSharesUnderLongTermIncentiveSchemes</t>
  </si>
  <si>
    <t>Number of directors who received or were entitled to receive shares under long term incentive schemes</t>
  </si>
  <si>
    <t>uk-direp:NumberDirectorsWhoReceivedOrWereEntitledToReceiveSharesUnderLongTermIncentiveSchemes</t>
  </si>
  <si>
    <t xml:space="preserve">      DirRep.Remuneration.NumbersReceivingBenefitsShareIncentives.DirectorsWhoExercisedOptions</t>
  </si>
  <si>
    <t>DirectorsWhoExercisedOptions</t>
  </si>
  <si>
    <t>Tx5220</t>
  </si>
  <si>
    <t>NumberDirectorsWhoExercisedShareOptions</t>
  </si>
  <si>
    <t>Number of directors who exercised share options</t>
  </si>
  <si>
    <t>uk-direp:NumberDirectorsWhoExercisedShareOptions</t>
  </si>
  <si>
    <t xml:space="preserve">      DirRep.Remuneration.NumbersReceivingBenefitsShareIncentives.DirectorsAccruingRetire</t>
  </si>
  <si>
    <t>DirectorsAccruingRetire</t>
  </si>
  <si>
    <t>Tx5219</t>
  </si>
  <si>
    <t>NumberDirectorsAccruingRetirementBenefits</t>
  </si>
  <si>
    <t>Number of directors accruing retirement benefits</t>
  </si>
  <si>
    <t>uk-direp:NumberDirectorsAccruingRetirementBenefits</t>
  </si>
  <si>
    <t xml:space="preserve">        DirRep.Remuneration.NumbersReceivingBenefitsShareIncentives.DirectorsAccruingRetire.UnderDefinedScheme</t>
  </si>
  <si>
    <t>UnderDefinedScheme</t>
  </si>
  <si>
    <t>Tx5217</t>
  </si>
  <si>
    <t>NumberDirectorsAccruingBenefitsUnderDefinedBenefitScheme</t>
  </si>
  <si>
    <t>Number of directors accruing benefits under a defined benefit scheme</t>
  </si>
  <si>
    <t>uk-direp:NumberDirectorsAccruingBenefitsUnderDefinedBenefitScheme</t>
  </si>
  <si>
    <t xml:space="preserve">        DirRep.Remuneration.NumbersReceivingBenefitsShareIncentives.DirectorsAccruingRetire.UnderMoneyPurchaseScheme</t>
  </si>
  <si>
    <t>UnderMoneyPurchaseScheme</t>
  </si>
  <si>
    <t>Tx5218</t>
  </si>
  <si>
    <t>NumberDirectorsAccruingBenefitsUnderMoneyPurchaseScheme</t>
  </si>
  <si>
    <t>Number of directors accruing benefits under a money purchase scheme</t>
  </si>
  <si>
    <t>uk-direp:NumberDirectorsAccruingBenefitsUnderMoneyPurchaseScheme</t>
  </si>
  <si>
    <t xml:space="preserve">    DirRep.Remuneration.DetailsBenefitsUnderLongTermIncentiveSchemes</t>
  </si>
  <si>
    <t>DetailsBenefitsUnderLongTermIncentiveSchemes</t>
  </si>
  <si>
    <t>[A] 5161 DetailsBenefitsUnderLong-termIncentiveSchemesHeading</t>
  </si>
  <si>
    <t xml:space="preserve">      DirRep.Remuneration.DetailsBenefitsUnderLongTermIncentiveSchemes.GeneralDescrLongterm</t>
  </si>
  <si>
    <t>GeneralDescrLongterm</t>
  </si>
  <si>
    <t>Tx5196</t>
  </si>
  <si>
    <t>GeneralDescriptionBenefitsUnderLong-termIncentiveSchemes</t>
  </si>
  <si>
    <t>General description of benefits under long-term incentive schemes</t>
  </si>
  <si>
    <t>uk-direp:GeneralDescriptionBenefitsUnderLong-termIncentiveSchemes</t>
  </si>
  <si>
    <t xml:space="preserve">      DirRep.Remuneration.DetailsBenefitsUnderLongTermIncentiveSchemes.NumberSharesHeldLongterm</t>
  </si>
  <si>
    <t>NumberSharesHeldLongterm</t>
  </si>
  <si>
    <t>Tx5229</t>
  </si>
  <si>
    <t>NumberSharesHeldUnderLong-termIncentiveSchemes</t>
  </si>
  <si>
    <t>Number of shares held under long-term incentive schemes</t>
  </si>
  <si>
    <t>uk-direp:NumberSharesHeldUnderLong-termIncentiveSchemes</t>
  </si>
  <si>
    <t xml:space="preserve">      DirRep.Remuneration.DetailsBenefitsUnderLongTermIncentiveSchemes.NumberSharesAwardedDuringPeriodLongterm</t>
  </si>
  <si>
    <t>NumberSharesAwardedDuringPeriodLongterm</t>
  </si>
  <si>
    <t>Tx5227</t>
  </si>
  <si>
    <t>NumberSharesAwardedDuringPeriodUnderLong-termIncentiveSchemes</t>
  </si>
  <si>
    <t>Number of shares awarded during period under long-term incentive schemes</t>
  </si>
  <si>
    <t>uk-direp:NumberSharesAwardedDuringPeriodUnderLong-termIncentiveSchemes</t>
  </si>
  <si>
    <t xml:space="preserve">      DirRep.Remuneration.DetailsBenefitsUnderLongTermIncentiveSchemes.TotalMarketValueSharesAwardedDuringPeriodLongterm</t>
  </si>
  <si>
    <t>TotalMarketValueSharesAwardedDuringPeriodLongterm</t>
  </si>
  <si>
    <t>Tx5277</t>
  </si>
  <si>
    <t>TotalMarketValueSharesAwardedDuringPeriodUnderLong-termIncentiveSchemes</t>
  </si>
  <si>
    <t>Total market value of shares awarded during period under long-term incentive schemes</t>
  </si>
  <si>
    <t>uk-direp:TotalMarketValueSharesAwardedDuringPeriodUnderLong-termIncentiveSchemes</t>
  </si>
  <si>
    <t xml:space="preserve">      DirRep.Remuneration.DetailsBenefitsUnderLongTermIncentiveSchemes.SharesAwardedUnderSpecificScheme</t>
  </si>
  <si>
    <t>SharesAwardedUnderSpecificScheme</t>
  </si>
  <si>
    <t>DetailsSharesAwardedUnderSpecificLong-termIncentiveSchemeGrouping [Tuple 145]</t>
  </si>
  <si>
    <t xml:space="preserve">        DirRep.Remuneration.DetailsBenefitsUnderLongTermIncentiveSchemes.SharesAwardedUnderSpecificScheme.DescrLongtermInvest</t>
  </si>
  <si>
    <t>DescrLongtermInvest</t>
  </si>
  <si>
    <t>Tx5147Tu145</t>
  </si>
  <si>
    <t>[T 145]</t>
  </si>
  <si>
    <t>DescriptionLong-termInvestmentScheme</t>
  </si>
  <si>
    <t>Description of long-term investment scheme</t>
  </si>
  <si>
    <t>uk-direp:DescriptionLong-termInvestmentScheme</t>
  </si>
  <si>
    <t>145 5164 473 O DetailsSharesAwardedUnderSpecificLongtermIncentiveScheme</t>
  </si>
  <si>
    <t xml:space="preserve">        DirRep.Remuneration.DetailsBenefitsUnderLongTermIncentiveSchemes.SharesAwardedUnderSpecificScheme.DateInterestLongterm</t>
  </si>
  <si>
    <t>DateInterestLongterm</t>
  </si>
  <si>
    <t>Tx5135Tu145</t>
  </si>
  <si>
    <t>DateAwardInterestInInLong-termIncentiveScheme</t>
  </si>
  <si>
    <t>Date of award of interest in in long-term incentive scheme</t>
  </si>
  <si>
    <t>uk-direp:DateAwardInterestInInLong-termIncentiveScheme</t>
  </si>
  <si>
    <t>145 5164 474 O DetailsSharesAwardedUnderSpecificLongtermIncentiveScheme</t>
  </si>
  <si>
    <t xml:space="preserve">        DirRep.Remuneration.DetailsBenefitsUnderLongTermIncentiveSchemes.SharesAwardedUnderSpecificScheme.MarketPriceDateLongterm</t>
  </si>
  <si>
    <t>MarketPriceDateLongterm</t>
  </si>
  <si>
    <t>Tx5202Tu145</t>
  </si>
  <si>
    <t>MarketPriceSharesDateAwardUnderLong-termIncentiveScheme</t>
  </si>
  <si>
    <t>Market price of shares at date of award under long-term incentive scheme</t>
  </si>
  <si>
    <t>uk-direp:MarketPriceSharesDateAwardUnderLong-termIncentiveScheme</t>
  </si>
  <si>
    <t>145 5164 475 O DetailsSharesAwardedUnderSpecificLongtermIncentiveScheme</t>
  </si>
  <si>
    <t xml:space="preserve">        DirRep.Remuneration.DetailsBenefitsUnderLongTermIncentiveSchemes.SharesAwardedUnderSpecificScheme.NumberHeldLongterm</t>
  </si>
  <si>
    <t>NumberHeldLongterm</t>
  </si>
  <si>
    <t>Tx5230Tu145</t>
  </si>
  <si>
    <t>SumEnd 5226,5203,5233,5204,5232</t>
  </si>
  <si>
    <t>NumberSharesHeldUnderSpecificLong-termIncentiveScheme</t>
  </si>
  <si>
    <t>Number of shares held under specific long-term incentive scheme</t>
  </si>
  <si>
    <t>uk-direp:NumberSharesHeldUnderSpecificLong-termIncentiveScheme</t>
  </si>
  <si>
    <t>SumEnd 8478,8479,8480,8481,8482</t>
  </si>
  <si>
    <t>145 5164 476 O DetailsSharesAwardedUnderSpecificLongtermIncentiveScheme</t>
  </si>
  <si>
    <t xml:space="preserve">        DirRep.Remuneration.DetailsBenefitsUnderLongTermIncentiveSchemes.SharesAwardedUnderSpecificScheme.NumberDuringPeriodLongterm</t>
  </si>
  <si>
    <t>NumberDuringPeriodLongterm</t>
  </si>
  <si>
    <t>Tx5226Tu145</t>
  </si>
  <si>
    <t>NumberSharesAwardedDuringPeriodUnderLong-termIncentiveScheme</t>
  </si>
  <si>
    <t>Number of shares awarded during period under long-term incentive scheme</t>
  </si>
  <si>
    <t>uk-direp:NumberSharesAwardedDuringPeriodUnderLong-termIncentiveScheme</t>
  </si>
  <si>
    <t>145 5164 477 O DetailsSharesAwardedUnderSpecificLongtermIncentiveScheme</t>
  </si>
  <si>
    <t xml:space="preserve">        DirRep.Remuneration.DetailsBenefitsUnderLongTermIncentiveSchemes.SharesAwardedUnderSpecificScheme.MarketValueDuringPeriodLongterm</t>
  </si>
  <si>
    <t>MarketValueDuringPeriodLongterm</t>
  </si>
  <si>
    <t>Tx5203Tu145</t>
  </si>
  <si>
    <t>MarketValueSharesAwardedDuringPeriodUnderSpecificLong-termIncentiveScheme</t>
  </si>
  <si>
    <t>Market value of shares awarded during period under specific long-term incentive scheme</t>
  </si>
  <si>
    <t>uk-direp:MarketValueSharesAwardedDuringPeriodUnderSpecificLong-termIncentiveScheme</t>
  </si>
  <si>
    <t>145 5164 478 O DetailsSharesAwardedUnderSpecificLongtermIncentiveScheme</t>
  </si>
  <si>
    <t xml:space="preserve">        DirRep.Remuneration.DetailsBenefitsUnderLongTermIncentiveSchemes.SharesAwardedUnderSpecificScheme.NumberVestedDuringPeriodLongterm</t>
  </si>
  <si>
    <t>NumberVestedDuringPeriodLongterm</t>
  </si>
  <si>
    <t>Tx5233Tu145</t>
  </si>
  <si>
    <t>NumberSharesVestedDuringPeriodUnderSpecificLong-termIncentiveScheme</t>
  </si>
  <si>
    <t>Number of shares vested during period under specific long-term incentive scheme</t>
  </si>
  <si>
    <t>uk-direp:NumberSharesVestedDuringPeriodUnderSpecificLong-termIncentiveScheme</t>
  </si>
  <si>
    <t>145 5164 479 O DetailsSharesAwardedUnderSpecificLongtermIncentiveScheme</t>
  </si>
  <si>
    <t xml:space="preserve">        DirRep.Remuneration.DetailsBenefitsUnderLongTermIncentiveSchemes.SharesAwardedUnderSpecificScheme.MarketValueVestedDuringPeriodLongterm</t>
  </si>
  <si>
    <t>MarketValueVestedDuringPeriodLongterm</t>
  </si>
  <si>
    <t>Tx5204Tu145</t>
  </si>
  <si>
    <t>MarketValueSharesVestedDuringPeriodUnderSpecificLong-termIncentiveSchemes</t>
  </si>
  <si>
    <t>Market value of shares vested during period under specific long-term incentive schemes</t>
  </si>
  <si>
    <t>uk-direp:MarketValueSharesVestedDuringPeriodUnderSpecificLong-termIncentiveSchemes</t>
  </si>
  <si>
    <t>145 5164 480 O DetailsSharesAwardedUnderSpecificLongtermIncentiveScheme</t>
  </si>
  <si>
    <t xml:space="preserve">        DirRep.Remuneration.DetailsBenefitsUnderLongTermIncentiveSchemes.SharesAwardedUnderSpecificScheme.NumberLapsedLongterm</t>
  </si>
  <si>
    <t>NumberLapsedLongterm</t>
  </si>
  <si>
    <t>Tx5232Tu145</t>
  </si>
  <si>
    <t>NumberSharesLapsedUnderSpecificLong-termIncentiveScheme</t>
  </si>
  <si>
    <t>Number of shares lapsed under specific long-term incentive scheme</t>
  </si>
  <si>
    <t>uk-direp:NumberSharesLapsedUnderSpecificLong-termIncentiveScheme</t>
  </si>
  <si>
    <t>145 5164 481 O DetailsSharesAwardedUnderSpecificLongtermIncentiveScheme</t>
  </si>
  <si>
    <t xml:space="preserve">        DirRep.Remuneration.DetailsBenefitsUnderLongTermIncentiveSchemes.SharesAwardedUnderSpecificScheme.NumberHeldLongterm2</t>
  </si>
  <si>
    <t>NumberHeldLongterm2</t>
  </si>
  <si>
    <t>8476 DirRep.Remuneration.DetailsBenefitsUnderLongTermIncentiveSchemes.SharesAwardedUnderSpecificScheme.NumberHeldLongterm</t>
  </si>
  <si>
    <t xml:space="preserve">        DirRep.Remuneration.DetailsBenefitsUnderLongTermIncentiveSchemes.SharesAwardedUnderSpecificScheme.DescrQualifyingConditionsPeriodLongterm</t>
  </si>
  <si>
    <t>DescrQualifyingConditionsPeriodLongterm</t>
  </si>
  <si>
    <t>Tx5154Tu145</t>
  </si>
  <si>
    <t>DescriptionQualifyingConditionsSharesAwardedInPeriodUnderLong-termIncentiveScheme</t>
  </si>
  <si>
    <t>Description of qualifying conditions of shares awarded in period under long-term incentive scheme</t>
  </si>
  <si>
    <t>uk-direp:DescriptionQualifyingConditionsSharesAwardedInPeriodUnderLong-termIncentiveScheme</t>
  </si>
  <si>
    <t>145 5164 482 O DetailsSharesAwardedUnderSpecificLongtermIncentiveScheme</t>
  </si>
  <si>
    <t xml:space="preserve">        DirRep.Remuneration.DetailsBenefitsUnderLongTermIncentiveSchemes.SharesAwardedUnderSpecificScheme.DescrQualifyingConditionsRelatedToVestedLongterm</t>
  </si>
  <si>
    <t>DescrQualifyingConditionsRelatedToVestedLongterm</t>
  </si>
  <si>
    <t>Tx5153Tu145</t>
  </si>
  <si>
    <t>DescriptionQualifyingConditionsRelatedToSharesVestedUnderLong-termIncentiveScheme</t>
  </si>
  <si>
    <t>Description of qualifying conditions related to shares vested under long-term incentive scheme</t>
  </si>
  <si>
    <t>uk-direp:DescriptionQualifyingConditionsRelatedToSharesVestedUnderLong-termIncentiveScheme</t>
  </si>
  <si>
    <t>145 5164 483 O DetailsSharesAwardedUnderSpecificLongtermIncentiveScheme</t>
  </si>
  <si>
    <t xml:space="preserve">      DirRep.Remuneration.DetailsBenefitsUnderLongTermIncentiveSchemes.CashReceivableLongterm</t>
  </si>
  <si>
    <t>CashReceivableLongterm</t>
  </si>
  <si>
    <t>Tx5128</t>
  </si>
  <si>
    <t>CashReceivableUnderLong-termIncentiveSchemes</t>
  </si>
  <si>
    <t>Cash receivable under long-term incentive schemes</t>
  </si>
  <si>
    <t>uk-direp:CashReceivableUnderLong-termIncentiveSchemes</t>
  </si>
  <si>
    <t xml:space="preserve">      DirRep.Remuneration.DetailsBenefitsUnderLongTermIncentiveSchemes.OtherAssetsReceivableLongterm</t>
  </si>
  <si>
    <t>OtherAssetsReceivableLongterm</t>
  </si>
  <si>
    <t>Tx5245</t>
  </si>
  <si>
    <t>OtherAssetsReceivableUnderLong-termIncentiveSchemes</t>
  </si>
  <si>
    <t>Other assets receivable under long-term incentive schemes</t>
  </si>
  <si>
    <t>uk-direp:OtherAssetsReceivableUnderLong-termIncentiveSchemes</t>
  </si>
  <si>
    <t xml:space="preserve">      DirRep.Remuneration.DetailsBenefitsUnderLongTermIncentiveSchemes.DescrVariationsMadeToQualifyingConditionsLongterm</t>
  </si>
  <si>
    <t>DescrVariationsMadeToQualifyingConditionsLongterm</t>
  </si>
  <si>
    <t>Tx5159</t>
  </si>
  <si>
    <t>DescriptionVariationsMadeToQualifyingConditionsLong-termIncentiveSchemes</t>
  </si>
  <si>
    <t>Description of variations made to qualifying conditions of long-term incentive schemes</t>
  </si>
  <si>
    <t>uk-direp:DescriptionVariationsMadeToQualifyingConditionsLong-termIncentiveSchemes</t>
  </si>
  <si>
    <t xml:space="preserve">      DirRep.Remuneration.DetailsBenefitsUnderLongTermIncentiveSchemes.DescrAnyWhichThereOnlyOneParticipant</t>
  </si>
  <si>
    <t>DescrAnyWhichThereOnlyOneParticipant</t>
  </si>
  <si>
    <t>Tx5141</t>
  </si>
  <si>
    <t>DescriptionAnyLongTermIncentiveSchemesInWhichThereOnlyOneParticipant</t>
  </si>
  <si>
    <t>Description of any long term incentive schemes in which there is only one participant</t>
  </si>
  <si>
    <t>uk-direp:DescriptionAnyLongTermIncentiveSchemesInWhichThereOnlyOneParticipant</t>
  </si>
  <si>
    <t xml:space="preserve">    DirRep.Remuneration.PaymentsToThirdPartiesForServices</t>
  </si>
  <si>
    <t>PaymentsToThirdPartiesForServices</t>
  </si>
  <si>
    <t>[A] 5251 PaymentsToThirdPartiesForDirectorsServicesHeading</t>
  </si>
  <si>
    <t xml:space="preserve">      DirRep.Remuneration.PaymentsToThirdPartiesForServices.MadeDirectorsAsDirectors</t>
  </si>
  <si>
    <t>MadeDirectorsAsDirectors</t>
  </si>
  <si>
    <t>Tx5248</t>
  </si>
  <si>
    <t>PaymentsMadeToThirdPartiesForServicesDirectorsAsDirectors</t>
  </si>
  <si>
    <t>Payments made to third parties for services of directors as directors</t>
  </si>
  <si>
    <t>uk-direp:PaymentsMadeToThirdPartiesForServicesDirectorsAsDirectors</t>
  </si>
  <si>
    <t xml:space="preserve">      DirRep.Remuneration.PaymentsToThirdPartiesForServices.MadeDirectorsWhileDirectors</t>
  </si>
  <si>
    <t>MadeDirectorsWhileDirectors</t>
  </si>
  <si>
    <t>Tx5249</t>
  </si>
  <si>
    <t>PaymentsMadeToThirdPartiesForServicesDirectorsWhileDirectors</t>
  </si>
  <si>
    <t>Payments made to third parties for services of directors while directors</t>
  </si>
  <si>
    <t>uk-direp:PaymentsMadeToThirdPartiesForServicesDirectorsWhileDirectors</t>
  </si>
  <si>
    <t xml:space="preserve">      DirRep.Remuneration.PaymentsToThirdPartiesForServices.DescrNoncashBenefitsProvidedDirectors</t>
  </si>
  <si>
    <t>DescrNoncashBenefitsProvidedDirectors</t>
  </si>
  <si>
    <t>Tx5149</t>
  </si>
  <si>
    <t>DescriptionNon-cashBenefitsProvidedToThirdPartiesForServicesDirectors</t>
  </si>
  <si>
    <t>Description of non-cash benefits provided to third parties for services of directors</t>
  </si>
  <si>
    <t>uk-direp:DescriptionNon-cashBenefitsProvidedToThirdPartiesForServicesDirectors</t>
  </si>
  <si>
    <t xml:space="preserve">    DirRep.Remuneration.PensionBenefits</t>
  </si>
  <si>
    <t>PensionBenefits</t>
  </si>
  <si>
    <t>[A] 5252 PensionBenefitsDirectorsHeading</t>
  </si>
  <si>
    <t xml:space="preserve">      DirRep.Remuneration.PensionBenefits.DetailsIndvidual</t>
  </si>
  <si>
    <t>DetailsIndvidual</t>
  </si>
  <si>
    <t>[A] 5163 DetailsPensionBenefitsIndvidualDirectorsHeading</t>
  </si>
  <si>
    <t xml:space="preserve">        DirRep.Remuneration.PensionBenefits.DetailsIndvidual.AccruedEntitlementUnderDefinedSchemeDirectors</t>
  </si>
  <si>
    <t>AccruedEntitlementUnderDefinedSchemeDirectors</t>
  </si>
  <si>
    <t>Tx5113</t>
  </si>
  <si>
    <t>AccruedPensionEntitlementUnderDefinedBenefitSchemeDirectors</t>
  </si>
  <si>
    <t>Accrued pension entitlement under defined benefit scheme, directors</t>
  </si>
  <si>
    <t>uk-direp:AccruedPensionEntitlementUnderDefinedBenefitSchemeDirectors</t>
  </si>
  <si>
    <t xml:space="preserve">        DirRep.Remuneration.PensionBenefits.DetailsIndvidual.AccruedLumpSumEntitlementUnderDefinedSchemeDirectors</t>
  </si>
  <si>
    <t>AccruedLumpSumEntitlementUnderDefinedSchemeDirectors</t>
  </si>
  <si>
    <t>Tx5112</t>
  </si>
  <si>
    <t>AccruedLumpSumPensionEntitlementUnderDefinedBenefitSchemeDirectors</t>
  </si>
  <si>
    <t>Accrued lump sum pension entitlement under defined benefit scheme, directors</t>
  </si>
  <si>
    <t>uk-direp:AccruedLumpSumPensionEntitlementUnderDefinedBenefitSchemeDirectors</t>
  </si>
  <si>
    <t xml:space="preserve">        DirRep.Remuneration.PensionBenefits.DetailsIndvidual.AgeDirector</t>
  </si>
  <si>
    <t>AgeDirector</t>
  </si>
  <si>
    <t>Tx5117</t>
  </si>
  <si>
    <t>Age of director</t>
  </si>
  <si>
    <t>uk-direp:AgeDirector</t>
  </si>
  <si>
    <t xml:space="preserve">        DirRep.Remuneration.PensionBenefits.DetailsIndvidual.YearsServiceDirector</t>
  </si>
  <si>
    <t>YearsServiceDirector</t>
  </si>
  <si>
    <t>Tx5281</t>
  </si>
  <si>
    <t>Years of service, director</t>
  </si>
  <si>
    <t>uk-direp:YearsServiceDirector</t>
  </si>
  <si>
    <t xml:space="preserve">        DirRep.Remuneration.PensionBenefits.DetailsIndvidual.IncrPensionsEntitlementDuringPeriodDirectors</t>
  </si>
  <si>
    <t>IncrPensionsEntitlementDuringPeriodDirectors</t>
  </si>
  <si>
    <t>Tx5198</t>
  </si>
  <si>
    <t>IncreaseDecreaseInPensionsEntitlementDuringPeriodDirectors</t>
  </si>
  <si>
    <t>Increase (decrease) in pensions entitlement during period, directors</t>
  </si>
  <si>
    <t>uk-direp:IncreaseDecreaseInPensionsEntitlementDuringPeriodDirectors</t>
  </si>
  <si>
    <t xml:space="preserve">        DirRep.Remuneration.PensionBenefits.DetailsIndvidual.IncrPensionsTransferValueDirectors</t>
  </si>
  <si>
    <t>IncrPensionsTransferValueDirectors</t>
  </si>
  <si>
    <t>Tx5199</t>
  </si>
  <si>
    <t>IncreaseDecreasePensionsTransferValueDirectors</t>
  </si>
  <si>
    <t>Increase (decrease) of pensions transfer value, directors</t>
  </si>
  <si>
    <t>uk-direp:IncreaseDecreasePensionsTransferValueDirectors</t>
  </si>
  <si>
    <t xml:space="preserve">        DirRep.Remuneration.PensionBenefits.DetailsIndvidual.RetireReceivedOrReceivableExcessEntitlementOn31March1997</t>
  </si>
  <si>
    <t>RetireReceivedOrReceivableExcessEntitlementOn31March1997</t>
  </si>
  <si>
    <t>Tx5265</t>
  </si>
  <si>
    <t>RetirementBenefitsReceivedOrReceivableInExcessEntitlementOn31March1997</t>
  </si>
  <si>
    <t>Retirement benefits received or receivable in excess of entitlement on 31 March 1997</t>
  </si>
  <si>
    <t>uk-direp:RetirementBenefitsReceivedOrReceivableInExcessEntitlementOn31March1997</t>
  </si>
  <si>
    <t xml:space="preserve">        DirRep.Remuneration.PensionBenefits.DetailsIndvidual.DescrNoncashRetireReceivedOrReceivableExcessEntitlementOn31March1997</t>
  </si>
  <si>
    <t>DescrNoncashRetireReceivedOrReceivableExcessEntitlementOn31March1997</t>
  </si>
  <si>
    <t>Tx5150</t>
  </si>
  <si>
    <t>DescriptionNon-cashRetirementBenefitsReceivedOrReceivableInExcessEntitlementOn31March1997</t>
  </si>
  <si>
    <t>Description of non-cash retirement benefits received or receivable in excess of entitlement on 31 March 1997</t>
  </si>
  <si>
    <t>uk-direp:DescriptionNon-cashRetirementBenefitsReceivedOrReceivableInExcessEntitlementOn31March1997</t>
  </si>
  <si>
    <t xml:space="preserve">      DirRep.Remuneration.PensionBenefits.DescrAnyCommitmentsNotProvidedWhichRelateToFormerDirectors</t>
  </si>
  <si>
    <t>DescrAnyCommitmentsNotProvidedWhichRelateToFormerDirectors</t>
  </si>
  <si>
    <t>Tx5143</t>
  </si>
  <si>
    <t>DescriptionAnyPensionCommitmentsNotProvidedWhichRelateToFormerDirectors</t>
  </si>
  <si>
    <t>Description of any pension commitments not provided which relate to former directors</t>
  </si>
  <si>
    <t>uk-direp:DescriptionAnyPensionCommitmentsNotProvidedWhichRelateToFormerDirectors</t>
  </si>
  <si>
    <t xml:space="preserve">    DirRep.Remuneration.Options</t>
  </si>
  <si>
    <t>[A] 5239 OptionsDirectorsHeading</t>
  </si>
  <si>
    <t xml:space="preserve">      DirRep.Remuneration.Options.GainOnExerciseShareDirectors</t>
  </si>
  <si>
    <t>GainOnExerciseShareDirectors</t>
  </si>
  <si>
    <t>8452 DirRep.Remuneration.DirectorBenefitsInclPaymentsToThirdParties.Excl.GainOnExerciseShareOptionsDirectors</t>
  </si>
  <si>
    <t xml:space="preserve">      DirRep.Remuneration.Options.TotalNetValueEndPeriodDirectors</t>
  </si>
  <si>
    <t>TotalNetValueEndPeriodDirectors</t>
  </si>
  <si>
    <t>Tx5278</t>
  </si>
  <si>
    <t>TotalNetValueOptionsEndPeriodDirectors</t>
  </si>
  <si>
    <t>Total net value of options at end of period, directors</t>
  </si>
  <si>
    <t>uk-direp:TotalNetValueOptionsEndPeriodDirectors</t>
  </si>
  <si>
    <t xml:space="preserve">      DirRep.Remuneration.Options.DetailsSpecific</t>
  </si>
  <si>
    <t>DetailsSpecific</t>
  </si>
  <si>
    <t>DetailsSpecificOptionsDirectorsGrouping [Tuple 146]</t>
  </si>
  <si>
    <t xml:space="preserve">        DirRep.Remuneration.Options.DetailsSpecific.DateGrant</t>
  </si>
  <si>
    <t>DateGrant</t>
  </si>
  <si>
    <t>Tx5136Tu146</t>
  </si>
  <si>
    <t>[T 146]</t>
  </si>
  <si>
    <t>DateGrantOption</t>
  </si>
  <si>
    <t>Date of grant of option</t>
  </si>
  <si>
    <t>uk-direp:DateGrantOption</t>
  </si>
  <si>
    <t>146 5165 484 O DetailsSpecificOptionsDirectors</t>
  </si>
  <si>
    <t xml:space="preserve">        DirRep.Remuneration.Options.DetailsSpecific.EarliestDateExerciseOpton</t>
  </si>
  <si>
    <t>EarliestDateExerciseOpton</t>
  </si>
  <si>
    <t>Tx5182Tu146</t>
  </si>
  <si>
    <t>Earliest date of exercise of option</t>
  </si>
  <si>
    <t>uk-direp:EarliestDateExerciseOpton</t>
  </si>
  <si>
    <t>146 5165 495 O DetailsSpecificOptionsDirectors</t>
  </si>
  <si>
    <t xml:space="preserve">        DirRep.Remuneration.Options.DetailsSpecific.DescrType</t>
  </si>
  <si>
    <t>Tx5151Tu146</t>
  </si>
  <si>
    <t>DescriptionOptionType</t>
  </si>
  <si>
    <t>Description of option type</t>
  </si>
  <si>
    <t>uk-direp:DescriptionOptionType</t>
  </si>
  <si>
    <t>146 5165 485 O DetailsSpecificOptionsDirectors</t>
  </si>
  <si>
    <t xml:space="preserve">        DirRep.Remuneration.Options.DetailsSpecific.NumberDirectors</t>
  </si>
  <si>
    <t>NumberDirectors</t>
  </si>
  <si>
    <t>Tx5234Tu146</t>
  </si>
  <si>
    <t>SumEnd 5211,5235</t>
  </si>
  <si>
    <t>NumberSpecificOptionsDirectors</t>
  </si>
  <si>
    <t>Number of specific options, directors</t>
  </si>
  <si>
    <t>uk-direp:NumberSpecificOptionsDirectors</t>
  </si>
  <si>
    <t>SumEnd 8515,8518</t>
  </si>
  <si>
    <t>146 5165 486 U DetailsSpecificOptionsDirectors</t>
  </si>
  <si>
    <t xml:space="preserve">        DirRep.Remuneration.Options.DetailsSpecific.NetNumberGrantedLapsedDuringPeriodDirectors</t>
  </si>
  <si>
    <t>NetNumberGrantedLapsedDuringPeriodDirectors</t>
  </si>
  <si>
    <t>Tx5211Tu146</t>
  </si>
  <si>
    <t>NetNumberSpecificOptionsGrantedLapsedDuringPeriodDirectors</t>
  </si>
  <si>
    <t>Net number of specific options granted (lapsed) during period, directors</t>
  </si>
  <si>
    <t>uk-direp:NetNumberSpecificOptionsGrantedLapsedDuringPeriodDirectors</t>
  </si>
  <si>
    <t>146 5165 487 O DetailsSpecificOptionsDirectors</t>
  </si>
  <si>
    <t xml:space="preserve">          DirRep.Remuneration.Options.DetailsSpecific.NetNumberGrantedLapsedDuringPeriodDirectors.Duing</t>
  </si>
  <si>
    <t>Duing</t>
  </si>
  <si>
    <t>Tx5236Tu146</t>
  </si>
  <si>
    <t>NumberSpecificOptionsGrantedDuingPeriodDirectors</t>
  </si>
  <si>
    <t>Number of specific options granted during period, directors</t>
  </si>
  <si>
    <t>uk-direp:NumberSpecificOptionsGrantedDuingPeriodDirectors</t>
  </si>
  <si>
    <t>146 5165 488 O DetailsSpecificOptionsDirectors</t>
  </si>
  <si>
    <t xml:space="preserve">          DirRep.Remuneration.Options.DetailsSpecific.NetNumberGrantedLapsedDuringPeriodDirectors.Number</t>
  </si>
  <si>
    <t>Tx5237Tu146</t>
  </si>
  <si>
    <t>NumberSpecificOptionsLapsedDuringPeriodDirectors</t>
  </si>
  <si>
    <t>Number of specific options lapsed during period, directors</t>
  </si>
  <si>
    <t>uk-direp:NumberSpecificOptionsLapsedDuringPeriodDirectors</t>
  </si>
  <si>
    <t>146 5165 489 O DetailsSpecificOptionsDirectors</t>
  </si>
  <si>
    <t xml:space="preserve">        DirRep.Remuneration.Options.DetailsSpecific.NumberExercisedDuringPeriodDirectors</t>
  </si>
  <si>
    <t>NumberExercisedDuringPeriodDirectors</t>
  </si>
  <si>
    <t>Tx5235Tu146</t>
  </si>
  <si>
    <t>NumberSpecificOptionsExercisedDuringPeriodDirectors</t>
  </si>
  <si>
    <t>Number of specific options exercised during period, directors</t>
  </si>
  <si>
    <t>uk-direp:NumberSpecificOptionsExercisedDuringPeriodDirectors</t>
  </si>
  <si>
    <t>146 5165 490 O DetailsSpecificOptionsDirectors</t>
  </si>
  <si>
    <t xml:space="preserve">          DirRep.Remuneration.Options.DetailsSpecific.NumberExercisedDuringPeriodDirectors.SpecificOptions</t>
  </si>
  <si>
    <t>SpecificOptions</t>
  </si>
  <si>
    <t>5162 [T 146]</t>
  </si>
  <si>
    <t>DetailsExerciseSpecificOptionsDirectorsGrouping [Tuple 144]</t>
  </si>
  <si>
    <t xml:space="preserve">            DirRep.Remuneration.Options.DetailsSpecific.NumberExercisedDuringPeriodDirectors.SpecificOptions.Date</t>
  </si>
  <si>
    <t>Tx5185Tu144</t>
  </si>
  <si>
    <t>[T 144]</t>
  </si>
  <si>
    <t>ExerciseDate</t>
  </si>
  <si>
    <t>Exercise date</t>
  </si>
  <si>
    <t>uk-direp:ExerciseDate</t>
  </si>
  <si>
    <t>144 5162 469 O DetailsExerciseSpecificOptionsDirectors</t>
  </si>
  <si>
    <t xml:space="preserve">            DirRep.Remuneration.Options.DetailsSpecific.NumberExercisedDuringPeriodDirectors.SpecificOptions.Date2</t>
  </si>
  <si>
    <t>Date2</t>
  </si>
  <si>
    <t>Tx5223Tu144</t>
  </si>
  <si>
    <t>NumberOptionsExercisedDateDirectors</t>
  </si>
  <si>
    <t>Number of options exercised at date, directors</t>
  </si>
  <si>
    <t>uk-direp:NumberOptionsExercisedDateDirectors</t>
  </si>
  <si>
    <t>144 5162 470 O DetailsExerciseSpecificOptionsDirectors</t>
  </si>
  <si>
    <t xml:space="preserve">            DirRep.Remuneration.Options.DetailsSpecific.NumberExercisedDuringPeriodDirectors.SpecificOptions.MarketPriceDate</t>
  </si>
  <si>
    <t>MarketPriceDate</t>
  </si>
  <si>
    <t>Tx5201Tu144</t>
  </si>
  <si>
    <t>MarketPriceExerciseDate</t>
  </si>
  <si>
    <t>Market price at exercise date</t>
  </si>
  <si>
    <t>uk-direp:MarketPriceExerciseDate</t>
  </si>
  <si>
    <t>144 5162 471 O DetailsExerciseSpecificOptionsDirectors</t>
  </si>
  <si>
    <t xml:space="preserve">            DirRep.Remuneration.Options.DetailsSpecific.NumberExercisedDuringPeriodDirectors.SpecificOptions.GainOnDate</t>
  </si>
  <si>
    <t>GainOnDate</t>
  </si>
  <si>
    <t>Tx5194Tu144</t>
  </si>
  <si>
    <t>GainLossOnExerciseSpecificOptionsDateDirectors</t>
  </si>
  <si>
    <t>Gain (loss) on exercise of specific options at date, directors</t>
  </si>
  <si>
    <t>uk-direp:GainLossOnExerciseSpecificOptionsDateDirectors</t>
  </si>
  <si>
    <t>144 5162 472 O DetailsExerciseSpecificOptionsDirectors</t>
  </si>
  <si>
    <t xml:space="preserve">        DirRep.Remuneration.Options.DetailsSpecific.NumberDirectors2</t>
  </si>
  <si>
    <t>NumberDirectors2</t>
  </si>
  <si>
    <t>8513 DirRep.Remuneration.Options.DetailsSpecific.NumberDirectors</t>
  </si>
  <si>
    <t xml:space="preserve">        DirRep.Remuneration.Options.DetailsSpecific.ExercisePrice</t>
  </si>
  <si>
    <t>ExercisePrice</t>
  </si>
  <si>
    <t>Tx5186Hy38Tu146</t>
  </si>
  <si>
    <t>[T 44,122,146] 28,38,39</t>
  </si>
  <si>
    <t>1,3,29,30</t>
  </si>
  <si>
    <t>N 29</t>
  </si>
  <si>
    <t>146 5165 492 O DetailsSpecificOptionsDirectors</t>
  </si>
  <si>
    <t xml:space="preserve">        DirRep.Remuneration.Options.DetailsSpecific.GainOnExerciseDirectors</t>
  </si>
  <si>
    <t>GainOnExerciseDirectors</t>
  </si>
  <si>
    <t>Tx5195Tu146</t>
  </si>
  <si>
    <t>GainLossOnExerciseSpecificOptionsDirectors</t>
  </si>
  <si>
    <t>Gain (loss) on exercise of specific options, directors</t>
  </si>
  <si>
    <t>uk-direp:GainLossOnExerciseSpecificOptionsDirectors</t>
  </si>
  <si>
    <t>146 5165 493 O DetailsSpecificOptionsDirectors</t>
  </si>
  <si>
    <t xml:space="preserve">        DirRep.Remuneration.Options.DetailsSpecific.NetValueEndPeriodDirectors</t>
  </si>
  <si>
    <t>NetValueEndPeriodDirectors</t>
  </si>
  <si>
    <t>Tx5212Tu146</t>
  </si>
  <si>
    <t>NetValueSpecificOptionsEndPeriodDirectors</t>
  </si>
  <si>
    <t>Net value of specific options at end of period, directors</t>
  </si>
  <si>
    <t>uk-direp:NetValueSpecificOptionsEndPeriodDirectors</t>
  </si>
  <si>
    <t>146 5165 494 O DetailsSpecificOptionsDirectors</t>
  </si>
  <si>
    <t xml:space="preserve">        DirRep.Remuneration.Options.DetailsSpecific.ExpiryDate</t>
  </si>
  <si>
    <t>ExpiryDate</t>
  </si>
  <si>
    <t>Tx5188Tu146</t>
  </si>
  <si>
    <t>Expiry date</t>
  </si>
  <si>
    <t>uk-direp:ExpiryDate</t>
  </si>
  <si>
    <t>146 5165 496 O DetailsSpecificOptionsDirectors</t>
  </si>
  <si>
    <t xml:space="preserve">    DirRep.Remuneration.InterestInSharesOrDebenturesEntityOrItsUndertakings</t>
  </si>
  <si>
    <t>InterestInSharesOrDebenturesEntityOrItsUndertakings</t>
  </si>
  <si>
    <t>[A] 5166 DiectorsInterestInSharesOrDebenturesEntityOrItsUndertakingsHeading</t>
  </si>
  <si>
    <t xml:space="preserve">      DirRep.Remuneration.InterestInSharesOrDebenturesEntityOrItsUndertakings.Shares</t>
  </si>
  <si>
    <t>[A] 5175 DirectorsInterestInSharesEntityOrItsUndertakingsHeading</t>
  </si>
  <si>
    <t xml:space="preserve">        DirRep.Remuneration.InterestInSharesOrDebenturesEntityOrItsUndertakings.Shares.NumberDirectors</t>
  </si>
  <si>
    <t>Tx5231</t>
  </si>
  <si>
    <t>NumberSharesInEntityOrItsUndertakingsDirectors</t>
  </si>
  <si>
    <t>Number of shares in entity or its undertakings, directors</t>
  </si>
  <si>
    <t>uk-direp:NumberSharesInEntityOrItsUndertakingsDirectors</t>
  </si>
  <si>
    <t xml:space="preserve">          DirRep.Remuneration.InterestInSharesOrDebenturesEntityOrItsUndertakings.Shares.NumberDirectors.Beneficial</t>
  </si>
  <si>
    <t>Beneficial</t>
  </si>
  <si>
    <t>Tx5216</t>
  </si>
  <si>
    <t>NumberBeneficialSharesInEntityOrItsUndertakingsDirectors</t>
  </si>
  <si>
    <t>Number of beneficial shares in entity or its undertakings, directors</t>
  </si>
  <si>
    <t>uk-direp:NumberBeneficialSharesInEntityOrItsUndertakingsDirectors</t>
  </si>
  <si>
    <t xml:space="preserve">          DirRep.Remuneration.InterestInSharesOrDebenturesEntityOrItsUndertakings.Shares.NumberDirectors.Nonbeneficial</t>
  </si>
  <si>
    <t>Nonbeneficial</t>
  </si>
  <si>
    <t>Tx5222</t>
  </si>
  <si>
    <t>NumberNon-beneficialSharesInEntityOrItsUndertakingsDirectors</t>
  </si>
  <si>
    <t>Number of non-beneficial shares in entity or its undertakings, directors</t>
  </si>
  <si>
    <t>uk-direp:NumberNon-beneficialSharesInEntityOrItsUndertakingsDirectors</t>
  </si>
  <si>
    <t xml:space="preserve">        DirRep.Remuneration.InterestInSharesOrDebenturesEntityOrItsUndertakings.Shares.DeferredBonusDirectors</t>
  </si>
  <si>
    <t>DeferredBonusDirectors</t>
  </si>
  <si>
    <t>Tx5140</t>
  </si>
  <si>
    <t>DeferredBonusSharesInEntityOrItsUndertakingsDirectors</t>
  </si>
  <si>
    <t>Deferred bonus shares in entity or its undertakings, directors</t>
  </si>
  <si>
    <t>uk-direp:DeferredBonusSharesInEntityOrItsUndertakingsDirectors</t>
  </si>
  <si>
    <t xml:space="preserve">        DirRep.Remuneration.InterestInSharesOrDebenturesEntityOrItsUndertakings.Shares.GrantRightsToSubscribe</t>
  </si>
  <si>
    <t>GrantRightsToSubscribe</t>
  </si>
  <si>
    <t>GrantRightsToDirectorsToSubscribeToSharesGrouping [Tuple 148]</t>
  </si>
  <si>
    <t xml:space="preserve">          DirRep.Remuneration.InterestInSharesOrDebenturesEntityOrItsUndertakings.Shares.GrantRightsToSubscribe.DescrDirectors</t>
  </si>
  <si>
    <t>DescrDirectors</t>
  </si>
  <si>
    <t>Tx5146Tu148</t>
  </si>
  <si>
    <t>[T 148]</t>
  </si>
  <si>
    <t>DescriptionGrantRightsToSubscribeToSharesDirectors</t>
  </si>
  <si>
    <t>Description of grant of rights to subscribe to shares, directors</t>
  </si>
  <si>
    <t>uk-direp:DescriptionGrantRightsToSubscribeToSharesDirectors</t>
  </si>
  <si>
    <t>148 5197 498 O GrantRightsToDirectorsToSubscribeToShares</t>
  </si>
  <si>
    <t xml:space="preserve">          DirRep.Remuneration.InterestInSharesOrDebenturesEntityOrItsUndertakings.Shares.GrantRightsToSubscribe.NumberGrantedDirectors</t>
  </si>
  <si>
    <t>NumberGrantedDirectors</t>
  </si>
  <si>
    <t>Tx5228Tu148</t>
  </si>
  <si>
    <t>NumberSharesGrantedDirectors</t>
  </si>
  <si>
    <t>Number of shares granted, directors</t>
  </si>
  <si>
    <t>uk-direp:NumberSharesGrantedDirectors</t>
  </si>
  <si>
    <t>148 5197 499 O GrantRightsToDirectorsToSubscribeToShares</t>
  </si>
  <si>
    <t xml:space="preserve">        DirRep.Remuneration.InterestInSharesOrDebenturesEntityOrItsUndertakings.Shares.Debentures</t>
  </si>
  <si>
    <t>Debentures</t>
  </si>
  <si>
    <t>DirectorsInterestInDebenturesEntityOrItsUndertakingsGrouping [Tuple 147]</t>
  </si>
  <si>
    <t xml:space="preserve">          DirRep.Remuneration.InterestInSharesOrDebenturesEntityOrItsUndertakings.Shares.Debentures.DescrDirector</t>
  </si>
  <si>
    <t>DescrDirector</t>
  </si>
  <si>
    <t>Tx5145Tu147</t>
  </si>
  <si>
    <t>[T 147]</t>
  </si>
  <si>
    <t>DescriptionDirectorInterestInDebenturesEntityOrItsUndertakings</t>
  </si>
  <si>
    <t>Description of director interest in debentures of entity or its undertakings</t>
  </si>
  <si>
    <t>uk-direp:DescriptionDirectorInterestInDebenturesEntityOrItsUndertakings</t>
  </si>
  <si>
    <t>147 5174 497 M DirectorsInterestInDebenturesEntityOrItsUndertakings</t>
  </si>
  <si>
    <t xml:space="preserve">      DirRep.Remuneration.InterestInSharesOrDebenturesEntityOrItsUndertakings.DirectorsFreetextComment</t>
  </si>
  <si>
    <t>DirectorsFreetextComment</t>
  </si>
  <si>
    <t>Tx5176</t>
  </si>
  <si>
    <t>DirectorsInterestInSharesOrDebenturesEntityOrItsUndertakingsFree-textComment</t>
  </si>
  <si>
    <t>Directors' interest in shares or debentures of entity or its undertakings free-text comment</t>
  </si>
  <si>
    <t>uk-direp:DirectorsInterestInSharesOrDebenturesEntityOrItsUndertakingsFree-textComment</t>
  </si>
  <si>
    <t xml:space="preserve">    DirRep.Remuneration.DirectorsFreetextComment</t>
  </si>
  <si>
    <t>Tx5177</t>
  </si>
  <si>
    <t>DirectorsRemunerationFree-textComment</t>
  </si>
  <si>
    <t>Directors' remuneration free-text comment</t>
  </si>
  <si>
    <t>uk-direp:DirectorsRemunerationFree-textComment</t>
  </si>
  <si>
    <t xml:space="preserve">  DirRep.AdvancesCreditGuarantees</t>
  </si>
  <si>
    <t>AdvancesCreditGuarantees</t>
  </si>
  <si>
    <t>[A] 5173 DirectorsAdvancesCreditGuaranteesHeading</t>
  </si>
  <si>
    <t xml:space="preserve">    DirRep.AdvancesCreditGuarantees.CreditsDirectors</t>
  </si>
  <si>
    <t>CreditsDirectors</t>
  </si>
  <si>
    <t>Tx5114</t>
  </si>
  <si>
    <t>SumEnd 5115,5116</t>
  </si>
  <si>
    <t>AdvancesCreditsDirectors</t>
  </si>
  <si>
    <t>Advances and credits, directors</t>
  </si>
  <si>
    <t>uk-direp:AdvancesCreditsDirectors</t>
  </si>
  <si>
    <t>SumEnd 8546,8547</t>
  </si>
  <si>
    <t xml:space="preserve">    DirRep.AdvancesCreditGuarantees.CreditsMadeInPeriodDirectors</t>
  </si>
  <si>
    <t>CreditsMadeInPeriodDirectors</t>
  </si>
  <si>
    <t>Tx5115</t>
  </si>
  <si>
    <t>AdvancesCreditsMadeInPeriodDirectors</t>
  </si>
  <si>
    <t>Advances and credits made in period, directors</t>
  </si>
  <si>
    <t>uk-direp:AdvancesCreditsMadeInPeriodDirectors</t>
  </si>
  <si>
    <t xml:space="preserve">    DirRep.AdvancesCreditGuarantees.CreditsRepaidInPeriodDirectors</t>
  </si>
  <si>
    <t>CreditsRepaidInPeriodDirectors</t>
  </si>
  <si>
    <t>Tx5116</t>
  </si>
  <si>
    <t>AdvancesCreditsRepaidInPeriodDirectors</t>
  </si>
  <si>
    <t>Advances and credits repaid in period, directors</t>
  </si>
  <si>
    <t>uk-direp:AdvancesCreditsRepaidInPeriodDirectors</t>
  </si>
  <si>
    <t xml:space="preserve">    DirRep.AdvancesCreditGuarantees.CreditsDirectors2</t>
  </si>
  <si>
    <t>CreditsDirectors2</t>
  </si>
  <si>
    <t>8544 DirRep.AdvancesCreditGuarantees.CreditsDirectors</t>
  </si>
  <si>
    <t xml:space="preserve">    DirRep.AdvancesCreditGuarantees.SpecificAdvance</t>
  </si>
  <si>
    <t>SpecificAdvance</t>
  </si>
  <si>
    <t>SpecificAdvanceOrCreditDirectorsGrouping [Tuple 150]</t>
  </si>
  <si>
    <t xml:space="preserve">      DirRep.AdvancesCreditGuarantees.SpecificAdvance.DescrOrItsConditionsDirectors</t>
  </si>
  <si>
    <t>DescrOrItsConditionsDirectors</t>
  </si>
  <si>
    <t>Tx5157Tu150</t>
  </si>
  <si>
    <t>[T 150]</t>
  </si>
  <si>
    <t>DescriptionSpecificAdvanceOrCreditItsConditionsDirectors</t>
  </si>
  <si>
    <t>Description of specific advance or credit and its conditions, directors</t>
  </si>
  <si>
    <t>uk-direp:DescriptionSpecificAdvanceOrCreditItsConditionsDirectors</t>
  </si>
  <si>
    <t>150 5269 501 M SpecificAdvanceOrCreditDirectors</t>
  </si>
  <si>
    <t xml:space="preserve">      DirRep.AdvancesCreditGuarantees.SpecificAdvance.AmountOrDirectors</t>
  </si>
  <si>
    <t>AmountOrDirectors</t>
  </si>
  <si>
    <t>Tx5121Tu150</t>
  </si>
  <si>
    <t>SumEnd 5122,5123</t>
  </si>
  <si>
    <t>AmountSpecificAdvanceOrCreditDirectors</t>
  </si>
  <si>
    <t>Amount of specific advance or credit, directors</t>
  </si>
  <si>
    <t>uk-direp:AmountSpecificAdvanceOrCreditDirectors</t>
  </si>
  <si>
    <t>SumEnd 8554,8555</t>
  </si>
  <si>
    <t>150 5269 502 U SpecificAdvanceOrCreditDirectors</t>
  </si>
  <si>
    <t xml:space="preserve">      DirRep.AdvancesCreditGuarantees.SpecificAdvance.AmountOrMadeInPeriodDirectors</t>
  </si>
  <si>
    <t>AmountOrMadeInPeriodDirectors</t>
  </si>
  <si>
    <t>Tx5122Tu150</t>
  </si>
  <si>
    <t>AmountSpecificAdvanceOrCreditMadeInPeriodDirectors</t>
  </si>
  <si>
    <t>Amount of specific advance or credit made in period, directors</t>
  </si>
  <si>
    <t>uk-direp:AmountSpecificAdvanceOrCreditMadeInPeriodDirectors</t>
  </si>
  <si>
    <t>150 5269 503 O SpecificAdvanceOrCreditDirectors</t>
  </si>
  <si>
    <t xml:space="preserve">      DirRep.AdvancesCreditGuarantees.SpecificAdvance.AmountOrRepaidInPeriodDirectors</t>
  </si>
  <si>
    <t>AmountOrRepaidInPeriodDirectors</t>
  </si>
  <si>
    <t>Tx5123Tu150</t>
  </si>
  <si>
    <t>AmountSpecificAdvanceOrCreditRepaidInPeriodDirectors</t>
  </si>
  <si>
    <t>Amount of specific advance or credit repaid in period, directors</t>
  </si>
  <si>
    <t>uk-direp:AmountSpecificAdvanceOrCreditRepaidInPeriodDirectors</t>
  </si>
  <si>
    <t>150 5269 504 O SpecificAdvanceOrCreditDirectors</t>
  </si>
  <si>
    <t xml:space="preserve">      DirRep.AdvancesCreditGuarantees.SpecificAdvance.AmountOrDirectors2</t>
  </si>
  <si>
    <t>AmountOrDirectors2</t>
  </si>
  <si>
    <t>8552 DirRep.AdvancesCreditGuarantees.SpecificAdvance.AmountOrDirectors</t>
  </si>
  <si>
    <t xml:space="preserve">    DirRep.AdvancesCreditGuarantees.MaximumLiabUnderDirectors</t>
  </si>
  <si>
    <t>MaximumLiabUnderDirectors</t>
  </si>
  <si>
    <t>Tx5205</t>
  </si>
  <si>
    <t>MaximumLiabilityUnderGuaranteesDirectors</t>
  </si>
  <si>
    <t>Maximum liability under guarantees, directors</t>
  </si>
  <si>
    <t>uk-direp:MaximumLiabilityUnderGuaranteesDirectors</t>
  </si>
  <si>
    <t xml:space="preserve">    DirRep.AdvancesCreditGuarantees.AmountPaidLiabIncurredInFulfillingDirectors</t>
  </si>
  <si>
    <t>AmountPaidLiabIncurredInFulfillingDirectors</t>
  </si>
  <si>
    <t>Tx5119</t>
  </si>
  <si>
    <t>AmountPaidLiabilityIncurredInFulfillingGuaranteesDirectors</t>
  </si>
  <si>
    <t>Amount paid and liability incurred in fulfilling guarantees, directors</t>
  </si>
  <si>
    <t>uk-direp:AmountPaidLiabilityIncurredInFulfillingGuaranteesDirectors</t>
  </si>
  <si>
    <t xml:space="preserve">    DirRep.AdvancesCreditGuarantees.SpecificGuarantee</t>
  </si>
  <si>
    <t>SpecificGuarantee</t>
  </si>
  <si>
    <t>SpecificGuaranteeDirectorsGrouping [Tuple 153]</t>
  </si>
  <si>
    <t xml:space="preserve">      DirRep.AdvancesCreditGuarantees.SpecificGuarantee.DescrItsTermsDirectors</t>
  </si>
  <si>
    <t>DescrItsTermsDirectors</t>
  </si>
  <si>
    <t>Tx5158Tu153</t>
  </si>
  <si>
    <t>[T 153]</t>
  </si>
  <si>
    <t>DescriptionSpecificGuaranteeItsTermsDirectors</t>
  </si>
  <si>
    <t>Description of specific guarantee and its terms, directors</t>
  </si>
  <si>
    <t>uk-direp:DescriptionSpecificGuaranteeItsTermsDirectors</t>
  </si>
  <si>
    <t>153 5272 509 O SpecificGuaranteeDirectors</t>
  </si>
  <si>
    <t xml:space="preserve">      DirRep.AdvancesCreditGuarantees.SpecificGuarantee.MaximumLiabUnderDirectors</t>
  </si>
  <si>
    <t>Tx5206Tu153</t>
  </si>
  <si>
    <t>MaximumLiabilityUnderSpecificGuaranteeDirectors</t>
  </si>
  <si>
    <t>Maximum liability under specific guarantee, directors</t>
  </si>
  <si>
    <t>uk-direp:MaximumLiabilityUnderSpecificGuaranteeDirectors</t>
  </si>
  <si>
    <t>153 5272 510 O SpecificGuaranteeDirectors</t>
  </si>
  <si>
    <t xml:space="preserve">      DirRep.AdvancesCreditGuarantees.SpecificGuarantee.AmountPaidLiabIncurredInFulfillingDirectors</t>
  </si>
  <si>
    <t>Tx5120Tu153</t>
  </si>
  <si>
    <t>AmountPaidLiabilityIncurredInFulfillingSpecificGuaranteeDirectors</t>
  </si>
  <si>
    <t>Amount paid and liability incurred in fulfilling specific guarantee, directors</t>
  </si>
  <si>
    <t>uk-direp:AmountPaidLiabilityIncurredInFulfillingSpecificGuaranteeDirectors</t>
  </si>
  <si>
    <t>153 5272 511 O SpecificGuaranteeDirectors</t>
  </si>
  <si>
    <t xml:space="preserve">    DirRep.AdvancesCreditGuarantees.DirectorsFreetextComment</t>
  </si>
  <si>
    <t>Tx5172</t>
  </si>
  <si>
    <t>DirectorsAdvancesCreditGuaranteesFree-textComment</t>
  </si>
  <si>
    <t>Directors' advances, credit and guarantees free-text comment</t>
  </si>
  <si>
    <t>uk-direp:DirectorsAdvancesCreditGuaranteesFree-textComment</t>
  </si>
  <si>
    <t xml:space="preserve">  DirRep.Statements</t>
  </si>
  <si>
    <t>Statements</t>
  </si>
  <si>
    <t>[A] 5276 StatementsInDirectorsReport</t>
  </si>
  <si>
    <t xml:space="preserve">    DirRep.Statements.Dormant</t>
  </si>
  <si>
    <t>8241 EntityInfo.OfficialOperationalStatus.Dormant</t>
  </si>
  <si>
    <t xml:space="preserve">    DirRep.Statements.Trading</t>
  </si>
  <si>
    <t>8242 EntityInfo.OfficialOperationalStatus.Trading</t>
  </si>
  <si>
    <t xml:space="preserve">    DirRep.Statements.DirectorsAcknowledgeTheirResponsibilitiesUnderCoAct</t>
  </si>
  <si>
    <t>DirectorsAcknowledgeTheirResponsibilitiesUnderCoAct</t>
  </si>
  <si>
    <t>8581 DirectorsOrEntitysDeclarations.AcknowledgeTheirResponsibilitiesUnderCoAct</t>
  </si>
  <si>
    <t>DirectorsAcknowledgeTheirResponsibilitiesUnderCompaniesAct</t>
  </si>
  <si>
    <t xml:space="preserve">    DirRep.Statements.AcctsAreInAccordanceWithSpecialProvisionsCoActRelatingToSmallCo</t>
  </si>
  <si>
    <t>AcctsAreInAccordanceWithSpecialProvisionsCoActRelatingToSmallCo</t>
  </si>
  <si>
    <t>8587 DirectorsOrEntitysDeclarations.AcctsAreInAccordanceWithSpecialProvisionsCoActRelatingToSmallCo</t>
  </si>
  <si>
    <t>AccountsAreInAccordanceWithSpecialProvisionsCompaniesActRelatingToSmallCompanies</t>
  </si>
  <si>
    <t xml:space="preserve">    DirRep.Statements.AcctsAreInAccordanceWithSpecialProvisionsInSection4453CoActRelatingToMediumsizedCo</t>
  </si>
  <si>
    <t>AcctsAreInAccordanceWithSpecialProvisionsInSection4453CoActRelatingToMediumsizedCo</t>
  </si>
  <si>
    <t>Tx5111</t>
  </si>
  <si>
    <t>OS TxIds 5111 and 51 are for the same thing. Need to show connection. Check - Equal To: TxId invalid because not Summing BROs</t>
  </si>
  <si>
    <t>AccountsAreInAccordanceWithSpecialProvisionsInSection4453CompaniesActRelatingToMedium-sizedCompanies</t>
  </si>
  <si>
    <t>Accounts are in accordance with special provisions in section 445(3) of the Companies Act relating to medium-sized companies</t>
  </si>
  <si>
    <t>uk-direp:AccountsAreInAccordanceWithSpecialProvisionsInSection4453CompaniesActRelatingToMedium-sizedCompanies</t>
  </si>
  <si>
    <t xml:space="preserve">    DirRep.Statements.QualityCompletenessInfoProvidedToAuditors</t>
  </si>
  <si>
    <t>QualityCompletenessInfoProvidedToAuditors</t>
  </si>
  <si>
    <t>Tx5275</t>
  </si>
  <si>
    <t>StatementOnQualityCompletenessInformationProvidedToAuditors</t>
  </si>
  <si>
    <t>Statement on quality and completeness of information provided to auditors</t>
  </si>
  <si>
    <t>uk-direp:StatementOnQualityCompletenessInformationProvidedToAuditors</t>
  </si>
  <si>
    <t xml:space="preserve">    DirRep.Statements.QualifyingThirdPartyIndemnityProvisions</t>
  </si>
  <si>
    <t>QualifyingThirdPartyIndemnityProvisions</t>
  </si>
  <si>
    <t>Tx5274</t>
  </si>
  <si>
    <t>StatementOnQualifyingThirdPartyIndemnityProvisions</t>
  </si>
  <si>
    <t>Statement on qualifying third party indemnity provisions</t>
  </si>
  <si>
    <t>uk-direp:StatementOnQualifyingThirdPartyIndemnityProvisions</t>
  </si>
  <si>
    <t xml:space="preserve">    DirRep.Statements.CoHasActedAsAgentDuringPeriod</t>
  </si>
  <si>
    <t>CoHasActedAsAgentDuringPeriod</t>
  </si>
  <si>
    <t>8584 DirectorsOrEntitysDeclarations.CoHasActedAsAgentDuringPeriod</t>
  </si>
  <si>
    <t>CompanyHasActedAsAnAgentDuringPeriod</t>
  </si>
  <si>
    <t xml:space="preserve">  DirRep.DirectorSigningReport</t>
  </si>
  <si>
    <t>DirectorSigningReport</t>
  </si>
  <si>
    <t>Tx5170</t>
  </si>
  <si>
    <t>Director signing report</t>
  </si>
  <si>
    <t>uk-direp:DirectorSigningReport</t>
  </si>
  <si>
    <t xml:space="preserve">  DirRep.DateSigningDirectorsReport</t>
  </si>
  <si>
    <t>DateSigningDirectorsReport</t>
  </si>
  <si>
    <t>Tx5139</t>
  </si>
  <si>
    <t>Date of signing of Directors' Report</t>
  </si>
  <si>
    <t>uk-direp:DateSigningDirectorsReport</t>
  </si>
  <si>
    <t xml:space="preserve"> =8580</t>
  </si>
  <si>
    <t>DirectorsOrEntitysDeclarations</t>
  </si>
  <si>
    <t>[A] 1693 DirectorsOrEntitysDeclarationsHeading</t>
  </si>
  <si>
    <t xml:space="preserve">  DirectorsOrEntitysDeclarations.AcknowledgeTheirResponsibilitiesUnderCoAct</t>
  </si>
  <si>
    <t>AcknowledgeTheirResponsibilitiesUnderCoAct</t>
  </si>
  <si>
    <t>Tx5171</t>
  </si>
  <si>
    <t>Directors acknowledge their responsibilities under the Companies Act</t>
  </si>
  <si>
    <t>uk-direp:DirectorsAcknowledgeTheirResponsibilitiesUnderCompaniesAct</t>
  </si>
  <si>
    <t xml:space="preserve">  DirectorsOrEntitysDeclarations.CoEntitledToExemptionUnderSection477CoAct2006</t>
  </si>
  <si>
    <t>CoEntitledToExemptionUnderSection477CoAct2006</t>
  </si>
  <si>
    <t>Tx914</t>
  </si>
  <si>
    <t>CompanyEntitledToExemptionUnderSection477CompaniesAct2006</t>
  </si>
  <si>
    <t>Company entitled to exemption under Section 477 Companies Act 2006</t>
  </si>
  <si>
    <t>uk-gaap:CompanyEntitledToExemptionUnderSection477CompaniesAct2006</t>
  </si>
  <si>
    <t xml:space="preserve">  DirectorsOrEntitysDeclarations.CoEntitledToExemptionUnderSection480CoAct2006RelatingToDormantCo</t>
  </si>
  <si>
    <t>CoEntitledToExemptionUnderSection480CoAct2006RelatingToDormantCo</t>
  </si>
  <si>
    <t>Tx915</t>
  </si>
  <si>
    <t>CompanyEntitledToExemptionUnderSection480CompaniesAct2006RelatingToDormantCompanies</t>
  </si>
  <si>
    <t>Company entitled to exemption under Section 480 Companies Act 2006 relating to dormant companies</t>
  </si>
  <si>
    <t>uk-gaap:CompanyEntitledToExemptionUnderSection480CompaniesAct2006RelatingToDormantCompanies</t>
  </si>
  <si>
    <t xml:space="preserve">  DirectorsOrEntitysDeclarations.CoHasActedAsAgentDuringPeriod</t>
  </si>
  <si>
    <t>Tx5132</t>
  </si>
  <si>
    <t>Company has acted as an agent during the period</t>
  </si>
  <si>
    <t>uk-direp:CompanyHasActedAsAnAgentDuringPeriod</t>
  </si>
  <si>
    <t xml:space="preserve">  DirectorsOrEntitysDeclarations.CoExemptFromPreparingCashFlowUnderFRS1</t>
  </si>
  <si>
    <t>CoExemptFromPreparingCashFlowUnderFRS1</t>
  </si>
  <si>
    <t>Tx916</t>
  </si>
  <si>
    <t>Company is exempt from preparing a cash flow statement under FRS 1</t>
  </si>
  <si>
    <t>uk-gaap:CompanyExemptFromPreparingCashFlowStatementUnderFRS1</t>
  </si>
  <si>
    <t xml:space="preserve">  DirectorsOrEntitysDeclarations.MembersHaveNotRequiredCoToObtainAudit</t>
  </si>
  <si>
    <t>MembersHaveNotRequiredCoToObtainAudit</t>
  </si>
  <si>
    <t>Tx3194</t>
  </si>
  <si>
    <t>MembersHaveNotRequiredCompanyToObtainAnAudit</t>
  </si>
  <si>
    <t>Members have not required the company to obtain an audit</t>
  </si>
  <si>
    <t>uk-gaap:MembersHaveNotRequiredCompanyToObtainAnAudit</t>
  </si>
  <si>
    <t xml:space="preserve">  DirectorsOrEntitysDeclarations.AcctsAreInAccordanceWithSpecialProvisionsCoActRelatingToSmallCo</t>
  </si>
  <si>
    <t>Tx5110</t>
  </si>
  <si>
    <t>Accounts are in accordance with special provisions of Companies Act relating to small companies</t>
  </si>
  <si>
    <t>uk-direp:AccountsAreInAccordanceWithSpecialProvisionsCompaniesActRelatingToSmallCompanies</t>
  </si>
  <si>
    <t xml:space="preserve">  DirectorsOrEntitysDeclarations.AcctsAreInAccordanceWithSpecialProvisionsInSection4453CoActRelatingToMediumsizedCo</t>
  </si>
  <si>
    <t>Tx51</t>
  </si>
  <si>
    <t>Accounts are in accordance with the special provisions in section 445(3) of the Companies Act relating to medium-sized companies</t>
  </si>
  <si>
    <t>uk-gaap:AccountsAreInAccordanceWithSpecialProvisionsInSection4453CompaniesActRelatingToMedium-sizedCompanies</t>
  </si>
  <si>
    <t xml:space="preserve">  DirectorsOrEntitysDeclarations.AcctsPreparedInAccordanceWithProvisionsSmallCoRegime</t>
  </si>
  <si>
    <t>AcctsPreparedInAccordanceWithProvisionsSmallCoRegime</t>
  </si>
  <si>
    <t>Tx53</t>
  </si>
  <si>
    <t>AccountsHaveBeenPreparedInAccordanceWithProvisionsSmallCompaniesRegime</t>
  </si>
  <si>
    <t>Accounts have been prepared in accordance with the provisions of the small companies regime</t>
  </si>
  <si>
    <t>uk-gaap:AccountsHaveBeenPreparedInAccordanceWithProvisionsSmallCompaniesRegime</t>
  </si>
  <si>
    <t xml:space="preserve">  DirectorsOrEntitysDeclarations.AcctsDeliveredInAccordanceWithProvisionsSmallCoRegime</t>
  </si>
  <si>
    <t>AcctsDeliveredInAccordanceWithProvisionsSmallCoRegime</t>
  </si>
  <si>
    <t>Tx52</t>
  </si>
  <si>
    <t>AccountsHaveBeenDeliveredInAccordanceWithProvisionsSmallCompaniesRegime</t>
  </si>
  <si>
    <t>Accounts have been delivered in accordance with the provisions of the small companies regime</t>
  </si>
  <si>
    <t>uk-gaap:AccountsHaveBeenDeliveredInAccordanceWithProvisionsSmallCompaniesRegime</t>
  </si>
  <si>
    <t xml:space="preserve">  DirectorsOrEntitysDeclarations.AcctsPreparedUnderHistoricalCostConventionInAccordanceWithFRSSE</t>
  </si>
  <si>
    <t>AcctsPreparedUnderHistoricalCostConventionInAccordanceWithFRSSE</t>
  </si>
  <si>
    <t>Tx54</t>
  </si>
  <si>
    <t>AccountsPreparedUnderHistoricalCostConventionInAccordanceWithFRSSE</t>
  </si>
  <si>
    <t>Accounts prepared under historical cost convention and in accordance with FRSSE</t>
  </si>
  <si>
    <t>uk-gaap:AccountsPreparedUnderHistoricalCostConventionInAccordanceWithFRSSE</t>
  </si>
  <si>
    <t xml:space="preserve">  DirectorsOrEntitysDeclarations.ExplanationIfWithSubsidiariesNotRequiredToPrepareGroupAccts</t>
  </si>
  <si>
    <t>ExplanationIfWithSubsidiariesNotRequiredToPrepareGroupAccts</t>
  </si>
  <si>
    <t>Tx1982</t>
  </si>
  <si>
    <t>ExplanationIfAnEntityWithSubsidiariesNotRequiredToPrepareGroupAccounts</t>
  </si>
  <si>
    <t>Explanation if an entity with subsidiaries is not required to prepare group accounts</t>
  </si>
  <si>
    <t>uk-gaap:ExplanationIfAnEntityWithSubsidiariesNotRequiredToPrepareGroupAccounts</t>
  </si>
  <si>
    <t xml:space="preserve">  DirectorsOrEntitysDeclarations.RelyingOnExemptionUnderCoActInNotPublishingItsOwnPL</t>
  </si>
  <si>
    <t>RelyingOnExemptionUnderCoActInNotPublishingItsOwnPL</t>
  </si>
  <si>
    <t>Tx1872</t>
  </si>
  <si>
    <t>EntityRelyingOnExemptionUnderCompaniesActInNotPublishingItsOwnProfitLossAccount</t>
  </si>
  <si>
    <t>Entity is relying on exemption under the Companies Act in not publishing its own profit and loss account</t>
  </si>
  <si>
    <t>uk-gaap:EntityRelyingOnExemptionUnderCompaniesActInNotPublishingItsOwnProfitLossAccount</t>
  </si>
  <si>
    <t xml:space="preserve"> =8600</t>
  </si>
  <si>
    <t>AudRep</t>
  </si>
  <si>
    <t>[A] 5289 AuditorsReportHeading</t>
  </si>
  <si>
    <t xml:space="preserve">  AudRep.StatementOnScopeAuditReport</t>
  </si>
  <si>
    <t>StatementOnScopeAuditReport</t>
  </si>
  <si>
    <t>Tx5331</t>
  </si>
  <si>
    <t>Statement on scope of audit report</t>
  </si>
  <si>
    <t>uk-aurep:StatementOnScopeAuditReport</t>
  </si>
  <si>
    <t xml:space="preserve">  AudRep.StatementResponsibilities</t>
  </si>
  <si>
    <t>StatementResponsibilities</t>
  </si>
  <si>
    <t>Tx5333</t>
  </si>
  <si>
    <t>Statement of responsibilities</t>
  </si>
  <si>
    <t>uk-aurep:StatementResponsibilities</t>
  </si>
  <si>
    <t xml:space="preserve">  AudRep.BasisAuditOpinion</t>
  </si>
  <si>
    <t>BasisAuditOpinion</t>
  </si>
  <si>
    <t>Tx5290</t>
  </si>
  <si>
    <t>Basis of audit opinion</t>
  </si>
  <si>
    <t>uk-aurep:BasisAuditOpinion</t>
  </si>
  <si>
    <t xml:space="preserve">  AudRep.OpinionAuditorsOnEntity</t>
  </si>
  <si>
    <t>OpinionAuditorsOnEntity</t>
  </si>
  <si>
    <t>Tx5318</t>
  </si>
  <si>
    <t>Opinion of auditors on entity</t>
  </si>
  <si>
    <t>uk-aurep:OpinionAuditorsOnEntity</t>
  </si>
  <si>
    <t xml:space="preserve">  AudRep.EmphasisMatterStatement</t>
  </si>
  <si>
    <t>EmphasisMatterStatement</t>
  </si>
  <si>
    <t>Tx5299</t>
  </si>
  <si>
    <t>Emphasis of matter statement</t>
  </si>
  <si>
    <t>uk-aurep:EmphasisMatterStatement</t>
  </si>
  <si>
    <t xml:space="preserve">  AudRep.StatementByAuditorThatCoEntitledToDeliverAbbreviatedAcctsAcctsProperlyPrepared</t>
  </si>
  <si>
    <t>StatementByAuditorThatCoEntitledToDeliverAbbreviatedAcctsAcctsProperlyPrepared</t>
  </si>
  <si>
    <t>Tx5328</t>
  </si>
  <si>
    <t>StatementByAuditorThatCompanyEntitledToDeliverAbbreviatedAccountsAccountsProperlyPrepared</t>
  </si>
  <si>
    <t>Statement by auditor that company is entitled to deliver abbreviated accounts and accounts properly prepared</t>
  </si>
  <si>
    <t>uk-aurep:StatementByAuditorThatCompanyEntitledToDeliverAbbreviatedAccountsAccountsProperlyPrepared</t>
  </si>
  <si>
    <t xml:space="preserve">  AudRep.StatementOnReasonsForAnyQualificationOpinion</t>
  </si>
  <si>
    <t>StatementOnReasonsForAnyQualificationOpinion</t>
  </si>
  <si>
    <t>Tx5329</t>
  </si>
  <si>
    <t>Statement on reasons for any qualification of opinion</t>
  </si>
  <si>
    <t>uk-aurep:StatementOnReasonsForAnyQualificationOpinion</t>
  </si>
  <si>
    <t xml:space="preserve">  AudRep.DateAuditorsReport</t>
  </si>
  <si>
    <t>DateAuditorsReport</t>
  </si>
  <si>
    <t>Tx5294</t>
  </si>
  <si>
    <t>Date of auditor's report</t>
  </si>
  <si>
    <t>uk-aurep:DateAuditorsReport</t>
  </si>
  <si>
    <t xml:space="preserve">  AudRep.StatementOnResponsibilityForMaintenanceIntegrityFinancialStatementsOnWebsite</t>
  </si>
  <si>
    <t>StatementOnResponsibilityForMaintenanceIntegrityFinancialStatementsOnWebsite</t>
  </si>
  <si>
    <t>Tx5330</t>
  </si>
  <si>
    <t>Statement on responsibility for maintenance and integrity of financial statements on website</t>
  </si>
  <si>
    <t>uk-aurep:StatementOnResponsibilityForMaintenanceIntegrityFinancialStatementsOnWebsite</t>
  </si>
  <si>
    <t xml:space="preserve">  AudRep.StatementOnScopeLegislationCoveringFinancialStatements</t>
  </si>
  <si>
    <t>StatementOnScopeLegislationCoveringFinancialStatements</t>
  </si>
  <si>
    <t>Tx5332</t>
  </si>
  <si>
    <t>Statement on the scope of the legislation covering the financial statements</t>
  </si>
  <si>
    <t>uk-aurep:StatementOnScopeLegislationCoveringFinancialStatements</t>
  </si>
  <si>
    <t xml:space="preserve"> =8700</t>
  </si>
  <si>
    <t>AcPols</t>
  </si>
  <si>
    <t>[A] 47 AccountingPoliciesHeading</t>
  </si>
  <si>
    <t xml:space="preserve">  AcPols.StatementOnBasisMeasurementPreparationAccts</t>
  </si>
  <si>
    <t>StatementOnBasisMeasurementPreparationAccts</t>
  </si>
  <si>
    <t>Tx4504</t>
  </si>
  <si>
    <t>StatementOnBasisMeasurementPreparationAccounts</t>
  </si>
  <si>
    <t>Statement on basis of measurement and preparation of accounts</t>
  </si>
  <si>
    <t>uk-gaap:StatementOnBasisMeasurementPreparationAccounts</t>
  </si>
  <si>
    <t xml:space="preserve">  AcPols.DescrAnyChangesToPreviousPeriodComparatives</t>
  </si>
  <si>
    <t>DescrAnyChangesToPreviousPeriodComparatives</t>
  </si>
  <si>
    <t>Tx1297</t>
  </si>
  <si>
    <t>DescriptionAnyChangesToPreviousPeriodComparatives</t>
  </si>
  <si>
    <t>Description of any changes to previous period comparatives</t>
  </si>
  <si>
    <t>uk-gaap:DescriptionAnyChangesToPreviousPeriodComparatives</t>
  </si>
  <si>
    <t xml:space="preserve">  AcPols.DescrAnyNoncomparableItemsInPLOrBS</t>
  </si>
  <si>
    <t>DescrAnyNoncomparableItemsInPLOrBS</t>
  </si>
  <si>
    <t>Tx1302</t>
  </si>
  <si>
    <t>DescriptionAnyNon-comparableItemsInProfitLossAccountOrBalanceSheet</t>
  </si>
  <si>
    <t>Description of any non-comparable items in the profit and loss account or balance sheet</t>
  </si>
  <si>
    <t>uk-gaap:DescriptionAnyNon-comparableItemsInProfitLossAccountOrBalanceSheet</t>
  </si>
  <si>
    <t xml:space="preserve">  AcPols.GoingConcernStatements</t>
  </si>
  <si>
    <t>GoingConcernStatements</t>
  </si>
  <si>
    <t>Tx2415</t>
  </si>
  <si>
    <t>Going concern statements</t>
  </si>
  <si>
    <t>uk-gaap:GoingConcernStatements</t>
  </si>
  <si>
    <t xml:space="preserve">  AcPols.StatementThatAcctsArePreparedInAccordanceWithApplicableAccountingStandards</t>
  </si>
  <si>
    <t>StatementThatAcctsArePreparedInAccordanceWithApplicableAccountingStandards</t>
  </si>
  <si>
    <t>Tx4515</t>
  </si>
  <si>
    <t>StatementThatAccountsArePreparedInAccordanceWithApplicableAccountingStandards</t>
  </si>
  <si>
    <t>Statement that accounts are prepared in accordance with applicable accounting standards</t>
  </si>
  <si>
    <t>uk-gaap:StatementThatAccountsArePreparedInAccordanceWithApplicableAccountingStandards</t>
  </si>
  <si>
    <t xml:space="preserve">  AcPols.DescrInfoNecessaryToGiveTrueFairView</t>
  </si>
  <si>
    <t>DescrInfoNecessaryToGiveTrueFairView</t>
  </si>
  <si>
    <t>Tx1430</t>
  </si>
  <si>
    <t>DescriptionInformationNecessaryToGiveTrueFairView</t>
  </si>
  <si>
    <t>Description of information necessary to give a true and fair view</t>
  </si>
  <si>
    <t>uk-gaap:DescriptionInformationNecessaryToGiveTrueFairView</t>
  </si>
  <si>
    <t xml:space="preserve">  AcPols.DescrFundamentalInherentUncertainties</t>
  </si>
  <si>
    <t>DescrFundamentalInherentUncertainties</t>
  </si>
  <si>
    <t>Tx1409</t>
  </si>
  <si>
    <t>DescriptionFundamentalInherentUncertainties</t>
  </si>
  <si>
    <t>Description of fundamental inherent uncertainties</t>
  </si>
  <si>
    <t>uk-gaap:DescriptionFundamentalInherentUncertainties</t>
  </si>
  <si>
    <t xml:space="preserve">  AcPols.SpecificPolicies</t>
  </si>
  <si>
    <t>SpecificPolicies</t>
  </si>
  <si>
    <t>[A] 4427 SpecificAccountingPoliciesHeading</t>
  </si>
  <si>
    <t xml:space="preserve">    AcPols.SpecificPolicies.ConsolPolicy</t>
  </si>
  <si>
    <t>ConsolPolicy</t>
  </si>
  <si>
    <t>Tx961</t>
  </si>
  <si>
    <t>ConsolidationPolicy</t>
  </si>
  <si>
    <t>Consolidation policy</t>
  </si>
  <si>
    <t>uk-gaap:ConsolidationPolicy</t>
  </si>
  <si>
    <t xml:space="preserve">    AcPols.SpecificPolicies.TurnoverPolicy</t>
  </si>
  <si>
    <t>TurnoverPolicy</t>
  </si>
  <si>
    <t>Tx4911</t>
  </si>
  <si>
    <t>Turnover policy</t>
  </si>
  <si>
    <t>uk-gaap:TurnoverPolicy</t>
  </si>
  <si>
    <t xml:space="preserve">    AcPols.SpecificPolicies.DividendsPolicy</t>
  </si>
  <si>
    <t>DividendsPolicy</t>
  </si>
  <si>
    <t>Tx1778</t>
  </si>
  <si>
    <t>Dividends policy</t>
  </si>
  <si>
    <t>uk-gaap:DividendsPolicy</t>
  </si>
  <si>
    <t xml:space="preserve">    AcPols.SpecificPolicies.ProvisionsPolicy</t>
  </si>
  <si>
    <t>ProvisionsPolicy</t>
  </si>
  <si>
    <t>Tx4086</t>
  </si>
  <si>
    <t>Provisions policy</t>
  </si>
  <si>
    <t>uk-gaap:ProvisionsPolicy</t>
  </si>
  <si>
    <t xml:space="preserve">    AcPols.SpecificPolicies.FinanceCostsInterestPolicy</t>
  </si>
  <si>
    <t>FinanceCostsInterestPolicy</t>
  </si>
  <si>
    <t>Tx2072</t>
  </si>
  <si>
    <t>Finance costs and interest policy</t>
  </si>
  <si>
    <t>uk-gaap:FinanceCostsInterestPolicy</t>
  </si>
  <si>
    <t xml:space="preserve">    AcPols.SpecificPolicies.ImpairFixedAssetsOrGoodwillPolicy</t>
  </si>
  <si>
    <t>ImpairFixedAssetsOrGoodwillPolicy</t>
  </si>
  <si>
    <t>Tx2555</t>
  </si>
  <si>
    <t>ImpairmentFixedAssetsOrGoodwillPolicy</t>
  </si>
  <si>
    <t>Impairment of fixed assets or goodwill policy</t>
  </si>
  <si>
    <t>uk-gaap:ImpairmentFixedAssetsOrGoodwillPolicy</t>
  </si>
  <si>
    <t xml:space="preserve">      AcPols.SpecificPolicies.ImpairFixedAssetsOrGoodwillPolicy.Reversal</t>
  </si>
  <si>
    <t>Tx4292</t>
  </si>
  <si>
    <t>ReversalImpairmentFixedAssetsOrGoodwillPolicy</t>
  </si>
  <si>
    <t>Reversal of impairment of fixed assets or goodwill policy</t>
  </si>
  <si>
    <t>uk-gaap:ReversalImpairmentFixedAssetsOrGoodwillPolicy</t>
  </si>
  <si>
    <t xml:space="preserve">    AcPols.SpecificPolicies.InvestsInJVsPolicy</t>
  </si>
  <si>
    <t>InvestsInJVsPolicy</t>
  </si>
  <si>
    <t>Tx2924</t>
  </si>
  <si>
    <t>InvestmentsInJoint-venturesPolicy</t>
  </si>
  <si>
    <t>Investments in joint-ventures policy</t>
  </si>
  <si>
    <t>uk-gaap:InvestmentsInJoint-venturesPolicy</t>
  </si>
  <si>
    <t xml:space="preserve">    AcPols.SpecificPolicies.InvestsInAssocsPolicy</t>
  </si>
  <si>
    <t>InvestsInAssocsPolicy</t>
  </si>
  <si>
    <t>Tx2922</t>
  </si>
  <si>
    <t>InvestmentsInAssociatesPolicy</t>
  </si>
  <si>
    <t>Investments in associates policy</t>
  </si>
  <si>
    <t>uk-gaap:InvestmentsInAssociatesPolicy</t>
  </si>
  <si>
    <t xml:space="preserve">    AcPols.SpecificPolicies.InvestsPolicy</t>
  </si>
  <si>
    <t>InvestsPolicy</t>
  </si>
  <si>
    <t>Tx2928</t>
  </si>
  <si>
    <t>InvestmentsPolicy</t>
  </si>
  <si>
    <t>Investments policy</t>
  </si>
  <si>
    <t>uk-gaap:InvestmentsPolicy</t>
  </si>
  <si>
    <t xml:space="preserve">      AcPols.SpecificPolicies.InvestsPolicy.FAIs</t>
  </si>
  <si>
    <t>Tx2154</t>
  </si>
  <si>
    <t>FixedAssetInvestmentsPolicy</t>
  </si>
  <si>
    <t>Fixed asset investments policy</t>
  </si>
  <si>
    <t>uk-gaap:FixedAssetInvestmentsPolicy</t>
  </si>
  <si>
    <t xml:space="preserve">      AcPols.SpecificPolicies.InvestsPolicy.CurrentAssets</t>
  </si>
  <si>
    <t>Tx1121</t>
  </si>
  <si>
    <t>CurrentAssetsInvestmentsPolicy</t>
  </si>
  <si>
    <t>Current assets investments policy</t>
  </si>
  <si>
    <t>uk-gaap:CurrentAssetsInvestmentsPolicy</t>
  </si>
  <si>
    <t xml:space="preserve">    AcPols.SpecificPolicies.RevaluationPropertiesPolicy</t>
  </si>
  <si>
    <t>RevaluationPropertiesPolicy</t>
  </si>
  <si>
    <t>Tx4263</t>
  </si>
  <si>
    <t>Revaluation of properties policy</t>
  </si>
  <si>
    <t>uk-gaap:RevaluationPropertiesPolicy</t>
  </si>
  <si>
    <t xml:space="preserve">    AcPols.SpecificPolicies.InvestPropertiesPolicy</t>
  </si>
  <si>
    <t>InvestPropertiesPolicy</t>
  </si>
  <si>
    <t>Tx2919</t>
  </si>
  <si>
    <t>InvestmentPropertiesPolicy</t>
  </si>
  <si>
    <t>Investment properties policy</t>
  </si>
  <si>
    <t>uk-gaap:InvestmentPropertiesPolicy</t>
  </si>
  <si>
    <t xml:space="preserve">    AcPols.SpecificPolicies.ValuationInfoPolicy</t>
  </si>
  <si>
    <t>ValuationInfoPolicy</t>
  </si>
  <si>
    <t>Tx5007</t>
  </si>
  <si>
    <t>ValuationInformationPolicy</t>
  </si>
  <si>
    <t>Valuation information and policy</t>
  </si>
  <si>
    <t>uk-gaap:ValuationInformationPolicy</t>
  </si>
  <si>
    <t xml:space="preserve">    AcPols.SpecificPolicies.StocksWorkInProgressLongtermContractsPolicy</t>
  </si>
  <si>
    <t>StocksWorkInProgressLongtermContractsPolicy</t>
  </si>
  <si>
    <t>Tx4556</t>
  </si>
  <si>
    <t>StocksWorkInProgressLong-termContractsPolicy</t>
  </si>
  <si>
    <t>Stocks, work in progress and long-term contracts policy</t>
  </si>
  <si>
    <t>uk-gaap:StocksWorkInProgressLong-termContractsPolicy</t>
  </si>
  <si>
    <t xml:space="preserve">      AcPols.SpecificPolicies.StocksWorkInProgressLongtermContractsPolicy.DescrMethodAscertainingTurnover</t>
  </si>
  <si>
    <t>DescrMethodAscertainingTurnover</t>
  </si>
  <si>
    <t>Tx1447</t>
  </si>
  <si>
    <t>DescriptionMethodAscertainingTurnover</t>
  </si>
  <si>
    <t>Description of method of ascertaining turnover</t>
  </si>
  <si>
    <t>uk-gaap:DescriptionMethodAscertainingTurnover</t>
  </si>
  <si>
    <t xml:space="preserve">      AcPols.SpecificPolicies.StocksWorkInProgressLongtermContractsPolicy.DescrMethodAscertainingAttribProfit</t>
  </si>
  <si>
    <t>DescrMethodAscertainingAttribProfit</t>
  </si>
  <si>
    <t>Tx1446</t>
  </si>
  <si>
    <t>DescriptionMethodAscertainingAttributableProfit</t>
  </si>
  <si>
    <t>Description of method of ascertaining attributable profit</t>
  </si>
  <si>
    <t>uk-gaap:DescriptionMethodAscertainingAttributableProfit</t>
  </si>
  <si>
    <t xml:space="preserve">    AcPols.SpecificPolicies.TaxationDeferredTaxationPolicy</t>
  </si>
  <si>
    <t>TaxationDeferredTaxationPolicy</t>
  </si>
  <si>
    <t>Tx4712</t>
  </si>
  <si>
    <t>Taxation and deferred taxation policy</t>
  </si>
  <si>
    <t>uk-gaap:TaxationDeferredTaxationPolicy</t>
  </si>
  <si>
    <t xml:space="preserve">    AcPols.SpecificPolicies.Lessee</t>
  </si>
  <si>
    <t>Lessee</t>
  </si>
  <si>
    <t>Tx3034</t>
  </si>
  <si>
    <t>LesseePolicies</t>
  </si>
  <si>
    <t>Lessee policies</t>
  </si>
  <si>
    <t>uk-gaap:LesseePolicies</t>
  </si>
  <si>
    <t xml:space="preserve">      AcPols.SpecificPolicies.Lessee.OpLeasePolicy</t>
  </si>
  <si>
    <t>OpLeasePolicy</t>
  </si>
  <si>
    <t>Tx3033</t>
  </si>
  <si>
    <t>LesseeOperatingLeasePolicy</t>
  </si>
  <si>
    <t>Lessee operating lease policy</t>
  </si>
  <si>
    <t>uk-gaap:LesseeOperatingLeasePolicy</t>
  </si>
  <si>
    <t xml:space="preserve">      AcPols.SpecificPolicies.Lessee.FinanceLeaseHirePurchaseContractsPolicy</t>
  </si>
  <si>
    <t>FinanceLeaseHirePurchaseContractsPolicy</t>
  </si>
  <si>
    <t>Tx3032</t>
  </si>
  <si>
    <t>LesseeFinanceLeaseHirePurchaseContractsPolicy</t>
  </si>
  <si>
    <t>Lessee finance lease and hire purchase contracts policy</t>
  </si>
  <si>
    <t>uk-gaap:LesseeFinanceLeaseHirePurchaseContractsPolicy</t>
  </si>
  <si>
    <t xml:space="preserve">    AcPols.SpecificPolicies.Lessor</t>
  </si>
  <si>
    <t>Lessor</t>
  </si>
  <si>
    <t>Tx3038</t>
  </si>
  <si>
    <t>LessorPolicies</t>
  </si>
  <si>
    <t>Lessor policies</t>
  </si>
  <si>
    <t>uk-gaap:LessorPolicies</t>
  </si>
  <si>
    <t xml:space="preserve">      AcPols.SpecificPolicies.Lessor.OpLeasePolicy</t>
  </si>
  <si>
    <t>Tx3037</t>
  </si>
  <si>
    <t>LessorOperatingLeasePolicy</t>
  </si>
  <si>
    <t>Lessor operating lease policy</t>
  </si>
  <si>
    <t>uk-gaap:LessorOperatingLeasePolicy</t>
  </si>
  <si>
    <t xml:space="preserve">      AcPols.SpecificPolicies.Lessor.FinanceLeaseHirePurchaseContractsPolicy</t>
  </si>
  <si>
    <t>Tx3036</t>
  </si>
  <si>
    <t>LessorFinanceLeaseHirePurchaseContractsPolicy</t>
  </si>
  <si>
    <t>Lessor finance lease and hire purchase contracts policy</t>
  </si>
  <si>
    <t>uk-gaap:LessorFinanceLeaseHirePurchaseContractsPolicy</t>
  </si>
  <si>
    <t xml:space="preserve">      AcPols.SpecificPolicies.Lessor.FinanceLeaseHirePurchaseContractIncomePolicy</t>
  </si>
  <si>
    <t>FinanceLeaseHirePurchaseContractIncomePolicy</t>
  </si>
  <si>
    <t>Tx3035</t>
  </si>
  <si>
    <t>LessorFinanceLeaseHirePurchaseContractIncomePolicy</t>
  </si>
  <si>
    <t>Lessor finance lease and hire purchase contract income policy</t>
  </si>
  <si>
    <t>uk-gaap:LessorFinanceLeaseHirePurchaseContractIncomePolicy</t>
  </si>
  <si>
    <t xml:space="preserve">    AcPols.SpecificPolicies.InvestCoPolicyOnAllocatingFinanceCostsBetweenRevenueCapital</t>
  </si>
  <si>
    <t>InvestCoPolicyOnAllocatingFinanceCostsBetweenRevenueCapital</t>
  </si>
  <si>
    <t>Tx2909</t>
  </si>
  <si>
    <t>InvestmentCompanyPolicyOnAllocatingFinanceCostsBetweenRevenueCapital</t>
  </si>
  <si>
    <t>Investment company policy on allocating finance costs between revenue and capital</t>
  </si>
  <si>
    <t>uk-gaap:InvestmentCompanyPolicyOnAllocatingFinanceCostsBetweenRevenueCapital</t>
  </si>
  <si>
    <t xml:space="preserve">    AcPols.SpecificPolicies.ForeignCurrencyTranslation</t>
  </si>
  <si>
    <t>ForeignCurrencyTranslation</t>
  </si>
  <si>
    <t>Tx2214</t>
  </si>
  <si>
    <t>ForeignCurrencyTranslationPolicies</t>
  </si>
  <si>
    <t>Foreign currency translation policies</t>
  </si>
  <si>
    <t>uk-gaap:ForeignCurrencyTranslationPolicies</t>
  </si>
  <si>
    <t xml:space="preserve">      AcPols.SpecificPolicies.ForeignCurrencyTranslation.DescrAmountsInCurrenciesInclResultsEntities</t>
  </si>
  <si>
    <t>DescrAmountsInCurrenciesInclResultsEntities</t>
  </si>
  <si>
    <t>Tx1603</t>
  </si>
  <si>
    <t>DescriptionTranslationAmountsInForeignCurrenciesIncludingResultsForeignEntities</t>
  </si>
  <si>
    <t>Description of translation of amounts in foreign currencies, including the results of foreign entities</t>
  </si>
  <si>
    <t>uk-gaap:DescriptionTranslationAmountsInForeignCurrenciesIncludingResultsForeignEntities</t>
  </si>
  <si>
    <t xml:space="preserve">      AcPols.SpecificPolicies.ForeignCurrencyTranslation.DescrTreatmentExchangeDifferences</t>
  </si>
  <si>
    <t>DescrTreatmentExchangeDifferences</t>
  </si>
  <si>
    <t>Tx1604</t>
  </si>
  <si>
    <t>DescriptionTreatmentForeignExchangeDifferences</t>
  </si>
  <si>
    <t>Description of treatment of foreign exchange differences</t>
  </si>
  <si>
    <t>uk-gaap:DescriptionTreatmentForeignExchangeDifferences</t>
  </si>
  <si>
    <t xml:space="preserve">    AcPols.SpecificPolicies.PresentationFunctionalCurrencyPolicy</t>
  </si>
  <si>
    <t>PresentationFunctionalCurrencyPolicy</t>
  </si>
  <si>
    <t>Tx3940</t>
  </si>
  <si>
    <t>Presentation and functional currency policy</t>
  </si>
  <si>
    <t>uk-gaap:PresentationFunctionalCurrencyPolicy</t>
  </si>
  <si>
    <t xml:space="preserve">      AcPols.SpecificPolicies.PresentationFunctionalCurrencyPolicy.ExplanationWhyDifferentFrom</t>
  </si>
  <si>
    <t>ExplanationWhyDifferentFrom</t>
  </si>
  <si>
    <t>Tx1987</t>
  </si>
  <si>
    <t>ExplanationWhyFunctionalCurrencyDifferentFromPresentationCurrency</t>
  </si>
  <si>
    <t>Explanation why functional currency is different from presentation currency</t>
  </si>
  <si>
    <t>uk-gaap:ExplanationWhyFunctionalCurrencyDifferentFromPresentationCurrency</t>
  </si>
  <si>
    <t xml:space="preserve">      AcPols.SpecificPolicies.PresentationFunctionalCurrencyPolicy.DescrChangesIn</t>
  </si>
  <si>
    <t>DescrChangesIn</t>
  </si>
  <si>
    <t>Tx1334</t>
  </si>
  <si>
    <t>DescriptionChangesInFunctionalCurrency</t>
  </si>
  <si>
    <t>Description of changes in functional currency</t>
  </si>
  <si>
    <t>uk-gaap:DescriptionChangesInFunctionalCurrency</t>
  </si>
  <si>
    <t xml:space="preserve">    AcPols.SpecificPolicies.FinInstrsPolicy</t>
  </si>
  <si>
    <t>FinInstrsPolicy</t>
  </si>
  <si>
    <t>Tx2108</t>
  </si>
  <si>
    <t>FinancialInstrumentsPolicy</t>
  </si>
  <si>
    <t>Financial instruments policy</t>
  </si>
  <si>
    <t>uk-gaap:FinancialInstrumentsPolicy</t>
  </si>
  <si>
    <t xml:space="preserve">      AcPols.SpecificPolicies.FinInstrsPolicy.TradeOtherReceivables</t>
  </si>
  <si>
    <t>TradeOtherReceivables</t>
  </si>
  <si>
    <t>Tx4845</t>
  </si>
  <si>
    <t>TradeOtherReceivablesPolicy</t>
  </si>
  <si>
    <t>Trade and other receivables policy</t>
  </si>
  <si>
    <t>uk-gaap:TradeOtherReceivablesPolicy</t>
  </si>
  <si>
    <t xml:space="preserve">      AcPols.SpecificPolicies.FinInstrsPolicy.TradeOtherPayables</t>
  </si>
  <si>
    <t>Tx4844</t>
  </si>
  <si>
    <t>TradeOtherPayablesPolicy</t>
  </si>
  <si>
    <t>Trade and other payables policy</t>
  </si>
  <si>
    <t>uk-gaap:TradeOtherPayablesPolicy</t>
  </si>
  <si>
    <t xml:space="preserve">      AcPols.SpecificPolicies.FinInstrsPolicy.CashCashEquivalents</t>
  </si>
  <si>
    <t>CashCashEquivalents</t>
  </si>
  <si>
    <t>Tx543</t>
  </si>
  <si>
    <t>CashCashEquivalentsPolicy</t>
  </si>
  <si>
    <t>Cash and cash equivalents policy</t>
  </si>
  <si>
    <t>uk-gaap:CashCashEquivalentsPolicy</t>
  </si>
  <si>
    <t xml:space="preserve">      AcPols.SpecificPolicies.FinInstrsPolicy.BankBorrowings</t>
  </si>
  <si>
    <t>Tx373</t>
  </si>
  <si>
    <t>BankBorrowingsPolicy</t>
  </si>
  <si>
    <t>Bank borrowings policy</t>
  </si>
  <si>
    <t>uk-gaap:BankBorrowingsPolicy</t>
  </si>
  <si>
    <t xml:space="preserve">      AcPols.SpecificPolicies.FinInstrsPolicy.ConvertibleLoanNotes</t>
  </si>
  <si>
    <t>ConvertibleLoanNotes</t>
  </si>
  <si>
    <t>Tx1004</t>
  </si>
  <si>
    <t>ConvertibleLoanNotesPolicy</t>
  </si>
  <si>
    <t>Convertible loan notes policy</t>
  </si>
  <si>
    <t>uk-gaap:ConvertibleLoanNotesPolicy</t>
  </si>
  <si>
    <t xml:space="preserve">      AcPols.SpecificPolicies.FinInstrsPolicy.Equity</t>
  </si>
  <si>
    <t>Tx1902</t>
  </si>
  <si>
    <t>EquityInstrumentsPolicy</t>
  </si>
  <si>
    <t>Equity instruments policy</t>
  </si>
  <si>
    <t>uk-gaap:EquityInstrumentsPolicy</t>
  </si>
  <si>
    <t xml:space="preserve">      AcPols.SpecificPolicies.FinInstrsPolicy.Derivative</t>
  </si>
  <si>
    <t>Derivative</t>
  </si>
  <si>
    <t>Tx1277</t>
  </si>
  <si>
    <t>DerivativeFinancialInstrumentsPolicy</t>
  </si>
  <si>
    <t>Derivative financial instruments policy</t>
  </si>
  <si>
    <t>uk-gaap:DerivativeFinancialInstrumentsPolicy</t>
  </si>
  <si>
    <t xml:space="preserve">      AcPols.SpecificPolicies.FinInstrsPolicy.DescrDesignationCriteriaForAssetsOrLiabsValueThroughProfitOrLoss</t>
  </si>
  <si>
    <t>DescrDesignationCriteriaForAssetsOrLiabsValueThroughProfitOrLoss</t>
  </si>
  <si>
    <t>Tx1372</t>
  </si>
  <si>
    <t>DescriptionDesignationCriteriaForFinancialAssetsOrLiabilitiesFairValueThroughProfitOrLoss</t>
  </si>
  <si>
    <t>Description of designation criteria for financial assets or liabilities at fair value through profit or loss</t>
  </si>
  <si>
    <t>uk-gaap:DescriptionDesignationCriteriaForFinancialAssetsOrLiabilitiesFairValueThroughProfitOrLoss</t>
  </si>
  <si>
    <t xml:space="preserve">      AcPols.SpecificPolicies.FinInstrsPolicy.DescrCriteriaForDesignatingAssetsAsAvailForSale</t>
  </si>
  <si>
    <t>DescrCriteriaForDesignatingAssetsAsAvailForSale</t>
  </si>
  <si>
    <t>Tx1362</t>
  </si>
  <si>
    <t>DescriptionCriteriaForDesignatingFinancialAssetsAsAvailable-for-sale</t>
  </si>
  <si>
    <t>Description of criteria for designating financial assets as available-for-sale</t>
  </si>
  <si>
    <t>uk-gaap:DescriptionCriteriaForDesignatingFinancialAssetsAsAvailable-for-sale</t>
  </si>
  <si>
    <t xml:space="preserve">      AcPols.SpecificPolicies.FinInstrsPolicy.UseAllowanceAccountForImpairedAssets</t>
  </si>
  <si>
    <t>UseAllowanceAccountForImpairedAssets</t>
  </si>
  <si>
    <t>Tx3879</t>
  </si>
  <si>
    <t>PolicyOnUseAllowanceAccountForImpairedFinancialAssets</t>
  </si>
  <si>
    <t>Policy on use of allowance account for impaired financial assets</t>
  </si>
  <si>
    <t>uk-gaap:PolicyOnUseAllowanceAccountForImpairedFinancialAssets</t>
  </si>
  <si>
    <t xml:space="preserve">      AcPols.SpecificPolicies.FinInstrsPolicy.DescrCriteriaForDeterminingNetGainsOrLossesOn</t>
  </si>
  <si>
    <t>DescrCriteriaForDeterminingNetGainsOrLossesOn</t>
  </si>
  <si>
    <t>Tx1363</t>
  </si>
  <si>
    <t>DescriptionCriteriaForDeterminingNetGainsOrLossesOnFinancialInstruments</t>
  </si>
  <si>
    <t>Description of criteria for determining net gains or losses on financial instruments</t>
  </si>
  <si>
    <t>uk-gaap:DescriptionCriteriaForDeterminingNetGainsOrLossesOnFinancialInstruments</t>
  </si>
  <si>
    <t xml:space="preserve">      AcPols.SpecificPolicies.FinInstrsPolicy.DescrCriteriaForDeterminingThatImpairLossHasOccurred</t>
  </si>
  <si>
    <t>DescrCriteriaForDeterminingThatImpairLossHasOccurred</t>
  </si>
  <si>
    <t>Tx1364</t>
  </si>
  <si>
    <t>DescriptionCriteriaForDeterminingThatAnImpairmentLossHasOccurred</t>
  </si>
  <si>
    <t>Description of criteria for determining that an impairment loss has occurred</t>
  </si>
  <si>
    <t>uk-gaap:DescriptionCriteriaForDeterminingThatAnImpairmentLossHasOccurred</t>
  </si>
  <si>
    <t xml:space="preserve">      AcPols.SpecificPolicies.FinInstrsPolicy.AssetsThatAreSubjectToRenegotiation</t>
  </si>
  <si>
    <t>AssetsThatAreSubjectToRenegotiation</t>
  </si>
  <si>
    <t>Tx3877</t>
  </si>
  <si>
    <t>PolicyOnFinancialAssetsThatAreSubjectToRenegotiation</t>
  </si>
  <si>
    <t>Policy on financial assets that are subject to renegotiation</t>
  </si>
  <si>
    <t>uk-gaap:PolicyOnFinancialAssetsThatAreSubjectToRenegotiation</t>
  </si>
  <si>
    <t xml:space="preserve">    AcPols.SpecificPolicies.EliminatingDistortionsCausedByHyperinflationPolicy</t>
  </si>
  <si>
    <t>EliminatingDistortionsCausedByHyperinflationPolicy</t>
  </si>
  <si>
    <t>Tx1814</t>
  </si>
  <si>
    <t>Eliminating distortions caused by hyperinflation policy</t>
  </si>
  <si>
    <t>uk-gaap:EliminatingDistortionsCausedByHyperinflationPolicy</t>
  </si>
  <si>
    <t xml:space="preserve">    AcPols.SpecificPolicies.EmployeeBenefitsPolicy</t>
  </si>
  <si>
    <t>EmployeeBenefitsPolicy</t>
  </si>
  <si>
    <t>Tx1828</t>
  </si>
  <si>
    <t>Employee benefits policy</t>
  </si>
  <si>
    <t>uk-gaap:EmployeeBenefitsPolicy</t>
  </si>
  <si>
    <t xml:space="preserve">    AcPols.SpecificPolicies.ShareSchemesPolicy</t>
  </si>
  <si>
    <t>ShareSchemesPolicy</t>
  </si>
  <si>
    <t>Tx4402</t>
  </si>
  <si>
    <t>Share schemes policy</t>
  </si>
  <si>
    <t>uk-gaap:ShareSchemesPolicy</t>
  </si>
  <si>
    <t xml:space="preserve">      AcPols.SpecificPolicies.ShareSchemesPolicy.StatementThatEntityTakingAdvantageExemptionFromApplyingUITF17ToApprovedSAYE</t>
  </si>
  <si>
    <t>StatementThatEntityTakingAdvantageExemptionFromApplyingUITF17ToApprovedSAYE</t>
  </si>
  <si>
    <t>Tx4519</t>
  </si>
  <si>
    <t>StatementThatEntityTakingAdvantageExemptionFromApplyingUITF17ToApprovedSAYESchemes</t>
  </si>
  <si>
    <t>Statement that entity is taking advantage of exemption from applying UITF 17 to approved SAYE schemes</t>
  </si>
  <si>
    <t>uk-gaap:StatementThatEntityTakingAdvantageExemptionFromApplyingUITF17ToApprovedSAYESchemes</t>
  </si>
  <si>
    <t xml:space="preserve">    AcPols.SpecificPolicies.PensionsSchemePolicy</t>
  </si>
  <si>
    <t>PensionsSchemePolicy</t>
  </si>
  <si>
    <t>Tx3808</t>
  </si>
  <si>
    <t>Pensions scheme policy</t>
  </si>
  <si>
    <t>uk-gaap:PensionsSchemePolicy</t>
  </si>
  <si>
    <t xml:space="preserve">    AcPols.SpecificPolicies.DescrTransitionalMethodForPostRetireBenefitsOtherThanPensions</t>
  </si>
  <si>
    <t>DescrTransitionalMethodForPostRetireBenefitsOtherThanPensions</t>
  </si>
  <si>
    <t>Tx1601</t>
  </si>
  <si>
    <t>DescriptionTransitionalMethodForPost-retirementBenefitsOtherThanPensions</t>
  </si>
  <si>
    <t>Description of transitional method for post-retirement benefits other than pensions</t>
  </si>
  <si>
    <t>uk-gaap:DescriptionTransitionalMethodForPost-retirementBenefitsOtherThanPensions</t>
  </si>
  <si>
    <t xml:space="preserve">    AcPols.SpecificPolicies.GovernmentGrant</t>
  </si>
  <si>
    <t>GovernmentGrant</t>
  </si>
  <si>
    <t>Tx2439</t>
  </si>
  <si>
    <t>GovernmentGrantPolicies</t>
  </si>
  <si>
    <t>Government grant policies</t>
  </si>
  <si>
    <t>uk-gaap:GovernmentGrantPolicies</t>
  </si>
  <si>
    <t xml:space="preserve">    AcPols.SpecificPolicies.CapitalInstrumentsPolicy</t>
  </si>
  <si>
    <t>CapitalInstrumentsPolicy</t>
  </si>
  <si>
    <t>Tx510</t>
  </si>
  <si>
    <t>Capital instruments policy</t>
  </si>
  <si>
    <t>uk-gaap:CapitalInstrumentsPolicy</t>
  </si>
  <si>
    <t xml:space="preserve">    AcPols.SpecificPolicies.BarterTransactionsPolicy</t>
  </si>
  <si>
    <t>BarterTransactionsPolicy</t>
  </si>
  <si>
    <t>Tx394</t>
  </si>
  <si>
    <t>Barter transactions policy</t>
  </si>
  <si>
    <t>uk-gaap:BarterTransactionsPolicy</t>
  </si>
  <si>
    <t xml:space="preserve">    AcPols.SpecificPolicies.ResearchDevelopmentPolicy</t>
  </si>
  <si>
    <t>ResearchDevelopmentPolicy</t>
  </si>
  <si>
    <t>Tx4237</t>
  </si>
  <si>
    <t>Research and development policy</t>
  </si>
  <si>
    <t>uk-gaap:ResearchDevelopmentPolicy</t>
  </si>
  <si>
    <t xml:space="preserve">    AcPols.SpecificPolicies.TitleOtherAcctPolicy</t>
  </si>
  <si>
    <t>TitleOtherAcctPolicy</t>
  </si>
  <si>
    <t>Tx4746Tu89</t>
  </si>
  <si>
    <t>[T 89]</t>
  </si>
  <si>
    <t>TitleOtherSpecificAccountingPolicy</t>
  </si>
  <si>
    <t>Title of other specific accounting policy</t>
  </si>
  <si>
    <t>uk-gaap:TitleOtherSpecificAccountingPolicy</t>
  </si>
  <si>
    <t>89 3649 314 O OtherSpecificAcctPolicy</t>
  </si>
  <si>
    <t xml:space="preserve">    AcPols.SpecificPolicies.ContentOtherAcctPolicy</t>
  </si>
  <si>
    <t>ContentOtherAcctPolicy</t>
  </si>
  <si>
    <t>Tx966Tu89</t>
  </si>
  <si>
    <t>ContentOtherSpecificAccountingPolicy</t>
  </si>
  <si>
    <t>Content of other specific accounting policy</t>
  </si>
  <si>
    <t>uk-gaap:ContentOtherSpecificAccountingPolicy</t>
  </si>
  <si>
    <t>89 3649 315 M OtherSpecificAcctPolicy</t>
  </si>
  <si>
    <t xml:space="preserve">    AcPols.SpecificPolicies.DescrDepartureFromNormalAssumption</t>
  </si>
  <si>
    <t>DescrDepartureFromNormalAssumption</t>
  </si>
  <si>
    <t>Tx1566Tu25</t>
  </si>
  <si>
    <t>[T 25]</t>
  </si>
  <si>
    <t>DescriptionSpecificDepartureFromNormalAssumption</t>
  </si>
  <si>
    <t>Description of specific departure from normal assumption</t>
  </si>
  <si>
    <t>uk-gaap:DescriptionSpecificDepartureFromNormalAssumption</t>
  </si>
  <si>
    <t>25 1254 82 U DeparturesFromNormalAssumptions</t>
  </si>
  <si>
    <t xml:space="preserve">  AcPols.DescrDifferencesInAccountingRulesBetweenEntitysIndividualAcctsGroupAccts</t>
  </si>
  <si>
    <t>DescrDifferencesInAccountingRulesBetweenEntitysIndividualAcctsGroupAccts</t>
  </si>
  <si>
    <t>Tx1374</t>
  </si>
  <si>
    <t>DescriptionDifferencesInAccountingRulesBetweenAnEntitysIndividualAccountsGroupAccounts</t>
  </si>
  <si>
    <t>Description of differences in accounting rules between an entity's individual accounts and group accounts</t>
  </si>
  <si>
    <t>uk-gaap:DescriptionDifferencesInAccountingRulesBetweenAnEntitysIndividualAccountsGroupAccounts</t>
  </si>
  <si>
    <t xml:space="preserve">  AcPols.Risk</t>
  </si>
  <si>
    <t>Risk</t>
  </si>
  <si>
    <t xml:space="preserve">    AcPols.Risk.FinancialInstruments</t>
  </si>
  <si>
    <t xml:space="preserve">      AcPols.Risk.FinancialInstruments.GeneralDescrFactorsTheirManagement</t>
  </si>
  <si>
    <t>GeneralDescrFactorsTheirManagement</t>
  </si>
  <si>
    <t>7552 FinancialInstrument.FinancialRiskCapitalRiskManagement.FinancialInstruments.GeneralDescrFactorsTheir</t>
  </si>
  <si>
    <t xml:space="preserve">      AcPols.Risk.FinancialInstruments.DescrAdditionalRepresentativeInfoOnExposure</t>
  </si>
  <si>
    <t>7553 FinancialInstrument.FinancialRiskCapitalRiskManagement.FinancialInstruments.DescrAdditionalRepresentativeInfoOnExposure</t>
  </si>
  <si>
    <t xml:space="preserve">      AcPols.Risk.FinancialInstruments.Credit</t>
  </si>
  <si>
    <t xml:space="preserve">        AcPols.Risk.FinancialInstruments.Credit.MaximumExposure</t>
  </si>
  <si>
    <t>7555 FinancialInstrument.FinancialRiskCapitalRiskManagement.FinancialInstruments.CreditRisk.MaximumExposure</t>
  </si>
  <si>
    <t xml:space="preserve">        AcPols.Risk.FinancialInstruments.Credit.GeneralDescrCollateralHeldAsSecurityOtherEnhancementsOnInstrs</t>
  </si>
  <si>
    <t>7556 FinancialInstrument.FinancialRiskCapitalRiskManagement.FinancialInstruments.CreditRisk.GeneralDescrCollateralHeldAsSecurityOtherEnhancementsOnInstrs</t>
  </si>
  <si>
    <t xml:space="preserve">          AcPols.Risk.FinancialInstruments.Credit.GeneralDescrCollateralHeldAsSecurityOtherEnhancementsOnInstrs.SpecificClassAsset</t>
  </si>
  <si>
    <t xml:space="preserve">          AcPols.Risk.FinancialInstruments.Credit.GeneralDescrCollateralHeldAsSecurityOtherEnhancementsOnInstrs.MaximumExposureSpecificTypeAsset</t>
  </si>
  <si>
    <t>7558 FinancialInstrument.FinancialRiskCapitalRiskManagement.FinancialInstruments.CreditRisk.GeneralDescrCollateralHeldAsSecurityOtherEnhancementsOnInstrs.MaximumExposureSpecificTypeAsset</t>
  </si>
  <si>
    <t xml:space="preserve">          AcPols.Risk.FinancialInstruments.Credit.GeneralDescrCollateralHeldAsSecurityOtherEnhancementsOnInstrs.SpecificTypeAsset</t>
  </si>
  <si>
    <t>7559 FinancialInstrument.FinancialRiskCapitalRiskManagement.FinancialInstruments.CreditRisk.GeneralDescrCollateralHeldAsSecurityOtherEnhancementsOnInstrs.SpecificTypeAsset</t>
  </si>
  <si>
    <t xml:space="preserve">          AcPols.Risk.FinancialInstruments.Credit.GeneralDescrCollateralHeldAsSecurityOtherEnhancementsOnInstrs.QualitySpecificTypeAssetsThatAreNeitherPastDueNorImpaired</t>
  </si>
  <si>
    <t>7560 FinancialInstrument.FinancialRiskCapitalRiskManagement.FinancialInstruments.CreditRisk.GeneralDescrCollateralHeldAsSecurityOtherEnhancementsOnInstrs.QualitySpecificTypeAssetsThatAreNeitherPastDueNorImpaired</t>
  </si>
  <si>
    <t xml:space="preserve">          AcPols.Risk.FinancialInstruments.Credit.GeneralDescrCollateralHeldAsSecurityOtherEnhancementsOnInstrs.AssetsForWhichTermsRenegotiatedCarryingValue</t>
  </si>
  <si>
    <t>7561 FinancialInstrument.FinancialRiskCapitalRiskManagement.FinancialInstruments.CreditRisk.GeneralDescrCollateralHeldAsSecurityOtherEnhancementsOnInstrs.AssetsForWhichTermsRenegotiatedCarryingValue</t>
  </si>
  <si>
    <t xml:space="preserve">        AcPols.Risk.FinancialInstruments.Credit.DescrExposureManagement</t>
  </si>
  <si>
    <t>DescrExposureManagement</t>
  </si>
  <si>
    <t>7562 FinancialInstrument.FinancialRiskCapitalRiskManagement.FinancialInstruments.CreditRisk.DescrExposure</t>
  </si>
  <si>
    <t xml:space="preserve">          AcPols.Risk.FinancialInstruments.Credit.DescrExposureManagement.ExposuresInstrs</t>
  </si>
  <si>
    <t>7563 FinancialInstrument.FinancialRiskCapitalRiskManagement.FinancialInstruments.CreditRisk.DescrExposure.ExposuresInstrs</t>
  </si>
  <si>
    <t xml:space="preserve">          AcPols.Risk.FinancialInstruments.Credit.DescrExposureManagement.PolicyProcessesForManaging</t>
  </si>
  <si>
    <t>7564 FinancialInstrument.FinancialRiskCapitalRiskManagement.FinancialInstruments.CreditRisk.DescrExposure.PolicyProcessesForManaging</t>
  </si>
  <si>
    <t xml:space="preserve">          AcPols.Risk.FinancialInstruments.Credit.DescrExposureManagement.ChangesToDuringPeriod</t>
  </si>
  <si>
    <t>7565 FinancialInstrument.FinancialRiskCapitalRiskManagement.FinancialInstruments.CreditRisk.DescrExposure.ChangesToDuringPeriod</t>
  </si>
  <si>
    <t xml:space="preserve">          AcPols.Risk.FinancialInstruments.Credit.DescrExposureManagement.Concentrations</t>
  </si>
  <si>
    <t>7566 FinancialInstrument.FinancialRiskCapitalRiskManagement.FinancialInstruments.CreditRisk.DescrExposure.Concentrations</t>
  </si>
  <si>
    <t xml:space="preserve">      AcPols.Risk.FinancialInstruments.Liquidity</t>
  </si>
  <si>
    <t>Liquidity</t>
  </si>
  <si>
    <t xml:space="preserve">        AcPols.Risk.FinancialInstruments.Liquidity.DescrExposureManagement</t>
  </si>
  <si>
    <t>7568 FinancialInstrument.FinancialRiskCapitalRiskManagement.FinancialInstruments.LiquidityRisk.DescrExposure</t>
  </si>
  <si>
    <t xml:space="preserve">          AcPols.Risk.FinancialInstruments.Liquidity.DescrExposureManagement.ExposuresInstrs</t>
  </si>
  <si>
    <t>7569 FinancialInstrument.FinancialRiskCapitalRiskManagement.FinancialInstruments.LiquidityRisk.DescrExposure.ExposuresInstrs</t>
  </si>
  <si>
    <t xml:space="preserve">          AcPols.Risk.FinancialInstruments.Liquidity.DescrExposureManagement.PolicyProcessesForManaging</t>
  </si>
  <si>
    <t>7570 FinancialInstrument.FinancialRiskCapitalRiskManagement.FinancialInstruments.LiquidityRisk.DescrExposure.PolicyProcessesForManaging</t>
  </si>
  <si>
    <t xml:space="preserve">          AcPols.Risk.FinancialInstruments.Liquidity.DescrExposureManagement.ChangesToDuringPeriod</t>
  </si>
  <si>
    <t>7571 FinancialInstrument.FinancialRiskCapitalRiskManagement.FinancialInstruments.LiquidityRisk.DescrExposure.ChangesToDuringPeriod</t>
  </si>
  <si>
    <t xml:space="preserve">          AcPols.Risk.FinancialInstruments.Liquidity.DescrExposureManagement.Concentrations</t>
  </si>
  <si>
    <t>7572 FinancialInstrument.FinancialRiskCapitalRiskManagement.FinancialInstruments.LiquidityRisk.DescrExposure.Concentrations</t>
  </si>
  <si>
    <t xml:space="preserve">          AcPols.Risk.FinancialInstruments.Liquidity.DescrExposureManagement.FinancialAssetsLiabilitiesMaturities</t>
  </si>
  <si>
    <t xml:space="preserve">            AcPols.Risk.FinancialInstruments.Liquidity.DescrExposureManagement.FinancialAssetsLiabilitiesMaturities.InherentDifferingLiabs</t>
  </si>
  <si>
    <t>7574 FinancialInstrument.FinancialRiskCapitalRiskManagement.FinancialInstruments.LiquidityRisk.DescrExposure.FinancialAssetsLiabilitiesMaturities.InherentDifferingLiabs</t>
  </si>
  <si>
    <t xml:space="preserve">            AcPols.Risk.FinancialInstruments.Liquidity.DescrExposureManagement.FinancialAssetsLiabilitiesMaturities.FreetextComment</t>
  </si>
  <si>
    <t>7575 FinancialInstrument.FinancialRiskCapitalRiskManagement.FinancialInstruments.LiquidityRisk.DescrExposure.FinancialAssetsLiabilitiesMaturities.FreetextComment</t>
  </si>
  <si>
    <t xml:space="preserve">        AcPols.Risk.FinancialInstruments.Liquidity.DescrManagementInherentDifferingMaturitiesAllLiabs</t>
  </si>
  <si>
    <t>DescrManagementInherentDifferingMaturitiesAllLiabs</t>
  </si>
  <si>
    <t>7576 FinancialInstrument.FinancialRiskCapitalRiskManagement.FinancialInstruments.LiquidityRisk.DescrInherentDifferingMaturitiesAllLiabs</t>
  </si>
  <si>
    <t xml:space="preserve">      AcPols.Risk.FinancialInstruments.MarketSensitivity</t>
  </si>
  <si>
    <t>MarketSensitivity</t>
  </si>
  <si>
    <t xml:space="preserve">        AcPols.Risk.FinancialInstruments.MarketSensitivity.GeneralDescrAnalysis</t>
  </si>
  <si>
    <t>7578 FinancialInstrument.FinancialRiskCapitalRiskManagement.FinancialInstruments.MarketRiskSensitivity.GeneralDescrAnalysis</t>
  </si>
  <si>
    <t xml:space="preserve">          AcPols.Risk.FinancialInstruments.MarketSensitivity.GeneralDescrAnalysis.ImpactOnProfitOrLossEquityCausedByChangeVariables</t>
  </si>
  <si>
    <t>7579 FinancialInstrument.FinancialRiskCapitalRiskManagement.FinancialInstruments.MarketRiskSensitivity.GeneralDescrAnalysis.ImpactOnProfitOrLossEquityCausedByChangeVariables</t>
  </si>
  <si>
    <t xml:space="preserve">          AcPols.Risk.FinancialInstruments.MarketSensitivity.GeneralDescrAnalysis.MethodsAssumptionsUnderlying</t>
  </si>
  <si>
    <t>7580 FinancialInstrument.FinancialRiskCapitalRiskManagement.FinancialInstruments.MarketRiskSensitivity.GeneralDescrAnalysis.MethodsAssumptionsUnderlying</t>
  </si>
  <si>
    <t xml:space="preserve">          AcPols.Risk.FinancialInstruments.MarketSensitivity.GeneralDescrAnalysis.ChangesMethodsAssumptionsUnderlying</t>
  </si>
  <si>
    <t>7581 FinancialInstrument.FinancialRiskCapitalRiskManagement.FinancialInstruments.MarketRiskSensitivity.GeneralDescrAnalysis.ChangesMethodsAssumptionsUnderlying</t>
  </si>
  <si>
    <t xml:space="preserve">          AcPols.Risk.FinancialInstruments.MarketSensitivity.GeneralDescrAnalysis.AnyFactorsWhichMakeUnrepresentative</t>
  </si>
  <si>
    <t>7582 FinancialInstrument.FinancialRiskCapitalRiskManagement.FinancialInstruments.MarketRiskSensitivity.GeneralDescrAnalysis.AnyFactorsWhichMakeUnrepresentative</t>
  </si>
  <si>
    <t xml:space="preserve">          AcPols.Risk.FinancialInstruments.MarketSensitivity.GeneralDescrAnalysis.OfforeignExchange</t>
  </si>
  <si>
    <t>7583 FinancialInstrument.FinancialRiskCapitalRiskManagement.FinancialInstruments.MarketRiskSensitivity.GeneralDescrAnalysis.OfforeignExchange</t>
  </si>
  <si>
    <t xml:space="preserve">            AcPols.Risk.FinancialInstruments.MarketSensitivity.GeneralDescrAnalysis.OfforeignExchange.ImpactOnProfitOrLossEquityCausedByChangeForeignVariables</t>
  </si>
  <si>
    <t>7584 FinancialInstrument.FinancialRiskCapitalRiskManagement.FinancialInstruments.MarketRiskSensitivity.GeneralDescrAnalysis.OfforeignExchange.ImpactOnProfitOrLossEquityCausedByChangeForeignVariables</t>
  </si>
  <si>
    <t xml:space="preserve">            AcPols.Risk.FinancialInstruments.MarketSensitivity.GeneralDescrAnalysis.OfforeignExchange.MethodsAssumptionsUnderlyingForeign</t>
  </si>
  <si>
    <t>7585 FinancialInstrument.FinancialRiskCapitalRiskManagement.FinancialInstruments.MarketRiskSensitivity.GeneralDescrAnalysis.OfforeignExchange.MethodsAssumptionsUnderlyingForeign</t>
  </si>
  <si>
    <t xml:space="preserve">            AcPols.Risk.FinancialInstruments.MarketSensitivity.GeneralDescrAnalysis.OfforeignExchange.ChangesMethodsAssumptionsUnderlyingForeign</t>
  </si>
  <si>
    <t>7586 FinancialInstrument.FinancialRiskCapitalRiskManagement.FinancialInstruments.MarketRiskSensitivity.GeneralDescrAnalysis.OfforeignExchange.ChangesMethodsAssumptionsUnderlyingForeign</t>
  </si>
  <si>
    <t xml:space="preserve">            AcPols.Risk.FinancialInstruments.MarketSensitivity.GeneralDescrAnalysis.OfforeignExchange.AnyFactorsWhichMakeForeignUnrepresentative</t>
  </si>
  <si>
    <t>7587 FinancialInstrument.FinancialRiskCapitalRiskManagement.FinancialInstruments.MarketRiskSensitivity.GeneralDescrAnalysis.OfforeignExchange.AnyFactorsWhichMakeForeignUnrepresentative</t>
  </si>
  <si>
    <t xml:space="preserve">          AcPols.Risk.FinancialInstruments.MarketSensitivity.GeneralDescrAnalysis.InterestRate</t>
  </si>
  <si>
    <t>7588 FinancialInstrument.FinancialRiskCapitalRiskManagement.FinancialInstruments.MarketRiskSensitivity.GeneralDescrAnalysis.InterestRate</t>
  </si>
  <si>
    <t xml:space="preserve">            AcPols.Risk.FinancialInstruments.MarketSensitivity.GeneralDescrAnalysis.InterestRate.ImpactOnProfitOrLossEquityCausedByChangeVariables</t>
  </si>
  <si>
    <t>7589 FinancialInstrument.FinancialRiskCapitalRiskManagement.FinancialInstruments.MarketRiskSensitivity.GeneralDescrAnalysis.InterestRate.ImpactOnProfitOrLossEquityCausedByChangeVariables</t>
  </si>
  <si>
    <t xml:space="preserve">            AcPols.Risk.FinancialInstruments.MarketSensitivity.GeneralDescrAnalysis.InterestRate.MethodsAssumptionsUnderlying</t>
  </si>
  <si>
    <t>7590 FinancialInstrument.FinancialRiskCapitalRiskManagement.FinancialInstruments.MarketRiskSensitivity.GeneralDescrAnalysis.InterestRate.MethodsAssumptionsUnderlying</t>
  </si>
  <si>
    <t xml:space="preserve">            AcPols.Risk.FinancialInstruments.MarketSensitivity.GeneralDescrAnalysis.InterestRate.ChangesMethodsAssumptionsUnderlying</t>
  </si>
  <si>
    <t>7591 FinancialInstrument.FinancialRiskCapitalRiskManagement.FinancialInstruments.MarketRiskSensitivity.GeneralDescrAnalysis.InterestRate.ChangesMethodsAssumptionsUnderlying</t>
  </si>
  <si>
    <t xml:space="preserve">            AcPols.Risk.FinancialInstruments.MarketSensitivity.GeneralDescrAnalysis.InterestRate.AnyFactorsWhichMakeUnrepresentative</t>
  </si>
  <si>
    <t>7592 FinancialInstrument.FinancialRiskCapitalRiskManagement.FinancialInstruments.MarketRiskSensitivity.GeneralDescrAnalysis.InterestRate.AnyFactorsWhichMakeUnrepresentative</t>
  </si>
  <si>
    <t xml:space="preserve">          AcPols.Risk.FinancialInstruments.MarketSensitivity.GeneralDescrAnalysis.OtherPrice</t>
  </si>
  <si>
    <t>7593 FinancialInstrument.FinancialRiskCapitalRiskManagement.FinancialInstruments.MarketRiskSensitivity.GeneralDescrAnalysis.OtherPrice</t>
  </si>
  <si>
    <t xml:space="preserve">            AcPols.Risk.FinancialInstruments.MarketSensitivity.GeneralDescrAnalysis.OtherPrice.ImpactOnProfitOrLossEquityCausedByChangeVariables</t>
  </si>
  <si>
    <t>7594 FinancialInstrument.FinancialRiskCapitalRiskManagement.FinancialInstruments.MarketRiskSensitivity.GeneralDescrAnalysis.OtherPrice.ImpactOnProfitOrLossEquityCausedByChangeVariables</t>
  </si>
  <si>
    <t xml:space="preserve">            AcPols.Risk.FinancialInstruments.MarketSensitivity.GeneralDescrAnalysis.OtherPrice.MethodsAssumptionsUnderlying</t>
  </si>
  <si>
    <t>7595 FinancialInstrument.FinancialRiskCapitalRiskManagement.FinancialInstruments.MarketRiskSensitivity.GeneralDescrAnalysis.OtherPrice.MethodsAssumptionsUnderlying</t>
  </si>
  <si>
    <t xml:space="preserve">            AcPols.Risk.FinancialInstruments.MarketSensitivity.GeneralDescrAnalysis.OtherPrice.ChangesMethodsAssumptionsUnderlying</t>
  </si>
  <si>
    <t>7596 FinancialInstrument.FinancialRiskCapitalRiskManagement.FinancialInstruments.MarketRiskSensitivity.GeneralDescrAnalysis.OtherPrice.ChangesMethodsAssumptionsUnderlying</t>
  </si>
  <si>
    <t xml:space="preserve">            AcPols.Risk.FinancialInstruments.MarketSensitivity.GeneralDescrAnalysis.OtherPrice.AnyFactorsWhichMakeUnrepresentative</t>
  </si>
  <si>
    <t>7597 FinancialInstrument.FinancialRiskCapitalRiskManagement.FinancialInstruments.MarketRiskSensitivity.GeneralDescrAnalysis.OtherPrice.AnyFactorsWhichMakeUnrepresentative</t>
  </si>
  <si>
    <t xml:space="preserve">          AcPols.Risk.FinancialInstruments.MarketSensitivity.GeneralDescrAnalysis.Alternative</t>
  </si>
  <si>
    <t>7598 FinancialInstrument.FinancialRiskCapitalRiskManagement.FinancialInstruments.MarketRiskSensitivity.GeneralDescrAnalysis.Alternative</t>
  </si>
  <si>
    <t xml:space="preserve">          AcPols.Risk.FinancialInstruments.MarketSensitivity.GeneralDescrAnalysis.Results</t>
  </si>
  <si>
    <t>7599 FinancialInstrument.FinancialRiskCapitalRiskManagement.FinancialInstruments.MarketRiskSensitivity.GeneralDescrAnalysis.Results</t>
  </si>
  <si>
    <t xml:space="preserve">          AcPols.Risk.FinancialInstruments.MarketSensitivity.GeneralDescrAnalysis.Limitation</t>
  </si>
  <si>
    <t>7600 FinancialInstrument.FinancialRiskCapitalRiskManagement.FinancialInstruments.MarketRiskSensitivity.GeneralDescrAnalysis.Limitation</t>
  </si>
  <si>
    <t xml:space="preserve">        AcPols.Risk.FinancialInstruments.MarketSensitivity.DescrAnyReasonsWhyAnalysisMayBeUnrepresentative</t>
  </si>
  <si>
    <t>7601 FinancialInstrument.FinancialRiskCapitalRiskManagement.FinancialInstruments.MarketRiskSensitivity.DescrAnyReasonsWhyAnalysisMayBeUnrepresentative</t>
  </si>
  <si>
    <t xml:space="preserve">        AcPols.Risk.FinancialInstruments.MarketSensitivity.DescrExposureManagement</t>
  </si>
  <si>
    <t>7602 FinancialInstrument.FinancialRiskCapitalRiskManagement.FinancialInstruments.MarketRiskSensitivity.DescrExposure</t>
  </si>
  <si>
    <t xml:space="preserve">          AcPols.Risk.FinancialInstruments.MarketSensitivity.DescrExposureManagement.ExposuresInstrs</t>
  </si>
  <si>
    <t>7603 FinancialInstrument.FinancialRiskCapitalRiskManagement.FinancialInstruments.MarketRiskSensitivity.DescrExposure.ExposuresInstrs</t>
  </si>
  <si>
    <t xml:space="preserve">          AcPols.Risk.FinancialInstruments.MarketSensitivity.DescrExposureManagement.PolicyProcessesForManaging</t>
  </si>
  <si>
    <t>7604 FinancialInstrument.FinancialRiskCapitalRiskManagement.FinancialInstruments.MarketRiskSensitivity.DescrExposure.PolicyProcessesForManaging</t>
  </si>
  <si>
    <t xml:space="preserve">          AcPols.Risk.FinancialInstruments.MarketSensitivity.DescrExposureManagement.ChangesToDuringPeriod</t>
  </si>
  <si>
    <t>7605 FinancialInstrument.FinancialRiskCapitalRiskManagement.FinancialInstruments.MarketRiskSensitivity.DescrExposure.ChangesToDuringPeriod</t>
  </si>
  <si>
    <t xml:space="preserve">          AcPols.Risk.FinancialInstruments.MarketSensitivity.DescrExposureManagement.Concentrations</t>
  </si>
  <si>
    <t>7606 FinancialInstrument.FinancialRiskCapitalRiskManagement.FinancialInstruments.MarketRiskSensitivity.DescrExposure.Concentrations</t>
  </si>
  <si>
    <t xml:space="preserve">          AcPols.Risk.FinancialInstruments.MarketSensitivity.DescrExposureManagement.ForeignExchange</t>
  </si>
  <si>
    <t>7607 FinancialInstrument.FinancialRiskCapitalRiskManagement.FinancialInstruments.MarketRiskSensitivity.DescrExposure.ForeignExchange</t>
  </si>
  <si>
    <t xml:space="preserve">            AcPols.Risk.FinancialInstruments.MarketSensitivity.DescrExposureManagement.ForeignExchange.ExposuresInstrs</t>
  </si>
  <si>
    <t>7608 FinancialInstrument.FinancialRiskCapitalRiskManagement.FinancialInstruments.MarketRiskSensitivity.DescrExposure.ForeignExchange.ExposuresInstrs</t>
  </si>
  <si>
    <t xml:space="preserve">            AcPols.Risk.FinancialInstruments.MarketSensitivity.DescrExposureManagement.ForeignExchange.PolicyProcessesManaging</t>
  </si>
  <si>
    <t>7609 FinancialInstrument.FinancialRiskCapitalRiskManagement.FinancialInstruments.MarketRiskSensitivity.DescrExposure.ForeignExchange.PolicyProcessesManaging</t>
  </si>
  <si>
    <t xml:space="preserve">            AcPols.Risk.FinancialInstruments.MarketSensitivity.DescrExposureManagement.ForeignExchange.ChangesToDuringPeriod</t>
  </si>
  <si>
    <t>7610 FinancialInstrument.FinancialRiskCapitalRiskManagement.FinancialInstruments.MarketRiskSensitivity.DescrExposure.ForeignExchange.ChangesToDuringPeriod</t>
  </si>
  <si>
    <t xml:space="preserve">            AcPols.Risk.FinancialInstruments.MarketSensitivity.DescrExposureManagement.ForeignExchange.Concentrations</t>
  </si>
  <si>
    <t>7611 FinancialInstrument.FinancialRiskCapitalRiskManagement.FinancialInstruments.MarketRiskSensitivity.DescrExposure.ForeignExchange.Concentrations</t>
  </si>
  <si>
    <t xml:space="preserve">          AcPols.Risk.FinancialInstruments.MarketSensitivity.DescrExposureManagement.InterestRate</t>
  </si>
  <si>
    <t>7612 FinancialInstrument.FinancialRiskCapitalRiskManagement.FinancialInstruments.MarketRiskSensitivity.DescrExposure.InterestRate</t>
  </si>
  <si>
    <t xml:space="preserve">            AcPols.Risk.FinancialInstruments.MarketSensitivity.DescrExposureManagement.InterestRate.ExposuresInstrs</t>
  </si>
  <si>
    <t>7613 FinancialInstrument.FinancialRiskCapitalRiskManagement.FinancialInstruments.MarketRiskSensitivity.DescrExposure.InterestRate.ExposuresInstrs</t>
  </si>
  <si>
    <t xml:space="preserve">            AcPols.Risk.FinancialInstruments.MarketSensitivity.DescrExposureManagement.InterestRate.PolicyProcessesForManaging</t>
  </si>
  <si>
    <t>7614 FinancialInstrument.FinancialRiskCapitalRiskManagement.FinancialInstruments.MarketRiskSensitivity.DescrExposure.InterestRate.PolicyProcessesForManaging</t>
  </si>
  <si>
    <t xml:space="preserve">            AcPols.Risk.FinancialInstruments.MarketSensitivity.DescrExposureManagement.InterestRate.ChangesToDuringPeriod</t>
  </si>
  <si>
    <t>7615 FinancialInstrument.FinancialRiskCapitalRiskManagement.FinancialInstruments.MarketRiskSensitivity.DescrExposure.InterestRate.ChangesToDuringPeriod</t>
  </si>
  <si>
    <t xml:space="preserve">            AcPols.Risk.FinancialInstruments.MarketSensitivity.DescrExposureManagement.InterestRate.Concentrations</t>
  </si>
  <si>
    <t>7616 FinancialInstrument.FinancialRiskCapitalRiskManagement.FinancialInstruments.MarketRiskSensitivity.DescrExposure.InterestRate.Concentrations</t>
  </si>
  <si>
    <t xml:space="preserve">          AcPols.Risk.FinancialInstruments.MarketSensitivity.DescrExposureManagement.OtherPrice</t>
  </si>
  <si>
    <t>7617 FinancialInstrument.FinancialRiskCapitalRiskManagement.FinancialInstruments.MarketRiskSensitivity.DescrExposure.OtherPrice</t>
  </si>
  <si>
    <t xml:space="preserve">            AcPols.Risk.FinancialInstruments.MarketSensitivity.DescrExposureManagement.OtherPrice.ExposuresInstrs</t>
  </si>
  <si>
    <t>7618 FinancialInstrument.FinancialRiskCapitalRiskManagement.FinancialInstruments.MarketRiskSensitivity.DescrExposure.OtherPrice.ExposuresInstrs</t>
  </si>
  <si>
    <t xml:space="preserve">            AcPols.Risk.FinancialInstruments.MarketSensitivity.DescrExposureManagement.OtherPrice.PolicyProcessesForManaging</t>
  </si>
  <si>
    <t>7619 FinancialInstrument.FinancialRiskCapitalRiskManagement.FinancialInstruments.MarketRiskSensitivity.DescrExposure.OtherPrice.PolicyProcessesForManaging</t>
  </si>
  <si>
    <t xml:space="preserve">            AcPols.Risk.FinancialInstruments.MarketSensitivity.DescrExposureManagement.OtherPrice.ChangesToDuringPeriod</t>
  </si>
  <si>
    <t>7620 FinancialInstrument.FinancialRiskCapitalRiskManagement.FinancialInstruments.MarketRiskSensitivity.DescrExposure.OtherPrice.ChangesToDuringPeriod</t>
  </si>
  <si>
    <t xml:space="preserve">            AcPols.Risk.FinancialInstruments.MarketSensitivity.DescrExposureManagement.OtherPrice.Concentrations</t>
  </si>
  <si>
    <t>7621 FinancialInstrument.FinancialRiskCapitalRiskManagement.FinancialInstruments.MarketRiskSensitivity.DescrExposure.OtherPrice.Concentrations</t>
  </si>
  <si>
    <t xml:space="preserve">        AcPols.Risk.FinancialInstruments.MarketSensitivity.DescrOtherSpecificType</t>
  </si>
  <si>
    <t>7622 FinancialInstrument.FinancialRiskCapitalRiskManagement.FinancialInstruments.MarketRiskSensitivity.DescrOtherSpecificType</t>
  </si>
  <si>
    <t xml:space="preserve">        AcPols.Risk.FinancialInstruments.MarketSensitivity.DescrExposureToOtherSpecificTypeItsManagement</t>
  </si>
  <si>
    <t>DescrExposureToOtherSpecificTypeItsManagement</t>
  </si>
  <si>
    <t>7623 FinancialInstrument.FinancialRiskCapitalRiskManagement.FinancialInstruments.MarketRiskSensitivity.DescrExposureToOtherSpecificTypeIts</t>
  </si>
  <si>
    <t xml:space="preserve">        AcPols.Risk.FinancialInstruments.MarketSensitivity.DescrExposuresInstrsToOtherSpecificType</t>
  </si>
  <si>
    <t>7624 FinancialInstrument.FinancialRiskCapitalRiskManagement.FinancialInstruments.MarketRiskSensitivity.DescrExposuresInstrsToOtherSpecificType</t>
  </si>
  <si>
    <t xml:space="preserve">        AcPols.Risk.FinancialInstruments.MarketSensitivity.DescrPolicyProcessesForManagingOtherSpecificType</t>
  </si>
  <si>
    <t>7625 FinancialInstrument.FinancialRiskCapitalRiskManagement.FinancialInstruments.MarketRiskSensitivity.DescrPolicyProcessesForManagingOtherSpecificType</t>
  </si>
  <si>
    <t xml:space="preserve">        AcPols.Risk.FinancialInstruments.MarketSensitivity.DescrChangesExposureToManagementOtherSpecificTypeDuringPeriod</t>
  </si>
  <si>
    <t>DescrChangesExposureToManagementOtherSpecificTypeDuringPeriod</t>
  </si>
  <si>
    <t>7626 FinancialInstrument.FinancialRiskCapitalRiskManagement.FinancialInstruments.MarketRiskSensitivity.DescrChangesExposureToOtherSpecificTypeDuringPeriod</t>
  </si>
  <si>
    <t xml:space="preserve">        AcPols.Risk.FinancialInstruments.MarketSensitivity.DescrConcentrationsOtherSpecificType</t>
  </si>
  <si>
    <t>7627 FinancialInstrument.FinancialRiskCapitalRiskManagement.FinancialInstruments.MarketRiskSensitivity.DescrConcentrationsOtherSpecificType</t>
  </si>
  <si>
    <t xml:space="preserve">      AcPols.Risk.FinancialInstruments.InstrsRisksFreetextComment</t>
  </si>
  <si>
    <t>7628 FinancialInstrument.FinancialRiskCapitalRiskManagement.FinancialInstruments.InstrsRisksFreetextComment</t>
  </si>
  <si>
    <t xml:space="preserve">    AcPols.Risk.CapitalManagement</t>
  </si>
  <si>
    <t>CapitalManagement</t>
  </si>
  <si>
    <t xml:space="preserve">      AcPols.Risk.CapitalManagement.CapitalComponents</t>
  </si>
  <si>
    <t xml:space="preserve">        AcPols.Risk.CapitalManagement.CapitalComponents.Total</t>
  </si>
  <si>
    <t>7631 FinancialInstrument.FinancialRiskCapitalRiskManagement.CapitalRiskManagement.CapitalComponents.Total</t>
  </si>
  <si>
    <t xml:space="preserve">          AcPols.Risk.CapitalManagement.CapitalComponents.Total.Descr</t>
  </si>
  <si>
    <t>7632 FinancialInstrument.FinancialRiskCapitalRiskManagement.CapitalRiskManagement.CapitalComponents.Total.Descr</t>
  </si>
  <si>
    <t xml:space="preserve">        AcPols.Risk.CapitalManagement.CapitalComponents.DescrGearingRatio</t>
  </si>
  <si>
    <t>7633 FinancialInstrument.FinancialRiskCapitalRiskManagement.CapitalRiskManagement.CapitalComponents.DescrGearingRatio</t>
  </si>
  <si>
    <t xml:space="preserve">      AcPols.Risk.CapitalManagement.DescrExternallyImposedRequirements</t>
  </si>
  <si>
    <t>7634 FinancialInstrument.FinancialRiskCapitalRiskManagement.CapitalRiskManagement.DescrExternallyImposedRequirements</t>
  </si>
  <si>
    <t xml:space="preserve">      AcPols.Risk.CapitalManagement.DescrAchievementObjectives</t>
  </si>
  <si>
    <t>7635 FinancialInstrument.FinancialRiskCapitalRiskManagement.CapitalRiskManagement.DescrAchievementObjectives</t>
  </si>
  <si>
    <t xml:space="preserve">      AcPols.Risk.CapitalManagement.DescrChangesInDuringPeriod</t>
  </si>
  <si>
    <t>DescrChangesInDuringPeriod</t>
  </si>
  <si>
    <t>7636 FinancialInstrument.FinancialRiskCapitalRiskManagement.CapitalRiskManagement.DescrChangesDuringPeriod</t>
  </si>
  <si>
    <t xml:space="preserve">      AcPols.Risk.CapitalManagement.DescrConsequencesNoncomplianceWithAnyExternallyImposedRequirements</t>
  </si>
  <si>
    <t>7637 FinancialInstrument.FinancialRiskCapitalRiskManagement.CapitalRiskManagement.DescrConsequencesNoncomplianceWithAnyExternallyImposedRequirements</t>
  </si>
  <si>
    <t xml:space="preserve">  AcPols.DescrChangeInAcctPolicyItsImpact</t>
  </si>
  <si>
    <t>DescrChangeInAcctPolicyItsImpact</t>
  </si>
  <si>
    <t>Tx1320Tu1</t>
  </si>
  <si>
    <t>[T 1]</t>
  </si>
  <si>
    <t>DescriptionChangeInAccountingPolicyItsImpact</t>
  </si>
  <si>
    <t>Description of change in accounting policy and its impact</t>
  </si>
  <si>
    <t>uk-gaap:DescriptionChangeInAccountingPolicyItsImpact</t>
  </si>
  <si>
    <t>1 49 1 U AcctPolicyChanges</t>
  </si>
  <si>
    <t xml:space="preserve">  AcPols.DescrChangeToEstimationTechnique</t>
  </si>
  <si>
    <t>DescrChangeToEstimationTechnique</t>
  </si>
  <si>
    <t>Tx1325Tu38</t>
  </si>
  <si>
    <t>[T 38]</t>
  </si>
  <si>
    <t>DescriptionChangeToEstimationTechnique</t>
  </si>
  <si>
    <t>Description of change to estimation technique</t>
  </si>
  <si>
    <t>uk-gaap:DescriptionChangeToEstimationTechnique</t>
  </si>
  <si>
    <t>38 1918 137 U EstimationTechniqueChanges</t>
  </si>
  <si>
    <t xml:space="preserve">  AcPols.NameSORP</t>
  </si>
  <si>
    <t>NameSORP</t>
  </si>
  <si>
    <t>Tx3239Tu116</t>
  </si>
  <si>
    <t>[T 116]</t>
  </si>
  <si>
    <t>Name of SORP</t>
  </si>
  <si>
    <t>uk-gaap:NameSORP</t>
  </si>
  <si>
    <t>116 4304 394 O SORPs</t>
  </si>
  <si>
    <t xml:space="preserve">  AcPols.StatementOnWhetherAcctsAreInAccordanceWithSORPAnyDeviationsFromSORPTheirImpact</t>
  </si>
  <si>
    <t>StatementOnWhetherAcctsAreInAccordanceWithSORPAnyDeviationsFromSORPTheirImpact</t>
  </si>
  <si>
    <t>Tx4512Tu116</t>
  </si>
  <si>
    <t>StatementOnWhetherAccountsAreInAccordanceWithSORPAnyDeviationsFromSORPTheirImpact</t>
  </si>
  <si>
    <t>Statement on whether accounts are in accordance with SORP, any deviations from the SORP and their impact</t>
  </si>
  <si>
    <t>uk-gaap:StatementOnWhetherAccountsAreInAccordanceWithSORPAnyDeviationsFromSORPTheirImpact</t>
  </si>
  <si>
    <t>116 4304 395 O SORPs</t>
  </si>
  <si>
    <t xml:space="preserve">  AcPols.StatementOnWhetherComplianceWithSORPVoluntary</t>
  </si>
  <si>
    <t>StatementOnWhetherComplianceWithSORPVoluntary</t>
  </si>
  <si>
    <t>Tx4513Tu116</t>
  </si>
  <si>
    <t>Statement on whether compliance with the SORP is voluntary</t>
  </si>
  <si>
    <t>uk-gaap:StatementOnWhetherComplianceWithSORPVoluntary</t>
  </si>
  <si>
    <t>116 4304 396 O SORPs</t>
  </si>
  <si>
    <t xml:space="preserve">  AcPols.DescrAccountingStandardConcerned</t>
  </si>
  <si>
    <t>DescrAccountingStandardConcerned</t>
  </si>
  <si>
    <t>Tx1287Tu138</t>
  </si>
  <si>
    <t>[T 138]</t>
  </si>
  <si>
    <t>DescriptionAccountingStandardConcerned</t>
  </si>
  <si>
    <t>Description of accounting standard concerned</t>
  </si>
  <si>
    <t>uk-gaap:DescriptionAccountingStandardConcerned</t>
  </si>
  <si>
    <t>138 4904 454 O TrueFairOverrides</t>
  </si>
  <si>
    <t xml:space="preserve">  AcPols.DescrNatureReasonsForDepartureFromStandardItsEffect</t>
  </si>
  <si>
    <t>DescrNatureReasonsForDepartureFromStandardItsEffect</t>
  </si>
  <si>
    <t>Tx1461Tu138</t>
  </si>
  <si>
    <t>DescriptionNatureReasonsForDepartureFromStandardItsEffect</t>
  </si>
  <si>
    <t>Description of the nature and reasons for the departure from the standard and its effect</t>
  </si>
  <si>
    <t>uk-gaap:DescriptionNatureReasonsForDepartureFromStandardItsEffect</t>
  </si>
  <si>
    <t>138 4904 455 O TrueFairOverrides</t>
  </si>
  <si>
    <t xml:space="preserve">  AcPols.DescrSignificantEstimationTechnique</t>
  </si>
  <si>
    <t>DescrSignificantEstimationTechnique</t>
  </si>
  <si>
    <t>Tx1557Tu39</t>
  </si>
  <si>
    <t>[T 39]</t>
  </si>
  <si>
    <t>DescriptionSignificantEstimationTechnique</t>
  </si>
  <si>
    <t>Description of significant estimation technique</t>
  </si>
  <si>
    <t>uk-gaap:DescriptionSignificantEstimationTechnique</t>
  </si>
  <si>
    <t>39 1919 138 U EstimationTechniques</t>
  </si>
  <si>
    <t xml:space="preserve">  AcPols.DescrChangeInFormatAccts</t>
  </si>
  <si>
    <t>DescrChangeInFormatAccts</t>
  </si>
  <si>
    <t>Tx1322Tu12</t>
  </si>
  <si>
    <t>[T 12]</t>
  </si>
  <si>
    <t>DescriptionChangeInFormatAccounts</t>
  </si>
  <si>
    <t>Description of change in format of accounts</t>
  </si>
  <si>
    <t>uk-gaap:DescriptionChangeInFormatAccounts</t>
  </si>
  <si>
    <t>12 853 49 U ChangesInFormatAccts</t>
  </si>
  <si>
    <t xml:space="preserve"> =8870</t>
  </si>
  <si>
    <t>PriorPeriodPolicyChangeAdjustments</t>
  </si>
  <si>
    <t>[A] 3967 PriorPeriodPolicyChangeAdjustmentsHeading</t>
  </si>
  <si>
    <t xml:space="preserve">  PriorPeriodPolicyChangeAdjustments.AdjustsGeneralFreetextComment</t>
  </si>
  <si>
    <t>AdjustsGeneralFreetextComment</t>
  </si>
  <si>
    <t>Tx3966</t>
  </si>
  <si>
    <t>PriorPeriodPolicyChangeAdjustmentsGeneralFree-textComment</t>
  </si>
  <si>
    <t>Prior period and policy change adjustments general free-text comment</t>
  </si>
  <si>
    <t>uk-gaap:PriorPeriodPolicyChangeAdjustmentsGeneralFree-textComment</t>
  </si>
  <si>
    <t xml:space="preserve">  PriorPeriodPolicyChangeAdjustments.IncomeStatementAdjustsFreetextComment</t>
  </si>
  <si>
    <t>IncomeStatementAdjustsFreetextComment</t>
  </si>
  <si>
    <t>Tx2619</t>
  </si>
  <si>
    <t>IncomeStatementAdjustmentsFree-textComment</t>
  </si>
  <si>
    <t>Income statement adjustments free-text comment</t>
  </si>
  <si>
    <t>uk-gaap:IncomeStatementAdjustmentsFree-textComment</t>
  </si>
  <si>
    <t xml:space="preserve">  PriorPeriodPolicyChangeAdjustments.BSAdjustsFreetextComment</t>
  </si>
  <si>
    <t>BSAdjustsFreetextComment</t>
  </si>
  <si>
    <t>Tx352</t>
  </si>
  <si>
    <t>BalanceSheetAdjustmentsFree-textComment</t>
  </si>
  <si>
    <t>Balance sheet adjustments free-text comment</t>
  </si>
  <si>
    <t>uk-gaap:BalanceSheetAdjustmentsFree-textComment</t>
  </si>
  <si>
    <t xml:space="preserve">  PriorPeriodPolicyChangeAdjustments.PLReserveAdjustsFreetextComment</t>
  </si>
  <si>
    <t>PLReserveAdjustsFreetextComment</t>
  </si>
  <si>
    <t>Tx3986</t>
  </si>
  <si>
    <t>ProfitLossAccountReserveAdjustmentsFree-textComment</t>
  </si>
  <si>
    <t>Profit and loss account reserve adjustments free-text comment</t>
  </si>
  <si>
    <t>uk-gaap:ProfitLossAccountReserveAdjustmentsFree-textComment</t>
  </si>
  <si>
    <t xml:space="preserve">  PriorPeriodPolicyChangeAdjustments.DescrInFormatAccts</t>
  </si>
  <si>
    <t>DescrInFormatAccts</t>
  </si>
  <si>
    <t>8866 AcPols.DescrChangeInFormatAccts</t>
  </si>
  <si>
    <t>DescriptionChangeInFormatAccounts [T 12]</t>
  </si>
  <si>
    <t xml:space="preserve"> =9000</t>
  </si>
  <si>
    <t>SegAnalysisRevCostsProfits</t>
  </si>
  <si>
    <t>[A] 4344 SegmentalAnalysisRevenueCostsProfitsHeading</t>
  </si>
  <si>
    <t xml:space="preserve">  SegAnalysisRevCostsProfits.StatementThatDisclosureByBizOrGeographyWouldBeSeriouslyPrejudicial</t>
  </si>
  <si>
    <t>StatementThatDisclosureByBizOrGeographyWouldBeSeriouslyPrejudicial</t>
  </si>
  <si>
    <t>Tx4517</t>
  </si>
  <si>
    <t>StatementThatDisclosureByBusinessSegmentOrGeographyWouldBeSeriouslyPrejudicial</t>
  </si>
  <si>
    <t>Statement that disclosure by business segment or geography would be seriously prejudicial</t>
  </si>
  <si>
    <t>uk-gaap:StatementThatDisclosureByBusinessSegmentOrGeographyWouldBeSeriouslyPrejudicial</t>
  </si>
  <si>
    <t xml:space="preserve">  SegAnalysisRevCostsProfits.JVAssociates</t>
  </si>
  <si>
    <t>JVAssociates</t>
  </si>
  <si>
    <t>[A] 4291 RevenueProfitsFromJoint-venturesAssociatesHeading</t>
  </si>
  <si>
    <t xml:space="preserve">    SegAnalysisRevCostsProfits.JVAssociates.LossForPeriod</t>
  </si>
  <si>
    <t>LossForPeriod</t>
  </si>
  <si>
    <t xml:space="preserve">    SegAnalysisRevCostsProfits.JVAssociates.LossOnOrdinaryActivitiesAfterTax</t>
  </si>
  <si>
    <t>LossOnOrdinaryActivitiesAfterTax</t>
  </si>
  <si>
    <t>ProfitLossOnOrdinaryActivitiesAfterTax</t>
  </si>
  <si>
    <t xml:space="preserve">    SegAnalysisRevCostsProfits.JVAssociates.TaxOnOrLossOnOrdinaryActivities</t>
  </si>
  <si>
    <t>TaxOnOrLossOnOrdinaryActivities</t>
  </si>
  <si>
    <t>Tx4704</t>
  </si>
  <si>
    <t>TaxOnProfitOrLossOnOrdinaryActivities</t>
  </si>
  <si>
    <t>Tax on profit or loss on ordinary activities</t>
  </si>
  <si>
    <t>uk-gaap:TaxOnProfitOrLossOnOrdinaryActivities</t>
  </si>
  <si>
    <t xml:space="preserve">    SegAnalysisRevCostsProfits.JVAssociates.LossOnOrdinaryActivitiesBeforeTax</t>
  </si>
  <si>
    <t>LossOnOrdinaryActivitiesBeforeTax</t>
  </si>
  <si>
    <t>4508 PLTotals.ProfitOrdinaryActivitiesAfterTax.ProfitBeforeTax</t>
  </si>
  <si>
    <t>ProfitLossOnOrdinaryActivitiesBeforeTax</t>
  </si>
  <si>
    <t xml:space="preserve">    SegAnalysisRevCostsProfits.JVAssociates.FinanceChargesIncome</t>
  </si>
  <si>
    <t xml:space="preserve">      SegAnalysisRevCostsProfits.JVAssociates.FinanceChargesIncome.NetInterestPayableReceivable</t>
  </si>
  <si>
    <t>3621 Exp.Financial.InterestPayableSimilarCharges.FinanceIncome.NetReceivable:Function.NonOp</t>
  </si>
  <si>
    <t xml:space="preserve">        SegAnalysisRevCostsProfits.JVAssociates.FinanceChargesIncome.NetInterestPayableReceivable.Similar</t>
  </si>
  <si>
    <t>Similar</t>
  </si>
  <si>
    <t xml:space="preserve">        SegAnalysisRevCostsProfits.JVAssociates.FinanceChargesIncome.NetInterestPayableReceivable.OtherSimilar</t>
  </si>
  <si>
    <t>OtherSimilar</t>
  </si>
  <si>
    <t xml:space="preserve">      SegAnalysisRevCostsProfits.JVAssociates.FinanceChargesIncome.Others</t>
  </si>
  <si>
    <t xml:space="preserve">      SegAnalysisRevCostsProfits.JVAssociates.FinanceChargesIncome.Other</t>
  </si>
  <si>
    <t xml:space="preserve">    SegAnalysisRevCostsProfits.JVAssociates.GainOnSaleOrTerminationOps</t>
  </si>
  <si>
    <t>GainOnSaleOrTerminationOps</t>
  </si>
  <si>
    <t xml:space="preserve">    SegAnalysisRevCostsProfits.JVAssociates.GainsFromFundamentalRestructuringOrReorganisation</t>
  </si>
  <si>
    <t>GainsFromFundamentalRestructuringOrReorganisation</t>
  </si>
  <si>
    <t xml:space="preserve">    SegAnalysisRevCostsProfits.JVAssociates.GainLossFromDisposalFixedAssets</t>
  </si>
  <si>
    <t xml:space="preserve">      SegAnalysisRevCostsProfits.JVAssociates.GainLossFromDisposalFixedAssets.TF</t>
  </si>
  <si>
    <t xml:space="preserve">      SegAnalysisRevCostsProfits.JVAssociates.GainLossFromDisposalFixedAssets.IF</t>
  </si>
  <si>
    <t xml:space="preserve">    SegAnalysisRevCostsProfits.JVAssociates.OpLoss</t>
  </si>
  <si>
    <t>OpLoss</t>
  </si>
  <si>
    <t xml:space="preserve">    SegAnalysisRevCostsProfits.JVAssociates.TurnoverGrossOpRevenue</t>
  </si>
  <si>
    <t>TurnoverGrossOpRevenue</t>
  </si>
  <si>
    <t>TurnoverGrossOperatingRevenue</t>
  </si>
  <si>
    <t xml:space="preserve">    SegAnalysisRevCostsProfits.JVAssociates.RevenueFromJVsAssocsFreetextComment</t>
  </si>
  <si>
    <t>RevenueFromJVsAssocsFreetextComment</t>
  </si>
  <si>
    <t>Tx4290</t>
  </si>
  <si>
    <t>RevenueProfitsFromJoint-venturesAssociatesFree-textComment</t>
  </si>
  <si>
    <t>Revenue and profits from joint-ventures and associates free-text comment</t>
  </si>
  <si>
    <t>uk-gaap:RevenueProfitsFromJoint-venturesAssociatesFree-textComment</t>
  </si>
  <si>
    <t xml:space="preserve">  SegAnalysisRevCostsProfits.BusinessActivity</t>
  </si>
  <si>
    <t>BusinessActivity</t>
  </si>
  <si>
    <t>[A] 281 AnalysisByBusinessSegmentActivityHeading</t>
  </si>
  <si>
    <t xml:space="preserve">    SegAnalysisRevCostsProfits.BusinessActivity.Revenue</t>
  </si>
  <si>
    <t>[A] 4283 RevenueByBusinessSegmentHeading</t>
  </si>
  <si>
    <t xml:space="preserve">      SegAnalysisRevCostsProfits.BusinessActivity.Revenue.CentralNotAttributedToBiz</t>
  </si>
  <si>
    <t>CentralNotAttributedToBiz</t>
  </si>
  <si>
    <t>Tx588</t>
  </si>
  <si>
    <t>CentralRevenueNotAttributedToBusinessSegment</t>
  </si>
  <si>
    <t>Central revenue not attributed to a business segment</t>
  </si>
  <si>
    <t>uk-gaap:CentralRevenueNotAttributedToBusinessSegment</t>
  </si>
  <si>
    <t xml:space="preserve">      SegAnalysisRevCostsProfits.BusinessActivity.Revenue.TurnoverGrossOp</t>
  </si>
  <si>
    <t>TurnoverGrossOp</t>
  </si>
  <si>
    <t xml:space="preserve">      SegAnalysisRevCostsProfits.BusinessActivity.Revenue.BizTotalInclIntersegmentSales</t>
  </si>
  <si>
    <t>BizTotalInclIntersegmentSales</t>
  </si>
  <si>
    <t>Tx483</t>
  </si>
  <si>
    <t>BusinessSegmentTotalRevenueIncludingInter-segmentSales</t>
  </si>
  <si>
    <t>Business segment total revenue, including inter-segment sales</t>
  </si>
  <si>
    <t>2,3,5,6,7</t>
  </si>
  <si>
    <t>uk-gaap:BusinessSegmentTotalRevenueIncludingInter-segmentSales</t>
  </si>
  <si>
    <t xml:space="preserve">      SegAnalysisRevCostsProfits.BusinessActivity.Revenue.BizIntersegmentSales</t>
  </si>
  <si>
    <t>BizIntersegmentSales</t>
  </si>
  <si>
    <t>Tx482</t>
  </si>
  <si>
    <t>BusinessSegmentInter-segmentSales</t>
  </si>
  <si>
    <t>Business segment inter-segment sales</t>
  </si>
  <si>
    <t>uk-gaap:BusinessSegmentInter-segmentSales</t>
  </si>
  <si>
    <t xml:space="preserve">    SegAnalysisRevCostsProfits.BusinessActivity.Cost</t>
  </si>
  <si>
    <t>[A] 1022 CostByBusinessSegmentHeading</t>
  </si>
  <si>
    <t xml:space="preserve">      SegAnalysisRevCostsProfits.BusinessActivity.Cost.TotalEntity</t>
  </si>
  <si>
    <t>TotalEntity</t>
  </si>
  <si>
    <t>Tx4778</t>
  </si>
  <si>
    <t>TotalEntityCosts</t>
  </si>
  <si>
    <t>Total entity costs</t>
  </si>
  <si>
    <t>uk-gaap:TotalEntityCosts</t>
  </si>
  <si>
    <t xml:space="preserve">        SegAnalysisRevCostsProfits.BusinessActivity.Cost.TotalEntity.CentralCommonBiz</t>
  </si>
  <si>
    <t>CentralCommonBiz</t>
  </si>
  <si>
    <t>Tx4759</t>
  </si>
  <si>
    <t>TotalCentralCommonCostsBusinessSegmentAnalysis</t>
  </si>
  <si>
    <t>Total central and common costs, business segment analysis</t>
  </si>
  <si>
    <t>uk-gaap:TotalCentralCommonCostsBusinessSegmentAnalysis</t>
  </si>
  <si>
    <t xml:space="preserve">          SegAnalysisRevCostsProfits.BusinessActivity.Cost.TotalEntity.CentralCommonBiz.Restructuring</t>
  </si>
  <si>
    <t>Tx586</t>
  </si>
  <si>
    <t>CentralRestructuringCostsBusinessSegmentAnalysis</t>
  </si>
  <si>
    <t>Central restructuring costs, business segment analysis</t>
  </si>
  <si>
    <t>uk-gaap:CentralRestructuringCostsBusinessSegmentAnalysis</t>
  </si>
  <si>
    <t xml:space="preserve">          SegAnalysisRevCostsProfits.BusinessActivity.Cost.TotalEntity.CentralCommonBiz.Others</t>
  </si>
  <si>
    <t>Tx3482</t>
  </si>
  <si>
    <t>OtherCentralCommonCostsBusinessSegmentAnalysis</t>
  </si>
  <si>
    <t>Other central and common costs, business segment analysis</t>
  </si>
  <si>
    <t>uk-gaap:OtherCentralCommonCostsBusinessSegmentAnalysis</t>
  </si>
  <si>
    <t xml:space="preserve">        SegAnalysisRevCostsProfits.BusinessActivity.Cost.TotalEntity.Biz</t>
  </si>
  <si>
    <t>Biz</t>
  </si>
  <si>
    <t>Tx481</t>
  </si>
  <si>
    <t>BusinessSegmentCosts</t>
  </si>
  <si>
    <t>Business segment costs</t>
  </si>
  <si>
    <t>uk-gaap:BusinessSegmentCosts</t>
  </si>
  <si>
    <t xml:space="preserve">    SegAnalysisRevCostsProfits.BusinessActivity.ProfitLoss</t>
  </si>
  <si>
    <t>[A] 3988 ProfitLossByBusinessSegmentHeading</t>
  </si>
  <si>
    <t xml:space="preserve">      SegAnalysisRevCostsProfits.BusinessActivity.ProfitLoss.CentralOnOrdinaryActivitiesNotAttributedToBiz</t>
  </si>
  <si>
    <t>CentralOnOrdinaryActivitiesNotAttributedToBiz</t>
  </si>
  <si>
    <t>Tx584</t>
  </si>
  <si>
    <t>CentralProfitLossOnOrdinaryActivitiesNotAttributedToBusinessSegment</t>
  </si>
  <si>
    <t>Central profit (loss) on ordinary activities not attributed to a business segment</t>
  </si>
  <si>
    <t>uk-gaap:CentralProfitLossOnOrdinaryActivitiesNotAttributedToBusinessSegment</t>
  </si>
  <si>
    <t xml:space="preserve">      SegAnalysisRevCostsProfits.BusinessActivity.ProfitLoss.OrdinaryActivitiesBeforeTax</t>
  </si>
  <si>
    <t>OrdinaryActivitiesBeforeTax</t>
  </si>
  <si>
    <t xml:space="preserve">      SegAnalysisRevCostsProfits.BusinessActivity.ProfitLoss.FinanceChargesIncome</t>
  </si>
  <si>
    <t xml:space="preserve">        SegAnalysisRevCostsProfits.BusinessActivity.ProfitLoss.FinanceChargesIncome.NetInterestPayableReceivable</t>
  </si>
  <si>
    <t xml:space="preserve">          SegAnalysisRevCostsProfits.BusinessActivity.ProfitLoss.FinanceChargesIncome.NetInterestPayableReceivable.Similar</t>
  </si>
  <si>
    <t xml:space="preserve">          SegAnalysisRevCostsProfits.BusinessActivity.ProfitLoss.FinanceChargesIncome.NetInterestPayableReceivable.OtherSimilar</t>
  </si>
  <si>
    <t xml:space="preserve">        SegAnalysisRevCostsProfits.BusinessActivity.ProfitLoss.FinanceChargesIncome.Others</t>
  </si>
  <si>
    <t xml:space="preserve">        SegAnalysisRevCostsProfits.BusinessActivity.ProfitLoss.FinanceChargesIncome.Other</t>
  </si>
  <si>
    <t xml:space="preserve">      SegAnalysisRevCostsProfits.BusinessActivity.ProfitLoss.NetInterestPayableReceivable</t>
  </si>
  <si>
    <t xml:space="preserve">      SegAnalysisRevCostsProfits.BusinessActivity.ProfitLoss.InterestPayableSimilarCharges</t>
  </si>
  <si>
    <t xml:space="preserve">      SegAnalysisRevCostsProfits.BusinessActivity.ProfitLoss.OtherInterestReceivableSimilarIncome</t>
  </si>
  <si>
    <t xml:space="preserve">      SegAnalysisRevCostsProfits.BusinessActivity.ProfitLoss.OtherFinanceCharges</t>
  </si>
  <si>
    <t xml:space="preserve">      SegAnalysisRevCostsProfits.BusinessActivity.ProfitLoss.OtherFinanceIncome</t>
  </si>
  <si>
    <t xml:space="preserve">      SegAnalysisRevCostsProfits.BusinessActivity.ProfitLoss.NetIncomeFromFAIsSubtotal</t>
  </si>
  <si>
    <t>4520 PLTotals.NetIncomeFromFAIsSubtotal</t>
  </si>
  <si>
    <t>NetIncomeFromFixedAssetInvestmentsSubtotal</t>
  </si>
  <si>
    <t xml:space="preserve">      SegAnalysisRevCostsProfits.BusinessActivity.ProfitLoss.OrdinaryActivitiesBeforeFinanceChargesInterest</t>
  </si>
  <si>
    <t>OrdinaryActivitiesBeforeFinanceChargesInterest</t>
  </si>
  <si>
    <t xml:space="preserve">      SegAnalysisRevCostsProfits.BusinessActivity.ProfitLoss.ExceptGainReportedAfterOpSubtotal</t>
  </si>
  <si>
    <t>ExceptGainReportedAfterOpSubtotal</t>
  </si>
  <si>
    <t>Tx1928Hy2</t>
  </si>
  <si>
    <t>ExceptionalGainLossReportedAfterOperatingProfitLossSubtotal</t>
  </si>
  <si>
    <t>Exceptional gain (loss) reported after operating profit (loss), subtotal</t>
  </si>
  <si>
    <t>uk-gaap:ExceptionalGainLossReportedAfterOperatingProfitLossSubtotal</t>
  </si>
  <si>
    <t>1,2</t>
  </si>
  <si>
    <t>9083, 9552</t>
  </si>
  <si>
    <t xml:space="preserve">      SegAnalysisRevCostsProfits.BusinessActivity.ProfitLoss.GainOnSaleOrTerminationOps</t>
  </si>
  <si>
    <t xml:space="preserve">      SegAnalysisRevCostsProfits.BusinessActivity.ProfitLoss.GainsFromFundamentalRestructuringOrReorganisation</t>
  </si>
  <si>
    <t xml:space="preserve">      SegAnalysisRevCostsProfits.BusinessActivity.ProfitLoss.GainFromDisposalFixedAssets</t>
  </si>
  <si>
    <t>GainFromDisposalFixedAssets</t>
  </si>
  <si>
    <t xml:space="preserve">        SegAnalysisRevCostsProfits.BusinessActivity.ProfitLoss.GainFromDisposalFixedAssets.TF</t>
  </si>
  <si>
    <t xml:space="preserve">        SegAnalysisRevCostsProfits.BusinessActivity.ProfitLoss.GainFromDisposalFixedAssets.IF</t>
  </si>
  <si>
    <t xml:space="preserve">      SegAnalysisRevCostsProfits.BusinessActivity.ProfitLoss.Op</t>
  </si>
  <si>
    <t>Op</t>
  </si>
  <si>
    <t xml:space="preserve">      SegAnalysisRevCostsProfits.BusinessActivity.ProfitLoss.ExceptGainReportedBeforeOpSubtotal</t>
  </si>
  <si>
    <t>ExceptGainReportedBeforeOpSubtotal</t>
  </si>
  <si>
    <t>Tx1929Hy2</t>
  </si>
  <si>
    <t>ExceptionalGainLossReportedBeforeOperatingProfitLossSubtotal</t>
  </si>
  <si>
    <t>Exceptional gain (loss) reported before operating profit (loss), subtotal</t>
  </si>
  <si>
    <t>uk-gaap:ExceptionalGainLossReportedBeforeOperatingProfitLossSubtotal</t>
  </si>
  <si>
    <t>9090, 9553</t>
  </si>
  <si>
    <t xml:space="preserve">    SegAnalysisRevCostsProfits.BusinessActivity.DescrAnyChangeInDefinitionBizSegsOrRelatedAccountingPolicies</t>
  </si>
  <si>
    <t>DescrAnyChangeInDefinitionBizSegsOrRelatedAccountingPolicies</t>
  </si>
  <si>
    <t>Tx1295</t>
  </si>
  <si>
    <t>DescriptionAnyChangeInDefinitionBusinessSegmentsOrRelatedAccountingPolicies</t>
  </si>
  <si>
    <t>Description of any change in the definition of business segments or related accounting policies</t>
  </si>
  <si>
    <t>uk-gaap:DescriptionAnyChangeInDefinitionBusinessSegmentsOrRelatedAccountingPolicies</t>
  </si>
  <si>
    <t xml:space="preserve">    SegAnalysisRevCostsProfits.BusinessActivity.ByBizFreetextComment</t>
  </si>
  <si>
    <t>ByBizFreetextComment</t>
  </si>
  <si>
    <t>Tx282</t>
  </si>
  <si>
    <t>AnalysisByBusinessSegmentFree-textComment</t>
  </si>
  <si>
    <t>Analysis by business segment free-text comment</t>
  </si>
  <si>
    <t>uk-gaap:AnalysisByBusinessSegmentFree-textComment</t>
  </si>
  <si>
    <t xml:space="preserve">  SegAnalysisRevCostsProfits.Geography</t>
  </si>
  <si>
    <t>Geography</t>
  </si>
  <si>
    <t>[A] 284 AnalysisByGeographyHeading</t>
  </si>
  <si>
    <t xml:space="preserve">    SegAnalysisRevCostsProfits.Geography.CentralRevenueNotAttributed</t>
  </si>
  <si>
    <t>CentralRevenueNotAttributed</t>
  </si>
  <si>
    <t>Tx589</t>
  </si>
  <si>
    <t>CentralRevenueNotAttributedToGeographicSegment</t>
  </si>
  <si>
    <t>Central revenue not attributed to a geographic segment</t>
  </si>
  <si>
    <t>uk-gaap:CentralRevenueNotAttributedToGeographicSegment</t>
  </si>
  <si>
    <t xml:space="preserve">    SegAnalysisRevCostsProfits.Geography.RevenueByOrigin</t>
  </si>
  <si>
    <t>RevenueByOrigin</t>
  </si>
  <si>
    <t>[A] 4286 RevenueByOriginByGeographicSegmentHeading</t>
  </si>
  <si>
    <t xml:space="preserve">      SegAnalysisRevCostsProfits.Geography.RevenueByOrigin.NetExclIntersegmentSales</t>
  </si>
  <si>
    <t>NetExclIntersegmentSales</t>
  </si>
  <si>
    <t>Tx2408</t>
  </si>
  <si>
    <t>GeographicSegmentNetRevenueByOriginExcludingInter-segmentSales</t>
  </si>
  <si>
    <t>Geographic segment net revenue by origin (excluding inter-segment sales)</t>
  </si>
  <si>
    <t>uk-gaap:GeographicSegmentNetRevenueByOriginExcludingInter-segmentSales</t>
  </si>
  <si>
    <t xml:space="preserve">        SegAnalysisRevCostsProfits.Geography.RevenueByOrigin.NetExclIntersegmentSales.TotalIncl</t>
  </si>
  <si>
    <t>TotalIncl</t>
  </si>
  <si>
    <t>Tx2410</t>
  </si>
  <si>
    <t>GeographicSegmentTotalRevenueByOriginIncludingInter-segmentSales</t>
  </si>
  <si>
    <t>Geographic segment total revenue by origin, including inter-segment sales</t>
  </si>
  <si>
    <t>uk-gaap:GeographicSegmentTotalRevenueByOriginIncludingInter-segmentSales</t>
  </si>
  <si>
    <t xml:space="preserve">        SegAnalysisRevCostsProfits.Geography.RevenueByOrigin.NetExclIntersegmentSales.Geo</t>
  </si>
  <si>
    <t>Geo</t>
  </si>
  <si>
    <t>Tx2407</t>
  </si>
  <si>
    <t>GeographicSegmentInter-segmentSales</t>
  </si>
  <si>
    <t>Geographic segment inter-segment sales</t>
  </si>
  <si>
    <t>uk-gaap:GeographicSegmentInter-segmentSales</t>
  </si>
  <si>
    <t xml:space="preserve">    SegAnalysisRevCostsProfits.Geography.RevenueByDestination</t>
  </si>
  <si>
    <t>RevenueByDestination</t>
  </si>
  <si>
    <t>[A] 4284 RevenueByDestinationByGeographicSegmentHeading</t>
  </si>
  <si>
    <t xml:space="preserve">      SegAnalysisRevCostsProfits.Geography.RevenueByDestination.Geo</t>
  </si>
  <si>
    <t>Tx2409</t>
  </si>
  <si>
    <t>GeographicSegmentRevenueByDestination</t>
  </si>
  <si>
    <t>Geographic segment revenue by destination</t>
  </si>
  <si>
    <t>uk-gaap:GeographicSegmentRevenueByDestination</t>
  </si>
  <si>
    <t xml:space="preserve">    SegAnalysisRevCostsProfits.Geography.Costs</t>
  </si>
  <si>
    <t>[A] 1039 CostsByGeographicSegmentHeading</t>
  </si>
  <si>
    <t xml:space="preserve">      SegAnalysisRevCostsProfits.Geography.Costs.TotalCentral</t>
  </si>
  <si>
    <t>TotalCentral</t>
  </si>
  <si>
    <t>Tx4760</t>
  </si>
  <si>
    <t>TotalCentralCostsGeographicSegmentAnalysis</t>
  </si>
  <si>
    <t>Total central costs, geographic segment analysis</t>
  </si>
  <si>
    <t>uk-gaap:TotalCentralCostsGeographicSegmentAnalysis</t>
  </si>
  <si>
    <t xml:space="preserve">        SegAnalysisRevCostsProfits.Geography.Costs.TotalCentral.Restructuring</t>
  </si>
  <si>
    <t>Tx587</t>
  </si>
  <si>
    <t>CentralRestructuringCostsGeographicSegmentAnalysis</t>
  </si>
  <si>
    <t>Central restructuring costs, geographic segment analysis</t>
  </si>
  <si>
    <t>uk-gaap:CentralRestructuringCostsGeographicSegmentAnalysis</t>
  </si>
  <si>
    <t xml:space="preserve">        SegAnalysisRevCostsProfits.Geography.Costs.TotalCentral.Others</t>
  </si>
  <si>
    <t>Tx3483</t>
  </si>
  <si>
    <t>OtherCentralCostsGeographicSegmentAnalysis</t>
  </si>
  <si>
    <t>Other central costs, geographic segment analysis</t>
  </si>
  <si>
    <t>uk-gaap:OtherCentralCostsGeographicSegmentAnalysis</t>
  </si>
  <si>
    <t xml:space="preserve">      SegAnalysisRevCostsProfits.Geography.Costs.Geo</t>
  </si>
  <si>
    <t>Tx2406</t>
  </si>
  <si>
    <t>GeographicSegmentCosts</t>
  </si>
  <si>
    <t>Geographic segment costs</t>
  </si>
  <si>
    <t>uk-gaap:GeographicSegmentCosts</t>
  </si>
  <si>
    <t xml:space="preserve">    SegAnalysisRevCostsProfits.Geography.ProfitLoss</t>
  </si>
  <si>
    <t>[A] 3989 ProfitLossByGeographicSegmentHeading</t>
  </si>
  <si>
    <t xml:space="preserve">      SegAnalysisRevCostsProfits.Geography.ProfitLoss.CentralOnOrdinaryActivitiesNotAttributed</t>
  </si>
  <si>
    <t>CentralOnOrdinaryActivitiesNotAttributed</t>
  </si>
  <si>
    <t>Tx585</t>
  </si>
  <si>
    <t>CentralProfitLossOnOrdinaryActivitiesNotAttributedToGeographicSegment</t>
  </si>
  <si>
    <t>Central profit (loss) on ordinary activities not attributed to a geographic segment</t>
  </si>
  <si>
    <t>uk-gaap:CentralProfitLossOnOrdinaryActivitiesNotAttributedToGeographicSegment</t>
  </si>
  <si>
    <t xml:space="preserve">      SegAnalysisRevCostsProfits.Geography.ProfitLoss.OrdinaryActivitiesBeforeTax</t>
  </si>
  <si>
    <t xml:space="preserve">      SegAnalysisRevCostsProfits.Geography.ProfitLoss.FinanceChargesIncome</t>
  </si>
  <si>
    <t xml:space="preserve">        SegAnalysisRevCostsProfits.Geography.ProfitLoss.FinanceChargesIncome.NetInterestPayableReceivable</t>
  </si>
  <si>
    <t xml:space="preserve">          SegAnalysisRevCostsProfits.Geography.ProfitLoss.FinanceChargesIncome.NetInterestPayableReceivable.Similar</t>
  </si>
  <si>
    <t xml:space="preserve">          SegAnalysisRevCostsProfits.Geography.ProfitLoss.FinanceChargesIncome.NetInterestPayableReceivable.OtherSimilar</t>
  </si>
  <si>
    <t xml:space="preserve">        SegAnalysisRevCostsProfits.Geography.ProfitLoss.FinanceChargesIncome.Others</t>
  </si>
  <si>
    <t xml:space="preserve">        SegAnalysisRevCostsProfits.Geography.ProfitLoss.FinanceChargesIncome.Other</t>
  </si>
  <si>
    <t xml:space="preserve">      SegAnalysisRevCostsProfits.Geography.ProfitLoss.NetIncomeFromFAIsSubtotal</t>
  </si>
  <si>
    <t xml:space="preserve">      SegAnalysisRevCostsProfits.Geography.ProfitLoss.OrdinaryActivitiesBeforeFinanceChargesInterest</t>
  </si>
  <si>
    <t xml:space="preserve">      SegAnalysisRevCostsProfits.Geography.ProfitLoss.ExceptGainReportedAfterOpSubtotal</t>
  </si>
  <si>
    <t>9049 SegAnalysisRevCostsProfits.BusinessActivity.ProfitLoss.ExceptGainReportedAfterOpSubtotal</t>
  </si>
  <si>
    <t xml:space="preserve">      SegAnalysisRevCostsProfits.Geography.ProfitLoss.GainOnSaleOrTerminationOps</t>
  </si>
  <si>
    <t xml:space="preserve">      SegAnalysisRevCostsProfits.Geography.ProfitLoss.GainsFromFundamentalRestructuringOrReorganisation</t>
  </si>
  <si>
    <t xml:space="preserve">      SegAnalysisRevCostsProfits.Geography.ProfitLoss.GainFromDisposalFixedAssets</t>
  </si>
  <si>
    <t xml:space="preserve">        SegAnalysisRevCostsProfits.Geography.ProfitLoss.GainFromDisposalFixedAssets.TF</t>
  </si>
  <si>
    <t xml:space="preserve">        SegAnalysisRevCostsProfits.Geography.ProfitLoss.GainFromDisposalFixedAssets.IF</t>
  </si>
  <si>
    <t xml:space="preserve">      SegAnalysisRevCostsProfits.Geography.ProfitLoss.Op</t>
  </si>
  <si>
    <t xml:space="preserve">      SegAnalysisRevCostsProfits.Geography.ProfitLoss.ExceptGainReportedBeforeOpSubtotal</t>
  </si>
  <si>
    <t>9056 SegAnalysisRevCostsProfits.BusinessActivity.ProfitLoss.ExceptGainReportedBeforeOpSubtotal</t>
  </si>
  <si>
    <t xml:space="preserve">    SegAnalysisRevCostsProfits.Geography.PercentageTurnoverAttribToMarketsOutsideUK</t>
  </si>
  <si>
    <t>PercentageTurnoverAttribToMarketsOutsideUK</t>
  </si>
  <si>
    <t>Tx3851</t>
  </si>
  <si>
    <t>PercentageTurnoverAttributableToMarketsOutsideUK</t>
  </si>
  <si>
    <t>Percentage of turnover attributable to markets outside the UK</t>
  </si>
  <si>
    <t>uk-gaap:PercentageTurnoverAttributableToMarketsOutsideUK</t>
  </si>
  <si>
    <t xml:space="preserve">    SegAnalysisRevCostsProfits.Geography.DescrAnyChangeInDefinitionSegsOrRelatedAccountingPolicies</t>
  </si>
  <si>
    <t>DescrAnyChangeInDefinitionSegsOrRelatedAccountingPolicies</t>
  </si>
  <si>
    <t>Tx1296</t>
  </si>
  <si>
    <t>DescriptionAnyChangeInDefinitionGeographicSegmentsOrRelatedAccountingPolicies</t>
  </si>
  <si>
    <t>Description of any change in the definition of geographic segments or related accounting policies</t>
  </si>
  <si>
    <t>uk-gaap:DescriptionAnyChangeInDefinitionGeographicSegmentsOrRelatedAccountingPolicies</t>
  </si>
  <si>
    <t xml:space="preserve">    SegAnalysisRevCostsProfits.Geography.ByFreetextComment</t>
  </si>
  <si>
    <t>ByFreetextComment</t>
  </si>
  <si>
    <t>Tx283</t>
  </si>
  <si>
    <t>AnalysisByGeographyFree-textComment</t>
  </si>
  <si>
    <t>Analysis by geography free-text comment</t>
  </si>
  <si>
    <t>uk-gaap:AnalysisByGeographyFree-textComment</t>
  </si>
  <si>
    <t xml:space="preserve">  SegAnalysisRevCostsProfits.RevenueByFunctionalType</t>
  </si>
  <si>
    <t>RevenueByFunctionalType</t>
  </si>
  <si>
    <t>[A] 289 AnalysisRevenueByFunctionalTypeHeading</t>
  </si>
  <si>
    <t xml:space="preserve">    SegAnalysisRevCostsProfits.RevenueByFunctionalType.Total</t>
  </si>
  <si>
    <t>Tx4820</t>
  </si>
  <si>
    <t>TotalRevenueByType</t>
  </si>
  <si>
    <t>Total revenue by type</t>
  </si>
  <si>
    <t>uk-gaap:TotalRevenueByType</t>
  </si>
  <si>
    <t xml:space="preserve">      SegAnalysisRevCostsProfits.RevenueByFunctionalType.Total.IndividualType</t>
  </si>
  <si>
    <t>IndividualType</t>
  </si>
  <si>
    <t>RevenueByIndividualRevenueFunctionalTypeGrouping [Tuple 114] TxId 4285</t>
  </si>
  <si>
    <t xml:space="preserve">        SegAnalysisRevCostsProfits.RevenueByFunctionalType.Total.IndividualType.NameSpecific</t>
  </si>
  <si>
    <t>NameSpecific</t>
  </si>
  <si>
    <t>Tx3241Tu114</t>
  </si>
  <si>
    <t>NameSpecificRevenueType [T 114]</t>
  </si>
  <si>
    <t>Name of specific revenue type</t>
  </si>
  <si>
    <t>uk-gaap:NameSpecificRevenueType</t>
  </si>
  <si>
    <t>114 4285 390 O RevenueByIndividualRevenueFunctionalType</t>
  </si>
  <si>
    <t xml:space="preserve">        SegAnalysisRevCostsProfits.RevenueByFunctionalType.Total.IndividualType.Amount</t>
  </si>
  <si>
    <t>Tx224Tu114</t>
  </si>
  <si>
    <t>AmountRevenueForType [T 114]</t>
  </si>
  <si>
    <t>Amount of revenue for type</t>
  </si>
  <si>
    <t>uk-gaap:AmountRevenueForType</t>
  </si>
  <si>
    <t>114 4285 391 O RevenueByIndividualRevenueFunctionalType</t>
  </si>
  <si>
    <t xml:space="preserve">    SegAnalysisRevCostsProfits.RevenueByFunctionalType.FreetextComment</t>
  </si>
  <si>
    <t>Tx288</t>
  </si>
  <si>
    <t>AnalysisRevenueByFunctionalTypeFree-textComment</t>
  </si>
  <si>
    <t>Analysis of revenue by functional type free-text comment</t>
  </si>
  <si>
    <t>uk-gaap:AnalysisRevenueByFunctionalTypeFree-textComment</t>
  </si>
  <si>
    <t xml:space="preserve">  SegAnalysisRevCostsProfits.RevenueAcquisitionsDisposals</t>
  </si>
  <si>
    <t>RevenueAcquisitionsDisposals</t>
  </si>
  <si>
    <t>[A] 4281 RevenueAcquisitionsDisposalsHeading</t>
  </si>
  <si>
    <t xml:space="preserve">    SegAnalysisRevCostsProfits.RevenueAcquisitionsDisposals.BySegmentHeading</t>
  </si>
  <si>
    <t>BySegmentHeading</t>
  </si>
  <si>
    <t>[A] 4280 RevenueAcquisitionsDisposalsBySegmentHeading</t>
  </si>
  <si>
    <t xml:space="preserve">      SegAnalysisRevCostsProfits.RevenueAcquisitionsDisposals.BySegmentHeading.AcquisitionRevenueSalesProfit</t>
  </si>
  <si>
    <t>AcquisitionRevenueSalesProfit</t>
  </si>
  <si>
    <t>[A] 87 AcquisitionRevenueSalesProfitHeading</t>
  </si>
  <si>
    <t xml:space="preserve">        SegAnalysisRevCostsProfits.RevenueAcquisitionsDisposals.BySegmentHeading.AcquisitionRevenueSalesProfit.Acq</t>
  </si>
  <si>
    <t>Acq</t>
  </si>
  <si>
    <t>Tx86Hy15</t>
  </si>
  <si>
    <t xml:space="preserve">        SegAnalysisRevCostsProfits.RevenueAcquisitionsDisposals.BySegmentHeading.AcquisitionRevenueSalesProfit.NetOriginToThirdParties</t>
  </si>
  <si>
    <t>NetOriginToThirdParties</t>
  </si>
  <si>
    <t>Tx84</t>
  </si>
  <si>
    <t>AcquisitionNetSalesByOriginToThirdParties</t>
  </si>
  <si>
    <t>Acquisition net sales by origin to third parties</t>
  </si>
  <si>
    <t>uk-gaap:AcquisitionNetSalesByOriginToThirdParties</t>
  </si>
  <si>
    <t xml:space="preserve">        SegAnalysisRevCostsProfits.RevenueAcquisitionsDisposals.BySegmentHeading.AcquisitionRevenueSalesProfit.DestinationToThirdParties</t>
  </si>
  <si>
    <t>DestinationToThirdParties</t>
  </si>
  <si>
    <t>Tx88</t>
  </si>
  <si>
    <t>AcquisitionSalesByDestinationToThirdParties</t>
  </si>
  <si>
    <t>Acquisition sales by destination to third parties</t>
  </si>
  <si>
    <t>uk-gaap:AcquisitionSalesByDestinationToThirdParties</t>
  </si>
  <si>
    <t xml:space="preserve">        SegAnalysisRevCostsProfits.RevenueAcquisitionsDisposals.BySegmentHeading.AcquisitionRevenueSalesProfit.OpProfit</t>
  </si>
  <si>
    <t>Tx85Hy16</t>
  </si>
  <si>
    <t xml:space="preserve">        SegAnalysisRevCostsProfits.RevenueAcquisitionsDisposals.BySegmentHeading.AcquisitionRevenueSalesProfit.AcqsFreetextComment</t>
  </si>
  <si>
    <t>Tx4282Hy15</t>
  </si>
  <si>
    <t xml:space="preserve">      SegAnalysisRevCostsProfits.RevenueAcquisitionsDisposals.BySegmentHeading.DisposalRevenueSalesProfit</t>
  </si>
  <si>
    <t>DisposalRevenueSalesProfit</t>
  </si>
  <si>
    <t>[A] 1728 DisposalRevenueSalesProfitHeading</t>
  </si>
  <si>
    <t xml:space="preserve">        SegAnalysisRevCostsProfits.RevenueAcquisitionsDisposals.BySegmentHeading.DisposalRevenueSalesProfit.Disposal</t>
  </si>
  <si>
    <t>Tx1727</t>
  </si>
  <si>
    <t>DisposalRevenue</t>
  </si>
  <si>
    <t>Disposal revenue</t>
  </si>
  <si>
    <t>uk-gaap:DisposalRevenue</t>
  </si>
  <si>
    <t xml:space="preserve">          SegAnalysisRevCostsProfits.RevenueAcquisitionsDisposals.BySegmentHeading.DisposalRevenueSalesProfit.Disposal.NetOriginToThirdParties</t>
  </si>
  <si>
    <t>Tx1725</t>
  </si>
  <si>
    <t>DisposalNetSalesByOriginToThirdParties</t>
  </si>
  <si>
    <t>Disposal net sales by origin to third parties</t>
  </si>
  <si>
    <t>uk-gaap:DisposalNetSalesByOriginToThirdParties</t>
  </si>
  <si>
    <t xml:space="preserve">          SegAnalysisRevCostsProfits.RevenueAcquisitionsDisposals.BySegmentHeading.DisposalRevenueSalesProfit.Disposal.DestinationToThirdParties</t>
  </si>
  <si>
    <t>Tx1729</t>
  </si>
  <si>
    <t>DisposalSalesByDestinationToThirdParties</t>
  </si>
  <si>
    <t>Disposal sales by destination to third parties</t>
  </si>
  <si>
    <t>uk-gaap:DisposalSalesByDestinationToThirdParties</t>
  </si>
  <si>
    <t xml:space="preserve">        SegAnalysisRevCostsProfits.RevenueAcquisitionsDisposals.BySegmentHeading.DisposalRevenueSalesProfit.OpProfit</t>
  </si>
  <si>
    <t>Tx1726Hy15</t>
  </si>
  <si>
    <t>15,16</t>
  </si>
  <si>
    <t>DisposalOperatingProfit</t>
  </si>
  <si>
    <t>Disposal operating profit</t>
  </si>
  <si>
    <t>uk-gaap:DisposalOperatingProfit</t>
  </si>
  <si>
    <t xml:space="preserve">        SegAnalysisRevCostsProfits.RevenueAcquisitionsDisposals.BySegmentHeading.DisposalRevenueSalesProfit.FreetextComment</t>
  </si>
  <si>
    <t>Tx4287</t>
  </si>
  <si>
    <t>RevenueDisposalsFree-textComment</t>
  </si>
  <si>
    <t>Revenue of disposals free-text comment</t>
  </si>
  <si>
    <t>uk-gaap:RevenueDisposalsFree-textComment</t>
  </si>
  <si>
    <t xml:space="preserve">    SegAnalysisRevCostsProfits.RevenueAcquisitionsDisposals.ProfitIndividualAcquisitions</t>
  </si>
  <si>
    <t>ProfitIndividualAcquisitions</t>
  </si>
  <si>
    <t>[A] 4289 RevenueProfitIndividualAcquisitionsHeading</t>
  </si>
  <si>
    <t xml:space="preserve">      SegAnalysisRevCostsProfits.RevenueAcquisitionsDisposals.ProfitIndividualAcquisitions.Acq</t>
  </si>
  <si>
    <t>9103 SegAnalysisRevCostsProfits.RevenueAcquisitionsDisposals.BySegmentHeading.AcquisitionRevenueSalesProfit.Acq</t>
  </si>
  <si>
    <t>OS Check Need to separate Profit and Revenue on this TxId</t>
  </si>
  <si>
    <t xml:space="preserve">      SegAnalysisRevCostsProfits.RevenueAcquisitionsDisposals.ProfitIndividualAcquisitions.Op</t>
  </si>
  <si>
    <t>Tx85Hy15</t>
  </si>
  <si>
    <t xml:space="preserve">      SegAnalysisRevCostsProfits.RevenueAcquisitionsDisposals.ProfitIndividualAcquisitions.AcqsFreetextComment</t>
  </si>
  <si>
    <t>6703 Acquisitions.RevenueIndividualAcqsFreetextComment</t>
  </si>
  <si>
    <t xml:space="preserve"> =9120</t>
  </si>
  <si>
    <t>SegAnalysisAssetsLiabs</t>
  </si>
  <si>
    <t>[A] 4343 SegmentalAnalysisAssetsLiabilitiesHeading</t>
  </si>
  <si>
    <t xml:space="preserve">  SegAnalysisAssetsLiabs.BizSeg</t>
  </si>
  <si>
    <t>BizSeg</t>
  </si>
  <si>
    <t>[A] 294 AssetsLiabilitiesByBusinessSegmentHeading</t>
  </si>
  <si>
    <t xml:space="preserve">    SegAnalysisAssetsLiabs.BizSeg.CentralUnallocatedNetInclGoodwill</t>
  </si>
  <si>
    <t>CentralUnallocatedNetInclGoodwill</t>
  </si>
  <si>
    <t>Tx594</t>
  </si>
  <si>
    <t>CentralUnallocatedNetAssetsLiabilitiesIncludingGoodwillBusinessSegmentAnalysis</t>
  </si>
  <si>
    <t>Central / unallocated net assets (liabilities), including goodwill, business segment analysis</t>
  </si>
  <si>
    <t>uk-gaap:CentralUnallocatedNetAssetsLiabilitiesIncludingGoodwillBusinessSegmentAnalysis</t>
  </si>
  <si>
    <t xml:space="preserve">    SegAnalysisAssetsLiabs.BizSeg.NetInclGoodwillSegmentalBreakdown</t>
  </si>
  <si>
    <t>NetInclGoodwillSegmentalBreakdown</t>
  </si>
  <si>
    <t>Tx3260Hy17</t>
  </si>
  <si>
    <t>Net assets (liabilities), including goodwill, segmental breakdown</t>
  </si>
  <si>
    <t>uk-gaap:NetAssetsLiabilitiesIncludingGoodwillSegmentalBreakdown</t>
  </si>
  <si>
    <t xml:space="preserve">    SegAnalysisAssetsLiabs.BizSeg.CentralUnallocatedNetExclGoodwill</t>
  </si>
  <si>
    <t>CentralUnallocatedNetExclGoodwill</t>
  </si>
  <si>
    <t>Tx591</t>
  </si>
  <si>
    <t>CentralUnallocatedNetAssetsLiabilitiesExcludingGoodwillBusinessSegmentAnalysis</t>
  </si>
  <si>
    <t>Central / unallocated net assets (liabilities), excluding goodwill, business segment analysis</t>
  </si>
  <si>
    <t>uk-gaap:CentralUnallocatedNetAssetsLiabilitiesExcludingGoodwillBusinessSegmentAnalysis</t>
  </si>
  <si>
    <t xml:space="preserve">    SegAnalysisAssetsLiabs.BizSeg.NetExclGoodwillSegmentalBreakdown</t>
  </si>
  <si>
    <t>NetExclGoodwillSegmentalBreakdown</t>
  </si>
  <si>
    <t>Tx3259Hy17</t>
  </si>
  <si>
    <t>Net assets (liabilities), excluding goodwill, segmental breakdown</t>
  </si>
  <si>
    <t>uk-gaap:NetAssetsLiabilitiesExcludingGoodwillSegmentalBreakdown</t>
  </si>
  <si>
    <t xml:space="preserve">    SegAnalysisAssetsLiabs.BizSeg.CentralUnallocatedTotal</t>
  </si>
  <si>
    <t>CentralUnallocatedTotal</t>
  </si>
  <si>
    <t>Tx597</t>
  </si>
  <si>
    <t>CentralUnallocatedTotalAssetsBusinessSegmentAnalysis</t>
  </si>
  <si>
    <t>Central / unallocated total assets, business segment analysis</t>
  </si>
  <si>
    <t>uk-gaap:CentralUnallocatedTotalAssetsBusinessSegmentAnalysis</t>
  </si>
  <si>
    <t xml:space="preserve">    SegAnalysisAssetsLiabs.BizSeg.TotalSegmentalBreakdown</t>
  </si>
  <si>
    <t>TotalSegmentalBreakdown</t>
  </si>
  <si>
    <t>Tx4753Hy17</t>
  </si>
  <si>
    <t>17,18</t>
  </si>
  <si>
    <t>TotalAssetsSegmentalBreakdown</t>
  </si>
  <si>
    <t>Total assets, segmental breakdown</t>
  </si>
  <si>
    <t>uk-gaap:TotalAssetsSegmentalBreakdown</t>
  </si>
  <si>
    <t xml:space="preserve">    SegAnalysisAssetsLiabs.BizSeg.CentralUnallocatedNoninterestBearingNet</t>
  </si>
  <si>
    <t>CentralUnallocatedNoninterestBearingNet</t>
  </si>
  <si>
    <t>Tx595</t>
  </si>
  <si>
    <t>CentralUnallocatedNon-interestBearingNetAssetsLiabilitiesBusinessSegmentAnalysis</t>
  </si>
  <si>
    <t>Central / unallocated non-interest bearing net assets (liabilities), business segment analysis</t>
  </si>
  <si>
    <t>uk-gaap:CentralUnallocatedNon-interestBearingNetAssetsLiabilitiesBusinessSegmentAnalysis</t>
  </si>
  <si>
    <t xml:space="preserve">    SegAnalysisAssetsLiabs.BizSeg.NoninterestBearingNetSegmentalBreakdown</t>
  </si>
  <si>
    <t>NoninterestBearingNetSegmentalBreakdown</t>
  </si>
  <si>
    <t>Tx3343Hy17</t>
  </si>
  <si>
    <t>Non-interest bearing net assets (liabilities), segmental breakdown</t>
  </si>
  <si>
    <t>uk-gaap:Non-interestBearingNetAssetsLiabilitiesSegmentalBreakdown</t>
  </si>
  <si>
    <t xml:space="preserve">    SegAnalysisAssetsLiabs.BizSeg.ByFreetextComment</t>
  </si>
  <si>
    <t>Tx293</t>
  </si>
  <si>
    <t>AssetsLiabilitiesByBusinessSegmentFree-textComment</t>
  </si>
  <si>
    <t>Assets (liabilities) by business segment free-text comment</t>
  </si>
  <si>
    <t>uk-gaap:AssetsLiabilitiesByBusinessSegmentFree-textComment</t>
  </si>
  <si>
    <t xml:space="preserve">  SegAnalysisAssetsLiabs.Geog</t>
  </si>
  <si>
    <t>Geog</t>
  </si>
  <si>
    <t>[A] 296 AssetsLiabilitiesByGeographyHeading</t>
  </si>
  <si>
    <t xml:space="preserve">    SegAnalysisAssetsLiabs.Geog.CentralUnallocatedNet</t>
  </si>
  <si>
    <t>CentralUnallocatedNet</t>
  </si>
  <si>
    <t>Tx593</t>
  </si>
  <si>
    <t>CentralUnallocatedNetAssetsLiabilitiesGeographicSegmentAnalysis</t>
  </si>
  <si>
    <t>Central / unallocated net assets (liabilities), geographic segment analysis</t>
  </si>
  <si>
    <t>uk-gaap:CentralUnallocatedNetAssetsLiabilitiesGeographicSegmentAnalysis</t>
  </si>
  <si>
    <t xml:space="preserve">    SegAnalysisAssetsLiabs.Geog.NetInclGoodwillSegmentalBreakdown</t>
  </si>
  <si>
    <t>Tx3260Hy18</t>
  </si>
  <si>
    <t>Have made a slave of 4718 to clear error. But 4718 is Hy 17. Hy 18 is not a sub set of Hy 17</t>
  </si>
  <si>
    <t>2,3,4,39</t>
  </si>
  <si>
    <t>4725, 9148</t>
  </si>
  <si>
    <t xml:space="preserve">    SegAnalysisAssetsLiabs.Geog.CentralUnallocatedNetExclGoodwill</t>
  </si>
  <si>
    <t>Tx592</t>
  </si>
  <si>
    <t>CentralUnallocatedNetAssetsLiabilitiesExcludingGoodwillGeographicSegmentAnalysis</t>
  </si>
  <si>
    <t>Central / unallocated net assets (liabilities), excluding goodwill, geographic segment analysis</t>
  </si>
  <si>
    <t>uk-gaap:CentralUnallocatedNetAssetsLiabilitiesExcludingGoodwillGeographicSegmentAnalysis</t>
  </si>
  <si>
    <t xml:space="preserve">    SegAnalysisAssetsLiabs.Geog.NetExclGoodwillSegmentalBreakdown</t>
  </si>
  <si>
    <t>Tx3259Hy18</t>
  </si>
  <si>
    <t>Have made a slave of 4720 to clear error. But 4720 is Hy 17. Hy 18 is not a sub set of Hy 17</t>
  </si>
  <si>
    <t>4726, 9160</t>
  </si>
  <si>
    <t xml:space="preserve">    SegAnalysisAssetsLiabs.Geog.CentralUnallocated</t>
  </si>
  <si>
    <t>CentralUnallocated</t>
  </si>
  <si>
    <t>Tx590</t>
  </si>
  <si>
    <t>CentralUnallocatedAssetsGeographicSegmentAnalysis</t>
  </si>
  <si>
    <t>Central / Unallocated assets, geographic segment analysis</t>
  </si>
  <si>
    <t>uk-gaap:CentralUnallocatedAssetsGeographicSegmentAnalysis</t>
  </si>
  <si>
    <t xml:space="preserve">    SegAnalysisAssetsLiabs.Geog.TotalSegmentalBreakdown</t>
  </si>
  <si>
    <t>Tx4753Hy18</t>
  </si>
  <si>
    <t xml:space="preserve">    SegAnalysisAssetsLiabs.Geog.CentralUnallocatedNoninterestBearingNet</t>
  </si>
  <si>
    <t>Tx596</t>
  </si>
  <si>
    <t>CentralUnallocatedNon-interestBearingNetAssetsLiabilitiesGeographicSegmentAnalysis</t>
  </si>
  <si>
    <t>Central / unallocated non-interest bearing net assets (liabilities), geographic segment analysis</t>
  </si>
  <si>
    <t>uk-gaap:CentralUnallocatedNon-interestBearingNetAssetsLiabilitiesGeographicSegmentAnalysis</t>
  </si>
  <si>
    <t xml:space="preserve">    SegAnalysisAssetsLiabs.Geog.NoninterestBearingNetSegmentalBreakdown</t>
  </si>
  <si>
    <t>Tx3343Hy18</t>
  </si>
  <si>
    <t>Have made a slave of 4724 to clear error. But 4724 is Hy 17. Hy 18 is not a sub set of Hy 17</t>
  </si>
  <si>
    <t>4727, 9156</t>
  </si>
  <si>
    <t xml:space="preserve">    SegAnalysisAssetsLiabs.Geog.ByGeographyFreetextComment</t>
  </si>
  <si>
    <t>ByGeographyFreetextComment</t>
  </si>
  <si>
    <t>Tx295</t>
  </si>
  <si>
    <t>AssetsLiabilitiesByGeographyFree-textComment</t>
  </si>
  <si>
    <t>Assets (liabilities) by geography free-text comment</t>
  </si>
  <si>
    <t>uk-gaap:AssetsLiabilitiesByGeographyFree-textComment</t>
  </si>
  <si>
    <t xml:space="preserve">  SegAnalysisAssetsLiabs.NonInterestBearingOtherSubtotals</t>
  </si>
  <si>
    <t>NonInterestBearingOtherSubtotals</t>
  </si>
  <si>
    <t>[A] 3342 Non-interestBearingNetAssetsLiabilities-OtherSubtotalsHeading</t>
  </si>
  <si>
    <t xml:space="preserve">    SegAnalysisAssetsLiabs.NonInterestBearingOtherSubtotals.TotalNoninterestNet</t>
  </si>
  <si>
    <t>TotalNoninterestNet</t>
  </si>
  <si>
    <t>Tx4804Hy17</t>
  </si>
  <si>
    <t>Total non-interest bearing net assets (liabilities)</t>
  </si>
  <si>
    <t>uk-gaap:TotalNon-interestBearingNetAssetsLiabilities</t>
  </si>
  <si>
    <t xml:space="preserve">    SegAnalysisAssetsLiabs.NonInterestBearingOtherSubtotals.TotalNoninterestNet2</t>
  </si>
  <si>
    <t>TotalNoninterestNet2</t>
  </si>
  <si>
    <t>Tx4804Hy18</t>
  </si>
  <si>
    <t>Have made a slave of 4737 to clear error. But 4737 is Hy 17. Hy 18 is not a sub set of Hy 17</t>
  </si>
  <si>
    <t xml:space="preserve">    SegAnalysisAssetsLiabs.NonInterestBearingOtherSubtotals.TotalNet</t>
  </si>
  <si>
    <t>TotalNet</t>
  </si>
  <si>
    <t>Tx4793Hy17</t>
  </si>
  <si>
    <t>Total interest bearing net assets (liabilities)</t>
  </si>
  <si>
    <t>uk-gaap:TotalInterestBearingNetAssetsLiabilities</t>
  </si>
  <si>
    <t xml:space="preserve">    SegAnalysisAssetsLiabs.NonInterestBearingOtherSubtotals.TotalNet2</t>
  </si>
  <si>
    <t>TotalNet2</t>
  </si>
  <si>
    <t>Tx4793Hy18</t>
  </si>
  <si>
    <t>Have made a slave of 4739 to clear error. But 4739 is Hy 17. Hy 18 is not a sub set of Hy 17</t>
  </si>
  <si>
    <t xml:space="preserve">  SegAnalysisAssetsLiabs.ShareJVsAssocs</t>
  </si>
  <si>
    <t>ShareJVsAssocs</t>
  </si>
  <si>
    <t>[A] 4392 ShareNetAssetsLiabilitiesJoint-venturesAssociatesHeading</t>
  </si>
  <si>
    <t xml:space="preserve">    SegAnalysisAssetsLiabs.ShareJVsAssocs.NetInclGoodwillSegmentalBreakdown</t>
  </si>
  <si>
    <t>9123 SegAnalysisAssetsLiabs.BizSeg.NetInclGoodwillSegmentalBreakdown</t>
  </si>
  <si>
    <t xml:space="preserve">    SegAnalysisAssetsLiabs.ShareJVsAssocs.NetInclGoodwillSegmentalBreakdown2</t>
  </si>
  <si>
    <t>NetInclGoodwillSegmentalBreakdown2</t>
  </si>
  <si>
    <t xml:space="preserve">    SegAnalysisAssetsLiabs.ShareJVsAssocs.Total</t>
  </si>
  <si>
    <t>4723 OpActivitiesConsolidationDimensions.BalanceSheetItems.TotalAssets</t>
  </si>
  <si>
    <t xml:space="preserve">    SegAnalysisAssetsLiabs.ShareJVsAssocs.Total2</t>
  </si>
  <si>
    <t>4724 OpActivitiesConsolidationDimensions.BalanceSheetItems.TotalLiabs</t>
  </si>
  <si>
    <t xml:space="preserve">    SegAnalysisAssetsLiabs.ShareJVsAssocs.Fixed</t>
  </si>
  <si>
    <t>4721 OpActivitiesConsolidationDimensions.BalanceSheetItems.FixedAssets</t>
  </si>
  <si>
    <t xml:space="preserve">    SegAnalysisAssetsLiabs.ShareJVsAssocs.Current</t>
  </si>
  <si>
    <t>4720 OpActivitiesConsolidationDimensions.BalanceSheetItems.CurrentAssets</t>
  </si>
  <si>
    <t xml:space="preserve">    SegAnalysisAssetsLiabs.ShareJVsAssocs.DueWithinOneYear</t>
  </si>
  <si>
    <t xml:space="preserve">    SegAnalysisAssetsLiabs.ShareJVsAssocs.DueAfterOneYear</t>
  </si>
  <si>
    <t xml:space="preserve">    SegAnalysisAssetsLiabs.ShareJVsAssocs.NoninterestBearingNetSegmentalBreakdown</t>
  </si>
  <si>
    <t>9129 SegAnalysisAssetsLiabs.BizSeg.NoninterestBearingNetSegmentalBreakdown</t>
  </si>
  <si>
    <t xml:space="preserve">    SegAnalysisAssetsLiabs.ShareJVsAssocs.NoninterestBearingNetSegmentalBreakdown2</t>
  </si>
  <si>
    <t>NoninterestBearingNetSegmentalBreakdown2</t>
  </si>
  <si>
    <t xml:space="preserve">    SegAnalysisAssetsLiabs.ShareJVsAssocs.NoninterestBearing</t>
  </si>
  <si>
    <t>NoninterestBearing</t>
  </si>
  <si>
    <t>4730 OpActivitiesConsolidationDimensions.BalanceSheetItems.NoninterestBearingAssets</t>
  </si>
  <si>
    <t xml:space="preserve">    SegAnalysisAssetsLiabs.ShareJVsAssocs.NoninterestBearing2</t>
  </si>
  <si>
    <t>NoninterestBearing2</t>
  </si>
  <si>
    <t>4731 OpActivitiesConsolidationDimensions.BalanceSheetItems.NoninterestBearingLiabs</t>
  </si>
  <si>
    <t xml:space="preserve">    SegAnalysisAssetsLiabs.ShareJVsAssocs.NetExclGoodwillSegmentalBreakdown</t>
  </si>
  <si>
    <t>9125 SegAnalysisAssetsLiabs.BizSeg.NetExclGoodwillSegmentalBreakdown</t>
  </si>
  <si>
    <t xml:space="preserve">    SegAnalysisAssetsLiabs.ShareJVsAssocs.NetExclGoodwillSegmentalBreakdown2</t>
  </si>
  <si>
    <t>NetExclGoodwillSegmentalBreakdown2</t>
  </si>
  <si>
    <t xml:space="preserve">    SegAnalysisAssetsLiabs.ShareJVsAssocs.TotalExclGoodwill</t>
  </si>
  <si>
    <t>TotalExclGoodwill</t>
  </si>
  <si>
    <t>4732 OpActivitiesConsolidationDimensions.BalanceSheetItems.TotalAssetsExclGoodwill</t>
  </si>
  <si>
    <t xml:space="preserve">    SegAnalysisAssetsLiabs.ShareJVsAssocs.TotalExclGoodwill2</t>
  </si>
  <si>
    <t>TotalExclGoodwill2</t>
  </si>
  <si>
    <t>4733 OpActivitiesConsolidationDimensions.BalanceSheetItems.TotalLiabsExclGoodwill</t>
  </si>
  <si>
    <t xml:space="preserve">    SegAnalysisAssetsLiabs.ShareJVsAssocs.NetJFreetextComment</t>
  </si>
  <si>
    <t>NetJFreetextComment</t>
  </si>
  <si>
    <t>4741 OpActivitiesConsolidationDimensions.BalanceSheetItems.ShareNetAssetsLiabsJVsAssocsFreetextComment</t>
  </si>
  <si>
    <t xml:space="preserve">  SegAnalysisAssetsLiabs.LoansFromUndertakingsInWhichEntityHasParticInterest</t>
  </si>
  <si>
    <t>4742 OpActivitiesConsolidationDimensions.BalanceSheetItems.LoansFromUndertakingsInWhichEntityHasParticInterest</t>
  </si>
  <si>
    <t xml:space="preserve">    SegAnalysisAssetsLiabs.LoansFromUndertakingsInWhichEntityHasParticInterest.AssocsJVs</t>
  </si>
  <si>
    <t>4743 OpActivitiesConsolidationDimensions.BalanceSheetItems.LoansFromUndertakingsInWhichEntityHasParticInterest.AssocsJVs</t>
  </si>
  <si>
    <t xml:space="preserve">      SegAnalysisAssetsLiabs.LoansFromUndertakingsInWhichEntityHasParticInterest.AssocsJVs.Loans</t>
  </si>
  <si>
    <t>4744 OpActivitiesConsolidationDimensions.BalanceSheetItems.LoansFromUndertakingsInWhichEntityHasParticInterest.AssocsJVs.Loans</t>
  </si>
  <si>
    <t xml:space="preserve">      SegAnalysisAssetsLiabs.LoansFromUndertakingsInWhichEntityHasParticInterest.AssocsJVs.J</t>
  </si>
  <si>
    <t>4745 OpActivitiesConsolidationDimensions.BalanceSheetItems.LoansFromUndertakingsInWhichEntityHasParticInterest.AssocsJVs.J</t>
  </si>
  <si>
    <t xml:space="preserve">    SegAnalysisAssetsLiabs.LoansFromUndertakingsInWhichEntityHasParticInterest.OtherInterests</t>
  </si>
  <si>
    <t>4746 OpActivitiesConsolidationDimensions.BalanceSheetItems.LoansFromUndertakingsInWhichEntityHasParticInterest.OtherInterests</t>
  </si>
  <si>
    <t xml:space="preserve"> =9200</t>
  </si>
  <si>
    <t>KPI</t>
  </si>
  <si>
    <t>[A] 2999 KeyPerformanceStatisticsHeading</t>
  </si>
  <si>
    <t xml:space="preserve">  KPI.AverageCapitalEmployed</t>
  </si>
  <si>
    <t>AverageCapitalEmployed</t>
  </si>
  <si>
    <t>Tx343Hy17</t>
  </si>
  <si>
    <t>1,17,18</t>
  </si>
  <si>
    <t>Average capital employed</t>
  </si>
  <si>
    <t>uk-gaap:AverageCapitalEmployed</t>
  </si>
  <si>
    <t xml:space="preserve">  KPI.ReturnOnShareholdersFunds</t>
  </si>
  <si>
    <t>ReturnOnShareholdersFunds</t>
  </si>
  <si>
    <t>Tx4255</t>
  </si>
  <si>
    <t>Return on shareholders' funds</t>
  </si>
  <si>
    <t>uk-gaap:ReturnOnShareholdersFunds</t>
  </si>
  <si>
    <t xml:space="preserve">  KPI.ReturnOnAssets</t>
  </si>
  <si>
    <t>Tx4253</t>
  </si>
  <si>
    <t>Return on assets</t>
  </si>
  <si>
    <t>uk-gaap:ReturnOnAssets</t>
  </si>
  <si>
    <t xml:space="preserve">  KPI.DividendCover</t>
  </si>
  <si>
    <t>DividendCover</t>
  </si>
  <si>
    <t>Tx1744</t>
  </si>
  <si>
    <t>Dividend cover</t>
  </si>
  <si>
    <t>uk-gaap:DividendCover</t>
  </si>
  <si>
    <t xml:space="preserve">  KPI.SharePriceHighInPeriod</t>
  </si>
  <si>
    <t>SharePriceHighInPeriod</t>
  </si>
  <si>
    <t>Tx4400</t>
  </si>
  <si>
    <t>Share price high in period</t>
  </si>
  <si>
    <t>uk-gaap:SharePriceHighInPeriod</t>
  </si>
  <si>
    <t xml:space="preserve">  KPI.SharePriceLowInPeriod</t>
  </si>
  <si>
    <t>SharePriceLowInPeriod</t>
  </si>
  <si>
    <t>Tx4401</t>
  </si>
  <si>
    <t>Share price low in period</t>
  </si>
  <si>
    <t>uk-gaap:SharePriceLowInPeriod</t>
  </si>
  <si>
    <t xml:space="preserve">  KPI.KeyPerformanceStatisticsFreetextComment</t>
  </si>
  <si>
    <t>KeyPerformanceStatisticsFreetextComment</t>
  </si>
  <si>
    <t>Tx2998</t>
  </si>
  <si>
    <t>KeyPerformanceStatisticsFree-textComment</t>
  </si>
  <si>
    <t>Key performance statistics free-text comment</t>
  </si>
  <si>
    <t>uk-gaap:KeyPerformanceStatisticsFree-textComment</t>
  </si>
  <si>
    <t>LinksGroup</t>
  </si>
  <si>
    <t>[A] 3067 LinksWithGroupCompaniesHeading</t>
  </si>
  <si>
    <t xml:space="preserve">  LinksGroup.StatementThatUltimateControllingPartyNotKnown</t>
  </si>
  <si>
    <t>StatementThatUltimateControllingPartyNotKnown</t>
  </si>
  <si>
    <t>Tx4524</t>
  </si>
  <si>
    <t>Statement that ultimate controlling party is not known</t>
  </si>
  <si>
    <t>uk-gaap:StatementThatUltimateControllingPartyNotKnown</t>
  </si>
  <si>
    <t xml:space="preserve">  LinksGroup.RelatedPartyTransactionExemptionBeingClaimed</t>
  </si>
  <si>
    <t>RelatedPartyTransactionExemptionBeingClaimed</t>
  </si>
  <si>
    <t>Tx4199</t>
  </si>
  <si>
    <t>Related party transaction exemption is being claimed</t>
  </si>
  <si>
    <t>uk-gaap:RelatedPartyTransactionExemptionBeingClaimed</t>
  </si>
  <si>
    <t xml:space="preserve">  LinksGroup.WithCoFreetextComment</t>
  </si>
  <si>
    <t>WithCoFreetextComment</t>
  </si>
  <si>
    <t>Tx3066</t>
  </si>
  <si>
    <t>LinksWithGroupCompaniesFree-textComment</t>
  </si>
  <si>
    <t>Links with group companies free-text comment</t>
  </si>
  <si>
    <t>uk-gaap:LinksWithGroupCompaniesFree-textComment</t>
  </si>
  <si>
    <t xml:space="preserve">  LinksGroup.NameParentLargestInWhichResultsAreConsol</t>
  </si>
  <si>
    <t>NameParentLargestInWhichResultsAreConsol</t>
  </si>
  <si>
    <t>Tx3235Tu99</t>
  </si>
  <si>
    <t>[T 99]</t>
  </si>
  <si>
    <t>NameParentLargestGroupInWhichResultsAreConsolidated</t>
  </si>
  <si>
    <t>Name of parent of largest group in which results are consolidated</t>
  </si>
  <si>
    <t>uk-gaap:NameParentLargestGroupInWhichResultsAreConsolidated</t>
  </si>
  <si>
    <t>99 3730 339 O ParentLargestInWhichResultsAreConsol</t>
  </si>
  <si>
    <t xml:space="preserve">  LinksGroup.AddressParentLargest</t>
  </si>
  <si>
    <t>AddressParentLargest</t>
  </si>
  <si>
    <t>Tx107Tu99</t>
  </si>
  <si>
    <t>AddressParentLargestGroup</t>
  </si>
  <si>
    <t>Address of parent of largest group</t>
  </si>
  <si>
    <t>uk-gaap:AddressParentLargestGroup</t>
  </si>
  <si>
    <t>99 3730 341 O ParentLargestInWhichResultsAreConsol</t>
  </si>
  <si>
    <t xml:space="preserve">  LinksGroup.FurtherInfoOnParentLargest</t>
  </si>
  <si>
    <t>FurtherInfoOnParentLargest</t>
  </si>
  <si>
    <t>Tx2260Tu99</t>
  </si>
  <si>
    <t>FurtherInformationOnParentLargestGroup</t>
  </si>
  <si>
    <t>Further information on parent of largest group</t>
  </si>
  <si>
    <t>uk-gaap:FurtherInformationOnParentLargestGroup</t>
  </si>
  <si>
    <t>99 3730 342 O ParentLargestInWhichResultsAreConsol</t>
  </si>
  <si>
    <t xml:space="preserve">  LinksGroup.NameParentSmallestInWhichResultsAreConsol</t>
  </si>
  <si>
    <t>NameParentSmallestInWhichResultsAreConsol</t>
  </si>
  <si>
    <t>Tx3236Tu100</t>
  </si>
  <si>
    <t>[T 100]</t>
  </si>
  <si>
    <t>NameParentSmallestGroupInWhichResultsAreConsolidated</t>
  </si>
  <si>
    <t>Name of parent of smallest group in which results are consolidated</t>
  </si>
  <si>
    <t>uk-gaap:NameParentSmallestGroupInWhichResultsAreConsolidated</t>
  </si>
  <si>
    <t>100 3731 343 O ParentSmallestInWhichResultsAreConsol</t>
  </si>
  <si>
    <t xml:space="preserve">  LinksGroup.AddressParentSmallest</t>
  </si>
  <si>
    <t>AddressParentSmallest</t>
  </si>
  <si>
    <t>Tx108Tu100</t>
  </si>
  <si>
    <t>AddressParentSmallestGroup</t>
  </si>
  <si>
    <t>Address of parent of smallest group</t>
  </si>
  <si>
    <t>uk-gaap:AddressParentSmallestGroup</t>
  </si>
  <si>
    <t>100 3731 345 O ParentSmallestInWhichResultsAreConsol</t>
  </si>
  <si>
    <t xml:space="preserve">  LinksGroup.FurtherInfoOnParentSmallest</t>
  </si>
  <si>
    <t>FurtherInfoOnParentSmallest</t>
  </si>
  <si>
    <t>Tx2261Tu100</t>
  </si>
  <si>
    <t>FurtherInformationOnParentSmallestGroup</t>
  </si>
  <si>
    <t>Further information on parent of smallest group</t>
  </si>
  <si>
    <t>uk-gaap:FurtherInformationOnParentSmallestGroup</t>
  </si>
  <si>
    <t>100 3731 346 O ParentSmallestInWhichResultsAreConsol</t>
  </si>
  <si>
    <t xml:space="preserve">  LinksGroup.NameControllingParty</t>
  </si>
  <si>
    <t>NameControllingParty</t>
  </si>
  <si>
    <t>Tx3222Tu139</t>
  </si>
  <si>
    <t>[T 139]</t>
  </si>
  <si>
    <t>Name of controlling party</t>
  </si>
  <si>
    <t>uk-gaap:NameControllingParty</t>
  </si>
  <si>
    <t>139 4925 456 O UltimateParentEntityOrControllingParty</t>
  </si>
  <si>
    <t xml:space="preserve">  LinksGroup.AddressControllingParty</t>
  </si>
  <si>
    <t>AddressControllingParty</t>
  </si>
  <si>
    <t>Tx106Tu139</t>
  </si>
  <si>
    <t>Address of controlling party</t>
  </si>
  <si>
    <t>uk-gaap:AddressControllingParty</t>
  </si>
  <si>
    <t>139 4925 457 O UltimateParentEntityOrControllingParty</t>
  </si>
  <si>
    <t xml:space="preserve">  LinksGroup.InfoOnControllingPartyInclDescrRelationship</t>
  </si>
  <si>
    <t>InfoOnControllingPartyInclDescrRelationship</t>
  </si>
  <si>
    <t>Tx2777Tu139</t>
  </si>
  <si>
    <t>InformationOnControllingPartyIncludingDescriptionRelationship</t>
  </si>
  <si>
    <t>Information on controlling party, including description of relationship</t>
  </si>
  <si>
    <t>uk-gaap:InformationOnControllingPartyIncludingDescriptionRelationship</t>
  </si>
  <si>
    <t>139 4925 458 O UltimateParentEntityOrControllingParty</t>
  </si>
  <si>
    <t xml:space="preserve">  LinksGroup.ControllingPartyUltimateControllingParty</t>
  </si>
  <si>
    <t>ControllingPartyUltimateControllingParty</t>
  </si>
  <si>
    <t>Tx987Tu139</t>
  </si>
  <si>
    <t>Controlling party is ultimate controlling party</t>
  </si>
  <si>
    <t>uk-gaap:ControllingPartyUltimateControllingParty</t>
  </si>
  <si>
    <t>139 4925 459 O UltimateParentEntityOrControllingParty</t>
  </si>
  <si>
    <t xml:space="preserve"> =9230</t>
  </si>
  <si>
    <t>ConsolidationInformation</t>
  </si>
  <si>
    <t>[A] 960 ConsolidationInformationHeading</t>
  </si>
  <si>
    <t xml:space="preserve">  ConsolidationInformation.TransactionsWithSubsJVsOrAssocsWhichAreNotRecognised</t>
  </si>
  <si>
    <t>TransactionsWithSubsJVsOrAssocsWhichAreNotRecognised</t>
  </si>
  <si>
    <t>TransactionsWithSubsidiariesJoint-venturesOrAssociatesWhichAreNotRecognisedGrouping [Tuple 136] [C] 4852</t>
  </si>
  <si>
    <t xml:space="preserve">    ConsolidationInformation.TransactionsWithSubsJVsOrAssocsWhichAreNotRecognised.DescrArtificialLacksSubstanceLeadsToGainLossBeing</t>
  </si>
  <si>
    <t>DescrArtificialLacksSubstanceLeadsToGainLossBeing</t>
  </si>
  <si>
    <t>Tx1599Tu136</t>
  </si>
  <si>
    <t>[T 136]</t>
  </si>
  <si>
    <t>DescriptionTransactionWhichArtificialOrLacksSubstanceWhichLeadsToNoGainOrLossBeingRecognised</t>
  </si>
  <si>
    <t>Description of transaction which is artificial or lacks substance and which leads to no gain or loss being recognised</t>
  </si>
  <si>
    <t>uk-gaap:DescriptionTransactionWhichArtificialOrLacksSubstanceWhichLeadsToNoGainOrLossBeingRecognised</t>
  </si>
  <si>
    <t>136 4852 451 U TransactionsWithSubsidiariesJVsOrAssocsWhichAreNotRecognised</t>
  </si>
  <si>
    <t xml:space="preserve">  ConsolidationInformation.FreetextComment</t>
  </si>
  <si>
    <t>Tx958</t>
  </si>
  <si>
    <t>ConsolidationFree-textComment</t>
  </si>
  <si>
    <t>Consolidation free-text comment</t>
  </si>
  <si>
    <t>uk-gaap:ConsolidationFree-textComment</t>
  </si>
  <si>
    <t xml:space="preserve"> =9240</t>
  </si>
  <si>
    <t>MembershipUnlimitedCompaniesQualifyingPartnerships</t>
  </si>
  <si>
    <t>[A] 3196 MembershipUnlimitedCompaniesQualifyingPartnershipsHeading</t>
  </si>
  <si>
    <t xml:space="preserve">  MembershipUnlimitedCompaniesQualifyingPartnerships.Name</t>
  </si>
  <si>
    <t>Tx3243Tu65</t>
  </si>
  <si>
    <t>[T 65]</t>
  </si>
  <si>
    <t>NameUnlimitedCompany</t>
  </si>
  <si>
    <t>Name of unlimited company</t>
  </si>
  <si>
    <t>uk-gaap:NameUnlimitedCompany</t>
  </si>
  <si>
    <t>65 3197 250 O MembershipUnlimitedCo</t>
  </si>
  <si>
    <t xml:space="preserve">  MembershipUnlimitedCompaniesQualifyingPartnerships.RegisteredOfficeAddress</t>
  </si>
  <si>
    <t>RegisteredOfficeAddress</t>
  </si>
  <si>
    <t>Tx4194Tu65</t>
  </si>
  <si>
    <t>RegisteredOfficeAddressUnlimitedCompany</t>
  </si>
  <si>
    <t>Registered office address of unlimited company</t>
  </si>
  <si>
    <t>uk-gaap:RegisteredOfficeAddressUnlimitedCompany</t>
  </si>
  <si>
    <t>65 3197 251 O MembershipUnlimitedCo</t>
  </si>
  <si>
    <t xml:space="preserve">  MembershipUnlimitedCompaniesQualifyingPartnerships.LegalForm</t>
  </si>
  <si>
    <t>Tx3031Tu65</t>
  </si>
  <si>
    <t>LegalFormUnlimitedCompany</t>
  </si>
  <si>
    <t>Legal form of unlimited company</t>
  </si>
  <si>
    <t>uk-gaap:LegalFormUnlimitedCompany</t>
  </si>
  <si>
    <t>65 3197 252 O MembershipUnlimitedCo</t>
  </si>
  <si>
    <t xml:space="preserve">  MembershipUnlimitedCompaniesQualifyingPartnerships.Name2</t>
  </si>
  <si>
    <t>Name2</t>
  </si>
  <si>
    <t>Tx3238Tu64</t>
  </si>
  <si>
    <t>[T 64]</t>
  </si>
  <si>
    <t>NameQualifyingPartnership</t>
  </si>
  <si>
    <t>Name of qualifying partnership</t>
  </si>
  <si>
    <t>uk-gaap:NameQualifyingPartnership</t>
  </si>
  <si>
    <t>64 3195 246 O MembershipQualifyingPartnership</t>
  </si>
  <si>
    <t xml:space="preserve">  MembershipUnlimitedCompaniesQualifyingPartnerships.RegisteredOrHeadOfficeAddress</t>
  </si>
  <si>
    <t>RegisteredOrHeadOfficeAddress</t>
  </si>
  <si>
    <t>Tx4195Tu64</t>
  </si>
  <si>
    <t>RegisteredOrHeadOfficeAddressQualifyingPartnership</t>
  </si>
  <si>
    <t>Registered or head office address of qualifying partnership</t>
  </si>
  <si>
    <t>uk-gaap:RegisteredOrHeadOfficeAddressQualifyingPartnership</t>
  </si>
  <si>
    <t>64 3195 247 O MembershipQualifyingPartnership</t>
  </si>
  <si>
    <t xml:space="preserve">  MembershipUnlimitedCompaniesQualifyingPartnerships.LegalForm2</t>
  </si>
  <si>
    <t>LegalForm2</t>
  </si>
  <si>
    <t>Tx3030Tu64</t>
  </si>
  <si>
    <t>LegalFormQualifyingPartnership</t>
  </si>
  <si>
    <t>Legal form of qualifying partnership</t>
  </si>
  <si>
    <t>uk-gaap:LegalFormQualifyingPartnership</t>
  </si>
  <si>
    <t>64 3195 248 O MembershipQualifyingPartnership</t>
  </si>
  <si>
    <t xml:space="preserve">  MembershipUnlimitedCompaniesQualifyingPartnerships.StatementOnHowAcctsHandled</t>
  </si>
  <si>
    <t>StatementOnHowAcctsHandled</t>
  </si>
  <si>
    <t>Tx4507Tu64</t>
  </si>
  <si>
    <t>StatementOnHowAccountsQualifyingPartnershipHaveBeenHandled</t>
  </si>
  <si>
    <t>Statement on how the accounts of the qualifying partnership have been handled</t>
  </si>
  <si>
    <t>uk-gaap:StatementOnHowAccountsQualifyingPartnershipHaveBeenHandled</t>
  </si>
  <si>
    <t>64 3195 249 O MembershipQualifyingPartnership</t>
  </si>
  <si>
    <t xml:space="preserve"> =9250</t>
  </si>
  <si>
    <t>InfoSubsJVsAssocsOPI</t>
  </si>
  <si>
    <t xml:space="preserve">  InfoSubsJVsAssocsOPI.Subsidiary</t>
  </si>
  <si>
    <t>[A] 4616 SubsidiaryHeading</t>
  </si>
  <si>
    <t xml:space="preserve">    InfoSubsJVsAssocsOPI.Subsidiary.Name</t>
  </si>
  <si>
    <t>Tx3242</t>
  </si>
  <si>
    <t>NameSubsidiary</t>
  </si>
  <si>
    <t>Name of subsidiary</t>
  </si>
  <si>
    <t>1,3,27,39</t>
  </si>
  <si>
    <t>uk-gaap:NameSubsidiary</t>
  </si>
  <si>
    <t xml:space="preserve">    InfoSubsJVsAssocsOPI.Subsidiary.PrincipalActivity</t>
  </si>
  <si>
    <t>PrincipalActivity</t>
  </si>
  <si>
    <t>Tx3947</t>
  </si>
  <si>
    <t>PrincipalActivitySubsidiary</t>
  </si>
  <si>
    <t>Principal activity, subsidiary</t>
  </si>
  <si>
    <t>uk-gaap:PrincipalActivitySubsidiary</t>
  </si>
  <si>
    <t xml:space="preserve">    InfoSubsJVsAssocsOPI.Subsidiary.Descr</t>
  </si>
  <si>
    <t>Tx1585</t>
  </si>
  <si>
    <t>DescriptionSubsidiary</t>
  </si>
  <si>
    <t>Description of subsidiary</t>
  </si>
  <si>
    <t>uk-gaap:DescriptionSubsidiary</t>
  </si>
  <si>
    <t xml:space="preserve">    InfoSubsJVsAssocsOPI.Subsidiary.CountryIncorporation</t>
  </si>
  <si>
    <t>CountryIncorporation</t>
  </si>
  <si>
    <t>Tx1047</t>
  </si>
  <si>
    <t>CountryIncorporationSubsidiary</t>
  </si>
  <si>
    <t>Country of incorporation, subsidiary</t>
  </si>
  <si>
    <t>uk-gaap:CountryIncorporationSubsidiary</t>
  </si>
  <si>
    <t xml:space="preserve">    InfoSubsJVsAssocsOPI.Subsidiary.PrincipalAreaOp</t>
  </si>
  <si>
    <t>PrincipalAreaOp</t>
  </si>
  <si>
    <t>Tx3952</t>
  </si>
  <si>
    <t>PrincipalAreaOperationSubsidiary</t>
  </si>
  <si>
    <t>Principal area of operation, subsidiary</t>
  </si>
  <si>
    <t>uk-gaap:PrincipalAreaOperationSubsidiary</t>
  </si>
  <si>
    <t xml:space="preserve">    InfoSubsJVsAssocsOPI.Subsidiary.AccountingPeriod</t>
  </si>
  <si>
    <t>AccountingPeriod</t>
  </si>
  <si>
    <t>Tx46</t>
  </si>
  <si>
    <t>AccountingPeriodSubsidiary</t>
  </si>
  <si>
    <t>Accounting period, subsidiary</t>
  </si>
  <si>
    <t>uk-gaap:AccountingPeriodSubsidiary</t>
  </si>
  <si>
    <t xml:space="preserve">    InfoSubsJVsAssocsOPI.Subsidiary.DateFinancialStatement</t>
  </si>
  <si>
    <t>DateFinancialStatement</t>
  </si>
  <si>
    <t>Tx1147</t>
  </si>
  <si>
    <t>DateFinancialStatementSubsidiary</t>
  </si>
  <si>
    <t>Date of financial statement, subsidiary</t>
  </si>
  <si>
    <t>uk-gaap:DateFinancialStatementSubsidiary</t>
  </si>
  <si>
    <t xml:space="preserve">    InfoSubsJVsAssocsOPI.Subsidiary.ReasonsForAnyDifferenceBetweenAccountingPeriodsParent</t>
  </si>
  <si>
    <t>ReasonsForAnyDifferenceBetweenAccountingPeriodsParent</t>
  </si>
  <si>
    <t>Tx4138</t>
  </si>
  <si>
    <t>ReasonsForAnyDifferenceBetweenAccountingPeriodsSubsidiaryParent</t>
  </si>
  <si>
    <t>Reasons for any difference between accounting periods of subsidiary and parent</t>
  </si>
  <si>
    <t>uk-gaap:ReasonsForAnyDifferenceBetweenAccountingPeriodsSubsidiaryParent</t>
  </si>
  <si>
    <t xml:space="preserve">    InfoSubsJVsAssocsOPI.Subsidiary.PercentageHeld</t>
  </si>
  <si>
    <t>PercentageHeld</t>
  </si>
  <si>
    <t>Tx3848</t>
  </si>
  <si>
    <t>PercentageSubsidiaryHeld</t>
  </si>
  <si>
    <t>Percentage of subsidiary held</t>
  </si>
  <si>
    <t>uk-gaap:PercentageSubsidiaryHeld</t>
  </si>
  <si>
    <t xml:space="preserve">      InfoSubsJVsAssocsOPI.Subsidiary.PercentageHeld.ByIndirectHoldings</t>
  </si>
  <si>
    <t>ByIndirectHoldings</t>
  </si>
  <si>
    <t>Tx3850</t>
  </si>
  <si>
    <t>PercentageSubsidiaryHeldByIndirectHoldings</t>
  </si>
  <si>
    <t>Percentage of subsidiary held by indirect holdings</t>
  </si>
  <si>
    <t>uk-gaap:PercentageSubsidiaryHeldByIndirectHoldings</t>
  </si>
  <si>
    <t xml:space="preserve">      InfoSubsJVsAssocsOPI.Subsidiary.PercentageHeld.ByDirectHoldings</t>
  </si>
  <si>
    <t>ByDirectHoldings</t>
  </si>
  <si>
    <t>Tx3849</t>
  </si>
  <si>
    <t>PercentageSubsidiaryHeldByDirectHoldings</t>
  </si>
  <si>
    <t>Percentage of subsidiary held by direct holdings</t>
  </si>
  <si>
    <t>uk-gaap:PercentageSubsidiaryHeldByDirectHoldings</t>
  </si>
  <si>
    <t xml:space="preserve">      InfoSubsJVsAssocsOPI.Subsidiary.PercentageHeld.DetailsCapitalHeld</t>
  </si>
  <si>
    <t>DetailsCapitalHeld</t>
  </si>
  <si>
    <t>DetailsCapitalHeldSubsidiaryGrouping [Tuple 30] [C] 1622</t>
  </si>
  <si>
    <t xml:space="preserve">        InfoSubsJVsAssocsOPI.Subsidiary.PercentageHeld.DetailsCapitalHeld.DescrClass</t>
  </si>
  <si>
    <t>DescrClass</t>
  </si>
  <si>
    <t>Tx1344Tu30</t>
  </si>
  <si>
    <t>[T 30]</t>
  </si>
  <si>
    <t>DescriptionClassCapitalSubsidiary</t>
  </si>
  <si>
    <t>Description of class of capital, subsidiary</t>
  </si>
  <si>
    <t>uk-gaap:DescriptionClassCapitalSubsidiary</t>
  </si>
  <si>
    <t>30 1622 106 O DetailsCapitalHeldSubsidiary</t>
  </si>
  <si>
    <t xml:space="preserve">        InfoSubsJVsAssocsOPI.Subsidiary.PercentageHeld.DetailsCapitalHeld.TotalIssuedClass</t>
  </si>
  <si>
    <t>TotalIssuedClass</t>
  </si>
  <si>
    <t>Tx4797Tu30</t>
  </si>
  <si>
    <t>TotalIssuedClassCapitalSubsidiary</t>
  </si>
  <si>
    <t>Total issued class of capital, subsidiary</t>
  </si>
  <si>
    <t>uk-gaap:TotalIssuedClassCapitalSubsidiary</t>
  </si>
  <si>
    <t>30 1622 107 O DetailsCapitalHeldSubsidiary</t>
  </si>
  <si>
    <t xml:space="preserve">        InfoSubsJVsAssocsOPI.Subsidiary.PercentageHeld.DetailsCapitalHeld.ParValueClass</t>
  </si>
  <si>
    <t>ParValueClass</t>
  </si>
  <si>
    <t>Tx3728Tu30</t>
  </si>
  <si>
    <t>ParValueClassCapitalSubsidiary</t>
  </si>
  <si>
    <t>Par value of class of capital, subsidiary</t>
  </si>
  <si>
    <t>uk-gaap:ParValueClassCapitalSubsidiary</t>
  </si>
  <si>
    <t>30 1622 108 O DetailsCapitalHeldSubsidiary</t>
  </si>
  <si>
    <t xml:space="preserve">        InfoSubsJVsAssocsOPI.Subsidiary.PercentageHeld.DetailsCapitalHeld.Class</t>
  </si>
  <si>
    <t>Class</t>
  </si>
  <si>
    <t>Tx3825Tu30</t>
  </si>
  <si>
    <t>PercentageClassCapitalSubsidiaryHeld</t>
  </si>
  <si>
    <t>Percentage of class of capital of subsidiary held</t>
  </si>
  <si>
    <t>uk-gaap:PercentageClassCapitalSubsidiaryHeld</t>
  </si>
  <si>
    <t>30 1622 109 O DetailsCapitalHeldSubsidiary</t>
  </si>
  <si>
    <t xml:space="preserve">          InfoSubsJVsAssocsOPI.Subsidiary.PercentageHeld.DetailsCapitalHeld.Class.ByIndirectHoldings</t>
  </si>
  <si>
    <t>Tx3827Tu30</t>
  </si>
  <si>
    <t>PercentageClassCapitalSubsidiaryHeldByIndirectHoldings</t>
  </si>
  <si>
    <t>Percentage of class of capital of subsidiary held by indirect holdings</t>
  </si>
  <si>
    <t>uk-gaap:PercentageClassCapitalSubsidiaryHeldByIndirectHoldings</t>
  </si>
  <si>
    <t>30 1622 110 O DetailsCapitalHeldSubsidiary</t>
  </si>
  <si>
    <t xml:space="preserve">          InfoSubsJVsAssocsOPI.Subsidiary.PercentageHeld.DetailsCapitalHeld.Class.ByDirectHoldings</t>
  </si>
  <si>
    <t>Tx3826Tu30</t>
  </si>
  <si>
    <t>PercentageClassCapitalSubsidiaryHeldByDirectHoldings</t>
  </si>
  <si>
    <t>Percentage of class of capital of subsidiary held by direct holdings</t>
  </si>
  <si>
    <t>uk-gaap:PercentageClassCapitalSubsidiaryHeldByDirectHoldings</t>
  </si>
  <si>
    <t>30 1622 111 O DetailsCapitalHeldSubsidiary</t>
  </si>
  <si>
    <t xml:space="preserve">    InfoSubsJVsAssocsOPI.Subsidiary.IncludedConsol</t>
  </si>
  <si>
    <t>IncludedConsol</t>
  </si>
  <si>
    <t>Tx2598</t>
  </si>
  <si>
    <t>IncludedInConsolidationSubsidiary</t>
  </si>
  <si>
    <t>Included in consolidation, subsidiary</t>
  </si>
  <si>
    <t>uk-gaap:IncludedInConsolidationSubsidiary</t>
  </si>
  <si>
    <t xml:space="preserve">    InfoSubsJVsAssocsOPI.Subsidiary.NotIncludedInConsolidation</t>
  </si>
  <si>
    <t>NotIncludedInConsolidation</t>
  </si>
  <si>
    <t>[A] 4582 SubsidiariesNotIncludedInConsolidationHeading</t>
  </si>
  <si>
    <t xml:space="preserve">      InfoSubsJVsAssocsOPI.Subsidiary.NotIncludedInConsolidation.ReasonForExclusionFrom</t>
  </si>
  <si>
    <t>ReasonForExclusionFrom</t>
  </si>
  <si>
    <t>Tx4135</t>
  </si>
  <si>
    <t>ReasonForExclusionFromConsolidation</t>
  </si>
  <si>
    <t>Reason for exclusion from the consolidation</t>
  </si>
  <si>
    <t>uk-gaap:ReasonForExclusionFromConsolidation</t>
  </si>
  <si>
    <t xml:space="preserve">      InfoSubsJVsAssocsOPI.Subsidiary.NotIncludedInConsolidation.DescrBalancesWithRestGroup</t>
  </si>
  <si>
    <t>DescrBalancesWithRestGroup</t>
  </si>
  <si>
    <t>Tx1313</t>
  </si>
  <si>
    <t>DescriptionBalancesWithRestGroup</t>
  </si>
  <si>
    <t>Description of balances with the rest of group</t>
  </si>
  <si>
    <t>uk-gaap:DescriptionBalancesWithRestGroup</t>
  </si>
  <si>
    <t xml:space="preserve">      InfoSubsJVsAssocsOPI.Subsidiary.NotIncludedInConsolidation.DescrTransactionsWithRestGroup</t>
  </si>
  <si>
    <t>DescrTransactionsWithRestGroup</t>
  </si>
  <si>
    <t>Tx1600</t>
  </si>
  <si>
    <t>DescriptionTransactionsWithRestGroup</t>
  </si>
  <si>
    <t>Description of transactions with the rest of the group</t>
  </si>
  <si>
    <t>uk-gaap:DescriptionTransactionsWithRestGroup</t>
  </si>
  <si>
    <t xml:space="preserve">      InfoSubsJVsAssocsOPI.Subsidiary.NotIncludedInConsolidation.DividendsReceivedOrReceivableFromExcluded</t>
  </si>
  <si>
    <t>DividendsReceivedOrReceivableFromExcluded</t>
  </si>
  <si>
    <t>Tx1785</t>
  </si>
  <si>
    <t>DividendsReceivedOrReceivableFromExcludedSubsidiary</t>
  </si>
  <si>
    <t>Dividends received or receivable from the excluded subsidiary</t>
  </si>
  <si>
    <t>uk-gaap:DividendsReceivedOrReceivableFromExcludedSubsidiary</t>
  </si>
  <si>
    <t xml:space="preserve">      InfoSubsJVsAssocsOPI.Subsidiary.NotIncludedInConsolidation.WritedownsInvestExcludedOrAmountsDueFromInvest</t>
  </si>
  <si>
    <t>WritedownsInvestExcludedOrAmountsDueFromInvest</t>
  </si>
  <si>
    <t>Tx5099</t>
  </si>
  <si>
    <t>Write-downsInvestmentInExcludedSubsidiaryOrInAmountsDueFromInvestment</t>
  </si>
  <si>
    <t>Write-downs of the investment in the excluded subsidiary or in amounts due from the investment</t>
  </si>
  <si>
    <t>uk-gaap:Write-downsInvestmentInExcludedSubsidiaryOrInAmountsDueFromInvestment</t>
  </si>
  <si>
    <t xml:space="preserve">      InfoSubsJVsAssocsOPI.Subsidiary.NotIncludedInConsolidation.ProfitLossAccruedFromExcludedFollowingCessationSevereRestrictions</t>
  </si>
  <si>
    <t>ProfitLossAccruedFromExcludedFollowingCessationSevereRestrictions</t>
  </si>
  <si>
    <t>Tx3987</t>
  </si>
  <si>
    <t>ProfitLossAccruedFromExcludedSubsidiaryFollowingCessationSevereRestrictions</t>
  </si>
  <si>
    <t>Profit (loss) accrued from excluded subsidiary following cessation of severe restrictions</t>
  </si>
  <si>
    <t>uk-gaap:ProfitLossAccruedFromExcludedSubsidiaryFollowingCessationSevereRestrictions</t>
  </si>
  <si>
    <t xml:space="preserve">      InfoSubsJVsAssocsOPI.Subsidiary.NotIncludedInConsolidation.WritebackRelatedToExcludedFollowingCessationSevereRestrictions</t>
  </si>
  <si>
    <t>WritebackRelatedToExcludedFollowingCessationSevereRestrictions</t>
  </si>
  <si>
    <t>Tx5098</t>
  </si>
  <si>
    <t>Write-backRelatedToExcludedSubsidiaryFollowingCessationSevereRestrictions</t>
  </si>
  <si>
    <t>Write-back related to excluded subsidiary following cessation of severe restrictions</t>
  </si>
  <si>
    <t>uk-gaap:Write-backRelatedToExcludedSubsidiaryFollowingCessationSevereRestrictions</t>
  </si>
  <si>
    <t xml:space="preserve">    InfoSubsJVsAssocsOPI.Subsidiary.BasisDominantInfluence</t>
  </si>
  <si>
    <t>BasisDominantInfluence</t>
  </si>
  <si>
    <t>Tx404</t>
  </si>
  <si>
    <t>BasisDominantInfluenceSubsidiary</t>
  </si>
  <si>
    <t>Basis of dominant influence, subsidiary</t>
  </si>
  <si>
    <t>uk-gaap:BasisDominantInfluenceSubsidiary</t>
  </si>
  <si>
    <t xml:space="preserve">    InfoSubsJVsAssocsOPI.Subsidiary.StatementsOnStatus</t>
  </si>
  <si>
    <t>StatementsOnStatus</t>
  </si>
  <si>
    <t>Tx4527</t>
  </si>
  <si>
    <t>StatementsOnStatusSubsidiary</t>
  </si>
  <si>
    <t>Statements on status of subsidiary</t>
  </si>
  <si>
    <t>uk-gaap:StatementsOnStatusSubsidiary</t>
  </si>
  <si>
    <t xml:space="preserve">    InfoSubsJVsAssocsOPI.Subsidiary.FreetextComment</t>
  </si>
  <si>
    <t>Tx4615</t>
  </si>
  <si>
    <t>SubsidiaryFree-textComment</t>
  </si>
  <si>
    <t>Subsidiary free-text comment</t>
  </si>
  <si>
    <t>uk-gaap:SubsidiaryFree-textComment</t>
  </si>
  <si>
    <t xml:space="preserve">    InfoSubsJVsAssocsOPI.Subsidiary.ContextInformationForUseWithSubsidiaryFinancialResults</t>
  </si>
  <si>
    <t>ContextInformationForUseWithSubsidiaryFinancialResults</t>
  </si>
  <si>
    <t>[A] 4614 SubsidiaryContextInformation-ForUseWithSubsidiaryFinancialResultsHeading</t>
  </si>
  <si>
    <t xml:space="preserve">      InfoSubsJVsAssocsOPI.Subsidiary.ContextInformationForUseWithSubsidiaryFinancialResults.Identifier</t>
  </si>
  <si>
    <t>Identifier</t>
  </si>
  <si>
    <t>Tx969</t>
  </si>
  <si>
    <t>ContextIdentifierForSubsidiary</t>
  </si>
  <si>
    <t>Context identifier for subsidiary</t>
  </si>
  <si>
    <t>uk-gaap:ContextIdentifierForSubsidiary</t>
  </si>
  <si>
    <t xml:space="preserve">  InfoSubsJVsAssocsOPI.JointVentures</t>
  </si>
  <si>
    <t xml:space="preserve">    InfoSubsJVsAssocsOPI.JointVentures.NameJV</t>
  </si>
  <si>
    <t>NameJV</t>
  </si>
  <si>
    <t>Tx3231</t>
  </si>
  <si>
    <t>NameJoint-venture</t>
  </si>
  <si>
    <t>Name of joint-venture</t>
  </si>
  <si>
    <t>1,3,25,39</t>
  </si>
  <si>
    <t>uk-gaap:NameJoint-venture</t>
  </si>
  <si>
    <t xml:space="preserve">    InfoSubsJVsAssocsOPI.JointVentures.PrincipalActivityJV</t>
  </si>
  <si>
    <t>PrincipalActivityJV</t>
  </si>
  <si>
    <t>Tx3945</t>
  </si>
  <si>
    <t>PrincipalActivityJoint-venture</t>
  </si>
  <si>
    <t>Principal activity, joint-venture</t>
  </si>
  <si>
    <t>uk-gaap:PrincipalActivityJoint-venture</t>
  </si>
  <si>
    <t xml:space="preserve">    InfoSubsJVsAssocsOPI.JointVentures.DescrJV</t>
  </si>
  <si>
    <t>DescrJV</t>
  </si>
  <si>
    <t>Tx1435</t>
  </si>
  <si>
    <t>DescriptionJoint-venture</t>
  </si>
  <si>
    <t>Description of joint-venture</t>
  </si>
  <si>
    <t>uk-gaap:DescriptionJoint-venture</t>
  </si>
  <si>
    <t xml:space="preserve">    InfoSubsJVsAssocsOPI.JointVentures.CountryIncorporationJV</t>
  </si>
  <si>
    <t>CountryIncorporationJV</t>
  </si>
  <si>
    <t>Tx1045</t>
  </si>
  <si>
    <t>CountryIncorporationJoint-venture</t>
  </si>
  <si>
    <t>Country of incorporation, joint-venture</t>
  </si>
  <si>
    <t>uk-gaap:CountryIncorporationJoint-venture</t>
  </si>
  <si>
    <t xml:space="preserve">    InfoSubsJVsAssocsOPI.JointVentures.PrincipalAreaOpJV</t>
  </si>
  <si>
    <t>PrincipalAreaOpJV</t>
  </si>
  <si>
    <t>Tx3950</t>
  </si>
  <si>
    <t>PrincipalAreaOperationJoint-venture</t>
  </si>
  <si>
    <t>Principal area of operation, joint-venture</t>
  </si>
  <si>
    <t>uk-gaap:PrincipalAreaOperationJoint-venture</t>
  </si>
  <si>
    <t xml:space="preserve">    InfoSubsJVsAssocsOPI.JointVentures.AccountingPeriodJV</t>
  </si>
  <si>
    <t>AccountingPeriodJV</t>
  </si>
  <si>
    <t>Tx44</t>
  </si>
  <si>
    <t>AccountingPeriodJoint-venture</t>
  </si>
  <si>
    <t>Accounting period, joint-venture</t>
  </si>
  <si>
    <t>uk-gaap:AccountingPeriodJoint-venture</t>
  </si>
  <si>
    <t xml:space="preserve">    InfoSubsJVsAssocsOPI.JointVentures.DateFinancialStatementJV</t>
  </si>
  <si>
    <t>DateFinancialStatementJV</t>
  </si>
  <si>
    <t>Tx1145</t>
  </si>
  <si>
    <t>DateFinancialStatementJoint-venture</t>
  </si>
  <si>
    <t>Date of financial statement, joint-venture</t>
  </si>
  <si>
    <t>uk-gaap:DateFinancialStatementJoint-venture</t>
  </si>
  <si>
    <t xml:space="preserve">    InfoSubsJVsAssocsOPI.JointVentures.PercentageJVHeld</t>
  </si>
  <si>
    <t>PercentageJVHeld</t>
  </si>
  <si>
    <t>Tx3840</t>
  </si>
  <si>
    <t>PercentageJoint-ventureHeld</t>
  </si>
  <si>
    <t>Percentage of joint-venture held</t>
  </si>
  <si>
    <t>uk-gaap:PercentageJoint-ventureHeld</t>
  </si>
  <si>
    <t xml:space="preserve">      InfoSubsJVsAssocsOPI.JointVentures.PercentageJVHeld.JVByIndirectHoldings</t>
  </si>
  <si>
    <t>JVByIndirectHoldings</t>
  </si>
  <si>
    <t>Tx3842</t>
  </si>
  <si>
    <t>PercentageJoint-ventureHeldByIndirectHoldings</t>
  </si>
  <si>
    <t>Percentage of joint-venture held by indirect holdings</t>
  </si>
  <si>
    <t>uk-gaap:PercentageJoint-ventureHeldByIndirectHoldings</t>
  </si>
  <si>
    <t xml:space="preserve">      InfoSubsJVsAssocsOPI.JointVentures.PercentageJVHeld.JVByDirectHoldings</t>
  </si>
  <si>
    <t>JVByDirectHoldings</t>
  </si>
  <si>
    <t>Tx3841</t>
  </si>
  <si>
    <t>PercentageJoint-ventureHeldByDirectHoldings</t>
  </si>
  <si>
    <t>Percentage of joint-venture held by direct holdings</t>
  </si>
  <si>
    <t>uk-gaap:PercentageJoint-ventureHeldByDirectHoldings</t>
  </si>
  <si>
    <t xml:space="preserve">      InfoSubsJVsAssocsOPI.JointVentures.PercentageJVHeld.DetailsCapitalHeld</t>
  </si>
  <si>
    <t>DetailsCapitalHeldJoint-ventureGrouping [Tuple 28] [C] 1620</t>
  </si>
  <si>
    <t xml:space="preserve">        InfoSubsJVsAssocsOPI.JointVentures.PercentageJVHeld.DetailsCapitalHeld.DescrClassJV</t>
  </si>
  <si>
    <t>DescrClassJV</t>
  </si>
  <si>
    <t>Tx1342Tu28</t>
  </si>
  <si>
    <t>[T 28]</t>
  </si>
  <si>
    <t>DescriptionClassCapitalJoint-venture</t>
  </si>
  <si>
    <t>Description of class of capital, joint-venture</t>
  </si>
  <si>
    <t>uk-gaap:DescriptionClassCapitalJoint-venture</t>
  </si>
  <si>
    <t>28 1620 94 O DetailsCapitalHeldJV</t>
  </si>
  <si>
    <t xml:space="preserve">        InfoSubsJVsAssocsOPI.JointVentures.PercentageJVHeld.DetailsCapitalHeld.TotalIssuedClassJV</t>
  </si>
  <si>
    <t>TotalIssuedClassJV</t>
  </si>
  <si>
    <t>Tx4795Tu28</t>
  </si>
  <si>
    <t>TotalIssuedClassCapitalJoint-venture</t>
  </si>
  <si>
    <t>Total issued class of capital, joint-venture</t>
  </si>
  <si>
    <t>1,3,25</t>
  </si>
  <si>
    <t>uk-gaap:TotalIssuedClassCapitalJoint-venture</t>
  </si>
  <si>
    <t>28 1620 95 O DetailsCapitalHeldJV</t>
  </si>
  <si>
    <t xml:space="preserve">        InfoSubsJVsAssocsOPI.JointVentures.PercentageJVHeld.DetailsCapitalHeld.ParValueClassJV</t>
  </si>
  <si>
    <t>ParValueClassJV</t>
  </si>
  <si>
    <t>Tx3726Tu28</t>
  </si>
  <si>
    <t>ParValueClassCapitalJoint-venture</t>
  </si>
  <si>
    <t>Par value of class of capital, joint-venture</t>
  </si>
  <si>
    <t>uk-gaap:ParValueClassCapitalJoint-venture</t>
  </si>
  <si>
    <t>28 1620 96 O DetailsCapitalHeldJV</t>
  </si>
  <si>
    <t xml:space="preserve">        InfoSubsJVsAssocsOPI.JointVentures.PercentageJVHeld.DetailsCapitalHeld.ClassJV</t>
  </si>
  <si>
    <t>ClassJV</t>
  </si>
  <si>
    <t>Tx3819Tu28</t>
  </si>
  <si>
    <t>PercentageClassCapitalJoint-ventureHeld</t>
  </si>
  <si>
    <t>Percentage of class of capital of joint-venture held</t>
  </si>
  <si>
    <t>uk-gaap:PercentageClassCapitalJoint-ventureHeld</t>
  </si>
  <si>
    <t>28 1620 97 O DetailsCapitalHeldJV</t>
  </si>
  <si>
    <t xml:space="preserve">          InfoSubsJVsAssocsOPI.JointVentures.PercentageJVHeld.DetailsCapitalHeld.ClassJV.JVByIndirectHoldings</t>
  </si>
  <si>
    <t>Tx3821Tu28</t>
  </si>
  <si>
    <t>PercentageClassCapitalJoint-ventureHeldByIndirectHoldings</t>
  </si>
  <si>
    <t>Percentage of class of capital of joint-venture held by indirect holdings</t>
  </si>
  <si>
    <t>uk-gaap:PercentageClassCapitalJoint-ventureHeldByIndirectHoldings</t>
  </si>
  <si>
    <t>28 1620 98 O DetailsCapitalHeldJV</t>
  </si>
  <si>
    <t xml:space="preserve">          InfoSubsJVsAssocsOPI.JointVentures.PercentageJVHeld.DetailsCapitalHeld.ClassJV.JVByDirectHoldings</t>
  </si>
  <si>
    <t>Tx3820Tu28</t>
  </si>
  <si>
    <t>PercentageClassCapitalJoint-ventureHeldByDirectHoldings</t>
  </si>
  <si>
    <t>Percentage of class of capital of joint-venture held by direct holdings</t>
  </si>
  <si>
    <t>uk-gaap:PercentageClassCapitalJoint-ventureHeldByDirectHoldings</t>
  </si>
  <si>
    <t>28 1620 99 O DetailsCapitalHeldJV</t>
  </si>
  <si>
    <t xml:space="preserve">    InfoSubsJVsAssocsOPI.JointVentures.ReasonsForNonequityAccountingIf20PerCentMoreVotingRightsHeldJV</t>
  </si>
  <si>
    <t>ReasonsForNonequityAccountingIf20PerCentMoreVotingRightsHeldJV</t>
  </si>
  <si>
    <t>Tx4141</t>
  </si>
  <si>
    <t>ReasonsForNon-equityAccountingIf20PerCentMoreVotingRightsHeldInJoint-venture</t>
  </si>
  <si>
    <t>Reasons for non-equity accounting if 20 per cent of more of voting rights held in joint-venture</t>
  </si>
  <si>
    <t>uk-gaap:ReasonsForNon-equityAccountingIf20PerCentMoreVotingRightsHeldInJoint-venture</t>
  </si>
  <si>
    <t xml:space="preserve">    InfoSubsJVsAssocsOPI.JointVentures.DescrHowJVJointlyManaged</t>
  </si>
  <si>
    <t>DescrHowJVJointlyManaged</t>
  </si>
  <si>
    <t>Tx1422</t>
  </si>
  <si>
    <t>DescriptionHowJoint-ventureJointlyManaged</t>
  </si>
  <si>
    <t>Description of how the joint-venture is jointly managed</t>
  </si>
  <si>
    <t>uk-gaap:DescriptionHowJoint-ventureJointlyManaged</t>
  </si>
  <si>
    <t xml:space="preserve">    InfoSubsJVsAssocsOPI.JointVentures.FreetextComment</t>
  </si>
  <si>
    <t>Tx2994</t>
  </si>
  <si>
    <t>Joint-ventureFree-textComment</t>
  </si>
  <si>
    <t>Joint-venture free-text comment</t>
  </si>
  <si>
    <t>uk-gaap:Joint-ventureFree-textComment</t>
  </si>
  <si>
    <t xml:space="preserve">    InfoSubsJVsAssocsOPI.JointVentures.ContextInformationForUseWithJointVentureFinancialResults</t>
  </si>
  <si>
    <t>ContextInformationForUseWithJointVentureFinancialResults</t>
  </si>
  <si>
    <t>[A] 2993 Joint-ventureContextInformation-ForUseWithJoint-ventureFinancialResultsHeading</t>
  </si>
  <si>
    <t xml:space="preserve">      InfoSubsJVsAssocsOPI.JointVentures.ContextInformationForUseWithJointVentureFinancialResults.IdentifierJV</t>
  </si>
  <si>
    <t>IdentifierJV</t>
  </si>
  <si>
    <t>Tx968</t>
  </si>
  <si>
    <t>ContextIdentifierForJoint-venture</t>
  </si>
  <si>
    <t>Context identifier for joint-venture</t>
  </si>
  <si>
    <t>uk-gaap:ContextIdentifierForJoint-venture</t>
  </si>
  <si>
    <t xml:space="preserve">      InfoSubsJVsAssocsOPI.JointVentures.ContextInformationForUseWithJointVentureFinancialResults.IdentifierSchemeURL</t>
  </si>
  <si>
    <t>IdentifierSchemeURL</t>
  </si>
  <si>
    <t>Tx2992</t>
  </si>
  <si>
    <t>Joint-ventureContextIdentifierSchemeURL</t>
  </si>
  <si>
    <t>Joint-venture context identifier scheme URL</t>
  </si>
  <si>
    <t>uk-gaap:Joint-ventureContextIdentifierSchemeURL</t>
  </si>
  <si>
    <t xml:space="preserve">  InfoSubsJVsAssocsOPI.Associate</t>
  </si>
  <si>
    <t>[A] 333 AssociateHeading</t>
  </si>
  <si>
    <t xml:space="preserve">    InfoSubsJVsAssocsOPI.Associate.Name</t>
  </si>
  <si>
    <t>Tx3220</t>
  </si>
  <si>
    <t>NameAssociate</t>
  </si>
  <si>
    <t>Name of associate</t>
  </si>
  <si>
    <t>1,3,26,39</t>
  </si>
  <si>
    <t>uk-gaap:NameAssociate</t>
  </si>
  <si>
    <t xml:space="preserve">    InfoSubsJVsAssocsOPI.Associate.PrincipalActivity</t>
  </si>
  <si>
    <t>Tx3944</t>
  </si>
  <si>
    <t>PrincipalActivityAssociate</t>
  </si>
  <si>
    <t>Principal activity, associate</t>
  </si>
  <si>
    <t>uk-gaap:PrincipalActivityAssociate</t>
  </si>
  <si>
    <t xml:space="preserve">    InfoSubsJVsAssocsOPI.Associate.Descr</t>
  </si>
  <si>
    <t>Tx1312</t>
  </si>
  <si>
    <t>DescriptionAssociate</t>
  </si>
  <si>
    <t>Description of associate</t>
  </si>
  <si>
    <t>uk-gaap:DescriptionAssociate</t>
  </si>
  <si>
    <t xml:space="preserve">    InfoSubsJVsAssocsOPI.Associate.CountryIncorporation</t>
  </si>
  <si>
    <t>Tx1044</t>
  </si>
  <si>
    <t>CountryIncorporationAssociate</t>
  </si>
  <si>
    <t>Country of incorporation, associate</t>
  </si>
  <si>
    <t>uk-gaap:CountryIncorporationAssociate</t>
  </si>
  <si>
    <t xml:space="preserve">    InfoSubsJVsAssocsOPI.Associate.PrincipalAreaOp</t>
  </si>
  <si>
    <t>Tx3949</t>
  </si>
  <si>
    <t>PrincipalAreaOperationAssociate</t>
  </si>
  <si>
    <t>Principal area of operation, associate</t>
  </si>
  <si>
    <t>uk-gaap:PrincipalAreaOperationAssociate</t>
  </si>
  <si>
    <t xml:space="preserve">    InfoSubsJVsAssocsOPI.Associate.AccountingPeriod</t>
  </si>
  <si>
    <t>Tx43</t>
  </si>
  <si>
    <t>AccountingPeriodAssociate</t>
  </si>
  <si>
    <t>Accounting period, associate</t>
  </si>
  <si>
    <t>uk-gaap:AccountingPeriodAssociate</t>
  </si>
  <si>
    <t xml:space="preserve">    InfoSubsJVsAssocsOPI.Associate.DateFinancialStatement</t>
  </si>
  <si>
    <t>Tx1144</t>
  </si>
  <si>
    <t>DateFinancialStatementAssociate</t>
  </si>
  <si>
    <t>Date of financial statement, associate</t>
  </si>
  <si>
    <t>uk-gaap:DateFinancialStatementAssociate</t>
  </si>
  <si>
    <t xml:space="preserve">    InfoSubsJVsAssocsOPI.Associate.PercentageHeld</t>
  </si>
  <si>
    <t>Tx3813</t>
  </si>
  <si>
    <t>PercentageAssociateHeld</t>
  </si>
  <si>
    <t>Percentage of associate held</t>
  </si>
  <si>
    <t>uk-gaap:PercentageAssociateHeld</t>
  </si>
  <si>
    <t xml:space="preserve">      InfoSubsJVsAssocsOPI.Associate.PercentageHeld.ByIndirectHoldings</t>
  </si>
  <si>
    <t>Tx3815</t>
  </si>
  <si>
    <t>PercentageAssociateHeldByIndirectHoldings</t>
  </si>
  <si>
    <t>Percentage of associate held by indirect holdings</t>
  </si>
  <si>
    <t>uk-gaap:PercentageAssociateHeldByIndirectHoldings</t>
  </si>
  <si>
    <t xml:space="preserve">      InfoSubsJVsAssocsOPI.Associate.PercentageHeld.ByDirectHoldings</t>
  </si>
  <si>
    <t>Tx3814</t>
  </si>
  <si>
    <t>PercentageAssociateHeldByDirectHoldings</t>
  </si>
  <si>
    <t>Percentage of associate held by direct holdings</t>
  </si>
  <si>
    <t>uk-gaap:PercentageAssociateHeldByDirectHoldings</t>
  </si>
  <si>
    <t xml:space="preserve">      InfoSubsJVsAssocsOPI.Associate.PercentageHeld.DetailsCapitalHeld</t>
  </si>
  <si>
    <t>DetailsCapitalHeldAssociateGrouping [Tuple 27] [C] 1619</t>
  </si>
  <si>
    <t xml:space="preserve">        InfoSubsJVsAssocsOPI.Associate.PercentageHeld.DetailsCapitalHeld.DescrClass</t>
  </si>
  <si>
    <t>Tx1341Tu27</t>
  </si>
  <si>
    <t>[T 27]</t>
  </si>
  <si>
    <t>DescriptionClassCapitalAssociate</t>
  </si>
  <si>
    <t>Description of class of capital, associate</t>
  </si>
  <si>
    <t>uk-gaap:DescriptionClassCapitalAssociate</t>
  </si>
  <si>
    <t>27 1619 88 O DetailsCapitalHeldAssoc</t>
  </si>
  <si>
    <t xml:space="preserve">        InfoSubsJVsAssocsOPI.Associate.PercentageHeld.DetailsCapitalHeld.TotalIssuedClass</t>
  </si>
  <si>
    <t>Tx4794Tu27</t>
  </si>
  <si>
    <t>TotalIssuedClassCapitalAssociate</t>
  </si>
  <si>
    <t>Total issued class of capital, associate</t>
  </si>
  <si>
    <t>uk-gaap:TotalIssuedClassCapitalAssociate</t>
  </si>
  <si>
    <t>27 1619 89 O DetailsCapitalHeldAssoc</t>
  </si>
  <si>
    <t xml:space="preserve">        InfoSubsJVsAssocsOPI.Associate.PercentageHeld.DetailsCapitalHeld.ParValueClass</t>
  </si>
  <si>
    <t>Tx3725Tu27</t>
  </si>
  <si>
    <t>ParValueClassCapitalAssociate</t>
  </si>
  <si>
    <t>Par value of class of capital, associate</t>
  </si>
  <si>
    <t>uk-gaap:ParValueClassCapitalAssociate</t>
  </si>
  <si>
    <t>27 1619 90 O DetailsCapitalHeldAssoc</t>
  </si>
  <si>
    <t xml:space="preserve">        InfoSubsJVsAssocsOPI.Associate.PercentageHeld.DetailsCapitalHeld.Class</t>
  </si>
  <si>
    <t>Tx3816Tu27</t>
  </si>
  <si>
    <t>PercentageClassCapitalAssociateHeld</t>
  </si>
  <si>
    <t>Percentage of class of capital of associate held</t>
  </si>
  <si>
    <t>uk-gaap:PercentageClassCapitalAssociateHeld</t>
  </si>
  <si>
    <t>27 1619 91 O DetailsCapitalHeldAssoc</t>
  </si>
  <si>
    <t xml:space="preserve">          InfoSubsJVsAssocsOPI.Associate.PercentageHeld.DetailsCapitalHeld.Class.ByIndirectHoldings</t>
  </si>
  <si>
    <t>Tx3818Tu27</t>
  </si>
  <si>
    <t>PercentageClassCapitalAssociateHeldByIndirectHoldings</t>
  </si>
  <si>
    <t>Percentage of class of capital of associate held by indirect holdings</t>
  </si>
  <si>
    <t>uk-gaap:PercentageClassCapitalAssociateHeldByIndirectHoldings</t>
  </si>
  <si>
    <t>27 1619 92 O DetailsCapitalHeldAssoc</t>
  </si>
  <si>
    <t xml:space="preserve">          InfoSubsJVsAssocsOPI.Associate.PercentageHeld.DetailsCapitalHeld.Class.ByDirectHoldings</t>
  </si>
  <si>
    <t>Tx3817Tu27</t>
  </si>
  <si>
    <t>PercentageClassCapitalAssociateHeldByDirectHoldings</t>
  </si>
  <si>
    <t>Percentage of class of capital of associate held by direct holdings</t>
  </si>
  <si>
    <t>uk-gaap:PercentageClassCapitalAssociateHeldByDirectHoldings</t>
  </si>
  <si>
    <t>27 1619 93 O DetailsCapitalHeldAssoc</t>
  </si>
  <si>
    <t xml:space="preserve">    InfoSubsJVsAssocsOPI.Associate.ReasonsForNonequityAccountingIf20PerCentMoreVotingRightsHeld</t>
  </si>
  <si>
    <t>ReasonsForNonequityAccountingIf20PerCentMoreVotingRightsHeld</t>
  </si>
  <si>
    <t>Tx4140</t>
  </si>
  <si>
    <t>ReasonsForNon-equityAccountingIf20PerCentMoreVotingRightsHeldInAssociate</t>
  </si>
  <si>
    <t>Reasons for non-equity accounting if 20 per cent of more of voting rights held in associate</t>
  </si>
  <si>
    <t>uk-gaap:ReasonsForNon-equityAccountingIf20PerCentMoreVotingRightsHeldInAssociate</t>
  </si>
  <si>
    <t xml:space="preserve">    InfoSubsJVsAssocsOPI.Associate.FreetextComment</t>
  </si>
  <si>
    <t>Tx332</t>
  </si>
  <si>
    <t>AssociateFree-textComment</t>
  </si>
  <si>
    <t>Associate free-text comment</t>
  </si>
  <si>
    <t>uk-gaap:AssociateFree-textComment</t>
  </si>
  <si>
    <t xml:space="preserve">    InfoSubsJVsAssocsOPI.Associate.ContextInformationForUseWithAssociateFinancialResults</t>
  </si>
  <si>
    <t>ContextInformationForUseWithAssociateFinancialResults</t>
  </si>
  <si>
    <t>[A] 331 AssociateContextInformation-ForUseWithAssociateFinancialResultsHeading</t>
  </si>
  <si>
    <t xml:space="preserve">      InfoSubsJVsAssocsOPI.Associate.ContextInformationForUseWithAssociateFinancialResults.Identifier</t>
  </si>
  <si>
    <t>Tx967</t>
  </si>
  <si>
    <t>ContextIdentifierForAssociate</t>
  </si>
  <si>
    <t>Context identifier for associate</t>
  </si>
  <si>
    <t>uk-gaap:ContextIdentifierForAssociate</t>
  </si>
  <si>
    <t xml:space="preserve">      InfoSubsJVsAssocsOPI.Associate.ContextInformationForUseWithAssociateFinancialResults.IdentifierSchemeURL</t>
  </si>
  <si>
    <t>Tx330</t>
  </si>
  <si>
    <t>AssociateContextIdentifierSchemeURL</t>
  </si>
  <si>
    <t>Associate context identifier scheme URL</t>
  </si>
  <si>
    <t>uk-gaap:AssociateContextIdentifierSchemeURL</t>
  </si>
  <si>
    <t xml:space="preserve">  InfoSubsJVsAssocsOPI.OtherParticipatingInterestOrInvestment</t>
  </si>
  <si>
    <t>OtherParticipatingInterestOrInvestment</t>
  </si>
  <si>
    <t>[A] 3628 OtherParticipatingInterestOrInvestmentHeading</t>
  </si>
  <si>
    <t xml:space="preserve">    InfoSubsJVsAssocsOPI.OtherParticipatingInterestOrInvestment.Name</t>
  </si>
  <si>
    <t>Tx3234</t>
  </si>
  <si>
    <t>NameOtherParticipatingInterestOrInvestment</t>
  </si>
  <si>
    <t>Name of other participating interest or investment</t>
  </si>
  <si>
    <t>uk-gaap:NameOtherParticipatingInterestOrInvestment</t>
  </si>
  <si>
    <t xml:space="preserve">    InfoSubsJVsAssocsOPI.OtherParticipatingInterestOrInvestment.PrincipalActivity</t>
  </si>
  <si>
    <t>Tx3946</t>
  </si>
  <si>
    <t>PrincipalActivityOtherParticipatingInterestOrInvestment</t>
  </si>
  <si>
    <t>Principal activity, other participating interest or investment</t>
  </si>
  <si>
    <t>uk-gaap:PrincipalActivityOtherParticipatingInterestOrInvestment</t>
  </si>
  <si>
    <t xml:space="preserve">    InfoSubsJVsAssocsOPI.OtherParticipatingInterestOrInvestment.Descr</t>
  </si>
  <si>
    <t>Tx1496</t>
  </si>
  <si>
    <t>DescriptionOtherParticipatingInterestOrInvestment</t>
  </si>
  <si>
    <t>Description of other participating interest or investment</t>
  </si>
  <si>
    <t>uk-gaap:DescriptionOtherParticipatingInterestOrInvestment</t>
  </si>
  <si>
    <t xml:space="preserve">    InfoSubsJVsAssocsOPI.OtherParticipatingInterestOrInvestment.CountryIncorporation</t>
  </si>
  <si>
    <t>Tx1046</t>
  </si>
  <si>
    <t>CountryIncorporationOtherParticipatingInterestOrInvestment</t>
  </si>
  <si>
    <t>Country of incorporation, other participating interest or investment</t>
  </si>
  <si>
    <t>uk-gaap:CountryIncorporationOtherParticipatingInterestOrInvestment</t>
  </si>
  <si>
    <t xml:space="preserve">    InfoSubsJVsAssocsOPI.OtherParticipatingInterestOrInvestment.PrincipalAreaOp</t>
  </si>
  <si>
    <t>Tx3951</t>
  </si>
  <si>
    <t>PrincipalAreaOperationOtherParticipatingInterestOrInvestment</t>
  </si>
  <si>
    <t>Principal area of operation, other participating interest or investment</t>
  </si>
  <si>
    <t>uk-gaap:PrincipalAreaOperationOtherParticipatingInterestOrInvestment</t>
  </si>
  <si>
    <t xml:space="preserve">    InfoSubsJVsAssocsOPI.OtherParticipatingInterestOrInvestment.AccountingPeriod</t>
  </si>
  <si>
    <t>Tx45</t>
  </si>
  <si>
    <t>AccountingPeriodOtherParticipatingInterestOrInvestment</t>
  </si>
  <si>
    <t>Accounting period, other participating interest or investment</t>
  </si>
  <si>
    <t>uk-gaap:AccountingPeriodOtherParticipatingInterestOrInvestment</t>
  </si>
  <si>
    <t xml:space="preserve">    InfoSubsJVsAssocsOPI.OtherParticipatingInterestOrInvestment.DateFinancialStatement</t>
  </si>
  <si>
    <t>Tx1146</t>
  </si>
  <si>
    <t>DateFinancialStatementOtherParticipatingInterestOrInvestment</t>
  </si>
  <si>
    <t>Date of financial statement, other participating interest or investment</t>
  </si>
  <si>
    <t>uk-gaap:DateFinancialStatementOtherParticipatingInterestOrInvestment</t>
  </si>
  <si>
    <t xml:space="preserve">    InfoSubsJVsAssocsOPI.OtherParticipatingInterestOrInvestment.PercentageHeld</t>
  </si>
  <si>
    <t>Tx3843</t>
  </si>
  <si>
    <t>PercentageParticipatingInterestOrInvestmentHeld</t>
  </si>
  <si>
    <t>Percentage of participating interest or investment held</t>
  </si>
  <si>
    <t>uk-gaap:PercentageParticipatingInterestOrInvestmentHeld</t>
  </si>
  <si>
    <t xml:space="preserve">      InfoSubsJVsAssocsOPI.OtherParticipatingInterestOrInvestment.PercentageHeld.ByIndirectHoldings</t>
  </si>
  <si>
    <t>Tx3845</t>
  </si>
  <si>
    <t>PercentageParticipatingInterestOrInvestmentHeldByIndirectHoldings</t>
  </si>
  <si>
    <t>Percentage of participating interest or investment held by indirect holdings</t>
  </si>
  <si>
    <t>uk-gaap:PercentageParticipatingInterestOrInvestmentHeldByIndirectHoldings</t>
  </si>
  <si>
    <t xml:space="preserve">      InfoSubsJVsAssocsOPI.OtherParticipatingInterestOrInvestment.PercentageHeld.ByDirectHoldings</t>
  </si>
  <si>
    <t>Tx3844</t>
  </si>
  <si>
    <t>PercentageParticipatingInterestOrInvestmentHeldByDirectHoldings</t>
  </si>
  <si>
    <t>Percentage of participating interest or investment held by direct holdings</t>
  </si>
  <si>
    <t>uk-gaap:PercentageParticipatingInterestOrInvestmentHeldByDirectHoldings</t>
  </si>
  <si>
    <t xml:space="preserve">      InfoSubsJVsAssocsOPI.OtherParticipatingInterestOrInvestment.PercentageHeld.DetailsCapitalHeld</t>
  </si>
  <si>
    <t>DetailsCapitalHeldOtherParticipatingInterestOrInvestmentGrouping [Tuple 29] [C] 1621</t>
  </si>
  <si>
    <t xml:space="preserve">        InfoSubsJVsAssocsOPI.OtherParticipatingInterestOrInvestment.PercentageHeld.DetailsCapitalHeld.DescrClass</t>
  </si>
  <si>
    <t>Tx1343Tu29</t>
  </si>
  <si>
    <t>[T 29]</t>
  </si>
  <si>
    <t>DescriptionClassCapitalOtherParticipatingInterestOrInvestment</t>
  </si>
  <si>
    <t>Description of class of capital, other participating interest or investment</t>
  </si>
  <si>
    <t>uk-gaap:DescriptionClassCapitalOtherParticipatingInterestOrInvestment</t>
  </si>
  <si>
    <t>29 1621 100 O DetailsCapitalHeldParticInterestOrInvest</t>
  </si>
  <si>
    <t xml:space="preserve">        InfoSubsJVsAssocsOPI.OtherParticipatingInterestOrInvestment.PercentageHeld.DetailsCapitalHeld.TotalIssuedClass</t>
  </si>
  <si>
    <t>Tx4796Tu29</t>
  </si>
  <si>
    <t>TotalIssuedClassCapitalOtherParticipatingInterestOrInvestment</t>
  </si>
  <si>
    <t>Total issued class of capital, other participating interest or investment</t>
  </si>
  <si>
    <t>uk-gaap:TotalIssuedClassCapitalOtherParticipatingInterestOrInvestment</t>
  </si>
  <si>
    <t>29 1621 101 O DetailsCapitalHeldParticInterestOrInvest</t>
  </si>
  <si>
    <t xml:space="preserve">        InfoSubsJVsAssocsOPI.OtherParticipatingInterestOrInvestment.PercentageHeld.DetailsCapitalHeld.ValueClass</t>
  </si>
  <si>
    <t>ValueClass</t>
  </si>
  <si>
    <t>Tx3727Tu29</t>
  </si>
  <si>
    <t>ParValueClassCapitalOtherParticipatingInterestOrInvestment</t>
  </si>
  <si>
    <t>Par value of class of capital, other participating interest or investment</t>
  </si>
  <si>
    <t>uk-gaap:ParValueClassCapitalOtherParticipatingInterestOrInvestment</t>
  </si>
  <si>
    <t>29 1621 102 O DetailsCapitalHeldParticInterestOrInvest</t>
  </si>
  <si>
    <t xml:space="preserve">        InfoSubsJVsAssocsOPI.OtherParticipatingInterestOrInvestment.PercentageHeld.DetailsCapitalHeld.Class</t>
  </si>
  <si>
    <t>Tx3822Tu29</t>
  </si>
  <si>
    <t>PercentageClassCapitalOtherParticipatingInterestOrInvestment</t>
  </si>
  <si>
    <t>Percentage of class of capital of other participating interest or investment</t>
  </si>
  <si>
    <t>uk-gaap:PercentageClassCapitalOtherParticipatingInterestOrInvestment</t>
  </si>
  <si>
    <t>29 1621 103 O DetailsCapitalHeldParticInterestOrInvest</t>
  </si>
  <si>
    <t xml:space="preserve">          InfoSubsJVsAssocsOPI.OtherParticipatingInterestOrInvestment.PercentageHeld.DetailsCapitalHeld.Class.ByIndirectHoldings</t>
  </si>
  <si>
    <t>Tx3824Tu29</t>
  </si>
  <si>
    <t>PercentageClassCapitalOtherParticipatingInterestOrInvestmentHeldByIndirectHoldings</t>
  </si>
  <si>
    <t>Percentage of class of capital of other participating interest or investment held by indirect holdings</t>
  </si>
  <si>
    <t>uk-gaap:PercentageClassCapitalOtherParticipatingInterestOrInvestmentHeldByIndirectHoldings</t>
  </si>
  <si>
    <t>29 1621 104 O DetailsCapitalHeldParticInterestOrInvest</t>
  </si>
  <si>
    <t xml:space="preserve">          InfoSubsJVsAssocsOPI.OtherParticipatingInterestOrInvestment.PercentageHeld.DetailsCapitalHeld.Class.ByDirectHoldings</t>
  </si>
  <si>
    <t>Tx3823Tu29</t>
  </si>
  <si>
    <t>PercentageClassCapitalOtherParticipatingInterestOrInvestmentHeldByDirectHoldings</t>
  </si>
  <si>
    <t>Percentage of class of capital of other participating interest or investment held by direct holdings</t>
  </si>
  <si>
    <t>uk-gaap:PercentageClassCapitalOtherParticipatingInterestOrInvestmentHeldByDirectHoldings</t>
  </si>
  <si>
    <t>29 1621 105 O DetailsCapitalHeldParticInterestOrInvest</t>
  </si>
  <si>
    <t xml:space="preserve">    InfoSubsJVsAssocsOPI.OtherParticipatingInterestOrInvestment.ReasonsForNonequityAccountingIf20PerCentMoreVotingRightsHeld</t>
  </si>
  <si>
    <t>Tx4142</t>
  </si>
  <si>
    <t>ReasonsForNon-equityAccountingIf20PerCentMoreVotingRightsHeldInOtherParticipatingInterestOrInvestment</t>
  </si>
  <si>
    <t>Reasons for non-equity accounting if 20 per cent of more of voting rights held in other participating interest or investment</t>
  </si>
  <si>
    <t>uk-gaap:ReasonsForNon-equityAccountingIf20PerCentMoreVotingRightsHeldInOtherParticipatingInterestOrInvestment</t>
  </si>
  <si>
    <t xml:space="preserve">    InfoSubsJVsAssocsOPI.OtherParticipatingInterestOrInvestment.FreetextComment</t>
  </si>
  <si>
    <t>Tx3627</t>
  </si>
  <si>
    <t>OtherParticipatingInterestOrInvestmentFree-textComment</t>
  </si>
  <si>
    <t>Other participating interest or investment free-text comment</t>
  </si>
  <si>
    <t>uk-gaap:OtherParticipatingInterestOrInvestmentFree-textComment</t>
  </si>
  <si>
    <t xml:space="preserve">  InfoSubsJVsAssocsOPI.StatementOnScopeCoActScheduleFiveDisclosures</t>
  </si>
  <si>
    <t>StatementOnScopeCoActScheduleFiveDisclosures</t>
  </si>
  <si>
    <t>Tx4510</t>
  </si>
  <si>
    <t>StatementOnScopeCompaniesActScheduleFiveDisclosures</t>
  </si>
  <si>
    <t>Statement on scope of Companies Act Schedule Five disclosures</t>
  </si>
  <si>
    <t>uk-gaap:StatementOnScopeCompaniesActScheduleFiveDisclosures</t>
  </si>
  <si>
    <t xml:space="preserve">  InfoSubsJVsAssocsOPI.ExplanationIfEntityWithSubsidiariesNotRequiredToPrepareGroupAccts</t>
  </si>
  <si>
    <t>ExplanationIfEntityWithSubsidiariesNotRequiredToPrepareGroupAccts</t>
  </si>
  <si>
    <t>8592 DirectorsOrEntitysDeclarations.ExplanationIfWithSubsidiariesNotRequiredToPrepareGroupAccts</t>
  </si>
  <si>
    <t xml:space="preserve">  InfoSubsJVsAssocsOPI.DescrAnySignificantRestrictionsOnParentEntitysAccessToDistributableProfitsSubsidiaries</t>
  </si>
  <si>
    <t>DescrAnySignificantRestrictionsOnParentEntitysAccessToDistributableProfitsSubsidiaries</t>
  </si>
  <si>
    <t>Tx1306</t>
  </si>
  <si>
    <t>DescriptionAnySignificantRestrictionsOnParentEntitysAccessToDistributableProfitsSubsidiaries</t>
  </si>
  <si>
    <t>Description of any significant restrictions on parent entity's access to distributable profits of subsidiaries</t>
  </si>
  <si>
    <t>uk-gaap:DescriptionAnySignificantRestrictionsOnParentEntitysAccessToDistributableProfitsSubsidiaries</t>
  </si>
  <si>
    <t xml:space="preserve"> =9400</t>
  </si>
  <si>
    <t>EmployeeRemunerationV</t>
  </si>
  <si>
    <t>[A] 1832 EmployeeRemunerationVehiclesHeading</t>
  </si>
  <si>
    <t xml:space="preserve">  EmployeeRemunerationV.ESOP</t>
  </si>
  <si>
    <t>ESOP</t>
  </si>
  <si>
    <t>EmployeeShareOwnershipPlanGrouping [Tuple 36] [C] 1836</t>
  </si>
  <si>
    <t xml:space="preserve">    EmployeeRemunerationV.ESOP.NameESOPTrust</t>
  </si>
  <si>
    <t>NameESOPTrust</t>
  </si>
  <si>
    <t>Tx3228Tu36</t>
  </si>
  <si>
    <t>[T 36]</t>
  </si>
  <si>
    <t>Name of ESOP trust</t>
  </si>
  <si>
    <t>uk-gaap:NameESOPTrust</t>
  </si>
  <si>
    <t>36 1836 128 O EmployeeShareOwnershipPlan</t>
  </si>
  <si>
    <t xml:space="preserve">    EmployeeRemunerationV.ESOP.DescrESOPTrust</t>
  </si>
  <si>
    <t>DescrESOPTrust</t>
  </si>
  <si>
    <t>Tx1375Tu36</t>
  </si>
  <si>
    <t>DescriptionESOPTrust</t>
  </si>
  <si>
    <t>Description of ESOP trust</t>
  </si>
  <si>
    <t>uk-gaap:DescriptionESOPTrust</t>
  </si>
  <si>
    <t>36 1836 129 O EmployeeShareOwnershipPlan</t>
  </si>
  <si>
    <t xml:space="preserve">    EmployeeRemunerationV.ESOP.DecrInShareholdersFundsRelatedToSharesInIndividualESOPTrustWhichHaveNotYetBeenVestedUnconditionallyInEmployees</t>
  </si>
  <si>
    <t>DecrInShareholdersFundsRelatedToSharesInIndividualESOPTrustWhichHaveNotYetBeenVestedUnconditionallyInEmployees</t>
  </si>
  <si>
    <t>Tx1213Tu36</t>
  </si>
  <si>
    <t>DecreaseInShareholdersFundsRelatedToSharesInIndividualESOPTrustWhichHaveNotYetBeenVestedUnconditionallyInEmployees</t>
  </si>
  <si>
    <t>Decrease in shareholders funds related to shares in individual ESOP trust which have not yet been vested unconditionally in employees</t>
  </si>
  <si>
    <t>uk-gaap:DecreaseInShareholdersFundsRelatedToSharesInIndividualESOPTrustWhichHaveNotYetBeenVestedUnconditionallyInEmployees</t>
  </si>
  <si>
    <t>36 1836 130 O EmployeeShareOwnershipPlan</t>
  </si>
  <si>
    <t xml:space="preserve">    EmployeeRemunerationV.ESOP.DescrSharesInIndividualESOPTrustWhichHaveNotBeenVestedUnconditionallyInEmployees</t>
  </si>
  <si>
    <t>DescrSharesInIndividualESOPTrustWhichHaveNotBeenVestedUnconditionallyInEmployees</t>
  </si>
  <si>
    <t>Tx1554Tu36</t>
  </si>
  <si>
    <t>DescriptionSharesInIndividualESOPTrustWhichHaveNotBeenVestedUnconditionallyInEmployees</t>
  </si>
  <si>
    <t>Description of shares in individual ESOP trust which have not been vested unconditionally in employees</t>
  </si>
  <si>
    <t>uk-gaap:DescriptionSharesInIndividualESOPTrustWhichHaveNotBeenVestedUnconditionallyInEmployees</t>
  </si>
  <si>
    <t>36 1836 131 O EmployeeShareOwnershipPlan</t>
  </si>
  <si>
    <t xml:space="preserve">    EmployeeRemunerationV.ESOP.DescrExtentToWhichSharesInESOPTrustAreUnderOptionToEmployeesOrConditionallyGifted</t>
  </si>
  <si>
    <t>DescrExtentToWhichSharesInESOPTrustAreUnderOptionToEmployeesOrConditionallyGifted</t>
  </si>
  <si>
    <t>Tx1403Tu36</t>
  </si>
  <si>
    <t>DescriptionExtentToWhichSharesInESOPTrustAreUnderOptionToEmployeesOrHaveBeenConditionallyGifted</t>
  </si>
  <si>
    <t>Description of extent to which shares in ESOP trust are under option to employees or have been conditionally gifted</t>
  </si>
  <si>
    <t>uk-gaap:DescriptionExtentToWhichSharesInESOPTrustAreUnderOptionToEmployeesOrHaveBeenConditionallyGifted</t>
  </si>
  <si>
    <t>36 1836 132 O EmployeeShareOwnershipPlan</t>
  </si>
  <si>
    <t xml:space="preserve">    EmployeeRemunerationV.ESOP.DeductionFromAggregateDividendsForDividendsForIndividualESOPTrust</t>
  </si>
  <si>
    <t>DeductionFromAggregateDividendsForDividendsForIndividualESOPTrust</t>
  </si>
  <si>
    <t>Tx1223Tu36</t>
  </si>
  <si>
    <t>Deduction from aggregate dividends for dividends for individual ESOP trust</t>
  </si>
  <si>
    <t>uk-gaap:DeductionFromAggregateDividendsForDividendsForIndividualESOPTrust</t>
  </si>
  <si>
    <t>36 1836 133 O EmployeeShareOwnershipPlan</t>
  </si>
  <si>
    <t xml:space="preserve">    EmployeeRemunerationV.ESOP.ShareOwnershipPlanFreetextComment</t>
  </si>
  <si>
    <t>ShareOwnershipPlanFreetextComment</t>
  </si>
  <si>
    <t>Tx1835Tu36</t>
  </si>
  <si>
    <t>EmployeeShareOwnershipPlanFree-textComment</t>
  </si>
  <si>
    <t>Employee share ownership plan free-text comment</t>
  </si>
  <si>
    <t>uk-gaap:EmployeeShareOwnershipPlanFree-textComment</t>
  </si>
  <si>
    <t>36 1836 134 O EmployeeShareOwnershipPlan</t>
  </si>
  <si>
    <t xml:space="preserve">  EmployeeRemunerationV.BenefitTrust</t>
  </si>
  <si>
    <t>BenefitTrust</t>
  </si>
  <si>
    <t>EmployeeBenefitTrustGrouping [Tuple 35] [C] 1823</t>
  </si>
  <si>
    <t xml:space="preserve">    EmployeeRemunerationV.BenefitTrust.Name</t>
  </si>
  <si>
    <t>Tx3229Tu35</t>
  </si>
  <si>
    <t>[T 35]</t>
  </si>
  <si>
    <t>NameEmployeeBenefitTrust</t>
  </si>
  <si>
    <t>Name of employee benefit trust</t>
  </si>
  <si>
    <t>uk-gaap:NameEmployeeBenefitTrust</t>
  </si>
  <si>
    <t>35 1823 126 O EmployeeBenefitTrust</t>
  </si>
  <si>
    <t xml:space="preserve">    EmployeeRemunerationV.BenefitTrust.DescrAnyRestrictionsRelatingToAssetsLiabsIndividualRecognisedOnBS</t>
  </si>
  <si>
    <t>DescrAnyRestrictionsRelatingToAssetsLiabsIndividualRecognisedOnBS</t>
  </si>
  <si>
    <t>Tx1305Tu35</t>
  </si>
  <si>
    <t>DescriptionAnyRestrictionsRelatingToAssetsLiabilitiesIndividualEmployeeBenefitTrustRecognisedOnBalanceSheet</t>
  </si>
  <si>
    <t>Description of any restrictions relating to assets and liabilities of individual employee benefit trust recognised on the balance sheet</t>
  </si>
  <si>
    <t>uk-gaap:DescriptionAnyRestrictionsRelatingToAssetsLiabilitiesIndividualEmployeeBenefitTrustRecognisedOnBalanceSheet</t>
  </si>
  <si>
    <t>35 1823 127 O EmployeeBenefitTrust</t>
  </si>
  <si>
    <t xml:space="preserve">  EmployeeRemunerationV.ShareSchemes</t>
  </si>
  <si>
    <t>ShareSchemes</t>
  </si>
  <si>
    <t>[A] 1838 EmployeeShareSchemesHeading</t>
  </si>
  <si>
    <t xml:space="preserve">    EmployeeRemunerationV.ShareSchemes.StatementThatEntityTakingAdvantageExemptionFromApplyingUITF17ToApprovedSAYE</t>
  </si>
  <si>
    <t>8759 AcPols.SpecificPolicies.ShareSchemesPolicy.StatementThatEntityTakingAdvantageExemptionFromApplyingUITF17ToApprovedSAYE</t>
  </si>
  <si>
    <t xml:space="preserve">  EmployeeRemunerationV.ShareBasedPayments</t>
  </si>
  <si>
    <t>ShareBasedPayments</t>
  </si>
  <si>
    <t>[A] 4365 Share-basedPaymentsHeading</t>
  </si>
  <si>
    <t xml:space="preserve">    EmployeeRemunerationV.ShareBasedPayments.Schemes</t>
  </si>
  <si>
    <t>Schemes</t>
  </si>
  <si>
    <t>[A] 4363 Share-basedPaymentSchemesHeading</t>
  </si>
  <si>
    <t xml:space="preserve">      EmployeeRemunerationV.ShareBasedPayments.Schemes.NameArrangement</t>
  </si>
  <si>
    <t>NameArrangement</t>
  </si>
  <si>
    <t>Tx3240</t>
  </si>
  <si>
    <t>NameShare-basedArrangement</t>
  </si>
  <si>
    <t>Name of share-based arrangement</t>
  </si>
  <si>
    <t>1,3,16</t>
  </si>
  <si>
    <t>uk-gaap:NameShare-basedArrangement</t>
  </si>
  <si>
    <t xml:space="preserve">      EmployeeRemunerationV.ShareBasedPayments.Schemes.DescrArrangement</t>
  </si>
  <si>
    <t>DescrArrangement</t>
  </si>
  <si>
    <t>Tx1553</t>
  </si>
  <si>
    <t>DescriptionShare-basedArrangement</t>
  </si>
  <si>
    <t>Description of share-based arrangement</t>
  </si>
  <si>
    <t>uk-gaap:DescriptionShare-basedArrangement</t>
  </si>
  <si>
    <t xml:space="preserve">      EmployeeRemunerationV.ShareBasedPayments.Schemes.NumberShareOptions</t>
  </si>
  <si>
    <t>NumberShareOptions</t>
  </si>
  <si>
    <t>Integer</t>
  </si>
  <si>
    <t>[A] 3375 NumberShareOptionsHeading</t>
  </si>
  <si>
    <t xml:space="preserve">        EmployeeRemunerationV.ShareBasedPayments.Schemes.NumberShareOptions.Outstanding</t>
  </si>
  <si>
    <t>Outstanding</t>
  </si>
  <si>
    <t>Tx3377</t>
  </si>
  <si>
    <t>SumEnd 3374,3373,3371,3372</t>
  </si>
  <si>
    <t>NumberShareOptionsOutstanding</t>
  </si>
  <si>
    <t>Number of share options outstanding</t>
  </si>
  <si>
    <t>uk-gaap:NumberShareOptionsOutstanding</t>
  </si>
  <si>
    <t>SumEnd 9421,9422,9423,9424</t>
  </si>
  <si>
    <t xml:space="preserve">        EmployeeRemunerationV.ShareBasedPayments.Schemes.NumberShareOptions.GrantedDuringPeriod</t>
  </si>
  <si>
    <t>GrantedDuringPeriod</t>
  </si>
  <si>
    <t>Tx3374</t>
  </si>
  <si>
    <t>NumberShareOptionsGrantedDuringPeriod</t>
  </si>
  <si>
    <t>Number of share options granted during the period</t>
  </si>
  <si>
    <t>uk-gaap:NumberShareOptionsGrantedDuringPeriod</t>
  </si>
  <si>
    <t xml:space="preserve">        EmployeeRemunerationV.ShareBasedPayments.Schemes.NumberShareOptions.ForfeitedDuringPeriod</t>
  </si>
  <si>
    <t>ForfeitedDuringPeriod</t>
  </si>
  <si>
    <t>Tx3373</t>
  </si>
  <si>
    <t>NumberShareOptionsForfeitedDuringPeriod</t>
  </si>
  <si>
    <t>Number of share options forfeited during the period</t>
  </si>
  <si>
    <t>uk-gaap:NumberShareOptionsForfeitedDuringPeriod</t>
  </si>
  <si>
    <t xml:space="preserve">        EmployeeRemunerationV.ShareBasedPayments.Schemes.NumberShareOptions.ExercisedDuringPeriod</t>
  </si>
  <si>
    <t>ExercisedDuringPeriod</t>
  </si>
  <si>
    <t>Tx3371</t>
  </si>
  <si>
    <t>NumberShareOptionsExercisedDuringPeriod</t>
  </si>
  <si>
    <t>Number of share options exercised during the period</t>
  </si>
  <si>
    <t>uk-gaap:NumberShareOptionsExercisedDuringPeriod</t>
  </si>
  <si>
    <t xml:space="preserve">        EmployeeRemunerationV.ShareBasedPayments.Schemes.NumberShareOptions.ExpiredDuringPeriod</t>
  </si>
  <si>
    <t>ExpiredDuringPeriod</t>
  </si>
  <si>
    <t>Tx3372</t>
  </si>
  <si>
    <t>NumberShareOptionsExpiredDuringPeriod</t>
  </si>
  <si>
    <t>Number of share options expired during the period</t>
  </si>
  <si>
    <t>uk-gaap:NumberShareOptionsExpiredDuringPeriod</t>
  </si>
  <si>
    <t xml:space="preserve">        EmployeeRemunerationV.ShareBasedPayments.Schemes.NumberShareOptions.Outstanding2</t>
  </si>
  <si>
    <t>Outstanding2</t>
  </si>
  <si>
    <t>9419 EmployeeRemunerationV.ShareBasedPayments.Schemes.NumberShareOptions.Outstanding</t>
  </si>
  <si>
    <t xml:space="preserve">        EmployeeRemunerationV.ShareBasedPayments.Schemes.NumberShareOptions.Exercisable</t>
  </si>
  <si>
    <t>Exercisable</t>
  </si>
  <si>
    <t>Tx3370</t>
  </si>
  <si>
    <t>NumberShareOptionsExercisable</t>
  </si>
  <si>
    <t>Number of share options exercisable</t>
  </si>
  <si>
    <t>uk-gaap:NumberShareOptionsExercisable</t>
  </si>
  <si>
    <t xml:space="preserve">      EmployeeRemunerationV.ShareBasedPayments.Schemes.WeightedAverageExercisePrice</t>
  </si>
  <si>
    <t>WeightedAverageExercisePrice</t>
  </si>
  <si>
    <t>[A] 5077 WeightedAverageExercisePriceShareOptionsHeading</t>
  </si>
  <si>
    <t xml:space="preserve">        EmployeeRemunerationV.ShareBasedPayments.Schemes.WeightedAverageExercisePrice.OptionsOutstanding</t>
  </si>
  <si>
    <t>OptionsOutstanding</t>
  </si>
  <si>
    <t>Tx5078</t>
  </si>
  <si>
    <t>SumEnd 5076,5075,5073,5074</t>
  </si>
  <si>
    <t>WeightedAverageExercisePriceShareOptionsOutstanding</t>
  </si>
  <si>
    <t>Weighted average exercise price of share options outstanding</t>
  </si>
  <si>
    <t>uk-gaap:WeightedAverageExercisePriceShareOptionsOutstanding</t>
  </si>
  <si>
    <t>SumEnd 9431,9432,9433,9434</t>
  </si>
  <si>
    <t xml:space="preserve">        EmployeeRemunerationV.ShareBasedPayments.Schemes.WeightedAverageExercisePrice.OptionsGrantedDuringPeriod</t>
  </si>
  <si>
    <t>OptionsGrantedDuringPeriod</t>
  </si>
  <si>
    <t>Tx5076</t>
  </si>
  <si>
    <t>WeightedAverageExercisePriceShareOptionsGrantedDuringPeriod</t>
  </si>
  <si>
    <t>Weighted average exercise price of share options granted during the period</t>
  </si>
  <si>
    <t>uk-gaap:WeightedAverageExercisePriceShareOptionsGrantedDuringPeriod</t>
  </si>
  <si>
    <t xml:space="preserve">        EmployeeRemunerationV.ShareBasedPayments.Schemes.WeightedAverageExercisePrice.OptionsForfeitedDuringPeriod</t>
  </si>
  <si>
    <t>OptionsForfeitedDuringPeriod</t>
  </si>
  <si>
    <t>Tx5075</t>
  </si>
  <si>
    <t>WeightedAverageExercisePriceShareOptionsForfeitedDuringPeriod</t>
  </si>
  <si>
    <t>Weighted average exercise price of share options forfeited during the period</t>
  </si>
  <si>
    <t>uk-gaap:WeightedAverageExercisePriceShareOptionsForfeitedDuringPeriod</t>
  </si>
  <si>
    <t xml:space="preserve">        EmployeeRemunerationV.ShareBasedPayments.Schemes.WeightedAverageExercisePrice.OptionsExercisedDuringPeriod</t>
  </si>
  <si>
    <t>OptionsExercisedDuringPeriod</t>
  </si>
  <si>
    <t>Tx5073</t>
  </si>
  <si>
    <t>WeightedAverageExercisePriceShareOptionsExercisedDuringPeriod</t>
  </si>
  <si>
    <t>Weighted average exercise price of share options exercised during the period</t>
  </si>
  <si>
    <t>uk-gaap:WeightedAverageExercisePriceShareOptionsExercisedDuringPeriod</t>
  </si>
  <si>
    <t xml:space="preserve">        EmployeeRemunerationV.ShareBasedPayments.Schemes.WeightedAverageExercisePrice.OptionsExpiredDuringPeriod</t>
  </si>
  <si>
    <t>OptionsExpiredDuringPeriod</t>
  </si>
  <si>
    <t>Tx5074</t>
  </si>
  <si>
    <t>WeightedAverageExercisePriceShareOptionsExpiredDuringPeriod</t>
  </si>
  <si>
    <t>Weighted average exercise price of share options expired during the period</t>
  </si>
  <si>
    <t>uk-gaap:WeightedAverageExercisePriceShareOptionsExpiredDuringPeriod</t>
  </si>
  <si>
    <t xml:space="preserve">        EmployeeRemunerationV.ShareBasedPayments.Schemes.WeightedAverageExercisePrice.OptionsOutstanding2</t>
  </si>
  <si>
    <t>OptionsOutstanding2</t>
  </si>
  <si>
    <t>9429 EmployeeRemunerationV.ShareBasedPayments.Schemes.WeightedAverageExercisePrice.OptionsOutstanding</t>
  </si>
  <si>
    <t xml:space="preserve">        EmployeeRemunerationV.ShareBasedPayments.Schemes.WeightedAverageExercisePrice.OptionsExercisableEndPeriod</t>
  </si>
  <si>
    <t>OptionsExercisableEndPeriod</t>
  </si>
  <si>
    <t>Tx5072</t>
  </si>
  <si>
    <t>WeightedAverageExercisePriceShareOptionsExercisableEndPeriod</t>
  </si>
  <si>
    <t>Weighted average exercise price of share options exercisable at end of period</t>
  </si>
  <si>
    <t>uk-gaap:WeightedAverageExercisePriceShareOptionsExercisableEndPeriod</t>
  </si>
  <si>
    <t xml:space="preserve">      EmployeeRemunerationV.ShareBasedPayments.Schemes.WeightedAveragePriceDateExerciseOptionsExercisedDuringPeriod</t>
  </si>
  <si>
    <t>WeightedAveragePriceDateExerciseOptionsExercisedDuringPeriod</t>
  </si>
  <si>
    <t>Tx5083</t>
  </si>
  <si>
    <t>WeightedAverageSharePriceDateExerciseShareOptionsExercisedDuringPeriod</t>
  </si>
  <si>
    <t>Weighted average share price at date of exercise of share options exercised during period</t>
  </si>
  <si>
    <t>uk-gaap:WeightedAverageSharePriceDateExerciseShareOptionsExercisedDuringPeriod</t>
  </si>
  <si>
    <t xml:space="preserve">      EmployeeRemunerationV.ShareBasedPayments.Schemes.ShareOptionsOutstandingEndPeriod</t>
  </si>
  <si>
    <t>ShareOptionsOutstandingEndPeriod</t>
  </si>
  <si>
    <t>ShareOptionsOutstandingEndPeriodGrouping [Tuple 121] [C] 4393</t>
  </si>
  <si>
    <t xml:space="preserve">        EmployeeRemunerationV.ShareBasedPayments.Schemes.ShareOptionsOutstandingEndPeriod.ExercisePriceRangeSet</t>
  </si>
  <si>
    <t>ExercisePriceRangeSet</t>
  </si>
  <si>
    <t>Tx1948Tu121</t>
  </si>
  <si>
    <t>[T 121]</t>
  </si>
  <si>
    <t>ExercisePriceRangeSetShareOptionsOutstandingEndPeriod</t>
  </si>
  <si>
    <t>Exercise price range of set of share options outstanding at end of period</t>
  </si>
  <si>
    <t>uk-gaap:ExercisePriceRangeSetShareOptionsOutstandingEndPeriod</t>
  </si>
  <si>
    <t>121 4393 408 O ShareOptionsOutstandingEndPeriod</t>
  </si>
  <si>
    <t xml:space="preserve">        EmployeeRemunerationV.ShareBasedPayments.Schemes.ShareOptionsOutstandingEndPeriod.WeightedAverageExercisePriceSet</t>
  </si>
  <si>
    <t>WeightedAverageExercisePriceSet</t>
  </si>
  <si>
    <t>Tx5071Tu121</t>
  </si>
  <si>
    <t>WeightedAverageExercisePriceSetShareOptionsOutstandingEndPeriod</t>
  </si>
  <si>
    <t>Weighted average exercise price of set of share options outstanding at end of period</t>
  </si>
  <si>
    <t>uk-gaap:WeightedAverageExercisePriceSetShareOptionsOutstandingEndPeriod</t>
  </si>
  <si>
    <t>121 4393 409 O ShareOptionsOutstandingEndPeriod</t>
  </si>
  <si>
    <t xml:space="preserve">        EmployeeRemunerationV.ShareBasedPayments.Schemes.ShareOptionsOutstandingEndPeriod.NumberInSet</t>
  </si>
  <si>
    <t>NumberInSet</t>
  </si>
  <si>
    <t>Tx3376Tu121</t>
  </si>
  <si>
    <t>NumberShareOptionsInSetOutstandingEndPeriod</t>
  </si>
  <si>
    <t>Number of share options in set outstanding at end of period</t>
  </si>
  <si>
    <t>uk-gaap:NumberShareOptionsInSetOutstandingEndPeriod</t>
  </si>
  <si>
    <t>121 4393 410 O ShareOptionsOutstandingEndPeriod</t>
  </si>
  <si>
    <t xml:space="preserve">        EmployeeRemunerationV.ShareBasedPayments.Schemes.ShareOptionsOutstandingEndPeriod.ExpectedWeightedAverageRemainingLifeSet</t>
  </si>
  <si>
    <t>ExpectedWeightedAverageRemainingLifeSet</t>
  </si>
  <si>
    <t>Tx1956Tu121</t>
  </si>
  <si>
    <t>ExpectedWeightedAverageRemainingLifeSetShareOptionsOutstandingEndPeriod</t>
  </si>
  <si>
    <t>Expected weighted average remaining life of set of share options outstanding at end of period</t>
  </si>
  <si>
    <t>uk-gaap:ExpectedWeightedAverageRemainingLifeSetShareOptionsOutstandingEndPeriod</t>
  </si>
  <si>
    <t>121 4393 411 O ShareOptionsOutstandingEndPeriod</t>
  </si>
  <si>
    <t xml:space="preserve">        EmployeeRemunerationV.ShareBasedPayments.Schemes.ShareOptionsOutstandingEndPeriod.ContractualWeightedAverageRemainingLifeSet</t>
  </si>
  <si>
    <t>ContractualWeightedAverageRemainingLifeSet</t>
  </si>
  <si>
    <t>Tx979Tu121</t>
  </si>
  <si>
    <t>ContractualWeightedAverageRemainingLifeSetShareOptionsOutstandingEndPeriod</t>
  </si>
  <si>
    <t>Contractual weighted average remaining life of set of share options outstanding at end of period</t>
  </si>
  <si>
    <t>uk-gaap:ContractualWeightedAverageRemainingLifeSetShareOptionsOutstandingEndPeriod</t>
  </si>
  <si>
    <t>121 4393 412 O ShareOptionsOutstandingEndPeriod</t>
  </si>
  <si>
    <t xml:space="preserve">      EmployeeRemunerationV.ShareBasedPayments.Schemes.FairValueGrantsDuringPeriod</t>
  </si>
  <si>
    <t>FairValueGrantsDuringPeriod</t>
  </si>
  <si>
    <t>[A] 2034 FairValueGrantsDuringPeriodHeading</t>
  </si>
  <si>
    <t xml:space="preserve">        EmployeeRemunerationV.ShareBasedPayments.Schemes.FairValueGrantsDuringPeriod.OptionsGrantedDuringPeriod</t>
  </si>
  <si>
    <t>FairValueOptionsGrantedDuringPeriodGrouping [Tuple 44] [C] 2041</t>
  </si>
  <si>
    <t xml:space="preserve">          EmployeeRemunerationV.ShareBasedPayments.Schemes.FairValueGrantsDuringPeriod.OptionsGrantedDuringPeriod.Type</t>
  </si>
  <si>
    <t>Tx4914Tu44</t>
  </si>
  <si>
    <t>[T 44]</t>
  </si>
  <si>
    <t>TypeOptionShareBasedPaymentScheme</t>
  </si>
  <si>
    <t>Type of option, share based payment scheme</t>
  </si>
  <si>
    <t>uk-gaap:TypeOptionShareBasedPaymentScheme</t>
  </si>
  <si>
    <t>44 2041 156 O ValueOptionsGrantedDuringPeriod</t>
  </si>
  <si>
    <t xml:space="preserve">          EmployeeRemunerationV.ShareBasedPayments.Schemes.FairValueGrantsDuringPeriod.OptionsGrantedDuringPeriod.WeightedAverageMeasurementDate</t>
  </si>
  <si>
    <t>WeightedAverageMeasurementDate</t>
  </si>
  <si>
    <t>Tx5080Tu44</t>
  </si>
  <si>
    <t>WeightedAverageFairValueOptionsGrantedDuringPeriodMeasurementDate</t>
  </si>
  <si>
    <t>Weighted average fair value of options granted during the period at measurement date</t>
  </si>
  <si>
    <t>uk-gaap:WeightedAverageFairValueOptionsGrantedDuringPeriodMeasurementDate</t>
  </si>
  <si>
    <t>44 2041 157 O ValueOptionsGrantedDuringPeriod</t>
  </si>
  <si>
    <t xml:space="preserve">          EmployeeRemunerationV.ShareBasedPayments.Schemes.FairValueGrantsDuringPeriod.OptionsGrantedDuringPeriod.WeightedAverageMeasurementDate2</t>
  </si>
  <si>
    <t>WeightedAverageMeasurementDate2</t>
  </si>
  <si>
    <t>Tx5082Tu44</t>
  </si>
  <si>
    <t>WeightedAverageFairValuePerOptionOptionsGrantedDuringPeriodMeasurementDate</t>
  </si>
  <si>
    <t>Weighted average fair value per option of options granted during the period at measurement date</t>
  </si>
  <si>
    <t>uk-gaap:WeightedAverageFairValuePerOptionOptionsGrantedDuringPeriodMeasurementDate</t>
  </si>
  <si>
    <t>44 2041 158 O ValueOptionsGrantedDuringPeriod</t>
  </si>
  <si>
    <t xml:space="preserve">          EmployeeRemunerationV.ShareBasedPayments.Schemes.FairValueGrantsDuringPeriod.OptionsGrantedDuringPeriod.DescrPricingModelMethodUsedAssumptionsMadeInputsNotSeparatelyListed</t>
  </si>
  <si>
    <t>DescrPricingModelMethodUsedAssumptionsMadeInputsNotSeparatelyListed</t>
  </si>
  <si>
    <t>Tx1474Tu44</t>
  </si>
  <si>
    <t>DescriptionOptionPricingModelMethodUsedAssumptionsMadeInputsNotSeparatelyListed</t>
  </si>
  <si>
    <t>Description of option pricing model, method used, assumptions made and inputs not separately listed</t>
  </si>
  <si>
    <t>uk-gaap:DescriptionOptionPricingModelMethodUsedAssumptionsMadeInputsNotSeparatelyListed</t>
  </si>
  <si>
    <t>44 2041 159 O ValueOptionsGrantedDuringPeriod</t>
  </si>
  <si>
    <t xml:space="preserve">          EmployeeRemunerationV.ShareBasedPayments.Schemes.FairValueGrantsDuringPeriod.OptionsGrantedDuringPeriod.WeightedAveragePrice</t>
  </si>
  <si>
    <t>WeightedAveragePrice</t>
  </si>
  <si>
    <t>Tx5084Tu44</t>
  </si>
  <si>
    <t>WeightedAverageSharePriceDuringPeriod</t>
  </si>
  <si>
    <t>Weighted average share price during the period</t>
  </si>
  <si>
    <t>uk-gaap:WeightedAverageSharePriceDuringPeriod</t>
  </si>
  <si>
    <t>44 2041 160 O ValueOptionsGrantedDuringPeriod</t>
  </si>
  <si>
    <t xml:space="preserve">          EmployeeRemunerationV.ShareBasedPayments.Schemes.FairValueGrantsDuringPeriod.OptionsGrantedDuringPeriod.ExercisePrice</t>
  </si>
  <si>
    <t>Tx5186Hy28Tu44</t>
  </si>
  <si>
    <t>[T 44,122,146]</t>
  </si>
  <si>
    <t>44 2041 161 O ValueOptionsGrantedDuringPeriod</t>
  </si>
  <si>
    <t xml:space="preserve">          EmployeeRemunerationV.ShareBasedPayments.Schemes.FairValueGrantsDuringPeriod.OptionsGrantedDuringPeriod.Date</t>
  </si>
  <si>
    <t>Tx1148Tu44</t>
  </si>
  <si>
    <t>DateGrantOptionShareBasedPaymentScheme</t>
  </si>
  <si>
    <t>Date of grant of option, share based payment scheme</t>
  </si>
  <si>
    <t>uk-gaap:DateGrantOptionShareBasedPaymentScheme</t>
  </si>
  <si>
    <t>44 2041 162 O ValueOptionsGrantedDuringPeriod</t>
  </si>
  <si>
    <t xml:space="preserve">          EmployeeRemunerationV.ShareBasedPayments.Schemes.FairValueGrantsDuringPeriod.OptionsGrantedDuringPeriod.PriceDate</t>
  </si>
  <si>
    <t>PriceDate</t>
  </si>
  <si>
    <t>Tx4399Tu44</t>
  </si>
  <si>
    <t>SharePriceDateGrant</t>
  </si>
  <si>
    <t>Share price at date of grant</t>
  </si>
  <si>
    <t>uk-gaap:SharePriceDateGrant</t>
  </si>
  <si>
    <t>44 2041 163 O ValueOptionsGrantedDuringPeriod</t>
  </si>
  <si>
    <t xml:space="preserve">          EmployeeRemunerationV.ShareBasedPayments.Schemes.FairValueGrantsDuringPeriod.OptionsGrantedDuringPeriod.ExpectedVolatility</t>
  </si>
  <si>
    <t>ExpectedVolatility</t>
  </si>
  <si>
    <t>Tx1955Tu44</t>
  </si>
  <si>
    <t>Expected volatility</t>
  </si>
  <si>
    <t>uk-gaap:ExpectedVolatility</t>
  </si>
  <si>
    <t>44 2041 164 O ValueOptionsGrantedDuringPeriod</t>
  </si>
  <si>
    <t xml:space="preserve">          EmployeeRemunerationV.ShareBasedPayments.Schemes.FairValueGrantsDuringPeriod.OptionsGrantedDuringPeriod.VestingInYears</t>
  </si>
  <si>
    <t>VestingInYears</t>
  </si>
  <si>
    <t>Tx5057Tu44</t>
  </si>
  <si>
    <t>VestingPeriodInYears</t>
  </si>
  <si>
    <t>Vesting period in years</t>
  </si>
  <si>
    <t>uk-gaap:VestingPeriodInYears</t>
  </si>
  <si>
    <t>44 2041 165 O ValueOptionsGrantedDuringPeriod</t>
  </si>
  <si>
    <t xml:space="preserve">          EmployeeRemunerationV.ShareBasedPayments.Schemes.FairValueGrantsDuringPeriod.OptionsGrantedDuringPeriod.LifeInYears</t>
  </si>
  <si>
    <t>LifeInYears</t>
  </si>
  <si>
    <t>Tx3428Tu44</t>
  </si>
  <si>
    <t>OptionLifeInYears</t>
  </si>
  <si>
    <t>Option life in years</t>
  </si>
  <si>
    <t>uk-gaap:OptionLifeInYears</t>
  </si>
  <si>
    <t>44 2041 166 O ValueOptionsGrantedDuringPeriod</t>
  </si>
  <si>
    <t xml:space="preserve">          EmployeeRemunerationV.ShareBasedPayments.Schemes.FairValueGrantsDuringPeriod.OptionsGrantedDuringPeriod.ExpectedLifeInPracticeInYears</t>
  </si>
  <si>
    <t>ExpectedLifeInPracticeInYears</t>
  </si>
  <si>
    <t>Tx1950Tu44</t>
  </si>
  <si>
    <t>ExpectedLifeOptionInPracticeInYears</t>
  </si>
  <si>
    <t>Expected life of option in practice in years</t>
  </si>
  <si>
    <t>uk-gaap:ExpectedLifeOptionInPracticeInYears</t>
  </si>
  <si>
    <t>44 2041 167 O ValueOptionsGrantedDuringPeriod</t>
  </si>
  <si>
    <t xml:space="preserve">          EmployeeRemunerationV.ShareBasedPayments.Schemes.FairValueGrantsDuringPeriod.OptionsGrantedDuringPeriod.ExpectedDividendsExpressedAsDividendYield</t>
  </si>
  <si>
    <t>ExpectedDividendsExpressedAsDividendYield</t>
  </si>
  <si>
    <t>Tx1949Tu44</t>
  </si>
  <si>
    <t>Expected dividends, expressed as a dividend yield</t>
  </si>
  <si>
    <t>uk-gaap:ExpectedDividendsExpressedAsDividendYield</t>
  </si>
  <si>
    <t>44 2041 168 O ValueOptionsGrantedDuringPeriod</t>
  </si>
  <si>
    <t xml:space="preserve">          EmployeeRemunerationV.ShareBasedPayments.Schemes.FairValueGrantsDuringPeriod.OptionsGrantedDuringPeriod.RiskFreeInterestRate</t>
  </si>
  <si>
    <t>RiskFreeInterestRate</t>
  </si>
  <si>
    <t>Tx4295Tu44</t>
  </si>
  <si>
    <t>Risk free interest rate</t>
  </si>
  <si>
    <t>uk-gaap:RiskFreeInterestRate</t>
  </si>
  <si>
    <t>44 2041 169 O ValueOptionsGrantedDuringPeriod</t>
  </si>
  <si>
    <t xml:space="preserve">          EmployeeRemunerationV.ShareBasedPayments.Schemes.FairValueGrantsDuringPeriod.OptionsGrantedDuringPeriod.NumberEmployeesSubject</t>
  </si>
  <si>
    <t>NumberEmployeesSubject</t>
  </si>
  <si>
    <t>Tx3368Tu44</t>
  </si>
  <si>
    <t>NumberEmployeesSubjectToOptionGrant</t>
  </si>
  <si>
    <t>Number of employees subject to option grant</t>
  </si>
  <si>
    <t>uk-gaap:NumberEmployeesSubjectToOptionGrant</t>
  </si>
  <si>
    <t>44 2041 170 O ValueOptionsGrantedDuringPeriod</t>
  </si>
  <si>
    <t xml:space="preserve">          EmployeeRemunerationV.ShareBasedPayments.Schemes.FairValueGrantsDuringPeriod.OptionsGrantedDuringPeriod.NumberSharesCoveredBy</t>
  </si>
  <si>
    <t>NumberSharesCoveredBy</t>
  </si>
  <si>
    <t>Tx3382Hy28Tu44</t>
  </si>
  <si>
    <t>[T 44,122]</t>
  </si>
  <si>
    <t>44 2041 171 O ValueOptionsGrantedDuringPeriod</t>
  </si>
  <si>
    <t xml:space="preserve">          EmployeeRemunerationV.ShareBasedPayments.Schemes.FairValueGrantsDuringPeriod.OptionsGrantedDuringPeriod.DescrHowVolatilityWereDetermined</t>
  </si>
  <si>
    <t>DescrHowVolatilityWereDetermined</t>
  </si>
  <si>
    <t>Tx1423Tu44</t>
  </si>
  <si>
    <t>DescriptionHowVolatilityOptionGrantsWereDetermined</t>
  </si>
  <si>
    <t>Description of how volatility of option grants were determined</t>
  </si>
  <si>
    <t>uk-gaap:DescriptionHowVolatilityOptionGrantsWereDetermined</t>
  </si>
  <si>
    <t>44 2041 172 O ValueOptionsGrantedDuringPeriod</t>
  </si>
  <si>
    <t xml:space="preserve">          EmployeeRemunerationV.ShareBasedPayments.Schemes.FairValueGrantsDuringPeriod.OptionsGrantedDuringPeriod.DescrHowAnyOtherFeaturesWereIncorporatedIntoMeasurement</t>
  </si>
  <si>
    <t>DescrHowAnyOtherFeaturesWereIncorporatedIntoMeasurement</t>
  </si>
  <si>
    <t>Tx1418Tu44</t>
  </si>
  <si>
    <t>DescriptionHowAnyOtherFeaturesOptionGrantsWereIncorporatedIntoMeasurementFairValue</t>
  </si>
  <si>
    <t>Description of how any other features of option grants were incorporated into measurement of fair value</t>
  </si>
  <si>
    <t>uk-gaap:DescriptionHowAnyOtherFeaturesOptionGrantsWereIncorporatedIntoMeasurementFairValue</t>
  </si>
  <si>
    <t>44 2041 173 O ValueOptionsGrantedDuringPeriod</t>
  </si>
  <si>
    <t xml:space="preserve">        EmployeeRemunerationV.ShareBasedPayments.Schemes.FairValueGrantsDuringPeriod.EquityInstrumentsOtherThanOptionsGrantedDuringPeriod</t>
  </si>
  <si>
    <t>EquityInstrumentsOtherThanOptionsGrantedDuringPeriod</t>
  </si>
  <si>
    <t>FairValueEquityInstrumentsOtherThanOptionsGrantedDuringPeriodGrouping [Tuple 42] [C] 2017</t>
  </si>
  <si>
    <t xml:space="preserve">          EmployeeRemunerationV.ShareBasedPayments.Schemes.FairValueGrantsDuringPeriod.EquityInstrumentsOtherThanOptionsGrantedDuringPeriod.WeightedAverageInstrsMeasurementDate</t>
  </si>
  <si>
    <t>WeightedAverageInstrsMeasurementDate</t>
  </si>
  <si>
    <t>Tx5079Tu42</t>
  </si>
  <si>
    <t>[T 42]</t>
  </si>
  <si>
    <t>WeightedAverageFairValueEquityInstrumentsOtherThanOptionsGrantedDuringPeriodMeasurementDate</t>
  </si>
  <si>
    <t>Weighted average fair value of equity instruments other than options granted during the period at measurement date</t>
  </si>
  <si>
    <t>uk-gaap:WeightedAverageFairValueEquityInstrumentsOtherThanOptionsGrantedDuringPeriodMeasurementDate</t>
  </si>
  <si>
    <t>42 2017 142 O ValueEquityInstrsOtherThanOptionsGrantedDuringPeriod</t>
  </si>
  <si>
    <t xml:space="preserve">          EmployeeRemunerationV.ShareBasedPayments.Schemes.FairValueGrantsDuringPeriod.EquityInstrumentsOtherThanOptionsGrantedDuringPeriod.WeightedAverageInstrsMeasurementDate2</t>
  </si>
  <si>
    <t>WeightedAverageInstrsMeasurementDate2</t>
  </si>
  <si>
    <t>Tx5081Tu42</t>
  </si>
  <si>
    <t>WeightedAverageFairValuePerInstrumentEquityInstrumentsOtherThanOptionsGrantedDuringPeriodMeasurementDate</t>
  </si>
  <si>
    <t>Weighted average fair value per instrument of equity instruments other than options granted during the period at measurement date</t>
  </si>
  <si>
    <t>uk-gaap:WeightedAverageFairValuePerInstrumentEquityInstrumentsOtherThanOptionsGrantedDuringPeriodMeasurementDate</t>
  </si>
  <si>
    <t>42 2017 143 O ValueEquityInstrsOtherThanOptionsGrantedDuringPeriod</t>
  </si>
  <si>
    <t xml:space="preserve">          EmployeeRemunerationV.ShareBasedPayments.Schemes.FairValueGrantsDuringPeriod.EquityInstrumentsOtherThanOptionsGrantedDuringPeriod.NumberInstrsMeasurementDate</t>
  </si>
  <si>
    <t>NumberInstrsMeasurementDate</t>
  </si>
  <si>
    <t>Tx3369Tu42</t>
  </si>
  <si>
    <t>NumberEquityInstrumentsOtherThanOptionsGrantedDuringPeriodMeasurementDate</t>
  </si>
  <si>
    <t>Number of equity instruments other than options granted during the period at measurement date</t>
  </si>
  <si>
    <t>uk-gaap:NumberEquityInstrumentsOtherThanOptionsGrantedDuringPeriodMeasurementDate</t>
  </si>
  <si>
    <t>42 2017 144 O ValueEquityInstrsOtherThanOptionsGrantedDuringPeriod</t>
  </si>
  <si>
    <t xml:space="preserve">          EmployeeRemunerationV.ShareBasedPayments.Schemes.FairValueGrantsDuringPeriod.EquityInstrumentsOtherThanOptionsGrantedDuringPeriod.Type</t>
  </si>
  <si>
    <t>Tx4913Tu42</t>
  </si>
  <si>
    <t>TypeEquityInstrument</t>
  </si>
  <si>
    <t>Type of equity instrument</t>
  </si>
  <si>
    <t>uk-gaap:TypeEquityInstrument</t>
  </si>
  <si>
    <t>42 2017 145 O ValueEquityInstrsOtherThanOptionsGrantedDuringPeriod</t>
  </si>
  <si>
    <t xml:space="preserve">          EmployeeRemunerationV.ShareBasedPayments.Schemes.FairValueGrantsDuringPeriod.EquityInstrumentsOtherThanOptionsGrantedDuringPeriod.DescrHowWasMeasured</t>
  </si>
  <si>
    <t>DescrHowWasMeasured</t>
  </si>
  <si>
    <t>Tx1421Tu42</t>
  </si>
  <si>
    <t>DescriptionHowFairValueEquityInstrumentGrantWasMeasured</t>
  </si>
  <si>
    <t>Description of how fair value of equity instrument grant was measured</t>
  </si>
  <si>
    <t>uk-gaap:DescriptionHowFairValueEquityInstrumentGrantWasMeasured</t>
  </si>
  <si>
    <t>42 2017 146 O ValueEquityInstrsOtherThanOptionsGrantedDuringPeriod</t>
  </si>
  <si>
    <t xml:space="preserve">            EmployeeRemunerationV.ShareBasedPayments.Schemes.FairValueGrantsDuringPeriod.EquityInstrumentsOtherThanOptionsGrantedDuringPeriod.DescrHowWasMeasured.MeansMeasurementIfThisNotOnObservableMarketPrice</t>
  </si>
  <si>
    <t>MeansMeasurementIfThisNotOnObservableMarketPrice</t>
  </si>
  <si>
    <t>Tx1444Tu42</t>
  </si>
  <si>
    <t>DescriptionMeansMeasurementFairValueEquityInstrumentGrantIfThisWasNotBasedOnAnObservableMarketPrice</t>
  </si>
  <si>
    <t>Description of means of measurement of fair value of equity instrument grant if this was not based on an observable market price</t>
  </si>
  <si>
    <t>uk-gaap:DescriptionMeansMeasurementFairValueEquityInstrumentGrantIfThisWasNotBasedOnAnObservableMarketPrice</t>
  </si>
  <si>
    <t>42 2017 147 O ValueEquityInstrsOtherThanOptionsGrantedDuringPeriod</t>
  </si>
  <si>
    <t xml:space="preserve">            EmployeeRemunerationV.ShareBasedPayments.Schemes.FairValueGrantsDuringPeriod.EquityInstrumentsOtherThanOptionsGrantedDuringPeriod.DescrHowWasMeasured.DividendsWereIncorporatedIntoMeasurement</t>
  </si>
  <si>
    <t>DividendsWereIncorporatedIntoMeasurement</t>
  </si>
  <si>
    <t>Tx1420Tu42</t>
  </si>
  <si>
    <t>DescriptionHowDividendsWereIncorporatedIntoMeasurementFairValueEquityInstrumentGrant</t>
  </si>
  <si>
    <t>Description of how dividends were incorporated into measurement of fair value of equity instrument grant</t>
  </si>
  <si>
    <t>uk-gaap:DescriptionHowDividendsWereIncorporatedIntoMeasurementFairValueEquityInstrumentGrant</t>
  </si>
  <si>
    <t>42 2017 148 O ValueEquityInstrsOtherThanOptionsGrantedDuringPeriod</t>
  </si>
  <si>
    <t xml:space="preserve">            EmployeeRemunerationV.ShareBasedPayments.Schemes.FairValueGrantsDuringPeriod.EquityInstrumentsOtherThanOptionsGrantedDuringPeriod.DescrHowWasMeasured.AnyFeaturesWereIncorporatedIntoMeasurement</t>
  </si>
  <si>
    <t>AnyFeaturesWereIncorporatedIntoMeasurement</t>
  </si>
  <si>
    <t>Tx1417Tu42</t>
  </si>
  <si>
    <t>DescriptionHowAnyOtherFeaturesGrantedEquityInstrumentGrantWereIncorporatedIntoMeasurementFairValue</t>
  </si>
  <si>
    <t>Description of how any other features of the granted equity instrument grant were incorporated into measurement of fair value</t>
  </si>
  <si>
    <t>uk-gaap:DescriptionHowAnyOtherFeaturesGrantedEquityInstrumentGrantWereIncorporatedIntoMeasurementFairValue</t>
  </si>
  <si>
    <t>42 2017 149 O ValueEquityInstrsOtherThanOptionsGrantedDuringPeriod</t>
  </si>
  <si>
    <t xml:space="preserve">        EmployeeRemunerationV.ShareBasedPayments.Schemes.FairValueGrantsDuringPeriod.ArrangementModifiedHeading</t>
  </si>
  <si>
    <t>ArrangementModifiedHeading</t>
  </si>
  <si>
    <t>Tx4360</t>
  </si>
  <si>
    <t>Share-basedPaymentArrangementModifiedDuringPeriodHeading</t>
  </si>
  <si>
    <t>Share-based payment arrangement modified during the period [heading]</t>
  </si>
  <si>
    <t>uk-gaap:Share-basedPaymentArrangementModifiedDuringPeriodHeading</t>
  </si>
  <si>
    <t xml:space="preserve">          EmployeeRemunerationV.ShareBasedPayments.Schemes.FairValueGrantsDuringPeriod.ArrangementModifiedHeading.DescrAffectedByModification</t>
  </si>
  <si>
    <t>DescrAffectedByModification</t>
  </si>
  <si>
    <t>Tx1414</t>
  </si>
  <si>
    <t>DescriptionGrantAffectedByModification</t>
  </si>
  <si>
    <t>Description of grant affected by modification</t>
  </si>
  <si>
    <t>uk-gaap:DescriptionGrantAffectedByModification</t>
  </si>
  <si>
    <t xml:space="preserve">          EmployeeRemunerationV.ShareBasedPayments.Schemes.FairValueGrantsDuringPeriod.ArrangementModifiedHeading.DescrModification</t>
  </si>
  <si>
    <t>DescrModification</t>
  </si>
  <si>
    <t>Tx1458</t>
  </si>
  <si>
    <t>DescriptionModification</t>
  </si>
  <si>
    <t>Description of modification</t>
  </si>
  <si>
    <t>uk-gaap:DescriptionModification</t>
  </si>
  <si>
    <t xml:space="preserve">          EmployeeRemunerationV.ShareBasedPayments.Schemes.FairValueGrantsDuringPeriod.ArrangementModifiedHeading.IncrInArisingFromModification</t>
  </si>
  <si>
    <t>IncrInArisingFromModification</t>
  </si>
  <si>
    <t>Tx2672</t>
  </si>
  <si>
    <t>IncreaseDecreaseInFairValueArisingFromModification</t>
  </si>
  <si>
    <t>Increase (decrease) in fair value arising from the modification</t>
  </si>
  <si>
    <t>uk-gaap:IncreaseDecreaseInFairValueArisingFromModification</t>
  </si>
  <si>
    <t xml:space="preserve">          EmployeeRemunerationV.ShareBasedPayments.Schemes.FairValueGrantsDuringPeriod.ArrangementModifiedHeading.DescrHowChangeArisingFromModificationWasMeasured</t>
  </si>
  <si>
    <t>DescrHowChangeArisingFromModificationWasMeasured</t>
  </si>
  <si>
    <t>Tx1419</t>
  </si>
  <si>
    <t>DescriptionHowChangeInFairValueArisingFromModificationWasMeasured</t>
  </si>
  <si>
    <t>Description of how change in fair value arising from the modification was measured</t>
  </si>
  <si>
    <t>uk-gaap:DescriptionHowChangeInFairValueArisingFromModificationWasMeasured</t>
  </si>
  <si>
    <t xml:space="preserve">        EmployeeRemunerationV.ShareBasedPayments.Schemes.FairValueGrantsDuringPeriod.DescrHowAnyDirectMeasurementGoodsServicesReceivedWasAchieved</t>
  </si>
  <si>
    <t>DescrHowAnyDirectMeasurementGoodsServicesReceivedWasAchieved</t>
  </si>
  <si>
    <t>Tx1416</t>
  </si>
  <si>
    <t>DescriptionHowAnyDirectMeasurementFairValueGoodsServicesReceivedDuringPeriodWasAchieved</t>
  </si>
  <si>
    <t>Description of how any direct measurement of fair value of goods and services received during the period was achieved</t>
  </si>
  <si>
    <t>uk-gaap:DescriptionHowAnyDirectMeasurementFairValueGoodsServicesReceivedDuringPeriodWasAchieved</t>
  </si>
  <si>
    <t xml:space="preserve">        EmployeeRemunerationV.ShareBasedPayments.Schemes.FairValueGrantsDuringPeriod.StatementExplainingAnyRebuttalFRS2013PresumptionThatValuesCanBeEstimatedReliably</t>
  </si>
  <si>
    <t>StatementExplainingAnyRebuttalFRS2013PresumptionThatValuesCanBeEstimatedReliably</t>
  </si>
  <si>
    <t>Tx4502</t>
  </si>
  <si>
    <t>StatementExplainingAnyRebuttalFRS20.13PresumptionThatFairValuesCanBeEstimatedReliably</t>
  </si>
  <si>
    <t>Statement explaining any rebuttal of FRS 20.13 presumption that fair values can be estimated reliably</t>
  </si>
  <si>
    <t>uk-gaap:StatementExplainingAnyRebuttalFRS20.13PresumptionThatFairValuesCanBeEstimatedReliably</t>
  </si>
  <si>
    <t xml:space="preserve">        EmployeeRemunerationV.ShareBasedPayments.Schemes.FairValueGrantsDuringPeriod.DescrOtherInfoRelevantToEstablishment</t>
  </si>
  <si>
    <t>DescrOtherInfoRelevantToEstablishment</t>
  </si>
  <si>
    <t>Tx1490</t>
  </si>
  <si>
    <t>DescriptionOtherInformationRelevantToEstablishmentFairValueGrantsDuringPeriod</t>
  </si>
  <si>
    <t>Description of other information relevant to establishment of fair value of grants during the period</t>
  </si>
  <si>
    <t>uk-gaap:DescriptionOtherInformationRelevantToEstablishmentFairValueGrantsDuringPeriod</t>
  </si>
  <si>
    <t xml:space="preserve">      EmployeeRemunerationV.ShareBasedPayments.Schemes.DescrAnyPerformanceConditionsRelatedToArrangement</t>
  </si>
  <si>
    <t>DescrAnyPerformanceConditionsRelatedToArrangement</t>
  </si>
  <si>
    <t>Tx1303</t>
  </si>
  <si>
    <t>DescriptionAnyPerformanceConditionsRelatedToShare-basedArrangement</t>
  </si>
  <si>
    <t>Description of any performance conditions related to share-based arrangement</t>
  </si>
  <si>
    <t>uk-gaap:DescriptionAnyPerformanceConditionsRelatedToShare-basedArrangement</t>
  </si>
  <si>
    <t xml:space="preserve">      EmployeeRemunerationV.ShareBasedPayments.Schemes.FreetestComment</t>
  </si>
  <si>
    <t>FreetestComment</t>
  </si>
  <si>
    <t>Tx4361</t>
  </si>
  <si>
    <t>Share-basedPaymentSchemeFree-testComment</t>
  </si>
  <si>
    <t>Share-based payment scheme free-test comment</t>
  </si>
  <si>
    <t>uk-gaap:Share-basedPaymentSchemeFree-testComment</t>
  </si>
  <si>
    <t xml:space="preserve">    EmployeeRemunerationV.ShareBasedPayments.ChargesLiabilitiesArisingFromShareBasedPayments</t>
  </si>
  <si>
    <t>ChargesLiabilitiesArisingFromShareBasedPayments</t>
  </si>
  <si>
    <t>[A] 867 ChargesLiabilitiesArisingFromShare-basedPaymentsHeading</t>
  </si>
  <si>
    <t xml:space="preserve">      EmployeeRemunerationV.ShareBasedPayments.ChargesLiabilitiesArisingFromShareBasedPayments.Credit</t>
  </si>
  <si>
    <t>Tx858</t>
  </si>
  <si>
    <t>ChargeCreditArisingFromShare-basedPayments</t>
  </si>
  <si>
    <t>Charge (credit) arising from share-based payments</t>
  </si>
  <si>
    <t>uk-gaap:ChargeCreditArisingFromShare-basedPayments</t>
  </si>
  <si>
    <t xml:space="preserve">        EmployeeRemunerationV.ShareBasedPayments.ChargesLiabilitiesArisingFromShareBasedPayments.Credit.Equitysettled</t>
  </si>
  <si>
    <t>Equitysettled</t>
  </si>
  <si>
    <t>Tx856</t>
  </si>
  <si>
    <t>ChargeCreditArisingFromEquity-settledShare-basedPayments</t>
  </si>
  <si>
    <t>Charge (credit) arising from equity-settled share-based payments</t>
  </si>
  <si>
    <t>uk-gaap:ChargeCreditArisingFromEquity-settledShare-basedPayments</t>
  </si>
  <si>
    <t xml:space="preserve">      EmployeeRemunerationV.ShareBasedPayments.ChargesLiabilitiesArisingFromShareBasedPayments.CreditAfterDeferredTax</t>
  </si>
  <si>
    <t>CreditAfterDeferredTax</t>
  </si>
  <si>
    <t>Tx859</t>
  </si>
  <si>
    <t>ChargeCreditArisingFromShare-basedPaymentsAfterDeferredTax</t>
  </si>
  <si>
    <t>Charge (credit) arising from share-based payments after deferred tax</t>
  </si>
  <si>
    <t>uk-gaap:ChargeCreditArisingFromShare-basedPaymentsAfterDeferredTax</t>
  </si>
  <si>
    <t xml:space="preserve">        EmployeeRemunerationV.ShareBasedPayments.ChargesLiabilitiesArisingFromShareBasedPayments.CreditAfterDeferredTax.Equitysettled</t>
  </si>
  <si>
    <t>Tx857</t>
  </si>
  <si>
    <t>ChargeCreditArisingFromEquity-settledShare-basedPaymentsAfterDeferredTax</t>
  </si>
  <si>
    <t>Charge (credit) arising from equity-settled share-based payments after deferred tax</t>
  </si>
  <si>
    <t>uk-gaap:ChargeCreditArisingFromEquity-settledShare-basedPaymentsAfterDeferredTax</t>
  </si>
  <si>
    <t xml:space="preserve">      EmployeeRemunerationV.ShareBasedPayments.ChargesLiabilitiesArisingFromShareBasedPayments.CarryingAmountAsset</t>
  </si>
  <si>
    <t>CarryingAmountAsset</t>
  </si>
  <si>
    <t>Tx526</t>
  </si>
  <si>
    <t>CarryingAmountLiabilityAssetArisingFromShare-basedPayments</t>
  </si>
  <si>
    <t>Carrying amount of liability (asset) arising from share-based payments</t>
  </si>
  <si>
    <t>uk-gaap:CarryingAmountLiabilityAssetArisingFromShare-basedPayments</t>
  </si>
  <si>
    <t xml:space="preserve">      EmployeeRemunerationV.ShareBasedPayments.ChargesLiabilitiesArisingFromShareBasedPayments.IntrinsicValueLiabsAssetsForWhichCounterpartysRightToCashOrOtherAssetsHadBeenVested</t>
  </si>
  <si>
    <t>IntrinsicValueLiabsAssetsForWhichCounterpartysRightToCashOrOtherAssetsHadBeenVested</t>
  </si>
  <si>
    <t>Tx2908</t>
  </si>
  <si>
    <t>IntrinsicValueLiabilitiesAssetsForWhichCounterpartysRightToCashOrOtherAssetsHadBeenVested</t>
  </si>
  <si>
    <t>Intrinsic value of liabilities (assets) for which counterparty's right to cash or other assets had been vested</t>
  </si>
  <si>
    <t>uk-gaap:IntrinsicValueLiabilitiesAssetsForWhichCounterpartysRightToCashOrOtherAssetsHadBeenVested</t>
  </si>
  <si>
    <t xml:space="preserve">      EmployeeRemunerationV.ShareBasedPayments.ChargesLiabilitiesArisingFromShareBasedPayments.DescrOtherFactorsWhichImpactLiabs</t>
  </si>
  <si>
    <t>DescrOtherFactorsWhichImpactLiabs</t>
  </si>
  <si>
    <t>Tx1487</t>
  </si>
  <si>
    <t>DescriptionOtherFactorsWhichImpactChargesLiabilitiesArisingFromShare-basedPayments</t>
  </si>
  <si>
    <t>Description of other factors which impact charges and liabilities arising from share-based payments</t>
  </si>
  <si>
    <t>uk-gaap:DescriptionOtherFactorsWhichImpactChargesLiabilitiesArisingFromShare-basedPayments</t>
  </si>
  <si>
    <t xml:space="preserve">    EmployeeRemunerationV.ShareBasedPayments.DescrOtherRelevantInfoRelated</t>
  </si>
  <si>
    <t>DescrOtherRelevantInfoRelated</t>
  </si>
  <si>
    <t>Tx1498</t>
  </si>
  <si>
    <t>DescriptionOtherRelevantInformationRelatedToShare-basedPayments</t>
  </si>
  <si>
    <t>Description of other relevant information related to share-based payments</t>
  </si>
  <si>
    <t>uk-gaap:DescriptionOtherRelevantInformationRelatedToShare-basedPayments</t>
  </si>
  <si>
    <t xml:space="preserve"> =9500</t>
  </si>
  <si>
    <t>[A] 2940 ItemsInheritingDividendsDimension</t>
  </si>
  <si>
    <t xml:space="preserve">  Dividends.TotalPayment</t>
  </si>
  <si>
    <t>TotalPayment</t>
  </si>
  <si>
    <t>Tx4776Hy26</t>
  </si>
  <si>
    <t>Total dividend payment</t>
  </si>
  <si>
    <t>1,3,14,31,32</t>
  </si>
  <si>
    <t>uk-gaap:TotalDividendPayment</t>
  </si>
  <si>
    <t xml:space="preserve">    Dividends.TotalPayment.Interim</t>
  </si>
  <si>
    <t>Tx2903Hy26</t>
  </si>
  <si>
    <t>Interim payment</t>
  </si>
  <si>
    <t>uk-gaap:InterimPayment</t>
  </si>
  <si>
    <t xml:space="preserve">    Dividends.TotalPayment.Final</t>
  </si>
  <si>
    <t>Tx2064Hy26</t>
  </si>
  <si>
    <t>Final payment</t>
  </si>
  <si>
    <t>uk-gaap:FinalPayment</t>
  </si>
  <si>
    <t xml:space="preserve">    Dividends.TotalPayment.PreviouslyAppropriated</t>
  </si>
  <si>
    <t>Tx1779Hy26</t>
  </si>
  <si>
    <t>Dividends previously appropriated</t>
  </si>
  <si>
    <t>uk-gaap:DividendsPreviouslyAppropriated</t>
  </si>
  <si>
    <t>2808, 8332</t>
  </si>
  <si>
    <t xml:space="preserve">  Dividends.TotalParticipatingPayment</t>
  </si>
  <si>
    <t>TotalParticipatingPayment</t>
  </si>
  <si>
    <t>Tx4808</t>
  </si>
  <si>
    <t>TotalParticipatingDividendPayment</t>
  </si>
  <si>
    <t>Total participating dividend payment</t>
  </si>
  <si>
    <t>uk-gaap:TotalParticipatingDividendPayment</t>
  </si>
  <si>
    <t xml:space="preserve">    Dividends.TotalParticipatingPayment.InterimParticipating</t>
  </si>
  <si>
    <t>InterimParticipating</t>
  </si>
  <si>
    <t>Tx2902</t>
  </si>
  <si>
    <t>InterimParticipatingDividendPayment</t>
  </si>
  <si>
    <t>Interim participating dividend payment</t>
  </si>
  <si>
    <t>uk-gaap:InterimParticipatingDividendPayment</t>
  </si>
  <si>
    <t xml:space="preserve">    Dividends.TotalParticipatingPayment.FinalParticipating</t>
  </si>
  <si>
    <t>FinalParticipating</t>
  </si>
  <si>
    <t>Tx2063</t>
  </si>
  <si>
    <t>FinalParticipatingDividendPayment</t>
  </si>
  <si>
    <t>Final participating dividend payment</t>
  </si>
  <si>
    <t>uk-gaap:FinalParticipatingDividendPayment</t>
  </si>
  <si>
    <t xml:space="preserve">  Dividends.TotalOtherPayment</t>
  </si>
  <si>
    <t>TotalOtherPayment</t>
  </si>
  <si>
    <t>Tx4805</t>
  </si>
  <si>
    <t>TotalOtherDividendPayment</t>
  </si>
  <si>
    <t>Total other dividend payment</t>
  </si>
  <si>
    <t>uk-gaap:TotalOtherDividendPayment</t>
  </si>
  <si>
    <t xml:space="preserve">    Dividends.TotalOtherPayment.Interim</t>
  </si>
  <si>
    <t>Tx2901</t>
  </si>
  <si>
    <t>InterimOtherDividendPayment</t>
  </si>
  <si>
    <t>Interim other dividend payment</t>
  </si>
  <si>
    <t>uk-gaap:InterimOtherDividendPayment</t>
  </si>
  <si>
    <t xml:space="preserve">    Dividends.TotalOtherPayment.Final</t>
  </si>
  <si>
    <t>Tx2062</t>
  </si>
  <si>
    <t>FinalOtherDividendPayment</t>
  </si>
  <si>
    <t>Final other dividend payment</t>
  </si>
  <si>
    <t>uk-gaap:FinalOtherDividendPayment</t>
  </si>
  <si>
    <t xml:space="preserve">  Dividends.DeductionFromAggregateForForESOPTrusts</t>
  </si>
  <si>
    <t>DeductionFromAggregateForForESOPTrusts</t>
  </si>
  <si>
    <t>Tx1222</t>
  </si>
  <si>
    <t>DeductionFromAggregateDividendsForDividendsForESOPTrusts</t>
  </si>
  <si>
    <t>Deduction from aggregate dividends for dividends for ESOP trusts</t>
  </si>
  <si>
    <t>uk-gaap:DeductionFromAggregateDividendsForDividendsForESOPTrusts</t>
  </si>
  <si>
    <t xml:space="preserve">  Dividends.PerShare</t>
  </si>
  <si>
    <t>[A] 1777 DividendsPerShareHeading</t>
  </si>
  <si>
    <t xml:space="preserve">    Dividends.PerShare.Total</t>
  </si>
  <si>
    <t>Tx4777</t>
  </si>
  <si>
    <t>TotalDividendPerShare</t>
  </si>
  <si>
    <t>Total dividend per share</t>
  </si>
  <si>
    <t>uk-gaap:TotalDividendPerShare</t>
  </si>
  <si>
    <t xml:space="preserve">      Dividends.PerShare.Total.Interim</t>
  </si>
  <si>
    <t>Tx2900</t>
  </si>
  <si>
    <t>InterimDividendPerShare</t>
  </si>
  <si>
    <t>Interim dividend per share</t>
  </si>
  <si>
    <t>uk-gaap:InterimDividendPerShare</t>
  </si>
  <si>
    <t xml:space="preserve">      Dividends.PerShare.Total.Final</t>
  </si>
  <si>
    <t>Tx2061</t>
  </si>
  <si>
    <t>FinalDividendPerShare</t>
  </si>
  <si>
    <t>Final dividend per share</t>
  </si>
  <si>
    <t>uk-gaap:FinalDividendPerShare</t>
  </si>
  <si>
    <t xml:space="preserve">  Dividends.FreetextComment</t>
  </si>
  <si>
    <t>Tx1759</t>
  </si>
  <si>
    <t>DividendsFree-textComment</t>
  </si>
  <si>
    <t>Dividends free-text comment</t>
  </si>
  <si>
    <t>uk-gaap:DividendsFree-textComment</t>
  </si>
  <si>
    <t xml:space="preserve"> =9550</t>
  </si>
  <si>
    <t>ExceptionalItemsFurtherAnalysis</t>
  </si>
  <si>
    <t>[A] 1931 ExceptionalItems-FurtherAnalysisHeading</t>
  </si>
  <si>
    <t xml:space="preserve">  ExceptionalItemsFurtherAnalysis.TotalGainForOpNonoperatingBeforeTax</t>
  </si>
  <si>
    <t>TotalGainForOpNonoperatingBeforeTax</t>
  </si>
  <si>
    <t>Tx4780</t>
  </si>
  <si>
    <t>TotalExceptionalGainLossForOperatingNon-operatingItemsBeforeTax</t>
  </si>
  <si>
    <t>Total exceptional gain (loss) for operating and non-operating items before tax</t>
  </si>
  <si>
    <t>uk-gaap:TotalExceptionalGainLossForOperatingNon-operatingItemsBeforeTax</t>
  </si>
  <si>
    <t xml:space="preserve">    ExceptionalItemsFurtherAnalysis.TotalGainForOpNonoperatingBeforeTax.ReportedAfterProfitLossSubtotal</t>
  </si>
  <si>
    <t>ReportedAfterProfitLossSubtotal</t>
  </si>
  <si>
    <t xml:space="preserve">    ExceptionalItemsFurtherAnalysis.TotalGainForOpNonoperatingBeforeTax.ReportedProfitLossSubtotal</t>
  </si>
  <si>
    <t>ReportedProfitLossSubtotal</t>
  </si>
  <si>
    <t xml:space="preserve">  ExceptionalItemsFurtherAnalysis.OtherGainReportedAfterOpPL</t>
  </si>
  <si>
    <t>OtherGainReportedAfterOpPL</t>
  </si>
  <si>
    <t>Tx3525Hy2</t>
  </si>
  <si>
    <t>OtherExceptionalGainLossReportedAfterOperatingProfitLoss</t>
  </si>
  <si>
    <t>Other exceptional gain (loss) reported after operating profit (loss)</t>
  </si>
  <si>
    <t>2,3,4,5,6,7,39</t>
  </si>
  <si>
    <t>uk-gaap:OtherExceptionalGainLossReportedAfterOperatingProfitLoss</t>
  </si>
  <si>
    <t xml:space="preserve">    ExceptionalItemsFurtherAnalysis.OtherGainReportedAfterOpPL.DescrSpecificPL</t>
  </si>
  <si>
    <t>DescrSpecificPL</t>
  </si>
  <si>
    <t>Tx1499Tu32</t>
  </si>
  <si>
    <t>[T 32]</t>
  </si>
  <si>
    <t>DescriptionOtherSpecificExceptionalGainLossReportedAfterOperatingProfitLoss [T 32]</t>
  </si>
  <si>
    <t>Description of other specific exceptional gain (loss reported after operating profit (loss)</t>
  </si>
  <si>
    <t>uk-gaap:DescriptionOtherSpecificExceptionalGainLossReportedAfterOperatingProfitLoss</t>
  </si>
  <si>
    <t>32 1626 120 O DetailsOtherExceptGainsReportedAfterOpPL</t>
  </si>
  <si>
    <t xml:space="preserve">    ExceptionalItemsFurtherAnalysis.OtherGainReportedAfterOpPL.AmountSpecificPL</t>
  </si>
  <si>
    <t>AmountSpecificPL</t>
  </si>
  <si>
    <t>Tx208Tu32</t>
  </si>
  <si>
    <t>AmountOtherSpecificExceptionalGainLossReportedAfterOperatingProfitLoss [T 32]</t>
  </si>
  <si>
    <t>Amount of other specific exceptional gain (loss) reported after operating profit (loss)</t>
  </si>
  <si>
    <t>uk-gaap:AmountOtherSpecificExceptionalGainLossReportedAfterOperatingProfitLoss</t>
  </si>
  <si>
    <t>32 1626 121 O DetailsOtherExceptGainsReportedAfterOpPL</t>
  </si>
  <si>
    <t xml:space="preserve">    ExceptionalItemsFurtherAnalysis.OtherGainReportedAfterOpPL.IncrInTaxOnProfitOnOrdinaryActivitiesDueToSpecificNonoperating</t>
  </si>
  <si>
    <t>IncrInTaxOnProfitOnOrdinaryActivitiesDueToSpecificNonoperating</t>
  </si>
  <si>
    <t>Tx2737Tu32</t>
  </si>
  <si>
    <t>IncreaseDecreaseInTaxOnProfitOnOrdinaryActivitiesDueToSpecificNon-operatingExceptionalItem [T 32]</t>
  </si>
  <si>
    <t>Increase (decrease) in tax on profit on ordinary activities due to specific non-operating exceptional item</t>
  </si>
  <si>
    <t>uk-gaap:IncreaseDecreaseInTaxOnProfitOnOrdinaryActivitiesDueToSpecificNon-operatingExceptionalItem</t>
  </si>
  <si>
    <t>32 1626 122 O DetailsOtherExceptGainsReportedAfterOpPL</t>
  </si>
  <si>
    <t xml:space="preserve">    ExceptionalItemsFurtherAnalysis.OtherGainReportedAfterOpPL.IncrInAmountsChargedToMinorityInterestsDueToSpecificNonoperating</t>
  </si>
  <si>
    <t>IncrInAmountsChargedToMinorityInterestsDueToSpecificNonoperating</t>
  </si>
  <si>
    <t>Tx2630Tu32</t>
  </si>
  <si>
    <t>IncreaseDecreaseInAmountsChargedToMinorityInterestsDueToSpecificNon-operatingExceptionalItem [T 32]</t>
  </si>
  <si>
    <t>Increase (decrease) in the amounts charged to minority interests due to specific non-operating exceptional item</t>
  </si>
  <si>
    <t>uk-gaap:IncreaseDecreaseInAmountsChargedToMinorityInterestsDueToSpecificNon-operatingExceptionalItem</t>
  </si>
  <si>
    <t>32 1626 123 O DetailsOtherExceptGainsReportedAfterOpPL</t>
  </si>
  <si>
    <t xml:space="preserve">  ExceptionalItemsFurtherAnalysis.EffectOnAmountsChargedToTaxMinorityInterests</t>
  </si>
  <si>
    <t>EffectOnAmountsChargedToTaxMinorityInterests</t>
  </si>
  <si>
    <t>[A] 1799 EffectExceptionalItemsOnAmountsChargedToTaxMinorityInterestsHeading</t>
  </si>
  <si>
    <t xml:space="preserve">    ExceptionalItemsFurtherAnalysis.EffectOnAmountsChargedToTaxMinorityInterests.IncrProfitOrdinaryActivitiesDueNonoperating</t>
  </si>
  <si>
    <t>IncrProfitOrdinaryActivitiesDueNonoperating</t>
  </si>
  <si>
    <t>Tx2734</t>
  </si>
  <si>
    <t>IncreaseDecreaseInTaxOnProfitOnOrdinaryActivitiesDueToNon-operatingExceptionalItems</t>
  </si>
  <si>
    <t>Increase (decrease) in tax on profit on ordinary activities due to non-operating exceptional items</t>
  </si>
  <si>
    <t>uk-gaap:IncreaseDecreaseInTaxOnProfitOnOrdinaryActivitiesDueToNon-operatingExceptionalItems</t>
  </si>
  <si>
    <t xml:space="preserve">    ExceptionalItemsFurtherAnalysis.EffectOnAmountsChargedToTaxMinorityInterests.IncrDueNonoperating</t>
  </si>
  <si>
    <t>IncrDueNonoperating</t>
  </si>
  <si>
    <t>Tx2627</t>
  </si>
  <si>
    <t>IncreaseDecreaseInAmountsChargedToMinorityInterestsDueToNon-operatingExceptionalItems</t>
  </si>
  <si>
    <t>Increase (decrease) in the amounts charged to minority interests due to non-operating exceptional items</t>
  </si>
  <si>
    <t>uk-gaap:IncreaseDecreaseInAmountsChargedToMinorityInterestsDueToNon-operatingExceptionalItems</t>
  </si>
  <si>
    <t xml:space="preserve">    ExceptionalItemsFurtherAnalysis.EffectOnAmountsChargedToTaxMinorityInterests.IncrProfitOrdinaryActivitiesDueSaleOrTerminationOp</t>
  </si>
  <si>
    <t>IncrProfitOrdinaryActivitiesDueSaleOrTerminationOp</t>
  </si>
  <si>
    <t>Tx2736</t>
  </si>
  <si>
    <t>IncreaseDecreaseInTaxOnProfitOnOrdinaryActivitiesDueToSaleOrTerminationOperation</t>
  </si>
  <si>
    <t>Increase (decrease) in tax on profit on ordinary activities due to sale or termination of operation</t>
  </si>
  <si>
    <t>uk-gaap:IncreaseDecreaseInTaxOnProfitOnOrdinaryActivitiesDueToSaleOrTerminationOperation</t>
  </si>
  <si>
    <t xml:space="preserve">    ExceptionalItemsFurtherAnalysis.EffectOnAmountsChargedToTaxMinorityInterests.IncrDueSaleOrTerminationOp</t>
  </si>
  <si>
    <t>IncrDueSaleOrTerminationOp</t>
  </si>
  <si>
    <t>Tx2629</t>
  </si>
  <si>
    <t>IncreaseDecreaseInAmountsChargedToMinorityInterestsDueToSaleOrTerminationOperation</t>
  </si>
  <si>
    <t>Increase (decrease) in the amounts charged to minority interests due to sale or termination of operation</t>
  </si>
  <si>
    <t>uk-gaap:IncreaseDecreaseInAmountsChargedToMinorityInterestsDueToSaleOrTerminationOperation</t>
  </si>
  <si>
    <t xml:space="preserve">    ExceptionalItemsFurtherAnalysis.EffectOnAmountsChargedToTaxMinorityInterests.IncrProfitOrdinaryActivitiesDueFundamentalRestructuringReorganisation</t>
  </si>
  <si>
    <t>IncrProfitOrdinaryActivitiesDueFundamentalRestructuringReorganisation</t>
  </si>
  <si>
    <t>Tx2733</t>
  </si>
  <si>
    <t>IncreaseDecreaseInTaxOnProfitOnOrdinaryActivitiesDueToFundamentalRestructuringReorganisation</t>
  </si>
  <si>
    <t>Increase (decrease) in tax on profit on ordinary activities due to fundamental restructuring / reorganisation</t>
  </si>
  <si>
    <t>uk-gaap:IncreaseDecreaseInTaxOnProfitOnOrdinaryActivitiesDueToFundamentalRestructuringReorganisation</t>
  </si>
  <si>
    <t xml:space="preserve">    ExceptionalItemsFurtherAnalysis.EffectOnAmountsChargedToTaxMinorityInterests.IncrDueFundamentalRestructuringReorganisation</t>
  </si>
  <si>
    <t>IncrDueFundamentalRestructuringReorganisation</t>
  </si>
  <si>
    <t>Tx2626</t>
  </si>
  <si>
    <t>IncreaseDecreaseInAmountsChargedToMinorityInterestsDueToFundamentalRestructuringReorganisation</t>
  </si>
  <si>
    <t>Increase (decrease) in the amounts charged to minority interests due to fundamental restructuring / reorganisation</t>
  </si>
  <si>
    <t>uk-gaap:IncreaseDecreaseInAmountsChargedToMinorityInterestsDueToFundamentalRestructuringReorganisation</t>
  </si>
  <si>
    <t xml:space="preserve">    ExceptionalItemsFurtherAnalysis.EffectOnAmountsChargedToTaxMinorityInterests.IncrProfitOrdinaryActivitiesDueDisposalTFAs</t>
  </si>
  <si>
    <t>IncrProfitOrdinaryActivitiesDueDisposalTFAs</t>
  </si>
  <si>
    <t>Tx2732</t>
  </si>
  <si>
    <t>IncreaseDecreaseInTaxOnProfitOnOrdinaryActivitiesDueToDisposalTangibleFixedAssets</t>
  </si>
  <si>
    <t>Increase (decrease) in tax on profit on ordinary activities due to disposal of tangible fixed assets</t>
  </si>
  <si>
    <t>uk-gaap:IncreaseDecreaseInTaxOnProfitOnOrdinaryActivitiesDueToDisposalTangibleFixedAssets</t>
  </si>
  <si>
    <t xml:space="preserve">    ExceptionalItemsFurtherAnalysis.EffectOnAmountsChargedToTaxMinorityInterests.IncrDueDisposalTFAs</t>
  </si>
  <si>
    <t>IncrDueDisposalTFAs</t>
  </si>
  <si>
    <t>Tx2625</t>
  </si>
  <si>
    <t>IncreaseDecreaseInAmountsChargedToMinorityInterestsDueToDisposalTangibleFixedAssets</t>
  </si>
  <si>
    <t>Increase (decrease) in the amounts charged to minority interests due to disposal of tangible fixed assets</t>
  </si>
  <si>
    <t>uk-gaap:IncreaseDecreaseInAmountsChargedToMinorityInterestsDueToDisposalTangibleFixedAssets</t>
  </si>
  <si>
    <t xml:space="preserve">    ExceptionalItemsFurtherAnalysis.EffectOnAmountsChargedToTaxMinorityInterests.IncrProfitOrdinaryActivitiesDueOtherNonoperatingGains</t>
  </si>
  <si>
    <t>IncrProfitOrdinaryActivitiesDueOtherNonoperatingGains</t>
  </si>
  <si>
    <t>Tx2735</t>
  </si>
  <si>
    <t>IncreaseDecreaseInTaxOnProfitOnOrdinaryActivitiesDueToOtherNon-operatingExceptionalGainsLosses</t>
  </si>
  <si>
    <t>Increase (decrease) in tax on profit on ordinary activities due to other non-operating exceptional gains (losses)</t>
  </si>
  <si>
    <t>uk-gaap:IncreaseDecreaseInTaxOnProfitOnOrdinaryActivitiesDueToOtherNon-operatingExceptionalGainsLosses</t>
  </si>
  <si>
    <t xml:space="preserve">    ExceptionalItemsFurtherAnalysis.EffectOnAmountsChargedToTaxMinorityInterests.IncrDueOtherNonoperatingGains</t>
  </si>
  <si>
    <t>IncrDueOtherNonoperatingGains</t>
  </si>
  <si>
    <t>Tx2628</t>
  </si>
  <si>
    <t>IncreaseDecreaseInAmountsChargedToMinorityInterestsDueToOtherNon-operatingExceptionalGainsLosses</t>
  </si>
  <si>
    <t>Increase (decrease) in the amounts charged to minority interests due to other non-operating exceptional gains (losses)</t>
  </si>
  <si>
    <t>uk-gaap:IncreaseDecreaseInAmountsChargedToMinorityInterestsDueToOtherNon-operatingExceptionalGainsLosses</t>
  </si>
  <si>
    <t xml:space="preserve">  ExceptionalItemsFurtherAnalysis.TotalTaxOn</t>
  </si>
  <si>
    <t>TotalTaxOn</t>
  </si>
  <si>
    <t>Tx4824</t>
  </si>
  <si>
    <t>TotalTaxOnExceptionalItems</t>
  </si>
  <si>
    <t>Total tax on exceptional items</t>
  </si>
  <si>
    <t>uk-gaap:TotalTaxOnExceptionalItems</t>
  </si>
  <si>
    <t xml:space="preserve">    ExceptionalItemsFurtherAnalysis.TotalTaxOn.Operating</t>
  </si>
  <si>
    <t>Operating</t>
  </si>
  <si>
    <t>Tx4701</t>
  </si>
  <si>
    <t>TaxOnOperatingExceptionalItems</t>
  </si>
  <si>
    <t>Tax on operating exceptional items</t>
  </si>
  <si>
    <t>uk-gaap:TaxOnOperatingExceptionalItems</t>
  </si>
  <si>
    <t xml:space="preserve">    ExceptionalItemsFurtherAnalysis.TotalTaxOn.Nonoperating</t>
  </si>
  <si>
    <t>Nonoperating</t>
  </si>
  <si>
    <t>Tx4700</t>
  </si>
  <si>
    <t>TaxOnNon-operatingExceptionalItems</t>
  </si>
  <si>
    <t>Tax on non-operating exceptional items</t>
  </si>
  <si>
    <t>uk-gaap:TaxOnNon-operatingExceptionalItems</t>
  </si>
  <si>
    <t xml:space="preserve">  ExceptionalItemsFurtherAnalysis.TotalCurrentTaxOn</t>
  </si>
  <si>
    <t>TotalCurrentTaxOn</t>
  </si>
  <si>
    <t>Tx4771</t>
  </si>
  <si>
    <t>TotalCurrentTaxOnExceptionalItems</t>
  </si>
  <si>
    <t>Total current tax on exceptional items</t>
  </si>
  <si>
    <t>uk-gaap:TotalCurrentTaxOnExceptionalItems</t>
  </si>
  <si>
    <t xml:space="preserve">  ExceptionalItemsFurtherAnalysis.TotalDeferredTaxOn</t>
  </si>
  <si>
    <t>TotalDeferredTaxOn</t>
  </si>
  <si>
    <t>Tx4773</t>
  </si>
  <si>
    <t>TotalDeferredTaxOnExceptionalItems</t>
  </si>
  <si>
    <t>Total deferred tax on exceptional items</t>
  </si>
  <si>
    <t>uk-gaap:TotalDeferredTaxOnExceptionalItems</t>
  </si>
  <si>
    <t xml:space="preserve">  ExceptionalItemsFurtherAnalysis.TotalGainForOpNonoperatingAfterTax</t>
  </si>
  <si>
    <t>TotalGainForOpNonoperatingAfterTax</t>
  </si>
  <si>
    <t>Tx4779</t>
  </si>
  <si>
    <t>TotalExceptionalGainLossForOperatingNon-operatingItemsAfterTax</t>
  </si>
  <si>
    <t>Total exceptional gain (loss) for operating and non-operating items after tax</t>
  </si>
  <si>
    <t>uk-gaap:TotalExceptionalGainLossForOperatingNon-operatingItemsAfterTax</t>
  </si>
  <si>
    <t xml:space="preserve">  ExceptionalItemsFurtherAnalysis.FreetextComment</t>
  </si>
  <si>
    <t>Tx1936</t>
  </si>
  <si>
    <t>ExceptionalItemsFree-textComment</t>
  </si>
  <si>
    <t>Exceptional items free-text comment</t>
  </si>
  <si>
    <t>uk-gaap:ExceptionalItemsFree-textComment</t>
  </si>
  <si>
    <t xml:space="preserve"> =9580</t>
  </si>
  <si>
    <t>AvNosEmployeesDuringPeriod</t>
  </si>
  <si>
    <t>Tx346</t>
  </si>
  <si>
    <t>AverageNumberEmployeesDuringPeriod</t>
  </si>
  <si>
    <t>Average number of employees during the period</t>
  </si>
  <si>
    <t>uk-gaap:AverageNumberEmployeesDuringPeriod</t>
  </si>
  <si>
    <t xml:space="preserve">  AvNosEmployeesDuringPeriod.ByDepartment</t>
  </si>
  <si>
    <t>ByDepartment</t>
  </si>
  <si>
    <t>[A] 345 AverageNumberEmployeesByDepartmentHeading</t>
  </si>
  <si>
    <t xml:space="preserve">    AvNosEmployeesDuringPeriod.ByDepartment.AdminSupportAverageNumber</t>
  </si>
  <si>
    <t>AdminSupportAverageNumber</t>
  </si>
  <si>
    <t>Tx121</t>
  </si>
  <si>
    <t>AdministrationSupportAverageNumberEmployees</t>
  </si>
  <si>
    <t>Administration and support, average number of employees</t>
  </si>
  <si>
    <t>uk-gaap:AdministrationSupportAverageNumberEmployees</t>
  </si>
  <si>
    <t xml:space="preserve">    AvNosEmployeesDuringPeriod.ByDepartment.ProductionAverageNumber</t>
  </si>
  <si>
    <t>ProductionAverageNumber</t>
  </si>
  <si>
    <t>Tx3977</t>
  </si>
  <si>
    <t>ProductionAverageNumberEmployees</t>
  </si>
  <si>
    <t>Production, average number of employees</t>
  </si>
  <si>
    <t>uk-gaap:ProductionAverageNumberEmployees</t>
  </si>
  <si>
    <t xml:space="preserve">    AvNosEmployeesDuringPeriod.ByDepartment.ResearchDevelopmentAverageNumber</t>
  </si>
  <si>
    <t>ResearchDevelopmentAverageNumber</t>
  </si>
  <si>
    <t>Tx4230</t>
  </si>
  <si>
    <t>ResearchDevelopmentAverageNumberEmployees</t>
  </si>
  <si>
    <t>Research and development, average number of employees</t>
  </si>
  <si>
    <t>uk-gaap:ResearchDevelopmentAverageNumberEmployees</t>
  </si>
  <si>
    <t xml:space="preserve">    AvNosEmployeesDuringPeriod.ByDepartment.SalesMarketingDistribAverageNumber</t>
  </si>
  <si>
    <t>SalesMarketingDistribAverageNumber</t>
  </si>
  <si>
    <t>Tx4324</t>
  </si>
  <si>
    <t>SalesMarketingDistributionAverageNumberEmployees</t>
  </si>
  <si>
    <t>Sales, marketing and distribution, average number of employees</t>
  </si>
  <si>
    <t>uk-gaap:SalesMarketingDistributionAverageNumberEmployees</t>
  </si>
  <si>
    <t xml:space="preserve">      AvNosEmployeesDuringPeriod.ByDepartment.SalesMarketingDistribAverageNumber.Selling</t>
  </si>
  <si>
    <t>Selling</t>
  </si>
  <si>
    <t>Tx4345</t>
  </si>
  <si>
    <t>SellingAverageNumberEmployees</t>
  </si>
  <si>
    <t>Selling, average number of employees</t>
  </si>
  <si>
    <t>uk-gaap:SellingAverageNumberEmployees</t>
  </si>
  <si>
    <t xml:space="preserve">      AvNosEmployeesDuringPeriod.ByDepartment.SalesMarketingDistribAverageNumber.Marketing</t>
  </si>
  <si>
    <t>Tx3171</t>
  </si>
  <si>
    <t>MarketingAverageNumberEmployees</t>
  </si>
  <si>
    <t>Marketing, average number of employees</t>
  </si>
  <si>
    <t>uk-gaap:MarketingAverageNumberEmployees</t>
  </si>
  <si>
    <t xml:space="preserve">      AvNosEmployeesDuringPeriod.ByDepartment.SalesMarketingDistribAverageNumber.Distrib</t>
  </si>
  <si>
    <t>Tx1738</t>
  </si>
  <si>
    <t>DistributionAverageNumberEmployees</t>
  </si>
  <si>
    <t>Distribution, average number of employees</t>
  </si>
  <si>
    <t>uk-gaap:DistributionAverageNumberEmployees</t>
  </si>
  <si>
    <t xml:space="preserve">    AvNosEmployeesDuringPeriod.ByDepartment.OtherDepartmentsAverageNumber</t>
  </si>
  <si>
    <t>OtherDepartmentsAverageNumber</t>
  </si>
  <si>
    <t>Tx3510</t>
  </si>
  <si>
    <t>OtherDepartmentsAverageNumberEmployees</t>
  </si>
  <si>
    <t>Other departments, average number of employees</t>
  </si>
  <si>
    <t>uk-gaap:OtherDepartmentsAverageNumberEmployees</t>
  </si>
  <si>
    <t xml:space="preserve">    AvNosEmployeesDuringPeriod.ByDepartment.OtherSpecific</t>
  </si>
  <si>
    <t>OtherSpecific</t>
  </si>
  <si>
    <t>OtherSpecificDepartmentsAverageNumberEmployeesGrouping [Tuple 90] [C] 3650</t>
  </si>
  <si>
    <t xml:space="preserve">      AvNosEmployeesDuringPeriod.ByDepartment.OtherSpecific.NameAverageNumberAnalysis</t>
  </si>
  <si>
    <t>NameAverageNumberAnalysis</t>
  </si>
  <si>
    <t>Tx3225Tu90</t>
  </si>
  <si>
    <t>NameDepartmentAverageNumberEmployeesAnalysis [T 90]</t>
  </si>
  <si>
    <t>Name of department, average number of employees analysis</t>
  </si>
  <si>
    <t>uk-gaap:NameDepartmentAverageNumberEmployeesAnalysis</t>
  </si>
  <si>
    <t>90 3650 316 O OtherSpecificDepartmentsAverageNumberEmployees</t>
  </si>
  <si>
    <t xml:space="preserve">      AvNosEmployeesDuringPeriod.ByDepartment.OtherSpecific.AverageNumberAnalysis</t>
  </si>
  <si>
    <t>AverageNumberAnalysis</t>
  </si>
  <si>
    <t>Tx344Tu90</t>
  </si>
  <si>
    <t>AverageNumberEmployeesAnalysisBySpecificDepartment [T 90]</t>
  </si>
  <si>
    <t>Average number of employees, analysis by specific department</t>
  </si>
  <si>
    <t>uk-gaap:AverageNumberEmployeesAnalysisBySpecificDepartment</t>
  </si>
  <si>
    <t>90 3650 317 O OtherSpecificDepartmentsAverageNumberEmployees</t>
  </si>
  <si>
    <t xml:space="preserve"> =9600</t>
  </si>
  <si>
    <t>NumberEmployeesSpecificDate</t>
  </si>
  <si>
    <t>NumberEmployeesSpecificDateGrouping [Tuple 70] [C] 3367</t>
  </si>
  <si>
    <t xml:space="preserve">  NumberEmployeesSpecificDate.WhichMeasured</t>
  </si>
  <si>
    <t>WhichMeasured</t>
  </si>
  <si>
    <t>Tx1152Tu70</t>
  </si>
  <si>
    <t>DateWhichNumberEmployeesMeasured [T 70]</t>
  </si>
  <si>
    <t>Date at which number of employees measured</t>
  </si>
  <si>
    <t>uk-gaap:DateWhichNumberEmployeesMeasured</t>
  </si>
  <si>
    <t>70 3367 267 O NumberEmployeesSpecificDate</t>
  </si>
  <si>
    <t xml:space="preserve">  NumberEmployeesSpecificDate.Number</t>
  </si>
  <si>
    <t>Tx3364Hy11Tu70</t>
  </si>
  <si>
    <t>1,11</t>
  </si>
  <si>
    <t>NumberEmployeesDate [T 70]</t>
  </si>
  <si>
    <t>Number of employees at date</t>
  </si>
  <si>
    <t>uk-gaap:NumberEmployeesDate</t>
  </si>
  <si>
    <t>70 3367 268 O NumberEmployeesSpecificDate</t>
  </si>
  <si>
    <t xml:space="preserve">    NumberEmployeesSpecificDate.Number.ByDepartment</t>
  </si>
  <si>
    <t>[A] 3366 [T 70] NumberEmployeesDateByDepartmentHeading</t>
  </si>
  <si>
    <t xml:space="preserve">      NumberEmployeesSpecificDate.Number.ByDepartment.AdminSupport</t>
  </si>
  <si>
    <t>AdminSupport</t>
  </si>
  <si>
    <t>Tx122Tu70</t>
  </si>
  <si>
    <t>AdministrationSupportNumberEmployeesDate [T 70]</t>
  </si>
  <si>
    <t>Administration and support, number of employees at date</t>
  </si>
  <si>
    <t>uk-gaap:AdministrationSupportNumberEmployeesDate</t>
  </si>
  <si>
    <t>70 3367 270 O NumberEmployeesSpecificDate</t>
  </si>
  <si>
    <t xml:space="preserve">      NumberEmployeesSpecificDate.Number.ByDepartment.Production</t>
  </si>
  <si>
    <t>Production</t>
  </si>
  <si>
    <t>Tx3978Tu70</t>
  </si>
  <si>
    <t>ProductionNumberEmployeesDate [T 70]</t>
  </si>
  <si>
    <t>Production, number of employees at date</t>
  </si>
  <si>
    <t>uk-gaap:ProductionNumberEmployeesDate</t>
  </si>
  <si>
    <t>70 3367 271 O NumberEmployeesSpecificDate</t>
  </si>
  <si>
    <t xml:space="preserve">      NumberEmployeesSpecificDate.Number.ByDepartment.ResearchDevelopment</t>
  </si>
  <si>
    <t>Tx4236Tu70</t>
  </si>
  <si>
    <t>ResearchDevelopmentNumberEmployeesDate [T 70]</t>
  </si>
  <si>
    <t>Research and development, number of employees at date</t>
  </si>
  <si>
    <t>uk-gaap:ResearchDevelopmentNumberEmployeesDate</t>
  </si>
  <si>
    <t>70 3367 272 O NumberEmployeesSpecificDate</t>
  </si>
  <si>
    <t xml:space="preserve">      NumberEmployeesSpecificDate.Number.ByDepartment.SalesMarketingDistrib</t>
  </si>
  <si>
    <t>SalesMarketingDistrib</t>
  </si>
  <si>
    <t>Tx4325Tu70</t>
  </si>
  <si>
    <t>SalesMarketingDistributionNumberEmployeesDate [T 70]</t>
  </si>
  <si>
    <t>Sales, marketing and distribution, number of employees at date</t>
  </si>
  <si>
    <t>uk-gaap:SalesMarketingDistributionNumberEmployeesDate</t>
  </si>
  <si>
    <t>70 3367 273 O NumberEmployeesSpecificDate</t>
  </si>
  <si>
    <t xml:space="preserve">        NumberEmployeesSpecificDate.Number.ByDepartment.SalesMarketingDistrib.Selling</t>
  </si>
  <si>
    <t>Tx4346Tu70</t>
  </si>
  <si>
    <t>SellingNumberEmployeesDate [T 70]</t>
  </si>
  <si>
    <t>Selling, number of employees at date</t>
  </si>
  <si>
    <t>uk-gaap:SellingNumberEmployeesDate</t>
  </si>
  <si>
    <t>70 3367 274 O NumberEmployeesSpecificDate</t>
  </si>
  <si>
    <t xml:space="preserve">        NumberEmployeesSpecificDate.Number.ByDepartment.SalesMarketingDistrib.Marketing</t>
  </si>
  <si>
    <t>Tx3176Tu70</t>
  </si>
  <si>
    <t>MarketingNumberEmployeesDate [T 70]</t>
  </si>
  <si>
    <t>Marketing, number of employees at date</t>
  </si>
  <si>
    <t>uk-gaap:MarketingNumberEmployeesDate</t>
  </si>
  <si>
    <t>70 3367 275 O NumberEmployeesSpecificDate</t>
  </si>
  <si>
    <t xml:space="preserve">        NumberEmployeesSpecificDate.Number.ByDepartment.SalesMarketingDistrib.Distrib</t>
  </si>
  <si>
    <t>Tx1743Tu70</t>
  </si>
  <si>
    <t>DistributionNumberEmployeesDate [T 70]</t>
  </si>
  <si>
    <t>Distribution, number of employees at date</t>
  </si>
  <si>
    <t>uk-gaap:DistributionNumberEmployeesDate</t>
  </si>
  <si>
    <t>70 3367 276 O NumberEmployeesSpecificDate</t>
  </si>
  <si>
    <t xml:space="preserve">      NumberEmployeesSpecificDate.Number.ByDepartment.OtherDepartments</t>
  </si>
  <si>
    <t>OtherDepartments</t>
  </si>
  <si>
    <t>Tx3511Tu70</t>
  </si>
  <si>
    <t>OtherDepartmentsNumberEmployeesDate [T 70]</t>
  </si>
  <si>
    <t>Other departments, number of employees at date</t>
  </si>
  <si>
    <t>uk-gaap:OtherDepartmentsNumberEmployeesDate</t>
  </si>
  <si>
    <t>70 3367 277 O NumberEmployeesSpecificDate</t>
  </si>
  <si>
    <t xml:space="preserve">      NumberEmployeesSpecificDate.Number.ByDepartment.OtherSpecific</t>
  </si>
  <si>
    <t>OtherSpecificDepartmentsNumberEmployeesDateGrouping [Tuple 91] [T 70][C] 3651</t>
  </si>
  <si>
    <t xml:space="preserve">        NumberEmployeesSpecificDate.Number.ByDepartment.OtherSpecific.NameAnalysis</t>
  </si>
  <si>
    <t>NameAnalysis</t>
  </si>
  <si>
    <t>Tx3226Tu91</t>
  </si>
  <si>
    <t>NameDepartmentNumberEmployeesDateAnalysis [T 91]</t>
  </si>
  <si>
    <t>Name of department, number of employees at date analysis</t>
  </si>
  <si>
    <t>uk-gaap:NameDepartmentNumberEmployeesDateAnalysis</t>
  </si>
  <si>
    <t>91 3651 318 O OtherSpecificDepartmentsNumberEmployeesDate</t>
  </si>
  <si>
    <t xml:space="preserve">        NumberEmployeesSpecificDate.Number.ByDepartment.OtherSpecific.Analysis</t>
  </si>
  <si>
    <t>Analysis</t>
  </si>
  <si>
    <t>Tx3365Tu91</t>
  </si>
  <si>
    <t>NumberEmployeesDateAnalysisBySpecificDepartment [T 91]</t>
  </si>
  <si>
    <t>Number of employees at date, analysis by specific department</t>
  </si>
  <si>
    <t>uk-gaap:NumberEmployeesDateAnalysisBySpecificDepartment</t>
  </si>
  <si>
    <t>91 3651 319 O OtherSpecificDepartmentsNumberEmployeesDate</t>
  </si>
  <si>
    <t xml:space="preserve"> =9700</t>
  </si>
  <si>
    <t>FinanceChargesDetailedPL</t>
  </si>
  <si>
    <t>Tx2065</t>
  </si>
  <si>
    <t>Finance charges, detailed P&amp;L</t>
  </si>
  <si>
    <t>uk-gaap:FinanceChargesDetailedPL</t>
  </si>
  <si>
    <t xml:space="preserve">  FinanceChargesDetailedPL.BankPL</t>
  </si>
  <si>
    <t>BankPL</t>
  </si>
  <si>
    <t>Tx376</t>
  </si>
  <si>
    <t>This is an oddball DetP&amp;L TxId. The consituent parts are covered by other TxIds. Have treated it as an RO Slave just so a figure can appear in the Det P&amp;L.</t>
  </si>
  <si>
    <t>BankChargesDetailedPL</t>
  </si>
  <si>
    <t>Bank charges, detailed P&amp;L</t>
  </si>
  <si>
    <t>uk-gaap:BankChargesDetailedPL</t>
  </si>
  <si>
    <t xml:space="preserve">    FinanceChargesDetailedPL.BankPL.BankLoansOverdraftsFinance</t>
  </si>
  <si>
    <t xml:space="preserve">  FinanceChargesDetailedPL.FactoringPL</t>
  </si>
  <si>
    <t>FactoringPL</t>
  </si>
  <si>
    <t>Tx1996</t>
  </si>
  <si>
    <t>CW Consider this to be the same value as TxId 1997 - Factoring, finance charges</t>
  </si>
  <si>
    <t>FactoringChargesDetailedPL</t>
  </si>
  <si>
    <t>Factoring charges, detailed P&amp;L</t>
  </si>
  <si>
    <t>uk-gaap:FactoringChargesDetailedPL</t>
  </si>
  <si>
    <t xml:space="preserve">    FinanceChargesDetailedPL.FactoringPL.FactoringFinance</t>
  </si>
  <si>
    <t xml:space="preserve"> =9710</t>
  </si>
  <si>
    <t>Barter</t>
  </si>
  <si>
    <t>[A] 393 BarterTransactionsHeading</t>
  </si>
  <si>
    <t xml:space="preserve">  Barter.AmountPaymentsReceiptsInclInTurnover</t>
  </si>
  <si>
    <t>AmountPaymentsReceiptsInclInTurnover</t>
  </si>
  <si>
    <t>Tx185</t>
  </si>
  <si>
    <t>AmountBarterPaymentsReceiptsIncludingInTurnover</t>
  </si>
  <si>
    <t>Amount of barter payments (receipts) including in turnover</t>
  </si>
  <si>
    <t>uk-gaap:AmountBarterPaymentsReceiptsIncludingInTurnover</t>
  </si>
  <si>
    <t xml:space="preserve">  Barter.AmountPaymentsReceiptsForAdvertising</t>
  </si>
  <si>
    <t>AmountPaymentsReceiptsForAdvertising</t>
  </si>
  <si>
    <t>Tx184</t>
  </si>
  <si>
    <t>AmountBarterPaymentsReceiptsForAdvertising</t>
  </si>
  <si>
    <t>Amount of barter payments (receipts) for advertising</t>
  </si>
  <si>
    <t>uk-gaap:AmountBarterPaymentsReceiptsForAdvertising</t>
  </si>
  <si>
    <t xml:space="preserve">    Barter.AmountPaymentsReceiptsForAdvertising.DescrTransaction</t>
  </si>
  <si>
    <t>DescrTransaction</t>
  </si>
  <si>
    <t>Tx1314Tu125</t>
  </si>
  <si>
    <t>DescriptionBarterTransaction [T 125]</t>
  </si>
  <si>
    <t>Description of barter transaction</t>
  </si>
  <si>
    <t>uk-gaap:DescriptionBarterTransaction</t>
  </si>
  <si>
    <t>125 4429 421 O SpecificBarterTransaction</t>
  </si>
  <si>
    <t xml:space="preserve">    Barter.AmountPaymentsReceiptsForAdvertising.FromSpecificTransaction</t>
  </si>
  <si>
    <t>FromSpecificTransaction</t>
  </si>
  <si>
    <t>Tx392Tu125</t>
  </si>
  <si>
    <t>BarterPaymentReceiptFromSpecificTransaction [T 125]</t>
  </si>
  <si>
    <t>Barter payment (receipt) from specific transaction</t>
  </si>
  <si>
    <t>uk-gaap:BarterPaymentReceiptFromSpecificTransaction</t>
  </si>
  <si>
    <t>125 4429 422 O SpecificBarterTransaction</t>
  </si>
  <si>
    <t xml:space="preserve">    Barter.AmountPaymentsReceiptsForAdvertising.IncludedInTurnover</t>
  </si>
  <si>
    <t>IncludedInTurnover</t>
  </si>
  <si>
    <t>Tx3743Tu125</t>
  </si>
  <si>
    <t>PaymentIncludedInTurnover [T 125]</t>
  </si>
  <si>
    <t>Payment is included in turnover</t>
  </si>
  <si>
    <t>uk-gaap:PaymentIncludedInTurnover</t>
  </si>
  <si>
    <t>125 4429 423 O SpecificBarterTransaction</t>
  </si>
  <si>
    <t xml:space="preserve"> =9720</t>
  </si>
  <si>
    <t>ExtraordinaryItems</t>
  </si>
  <si>
    <t>[A] 1991 ExtraordinaryItemsHeading</t>
  </si>
  <si>
    <t xml:space="preserve">  ExtraordinaryItems.TaxOnProfitLossInclAdjustsToTaxOnEarlier</t>
  </si>
  <si>
    <t>TaxOnProfitLossInclAdjustsToTaxOnEarlier</t>
  </si>
  <si>
    <t>Tx4698</t>
  </si>
  <si>
    <t>TaxOnExtraordinaryProfitLossIncludingAdjustmentsToTaxOnEarlierExtraordinaryItems</t>
  </si>
  <si>
    <t>Tax on extraordinary profit (loss), including adjustments to tax on earlier extraordinary items</t>
  </si>
  <si>
    <t>uk-gaap:TaxOnExtraordinaryProfitLossIncludingAdjustmentsToTaxOnEarlierExtraordinaryItems</t>
  </si>
  <si>
    <t xml:space="preserve">    ExtraordinaryItems.TaxOnProfitLossInclAdjustsToTaxOnEarlier.ArisingFromUKCorporation</t>
  </si>
  <si>
    <t>ArisingFromUKCorporation</t>
  </si>
  <si>
    <t>Tx4696</t>
  </si>
  <si>
    <t>TaxOnExtraordinaryProfitLossArisingFromUKCorporationTax</t>
  </si>
  <si>
    <t>Tax on extraordinary profit (loss) arising from UK corporation tax</t>
  </si>
  <si>
    <t>uk-gaap:TaxOnExtraordinaryProfitLossArisingFromUKCorporationTax</t>
  </si>
  <si>
    <t xml:space="preserve">    ExtraordinaryItems.TaxOnProfitLossInclAdjustsToTaxOnEarlier.DoubleTaxationRelief</t>
  </si>
  <si>
    <t>Tx1793</t>
  </si>
  <si>
    <t>DoubleTaxationReliefOnTaxOnExtraordinaryProfitLoss</t>
  </si>
  <si>
    <t>Double taxation relief on tax on extraordinary profit (loss)</t>
  </si>
  <si>
    <t>uk-gaap:DoubleTaxationReliefOnTaxOnExtraordinaryProfitLoss</t>
  </si>
  <si>
    <t xml:space="preserve">    ExtraordinaryItems.TaxOnProfitLossInclAdjustsToTaxOnEarlier.ArisingFromUKIncome</t>
  </si>
  <si>
    <t>ArisingFromUKIncome</t>
  </si>
  <si>
    <t>Tx4697</t>
  </si>
  <si>
    <t>TaxOnExtraordinaryProfitLossArisingFromUKIncomeTax</t>
  </si>
  <si>
    <t>Tax on extraordinary profit (loss) arising from UK income tax</t>
  </si>
  <si>
    <t>uk-gaap:TaxOnExtraordinaryProfitLossArisingFromUKIncomeTax</t>
  </si>
  <si>
    <t xml:space="preserve">    ExtraordinaryItems.TaxOnProfitLossInclAdjustsToTaxOnEarlier.ArisingFromForeign</t>
  </si>
  <si>
    <t>ArisingFromForeign</t>
  </si>
  <si>
    <t>Tx4695</t>
  </si>
  <si>
    <t>TaxOnExtraordinaryProfitLossArisingFromForeignTax</t>
  </si>
  <si>
    <t>Tax on extraordinary profit (loss) arising from foreign tax</t>
  </si>
  <si>
    <t>uk-gaap:TaxOnExtraordinaryProfitLossArisingFromForeignTax</t>
  </si>
  <si>
    <t xml:space="preserve">  ExtraordinaryItems.ProfitLossAfterTaxation</t>
  </si>
  <si>
    <t>ProfitLossAfterTaxation</t>
  </si>
  <si>
    <t>Tx1992Hy12</t>
  </si>
  <si>
    <t>Extraordinary profit (loss) after taxation</t>
  </si>
  <si>
    <t>uk-gaap:ExtraordinaryProfitLossAfterTaxation</t>
  </si>
  <si>
    <t>4504, 4707</t>
  </si>
  <si>
    <t xml:space="preserve">    ExtraordinaryItems.ProfitLossAfterTaxation.TotalIncome</t>
  </si>
  <si>
    <t>TotalIncome</t>
  </si>
  <si>
    <t>Tx4784</t>
  </si>
  <si>
    <t>TotalExtraordinaryIncome</t>
  </si>
  <si>
    <t>Total extraordinary income</t>
  </si>
  <si>
    <t>uk-gaap:TotalExtraordinaryIncome</t>
  </si>
  <si>
    <t xml:space="preserve">    ExtraordinaryItems.ProfitLossAfterTaxation.TotalCharges</t>
  </si>
  <si>
    <t>TotalCharges</t>
  </si>
  <si>
    <t>Tx4783</t>
  </si>
  <si>
    <t>TotalExtraordinaryCharges</t>
  </si>
  <si>
    <t>Total extraordinary charges</t>
  </si>
  <si>
    <t>uk-gaap:TotalExtraordinaryCharges</t>
  </si>
  <si>
    <t xml:space="preserve">  ExtraordinaryItems.DescrBasisApportionmentTaxBetweenExcept</t>
  </si>
  <si>
    <t>DescrBasisApportionmentTaxBetweenExcept</t>
  </si>
  <si>
    <t>Tx1315</t>
  </si>
  <si>
    <t>DescriptionBasisApportionmentTaxBetweenExtraordinaryExceptionalItems</t>
  </si>
  <si>
    <t>Description of basis of apportionment of tax between extraordinary and exceptional items</t>
  </si>
  <si>
    <t>uk-gaap:DescriptionBasisApportionmentTaxBetweenExtraordinaryExceptionalItems</t>
  </si>
  <si>
    <t xml:space="preserve">    ExtraordinaryItems.DescrBasisApportionmentTaxBetweenExcept.Individual</t>
  </si>
  <si>
    <t>Tx1429Tu56</t>
  </si>
  <si>
    <t>DescriptionIndividualExtraordinaryItem [T 56]</t>
  </si>
  <si>
    <t>Description of individual extraordinary item</t>
  </si>
  <si>
    <t>uk-gaap:DescriptionIndividualExtraordinaryItem</t>
  </si>
  <si>
    <t>56 2778 215 O InfoOnIndividualExtraordItems</t>
  </si>
  <si>
    <t xml:space="preserve">    ExtraordinaryItems.DescrBasisApportionmentTaxBetweenExcept.IncomeChargeFromIndividual</t>
  </si>
  <si>
    <t>IncomeChargeFromIndividual</t>
  </si>
  <si>
    <t>Tx2599Tu56</t>
  </si>
  <si>
    <t>IncomeChargeFromIndividualExtraordinaryItem [T 56]</t>
  </si>
  <si>
    <t>Income (charge) from individual extraordinary item</t>
  </si>
  <si>
    <t>uk-gaap:IncomeChargeFromIndividualExtraordinaryItem</t>
  </si>
  <si>
    <t>56 2778 216 O InfoOnIndividualExtraordItems</t>
  </si>
  <si>
    <t xml:space="preserve">  ExtraordinaryItems.FreetextComment</t>
  </si>
  <si>
    <t>Tx1990</t>
  </si>
  <si>
    <t>ExtraordinaryItemsFree-textComment</t>
  </si>
  <si>
    <t>Extraordinary items free-text comment</t>
  </si>
  <si>
    <t>uk-gaap:ExtraordinaryItemsFree-textComment</t>
  </si>
  <si>
    <t xml:space="preserve"> =9740</t>
  </si>
  <si>
    <t>Temp</t>
  </si>
  <si>
    <t xml:space="preserve">  Temp.AmountDueFromToRelatedParty</t>
  </si>
  <si>
    <t>AmountDueFromToRelatedParty</t>
  </si>
  <si>
    <t>Tx195Tu109</t>
  </si>
  <si>
    <t>Amount due from (to) related party</t>
  </si>
  <si>
    <t>uk-gaap:AmountDueFromToRelatedParty</t>
  </si>
  <si>
    <t>109 4200 365 O RelatedPartyTransactions</t>
  </si>
  <si>
    <t xml:space="preserve">  Temp.AmountGuaranteed</t>
  </si>
  <si>
    <t>AmountGuaranteed</t>
  </si>
  <si>
    <t>Tx197Tu126</t>
  </si>
  <si>
    <t>Amount guaranteed</t>
  </si>
  <si>
    <t>uk-gaap:AmountGuaranteed</t>
  </si>
  <si>
    <t>126 4433 426 O SpecificGuaranteesContingentLiabs</t>
  </si>
  <si>
    <t xml:space="preserve">  Temp.AmountOtherExceptOpCostAdmin</t>
  </si>
  <si>
    <t>AmountOtherExceptOpCostAdmin</t>
  </si>
  <si>
    <t>Tx202Tu78</t>
  </si>
  <si>
    <t>78 3527 293 O OtherExceptOpCostAdmin</t>
  </si>
  <si>
    <t xml:space="preserve">  Temp.AmountOtherExceptOpCostCoS</t>
  </si>
  <si>
    <t>AmountOtherExceptOpCostCoS</t>
  </si>
  <si>
    <t>Tx203Tu79</t>
  </si>
  <si>
    <t>79 3528 295 O OtherExceptOpCostCoS</t>
  </si>
  <si>
    <t xml:space="preserve">  Temp.AmountOtherExceptOpCostDistrib</t>
  </si>
  <si>
    <t>AmountOtherExceptOpCostDistrib</t>
  </si>
  <si>
    <t>Tx204Tu80</t>
  </si>
  <si>
    <t>80 3529 297 O OtherExceptOpCostDistrib</t>
  </si>
  <si>
    <t xml:space="preserve">  Temp.AmountOtherOpCostAdmin</t>
  </si>
  <si>
    <t>AmountOtherOpCostAdmin</t>
  </si>
  <si>
    <t>Tx205Tu86</t>
  </si>
  <si>
    <t>86 3609 309 O OtherOpCostAdmin</t>
  </si>
  <si>
    <t xml:space="preserve">  Temp.AmountOtherOpCostCoS</t>
  </si>
  <si>
    <t>AmountOtherOpCostCoS</t>
  </si>
  <si>
    <t>Tx206Tu87</t>
  </si>
  <si>
    <t>87 3610 311 O OtherOpCostCoS</t>
  </si>
  <si>
    <t xml:space="preserve">  Temp.AmountOtherOpCostDistrib</t>
  </si>
  <si>
    <t>AmountOtherOpCostDistrib</t>
  </si>
  <si>
    <t>Tx207Tu88</t>
  </si>
  <si>
    <t>88 3611 313 O OtherOpCostDistrib</t>
  </si>
  <si>
    <t xml:space="preserve">  Temp.AmountOtherStaffCostAdmin</t>
  </si>
  <si>
    <t>AmountOtherStaffCostAdmin</t>
  </si>
  <si>
    <t>Tx210Tu93</t>
  </si>
  <si>
    <t>93 3653 327 O OtherStaffCostAdmin</t>
  </si>
  <si>
    <t xml:space="preserve">  Temp.AmountOtherStaffCostCoS</t>
  </si>
  <si>
    <t>AmountOtherStaffCostCoS</t>
  </si>
  <si>
    <t>Tx211Tu94</t>
  </si>
  <si>
    <t>94 3654 329 O OtherStaffCostCoS</t>
  </si>
  <si>
    <t xml:space="preserve">  Temp.AmountOtherStaffCostDistrib</t>
  </si>
  <si>
    <t>AmountOtherStaffCostDistrib</t>
  </si>
  <si>
    <t>Tx212Tu95</t>
  </si>
  <si>
    <t>95 3655 331 O OtherStaffCostDistrib</t>
  </si>
  <si>
    <t xml:space="preserve">  Temp.AmountOutstandingOnGuaranteedOverdraftsSubsidiaries</t>
  </si>
  <si>
    <t>AmountOutstandingOnGuaranteedOverdraftsSubsidiaries</t>
  </si>
  <si>
    <t>Tx214</t>
  </si>
  <si>
    <t>Amount outstanding on guaranteed overdrafts of subsidiaries</t>
  </si>
  <si>
    <t>uk-gaap:AmountOutstandingOnGuaranteedOverdraftsSubsidiaries</t>
  </si>
  <si>
    <t xml:space="preserve">  Temp.AmountWrittenOffInPeriodInRespectDebtDueFromRelatedParty</t>
  </si>
  <si>
    <t>AmountWrittenOffInPeriodInRespectDebtDueFromRelatedParty</t>
  </si>
  <si>
    <t>Tx228Tu109</t>
  </si>
  <si>
    <t>Amount written off in period in respect of debt due from related party</t>
  </si>
  <si>
    <t>uk-gaap:AmountWrittenOffInPeriodInRespectDebtDueFromRelatedParty</t>
  </si>
  <si>
    <t>109 4200 367 O RelatedPartyTransactions</t>
  </si>
  <si>
    <t xml:space="preserve">  Temp.AmountsWrittenOffInvestsFreetextComment</t>
  </si>
  <si>
    <t>AmountsWrittenOffInvestsFreetextComment</t>
  </si>
  <si>
    <t>Tx279</t>
  </si>
  <si>
    <t>Amounts written off investments free-text comment</t>
  </si>
  <si>
    <t>uk-gaap:AmountsWrittenOffInvestmentsFree-textComment</t>
  </si>
  <si>
    <t xml:space="preserve">  Temp.AverageCapitalEmployed2</t>
  </si>
  <si>
    <t>AverageCapitalEmployed2</t>
  </si>
  <si>
    <t>Tx343Hy18</t>
  </si>
  <si>
    <t xml:space="preserve">  Temp.BSAdjustsFreetextComment</t>
  </si>
  <si>
    <t>8873 PriorPeriodPolicyChangeAdjustments.BSAdjustsFreetextComment</t>
  </si>
  <si>
    <t xml:space="preserve">  Temp.BSFreetextComment</t>
  </si>
  <si>
    <t>BSFreetextComment</t>
  </si>
  <si>
    <t>Tx355</t>
  </si>
  <si>
    <t>Balance sheet free-text comment</t>
  </si>
  <si>
    <t>uk-gaap:BalanceSheetFree-textComment</t>
  </si>
  <si>
    <t xml:space="preserve">  Temp.CalledUpShareCapital</t>
  </si>
  <si>
    <t>Tx488</t>
  </si>
  <si>
    <t>Called up share capital</t>
  </si>
  <si>
    <t>uk-gaap:CalledUpShareCapital</t>
  </si>
  <si>
    <t xml:space="preserve">  Temp.CalledUpShareCapitalNotPaidNotExpressedAsCurrentAsset</t>
  </si>
  <si>
    <t>CalledUpShareCapitalNotPaidNotExpressedAsCurrentAsset</t>
  </si>
  <si>
    <t>Tx493</t>
  </si>
  <si>
    <t>Called up share capital not paid, not expressed as current asset</t>
  </si>
  <si>
    <t>uk-gaap:CalledUpShareCapitalNotPaidNotExpressedAsCurrentAsset</t>
  </si>
  <si>
    <t xml:space="preserve">  Temp.CapitalEmployed</t>
  </si>
  <si>
    <t>CapitalEmployed</t>
  </si>
  <si>
    <t>Tx506Hy17</t>
  </si>
  <si>
    <t>All 17,18 HyIds to go</t>
  </si>
  <si>
    <t>Capital employed</t>
  </si>
  <si>
    <t>uk-gaap:CapitalEmployed</t>
  </si>
  <si>
    <t xml:space="preserve">  Temp.CapitalEmployed2</t>
  </si>
  <si>
    <t>CapitalEmployed2</t>
  </si>
  <si>
    <t>Tx506Hy18</t>
  </si>
  <si>
    <t xml:space="preserve">  Temp.ContinuingDiscontinuedOpsFreetextComment</t>
  </si>
  <si>
    <t>ContinuingDiscontinuedOpsFreetextComment</t>
  </si>
  <si>
    <t>9763 Temp.ContinuingDiscontinuedOpsFreetextComment2</t>
  </si>
  <si>
    <t>All 1,13 HyIds to go</t>
  </si>
  <si>
    <t>Continuing and discontinued operations free-text comment</t>
  </si>
  <si>
    <t xml:space="preserve">  Temp.ContinuingDiscontinuedOpsFreetextComment2</t>
  </si>
  <si>
    <t>ContinuingDiscontinuedOpsFreetextComment2</t>
  </si>
  <si>
    <t>Tx973Hy13</t>
  </si>
  <si>
    <t>uk-gaap:ContinuingDiscontinuedOperationsFree-textComment</t>
  </si>
  <si>
    <t xml:space="preserve">  Temp.CountryInWhichParentLargestGroupIncorporated</t>
  </si>
  <si>
    <t>CountryInWhichParentLargestGroupIncorporated</t>
  </si>
  <si>
    <t>Tx1042Tu99</t>
  </si>
  <si>
    <t>Country in which parent of largest group is incorporated</t>
  </si>
  <si>
    <t>uk-gaap:CountryInWhichParentLargestGroupIncorporated</t>
  </si>
  <si>
    <t>99 3730 340 O ParentLargestInWhichResultsAreConsol</t>
  </si>
  <si>
    <t xml:space="preserve">  Temp.CountryInWhichParentSmallestGroupIncorporated</t>
  </si>
  <si>
    <t>CountryInWhichParentSmallestGroupIncorporated</t>
  </si>
  <si>
    <t>Tx1043Tu100</t>
  </si>
  <si>
    <t>Country in which parent of smallest group is incorporated</t>
  </si>
  <si>
    <t>uk-gaap:CountryInWhichParentSmallestGroupIncorporated</t>
  </si>
  <si>
    <t>100 3731 344 O ParentSmallestInWhichResultsAreConsol</t>
  </si>
  <si>
    <t xml:space="preserve">  Temp.DeferredTaxLiab</t>
  </si>
  <si>
    <t>DeferredTaxLiab</t>
  </si>
  <si>
    <t>Tx1236</t>
  </si>
  <si>
    <t>Deferred tax liability</t>
  </si>
  <si>
    <t>uk-gaap:DeferredTaxLiability</t>
  </si>
  <si>
    <t xml:space="preserve">  Temp.DescrAnalysisIncomeExpenseFromSecuritisation</t>
  </si>
  <si>
    <t>DescrAnalysisIncomeExpenseFromSecuritisation</t>
  </si>
  <si>
    <t>Tx1292Tu120</t>
  </si>
  <si>
    <t>Description of analysis of income and expense from securitisation</t>
  </si>
  <si>
    <t>uk-gaap:DescriptionAnalysisIncomeExpenseFromSecuritisation</t>
  </si>
  <si>
    <t>120 4333 402 O SecuritisationReportedUnderLinkedPresentation</t>
  </si>
  <si>
    <t xml:space="preserve">  Temp.DescrAnalysisProfitLossFromLoanTransferArrangement</t>
  </si>
  <si>
    <t>DescrAnalysisProfitLossFromLoanTransferArrangement</t>
  </si>
  <si>
    <t>Tx1293Tu59</t>
  </si>
  <si>
    <t>Description of analysis of profit (loss) from loan transfer arrangement</t>
  </si>
  <si>
    <t>uk-gaap:DescriptionAnalysisProfitLossFromLoanTransferArrangement</t>
  </si>
  <si>
    <t>59 3082 231 O LoanTransferReportedUnderLinkedPresentation</t>
  </si>
  <si>
    <t xml:space="preserve">  Temp.DescrAssetWithNonrecourseFinArrange</t>
  </si>
  <si>
    <t>DescrAssetWithNonrecourseFinArrange</t>
  </si>
  <si>
    <t>Tx1309Tu6</t>
  </si>
  <si>
    <t>Description of asset with non-recourse finance arrangement</t>
  </si>
  <si>
    <t>uk-gaap:DescriptionAssetWithNon-recourseFinanceArrangement</t>
  </si>
  <si>
    <t>6 299 17 O AssetsWithNonrecourseFinArranges</t>
  </si>
  <si>
    <t xml:space="preserve">  Temp.DescrAssetsSecuritised</t>
  </si>
  <si>
    <t>DescrAssetsSecuritised</t>
  </si>
  <si>
    <t>Tx1311Tu120</t>
  </si>
  <si>
    <t>Description of assets securitised</t>
  </si>
  <si>
    <t>uk-gaap:DescriptionAssetsSecuritised</t>
  </si>
  <si>
    <t>120 4333 400 O SecuritisationReportedUnderLinkedPresentation</t>
  </si>
  <si>
    <t xml:space="preserve">  Temp.DescrBodyAuthorisingAcctsForIssue</t>
  </si>
  <si>
    <t>DescrBodyAuthorisingAcctsForIssue</t>
  </si>
  <si>
    <t>Tx1317</t>
  </si>
  <si>
    <t>Description of body authorising accounts for issue</t>
  </si>
  <si>
    <t>uk-gaap:DescriptionBodyAuthorisingAccountsForIssue</t>
  </si>
  <si>
    <t xml:space="preserve">  Temp.DescrBizSeg</t>
  </si>
  <si>
    <t>DescrBizSeg</t>
  </si>
  <si>
    <t>Tx1318</t>
  </si>
  <si>
    <t>Description of business segment</t>
  </si>
  <si>
    <t>1,3,7</t>
  </si>
  <si>
    <t>uk-gaap:DescriptionBusinessSegment</t>
  </si>
  <si>
    <t xml:space="preserve">  Temp.DescrChangeInPriceIndexOverPeriod</t>
  </si>
  <si>
    <t>DescrChangeInPriceIndexOverPeriod</t>
  </si>
  <si>
    <t>Tx1323</t>
  </si>
  <si>
    <t>Description of change in price index over the period</t>
  </si>
  <si>
    <t>uk-gaap:DescriptionChangeInPriceIndexOverPeriod</t>
  </si>
  <si>
    <t xml:space="preserve">  Temp.DescrChangeInValuationTechnique</t>
  </si>
  <si>
    <t>DescrChangeInValuationTechnique</t>
  </si>
  <si>
    <t>Tx1324Tu47</t>
  </si>
  <si>
    <t>47 2118 185 O FinLiabsValue</t>
  </si>
  <si>
    <t xml:space="preserve">  Temp.DescrEffectReasonsForAnyChangeInMethodsAmortIFAs</t>
  </si>
  <si>
    <t>DescrEffectReasonsForAnyChangeInMethodsAmortIFAs</t>
  </si>
  <si>
    <t>Tx1377</t>
  </si>
  <si>
    <t>Description of effect and reasons for any change in methods of amortisation of intangible fixed assets</t>
  </si>
  <si>
    <t>uk-gaap:DescriptionEffectReasonsForAnyChangeInMethodsAmortisationIntangibleFixedAssets</t>
  </si>
  <si>
    <t xml:space="preserve">  Temp.DescrEffectSpecificRevisionToUsefulLifeIFAs</t>
  </si>
  <si>
    <t>DescrEffectSpecificRevisionToUsefulLifeIFAs</t>
  </si>
  <si>
    <t>Tx1379Tu33</t>
  </si>
  <si>
    <t>Description of effect of specific revision to useful life of intangible fixed assets</t>
  </si>
  <si>
    <t>uk-gaap:DescriptionEffectSpecificRevisionToUsefulLifeIntangibleFixedAssets</t>
  </si>
  <si>
    <t>33 1802 124 U EffectRevisionsToUsefulLifeIFAs</t>
  </si>
  <si>
    <t xml:space="preserve">  Temp.DescrGainOrLossInNetMonetaryPositionArisingFromPresentationInHyperinflationaryCurrency</t>
  </si>
  <si>
    <t>DescrGainOrLossInNetMonetaryPositionArisingFromPresentationInHyperinflationaryCurrency</t>
  </si>
  <si>
    <t>Tx1410</t>
  </si>
  <si>
    <t>Description of gain or loss in net monetary position arising from presentation in hyperinflationary currency</t>
  </si>
  <si>
    <t>uk-gaap:DescriptionGainOrLossInNetMonetaryPositionArisingFromPresentationInHyperinflationaryCurrency</t>
  </si>
  <si>
    <t xml:space="preserve">  Temp.DescrGeoSeg</t>
  </si>
  <si>
    <t>DescrGeoSeg</t>
  </si>
  <si>
    <t>Tx1412</t>
  </si>
  <si>
    <t>Description of geographic segment</t>
  </si>
  <si>
    <t>uk-gaap:DescriptionGeographicSegment</t>
  </si>
  <si>
    <t xml:space="preserve">  Temp.DescrGoodwillIntangibleAssetAmortMethodPeriods</t>
  </si>
  <si>
    <t>DescrGoodwillIntangibleAssetAmortMethodPeriods</t>
  </si>
  <si>
    <t>Tx1413</t>
  </si>
  <si>
    <t>Description of goodwill and intangible asset amortisation method and periods</t>
  </si>
  <si>
    <t>uk-gaap:DescriptionGoodwillIntangibleAssetAmortisationMethodPeriods</t>
  </si>
  <si>
    <t xml:space="preserve">  Temp.DescrGuarantee</t>
  </si>
  <si>
    <t>DescrGuarantee</t>
  </si>
  <si>
    <t>Tx1415Tu126</t>
  </si>
  <si>
    <t>Description of guarantee</t>
  </si>
  <si>
    <t>uk-gaap:DescriptionGuarantee</t>
  </si>
  <si>
    <t>126 4433 424 O SpecificGuaranteesContingentLiabs</t>
  </si>
  <si>
    <t xml:space="preserve">  Temp.DescrIncomeItemAffectedByAssetWithNonrecourseFinArrange</t>
  </si>
  <si>
    <t>DescrIncomeItemAffectedByAssetWithNonrecourseFinArrange</t>
  </si>
  <si>
    <t>Tx1428Tu84</t>
  </si>
  <si>
    <t>Description of income item affected by asset with non-recourse finance arrangement</t>
  </si>
  <si>
    <t>uk-gaap:DescriptionIncomeItemAffectedByAssetWithNon-recourseFinanceArrangement</t>
  </si>
  <si>
    <t>84 3555 304 O OtherIncomeItemsAffectedByAssetWithNonrecourseFinArrange</t>
  </si>
  <si>
    <t xml:space="preserve">  Temp.DescrInterestRateSwapOrCapArrangementsRelatedToSecuritisation</t>
  </si>
  <si>
    <t>DescrInterestRateSwapOrCapArrangementsRelatedToSecuritisation</t>
  </si>
  <si>
    <t>Tx1433Tu120</t>
  </si>
  <si>
    <t>Description of interest rate swap or cap arrangements related to the securitisation</t>
  </si>
  <si>
    <t>uk-gaap:DescriptionInterestRateSwapOrCapArrangementsRelatedToSecuritisation</t>
  </si>
  <si>
    <t>120 4333 404 O SecuritisationReportedUnderLinkedPresentation</t>
  </si>
  <si>
    <t xml:space="preserve">  Temp.DescrMainTermsLoanTransferArrangement</t>
  </si>
  <si>
    <t>DescrMainTermsLoanTransferArrangement</t>
  </si>
  <si>
    <t>Tx1439Tu59</t>
  </si>
  <si>
    <t>Description of main terms of loan transfer arrangement</t>
  </si>
  <si>
    <t>uk-gaap:DescriptionMainTermsLoanTransferArrangement</t>
  </si>
  <si>
    <t>59 3082 228 O LoanTransferReportedUnderLinkedPresentation</t>
  </si>
  <si>
    <t xml:space="preserve">  Temp.DescrMethodAllocationInterestBetweenContinuingDiscontinuedOps</t>
  </si>
  <si>
    <t>DescrMethodAllocationInterestBetweenContinuingDiscontinuedOps</t>
  </si>
  <si>
    <t>Tx1445</t>
  </si>
  <si>
    <t>Description of method of allocation of interest between continuing and discontinued operations</t>
  </si>
  <si>
    <t>uk-gaap:DescriptionMethodAllocationInterestBetweenContinuingDiscontinuedOperations</t>
  </si>
  <si>
    <t xml:space="preserve">  Temp.DescrMethodAssumptionsUsedInDeterminingFinInstrValues</t>
  </si>
  <si>
    <t>DescrMethodAssumptionsUsedInDeterminingFinInstrValues</t>
  </si>
  <si>
    <t>Tx1448Tu47</t>
  </si>
  <si>
    <t>47 2118 184 O FinLiabsValue</t>
  </si>
  <si>
    <t xml:space="preserve">  Temp.DescrMethodUsedInAccountingForHyperinflationaryCurrency</t>
  </si>
  <si>
    <t>DescrMethodUsedInAccountingForHyperinflationaryCurrency</t>
  </si>
  <si>
    <t>Tx1450</t>
  </si>
  <si>
    <t>Description of method used in accounting for hyperinflationary currency</t>
  </si>
  <si>
    <t>uk-gaap:DescriptionMethodUsedInAccountingForHyperinflationaryCurrency</t>
  </si>
  <si>
    <t xml:space="preserve">  Temp.DescrOffBSArrangementItsFinancialImpact</t>
  </si>
  <si>
    <t>DescrOffBSArrangementItsFinancialImpact</t>
  </si>
  <si>
    <t>Tx1473Tu71</t>
  </si>
  <si>
    <t>Description of off balance sheet arrangement and its financial impact</t>
  </si>
  <si>
    <t>uk-gaap:DescriptionOffBalanceSheetArrangementItsFinancialImpact</t>
  </si>
  <si>
    <t>71 3394 279 O OffBSArrangement</t>
  </si>
  <si>
    <t xml:space="preserve">  Temp.DescrOptionsForRepurchaseOrTransferSecuritisedAssets</t>
  </si>
  <si>
    <t>DescrOptionsForRepurchaseOrTransferSecuritisedAssets</t>
  </si>
  <si>
    <t>Tx1475Tu120</t>
  </si>
  <si>
    <t>Description of options for repurchase or transfer of securitised assets</t>
  </si>
  <si>
    <t>uk-gaap:DescriptionOptionsForRepurchaseOrTransferSecuritisedAssets</t>
  </si>
  <si>
    <t>120 4333 403 O SecuritisationReportedUnderLinkedPresentation</t>
  </si>
  <si>
    <t xml:space="preserve">  Temp.DescrOtherDisclosureRelevantToLoanTransfer</t>
  </si>
  <si>
    <t>DescrOtherDisclosureRelevantToLoanTransfer</t>
  </si>
  <si>
    <t>Tx1482Tu59</t>
  </si>
  <si>
    <t>Description of other disclosure relevant to the loan transfer</t>
  </si>
  <si>
    <t>uk-gaap:DescriptionOtherDisclosureRelevantToLoanTransfer</t>
  </si>
  <si>
    <t>59 3082 232 U LoanTransferReportedUnderLinkedPresentation</t>
  </si>
  <si>
    <t xml:space="preserve">  Temp.DescrOtherDisclosureRelevantToSecuritisation</t>
  </si>
  <si>
    <t>DescrOtherDisclosureRelevantToSecuritisation</t>
  </si>
  <si>
    <t>Tx1483Tu120</t>
  </si>
  <si>
    <t>Description of other disclosure relevant to the securitisation</t>
  </si>
  <si>
    <t>uk-gaap:DescriptionOtherDisclosureRelevantToSecuritisation</t>
  </si>
  <si>
    <t>120 4333 407 U SecuritisationReportedUnderLinkedPresentation</t>
  </si>
  <si>
    <t xml:space="preserve">  Temp.DescrOtherExceptOpCostAdmin</t>
  </si>
  <si>
    <t>DescrOtherExceptOpCostAdmin</t>
  </si>
  <si>
    <t>Tx1484Tu78</t>
  </si>
  <si>
    <t>78 3527 292 O OtherExceptOpCostAdmin</t>
  </si>
  <si>
    <t xml:space="preserve">  Temp.DescrOtherExceptOpCostCoS</t>
  </si>
  <si>
    <t>DescrOtherExceptOpCostCoS</t>
  </si>
  <si>
    <t>Tx1485Tu79</t>
  </si>
  <si>
    <t>79 3528 294 O OtherExceptOpCostCoS</t>
  </si>
  <si>
    <t xml:space="preserve">  Temp.DescrOtherExceptOpCostDistrib</t>
  </si>
  <si>
    <t>DescrOtherExceptOpCostDistrib</t>
  </si>
  <si>
    <t>Tx1486Tu80</t>
  </si>
  <si>
    <t>80 3529 296 O OtherExceptOpCostDistrib</t>
  </si>
  <si>
    <t xml:space="preserve">  Temp.DescrOtherGovernmentAssistance</t>
  </si>
  <si>
    <t>DescrOtherGovernmentAssistance</t>
  </si>
  <si>
    <t>Tx1489Hy9Tu83</t>
  </si>
  <si>
    <t>All 9,13 HyIds to go</t>
  </si>
  <si>
    <t>Description of other government assistance</t>
  </si>
  <si>
    <t>uk-gaap:DescriptionOtherGovernmentAssistance</t>
  </si>
  <si>
    <t>83 3551 302 O OtherGovernmentAssistance</t>
  </si>
  <si>
    <t xml:space="preserve">  Temp.DescrOtherGovernmentAssistance2</t>
  </si>
  <si>
    <t>DescrOtherGovernmentAssistance2</t>
  </si>
  <si>
    <t>9794 Temp.DescrOtherGovernmentAssistance</t>
  </si>
  <si>
    <t xml:space="preserve">  Temp.DescrOtherOpCostAdmin</t>
  </si>
  <si>
    <t>DescrOtherOpCostAdmin</t>
  </si>
  <si>
    <t>Tx1493Tu86</t>
  </si>
  <si>
    <t>86 3609 308 M OtherOpCostAdmin</t>
  </si>
  <si>
    <t xml:space="preserve">  Temp.DescrOtherOpCostCoS</t>
  </si>
  <si>
    <t>DescrOtherOpCostCoS</t>
  </si>
  <si>
    <t>Tx1494Tu87</t>
  </si>
  <si>
    <t>87 3610 310 M OtherOpCostCoS</t>
  </si>
  <si>
    <t xml:space="preserve">  Temp.DescrOtherOpCostDistrib</t>
  </si>
  <si>
    <t>DescrOtherOpCostDistrib</t>
  </si>
  <si>
    <t>Tx1495Tu88</t>
  </si>
  <si>
    <t>88 3611 312 M OtherOpCostDistrib</t>
  </si>
  <si>
    <t xml:space="preserve">  Temp.DescrOtherStaffCostAdmin</t>
  </si>
  <si>
    <t>DescrOtherStaffCostAdmin</t>
  </si>
  <si>
    <t>Tx1502Tu93</t>
  </si>
  <si>
    <t>93 3653 326 O OtherStaffCostAdmin</t>
  </si>
  <si>
    <t xml:space="preserve">  Temp.DescrOtherStaffCostCoS</t>
  </si>
  <si>
    <t>DescrOtherStaffCostCoS</t>
  </si>
  <si>
    <t>Tx1503Tu94</t>
  </si>
  <si>
    <t>94 3654 328 O OtherStaffCostCoS</t>
  </si>
  <si>
    <t xml:space="preserve">  Temp.DescrOtherStaffCostDistrib</t>
  </si>
  <si>
    <t>DescrOtherStaffCostDistrib</t>
  </si>
  <si>
    <t>Tx1504Tu95</t>
  </si>
  <si>
    <t>95 3655 330 O OtherStaffCostDistrib</t>
  </si>
  <si>
    <t xml:space="preserve">  Temp.DescrOwnershipIssuer</t>
  </si>
  <si>
    <t>DescrOwnershipIssuer</t>
  </si>
  <si>
    <t>Tx1508Tu120</t>
  </si>
  <si>
    <t>Description of ownership of issuer</t>
  </si>
  <si>
    <t>uk-gaap:DescriptionOwnershipIssuer</t>
  </si>
  <si>
    <t>120 4333 406 O SecuritisationReportedUnderLinkedPresentation</t>
  </si>
  <si>
    <t xml:space="preserve">  Temp.DescrPostBSEventEstimateItsFinancialEffect</t>
  </si>
  <si>
    <t>DescrPostBSEventEstimateItsFinancialEffect</t>
  </si>
  <si>
    <t>Tx1522Tu104</t>
  </si>
  <si>
    <t>Description of post balance sheet event and estimate of its financial effect</t>
  </si>
  <si>
    <t>uk-gaap:DescriptionPostBalanceSheetEventEstimateItsFinancialEffect</t>
  </si>
  <si>
    <t>104 3890 355 O PostBSEvent</t>
  </si>
  <si>
    <t xml:space="preserve">  Temp.DescrPriorityAmountClaimsOnProceedsFromSecuritisedAssets</t>
  </si>
  <si>
    <t>DescrPriorityAmountClaimsOnProceedsFromSecuritisedAssets</t>
  </si>
  <si>
    <t>Tx1523Tu120</t>
  </si>
  <si>
    <t>Description of priority and amount of claims on proceeds from securitised assets</t>
  </si>
  <si>
    <t>uk-gaap:DescriptionPriorityAmountClaimsOnProceedsFromSecuritisedAssets</t>
  </si>
  <si>
    <t>120 4333 405 O SecuritisationReportedUnderLinkedPresentation</t>
  </si>
  <si>
    <t xml:space="preserve">  Temp.DescrProbableContingentAssets</t>
  </si>
  <si>
    <t>DescrProbableContingentAssets</t>
  </si>
  <si>
    <t>Tx1524</t>
  </si>
  <si>
    <t>Description of probable contingent assets</t>
  </si>
  <si>
    <t>uk-gaap:DescriptionProbableContingentAssets</t>
  </si>
  <si>
    <t xml:space="preserve">  Temp.DescrRelationshipBetweenParties</t>
  </si>
  <si>
    <t>DescrRelationshipBetweenParties</t>
  </si>
  <si>
    <t>Tx1539Tu109</t>
  </si>
  <si>
    <t>Description of the relationship between the parties</t>
  </si>
  <si>
    <t>uk-gaap:DescriptionRelationshipBetweenParties</t>
  </si>
  <si>
    <t>109 4200 363 O RelatedPartyTransactions</t>
  </si>
  <si>
    <t xml:space="preserve">  Temp.DescrRestatedToFiguresForPreviousPeriods</t>
  </si>
  <si>
    <t>DescrRestatedToFiguresForPreviousPeriods</t>
  </si>
  <si>
    <t>Tx1540</t>
  </si>
  <si>
    <t>Description of restatements to figures for previous periods</t>
  </si>
  <si>
    <t>uk-gaap:DescriptionRestatementsToFiguresForPreviousPeriods</t>
  </si>
  <si>
    <t xml:space="preserve">  Temp.DescrSaleRepurchaseArrangementBasedOnSecuredLoan</t>
  </si>
  <si>
    <t>DescrSaleRepurchaseArrangementBasedOnSecuredLoan</t>
  </si>
  <si>
    <t>Tx1549Tu117</t>
  </si>
  <si>
    <t>Description of sale and repurchase arrangement based on a secured loan</t>
  </si>
  <si>
    <t>uk-gaap:DescriptionSaleRepurchaseArrangementBasedOnSecuredLoan</t>
  </si>
  <si>
    <t>117 4314 397 U SaleRepurchaseArrangementsBasedOnSecuredLoan</t>
  </si>
  <si>
    <t xml:space="preserve">  Temp.DescrSaleRepurchaseArrangementUnderWhichSellerHasDifferentAsset</t>
  </si>
  <si>
    <t>DescrSaleRepurchaseArrangementUnderWhichSellerHasDifferentAsset</t>
  </si>
  <si>
    <t>Tx1550Tu118</t>
  </si>
  <si>
    <t>Description of sale and repurchase arrangement under which seller has a different asset</t>
  </si>
  <si>
    <t>uk-gaap:DescriptionSaleRepurchaseArrangementUnderWhichSellerHasDifferentAsset</t>
  </si>
  <si>
    <t>118 4315 398 U SaleRepurchaseArrangementsUnderWhichSellerHasDifferentAsset</t>
  </si>
  <si>
    <t xml:space="preserve">  Temp.DescrSaleRepurchaseArrangementWhichNotFinancingTransaction</t>
  </si>
  <si>
    <t>DescrSaleRepurchaseArrangementWhichNotFinancingTransaction</t>
  </si>
  <si>
    <t>Tx1551Tu119</t>
  </si>
  <si>
    <t>Description of sale and repurchase arrangement which is not a financing transaction</t>
  </si>
  <si>
    <t>uk-gaap:DescriptionSaleRepurchaseArrangementWhichNotFinancingTransaction</t>
  </si>
  <si>
    <t>119 4316 399 U SaleRepurchaseArrangementsWhichAreNotFinancingTransactions</t>
  </si>
  <si>
    <t xml:space="preserve">  Temp.DescrSecurityForGuaranteeIfRequired</t>
  </si>
  <si>
    <t>DescrSecurityForGuaranteeIfRequired</t>
  </si>
  <si>
    <t>Tx1552Tu126</t>
  </si>
  <si>
    <t>Description of security for guarantee, if required</t>
  </si>
  <si>
    <t>uk-gaap:DescriptionSecurityForGuaranteeIfRequired</t>
  </si>
  <si>
    <t>126 4433 427 O SpecificGuaranteesContingentLiabs</t>
  </si>
  <si>
    <t xml:space="preserve">  Temp.DescrSpecificClassFinAsset</t>
  </si>
  <si>
    <t>DescrSpecificClassFinAsset</t>
  </si>
  <si>
    <t>Tx1563Tu22</t>
  </si>
  <si>
    <t>22 1063 72 O CreditRiskOnFinAssets</t>
  </si>
  <si>
    <t xml:space="preserve">  Temp.DescrSpecificClassFinAsset2</t>
  </si>
  <si>
    <t>DescrSpecificClassFinAsset2</t>
  </si>
  <si>
    <t>Tx1563Tu46</t>
  </si>
  <si>
    <t>46 2093 177 O FinAssetsValuation</t>
  </si>
  <si>
    <t xml:space="preserve">  Temp.DescrSpecificClassFinAsset3</t>
  </si>
  <si>
    <t>DescrSpecificClassFinAsset3</t>
  </si>
  <si>
    <t>Tx1563Tu51</t>
  </si>
  <si>
    <t>51 2585 202 O ImpairLossesOnFinAssetsIncomeStatement</t>
  </si>
  <si>
    <t xml:space="preserve">  Temp.DescrSpecificClassFinAsset4</t>
  </si>
  <si>
    <t>DescrSpecificClassFinAsset4</t>
  </si>
  <si>
    <t>Tx1563Tu52</t>
  </si>
  <si>
    <t>52 2595 205 O ImpairReversalsOnFinAssetsSRGL</t>
  </si>
  <si>
    <t xml:space="preserve">  Temp.DescrTransactionGeneralAmountsInvolved</t>
  </si>
  <si>
    <t>DescrTransactionGeneralAmountsInvolved</t>
  </si>
  <si>
    <t>Tx1597Tu109</t>
  </si>
  <si>
    <t>Description of the transaction and general amounts involved</t>
  </si>
  <si>
    <t>uk-gaap:DescriptionTransactionGeneralAmountsInvolved</t>
  </si>
  <si>
    <t>109 4200 364 O RelatedPartyTransactions</t>
  </si>
  <si>
    <t xml:space="preserve">  Temp.DescrTransactionUnderlyingFinancialStatementsItsCommercialEffect</t>
  </si>
  <si>
    <t>DescrTransactionUnderlyingFinancialStatementsItsCommercialEffect</t>
  </si>
  <si>
    <t>Tx1598Tu134</t>
  </si>
  <si>
    <t>Description of a transaction underlying the financial statements and its commercial effect</t>
  </si>
  <si>
    <t>uk-gaap:DescriptionTransactionUnderlyingFinancialStatementsItsCommercialEffect</t>
  </si>
  <si>
    <t>134 4622 449 U SubstanceTransactions</t>
  </si>
  <si>
    <t xml:space="preserve">  Temp.DescrTypeMeansMeasurementRateAgainstSterling</t>
  </si>
  <si>
    <t>DescrTypeMeansMeasurementRateAgainstSterling</t>
  </si>
  <si>
    <t>Tx1607</t>
  </si>
  <si>
    <t>Description of type and means of measurement of rate against sterling</t>
  </si>
  <si>
    <t>uk-gaap:DescriptionTypeMeansMeasurementRateAgainstSterling</t>
  </si>
  <si>
    <t xml:space="preserve">  Temp.DescrTypeOtherAssetHeldInPensionScheme</t>
  </si>
  <si>
    <t>DescrTypeOtherAssetHeldInPensionScheme</t>
  </si>
  <si>
    <t>Tx1608Tu130</t>
  </si>
  <si>
    <t>130 4440 438 O SpecificTypeOtherAssetHeldInPensionSchemeExpectedRateReturn</t>
  </si>
  <si>
    <t xml:space="preserve">  Temp.DescrUnusualAssetOrLiab</t>
  </si>
  <si>
    <t>DescrUnusualAssetOrLiab</t>
  </si>
  <si>
    <t>Tx1611Tu143</t>
  </si>
  <si>
    <t>Description of unusual asset or liability</t>
  </si>
  <si>
    <t>uk-gaap:DescriptionUnusualAssetOrLiability</t>
  </si>
  <si>
    <t>143 4967 468 U UnusualAssetsLiabs</t>
  </si>
  <si>
    <t xml:space="preserve">  Temp.DetailedProfitLossStatementFreetextComment</t>
  </si>
  <si>
    <t>DetailedProfitLossStatementFreetextComment</t>
  </si>
  <si>
    <t>Tx1618</t>
  </si>
  <si>
    <t>Detailed profit and loss statement free-text comment</t>
  </si>
  <si>
    <t>uk-gaap:DetailedProfitLossStatementFree-textComment</t>
  </si>
  <si>
    <t xml:space="preserve">  Temp.DisposalOpProfit</t>
  </si>
  <si>
    <t>DisposalOpProfit</t>
  </si>
  <si>
    <t>Tx1726Hy16</t>
  </si>
  <si>
    <t>HyId 15 done out of 15,16</t>
  </si>
  <si>
    <t xml:space="preserve">  Temp.ExchangeRateUsedAgainstSterling</t>
  </si>
  <si>
    <t>ExchangeRateUsedAgainstSterling</t>
  </si>
  <si>
    <t>Tx1945</t>
  </si>
  <si>
    <t>Exchange rate used against sterling</t>
  </si>
  <si>
    <t>uk-gaap:ExchangeRateUsedAgainstSterling</t>
  </si>
  <si>
    <t xml:space="preserve">  Temp.FactoringOtherChargesForAssetWithNonrecourseFinArrange</t>
  </si>
  <si>
    <t>FactoringOtherChargesForAssetWithNonrecourseFinArrange</t>
  </si>
  <si>
    <t>Tx1998Tu6</t>
  </si>
  <si>
    <t>Factoring and other charges for asset with non-recourse finance arrangement</t>
  </si>
  <si>
    <t>uk-gaap:FactoringOtherChargesForAssetWithNon-recourseFinanceArrangement</t>
  </si>
  <si>
    <t>6 299 21 O AssetsWithNonrecourseFinArranges</t>
  </si>
  <si>
    <t xml:space="preserve">  Temp.FinanceDeductedForAssetWithNonrecourseFinArrange</t>
  </si>
  <si>
    <t>FinanceDeductedForAssetWithNonrecourseFinArrange</t>
  </si>
  <si>
    <t>Tx2075Tu6</t>
  </si>
  <si>
    <t>Finance deducted for asset with non-recourse finance arrangement</t>
  </si>
  <si>
    <t>uk-gaap:FinanceDeductedForAssetWithNon-recourseFinanceArrangement</t>
  </si>
  <si>
    <t>6 299 19 O AssetsWithNonrecourseFinArranges</t>
  </si>
  <si>
    <t xml:space="preserve">  Temp.FinanceInvestFreetextComment</t>
  </si>
  <si>
    <t>FinanceInvestFreetextComment</t>
  </si>
  <si>
    <t>Tx2077</t>
  </si>
  <si>
    <t>Finance and investment free-text comment</t>
  </si>
  <si>
    <t>uk-gaap:FinanceInvestmentFree-textComment</t>
  </si>
  <si>
    <t xml:space="preserve">  Temp.FurtherInfoOnContingentLiabInclUncertaintiesOverAmountTimingPossibilityReimbursement</t>
  </si>
  <si>
    <t>FurtherInfoOnContingentLiabInclUncertaintiesOverAmountTimingPossibilityReimbursement</t>
  </si>
  <si>
    <t>Tx2258Tu126</t>
  </si>
  <si>
    <t>Further information on the contingent liability, including uncertainties over amount, timing and possibility of reimbursement</t>
  </si>
  <si>
    <t>uk-gaap:FurtherInformationOnContingentLiabilityIncludingUncertaintiesOverAmountTimingPossibilityReimbursement</t>
  </si>
  <si>
    <t>126 4433 428 O SpecificGuaranteesContingentLiabs</t>
  </si>
  <si>
    <t xml:space="preserve">  Temp.GainOnFinAssetsLiabsFreetextComment</t>
  </si>
  <si>
    <t>GainOnFinAssetsLiabsFreetextComment</t>
  </si>
  <si>
    <t>Tx2316</t>
  </si>
  <si>
    <t>Gain (loss) on financial assets and liabilities free-text comment</t>
  </si>
  <si>
    <t>uk-gaap:GainLossOnFinancialAssetsLiabilitiesFree-textComment</t>
  </si>
  <si>
    <t xml:space="preserve">  Temp.GainOnFinAssetsLiabsRecognisedInProfitOrLossFreetextComment</t>
  </si>
  <si>
    <t>GainOnFinAssetsLiabsRecognisedInProfitOrLossFreetextComment</t>
  </si>
  <si>
    <t>Tx2317</t>
  </si>
  <si>
    <t>Gain (loss) on financial assets and liabilities, recognised in profit or loss, free-text comment</t>
  </si>
  <si>
    <t>uk-gaap:GainLossOnFinancialAssetsLiabilitiesRecognisedInProfitOrLossFree-textComment</t>
  </si>
  <si>
    <t xml:space="preserve">  Temp.GainsFromSaleOrTerminationOpsFreetextComment</t>
  </si>
  <si>
    <t>GainsFromSaleOrTerminationOpsFreetextComment</t>
  </si>
  <si>
    <t>Tx2358</t>
  </si>
  <si>
    <t>Gains and losses from sale or termination of operations free-text comment</t>
  </si>
  <si>
    <t>uk-gaap:GainsLossesFromSaleOrTerminationOperationsFree-textComment</t>
  </si>
  <si>
    <t xml:space="preserve">  Temp.GoodwillCreatedOnAcqAssocs</t>
  </si>
  <si>
    <t>GoodwillCreatedOnAcqAssocs</t>
  </si>
  <si>
    <t>Tx2422</t>
  </si>
  <si>
    <t>Goodwill created on acquisition of associates</t>
  </si>
  <si>
    <t>uk-gaap:GoodwillCreatedOnAcquisitionAssociates</t>
  </si>
  <si>
    <t xml:space="preserve">  Temp.GoodwillCreatedOnAcqJVs</t>
  </si>
  <si>
    <t>GoodwillCreatedOnAcqJVs</t>
  </si>
  <si>
    <t>Tx2423</t>
  </si>
  <si>
    <t>Goodwill created on acquisition of joint-ventures</t>
  </si>
  <si>
    <t>uk-gaap:GoodwillCreatedOnAcquisitionJoint-ventures</t>
  </si>
  <si>
    <t xml:space="preserve">  Temp.GrossValueAssetWithNonrecourseFinArrange</t>
  </si>
  <si>
    <t>GrossValueAssetWithNonrecourseFinArrange</t>
  </si>
  <si>
    <t>Tx2450Tu6</t>
  </si>
  <si>
    <t>Gross value of asset with non-recourse finance arrangement</t>
  </si>
  <si>
    <t>uk-gaap:GrossValueAssetWithNon-recourseFinanceArrangement</t>
  </si>
  <si>
    <t>6 299 18 O AssetsWithNonrecourseFinArranges</t>
  </si>
  <si>
    <t xml:space="preserve">  Temp.IncomeExpenseRecognisedFromSecuritisationInPeriod</t>
  </si>
  <si>
    <t>IncomeExpenseRecognisedFromSecuritisationInPeriod</t>
  </si>
  <si>
    <t>Tx2603Tu120</t>
  </si>
  <si>
    <t>Income (expense) recognised from securitisation in period</t>
  </si>
  <si>
    <t>uk-gaap:IncomeExpenseRecognisedFromSecuritisationInPeriod</t>
  </si>
  <si>
    <t>120 4333 401 O SecuritisationReportedUnderLinkedPresentation</t>
  </si>
  <si>
    <t xml:space="preserve">  Temp.IncomeStatementAdjustsFreetextComment</t>
  </si>
  <si>
    <t>8872 PriorPeriodPolicyChangeAdjustments.IncomeStatementAdjustsFreetextComment</t>
  </si>
  <si>
    <t xml:space="preserve">  Temp.IncomeStatementFreetextComment</t>
  </si>
  <si>
    <t>IncomeStatementFreetextComment</t>
  </si>
  <si>
    <t>Tx2620</t>
  </si>
  <si>
    <t>Income statement free-text comment</t>
  </si>
  <si>
    <t>uk-gaap:IncomeStatementFree-textComment</t>
  </si>
  <si>
    <t xml:space="preserve">  Temp.IncrInIncomeItemAffectedByAssetWithNonrecourseFinArrange</t>
  </si>
  <si>
    <t>IncrInIncomeItemAffectedByAssetWithNonrecourseFinArrange</t>
  </si>
  <si>
    <t>Tx2696Tu84</t>
  </si>
  <si>
    <t>Increase (decrease) in income item affected by asset with non-recourse finance arrangement</t>
  </si>
  <si>
    <t>uk-gaap:IncreaseDecreaseInIncomeItemAffectedByAssetWithNon-recourseFinanceArrangement</t>
  </si>
  <si>
    <t>84 3555 305 O OtherIncomeItemsAffectedByAssetWithNonrecourseFinArrange</t>
  </si>
  <si>
    <t xml:space="preserve">  Temp.IFAsPolicy</t>
  </si>
  <si>
    <t>IFAsPolicy</t>
  </si>
  <si>
    <t>Tx2799</t>
  </si>
  <si>
    <t>Intangible assets policy</t>
  </si>
  <si>
    <t>uk-gaap:IntangibleAssetsPolicy</t>
  </si>
  <si>
    <t xml:space="preserve">  Temp.InterestPayableSimilarChargesFreetextComment</t>
  </si>
  <si>
    <t>InterestPayableSimilarChargesFreetextComment</t>
  </si>
  <si>
    <t>Tx2865</t>
  </si>
  <si>
    <t>Interest payable and similar charges free-text comment</t>
  </si>
  <si>
    <t>uk-gaap:InterestPayableSimilarChargesFree-textComment</t>
  </si>
  <si>
    <t xml:space="preserve">  Temp.InterestPaymentsForAssetWithNonrecourseFinArrange</t>
  </si>
  <si>
    <t>InterestPaymentsForAssetWithNonrecourseFinArrange</t>
  </si>
  <si>
    <t>Tx2867Tu6</t>
  </si>
  <si>
    <t>Interest payments for asset with non-recourse finance arrangement</t>
  </si>
  <si>
    <t>uk-gaap:InterestPaymentsForAssetWithNon-recourseFinanceArrangement</t>
  </si>
  <si>
    <t>6 299 20 O AssetsWithNonrecourseFinArranges</t>
  </si>
  <si>
    <t xml:space="preserve">  Temp.InvestIncomeFreetextComment</t>
  </si>
  <si>
    <t>InvestIncomeFreetextComment</t>
  </si>
  <si>
    <t>Tx2916</t>
  </si>
  <si>
    <t>Investment income free-text comment</t>
  </si>
  <si>
    <t>uk-gaap:InvestmentIncomeFree-textComment</t>
  </si>
  <si>
    <t xml:space="preserve">  Temp.LoansOutstandingSubjectToLoanTransferArrangements</t>
  </si>
  <si>
    <t>LoansOutstandingSubjectToLoanTransferArrangements</t>
  </si>
  <si>
    <t>Tx3113</t>
  </si>
  <si>
    <t>Loans outstanding subject to loan transfer arrangements</t>
  </si>
  <si>
    <t>uk-gaap:LoansOutstandingSubjectToLoanTransferArrangements</t>
  </si>
  <si>
    <t xml:space="preserve">  Temp.LoansTransferredOutstandingGross</t>
  </si>
  <si>
    <t>LoansTransferredOutstandingGross</t>
  </si>
  <si>
    <t>Tx3127Tu59</t>
  </si>
  <si>
    <t>Loans transferred and outstanding, gross</t>
  </si>
  <si>
    <t>uk-gaap:LoansTransferredOutstandingGross</t>
  </si>
  <si>
    <t>59 3082 229 O LoanTransferReportedUnderLinkedPresentation</t>
  </si>
  <si>
    <t xml:space="preserve">  Temp.NameBizSeg</t>
  </si>
  <si>
    <t>NameBizSeg</t>
  </si>
  <si>
    <t>Tx3221</t>
  </si>
  <si>
    <t>Name of business segment</t>
  </si>
  <si>
    <t>uk-gaap:NameBusinessSegment</t>
  </si>
  <si>
    <t xml:space="preserve">  Temp.NameGeoSeg</t>
  </si>
  <si>
    <t>NameGeoSeg</t>
  </si>
  <si>
    <t>Tx3230</t>
  </si>
  <si>
    <t>Name of geographic segment</t>
  </si>
  <si>
    <t>uk-gaap:NameGeographicSegment</t>
  </si>
  <si>
    <t xml:space="preserve">  Temp.NameQualificationsValuerOrValuersOrg</t>
  </si>
  <si>
    <t>Tx3237Hy23Tu111</t>
  </si>
  <si>
    <t>HyId 22 done out of 22,23,24</t>
  </si>
  <si>
    <t xml:space="preserve">  Temp.NameQualificationsValuerOrValuersOrg2</t>
  </si>
  <si>
    <t>NameQualificationsValuerOrValuersOrg2</t>
  </si>
  <si>
    <t>Tx3237Hy24Tu111</t>
  </si>
  <si>
    <t xml:space="preserve">  Temp.NameQualificationsValuerOrValuersOrg3</t>
  </si>
  <si>
    <t>NameQualificationsValuerOrValuersOrg3</t>
  </si>
  <si>
    <t>Tx3237Hy22Tu113</t>
  </si>
  <si>
    <t>HyId 23 done out of 22,23,24</t>
  </si>
  <si>
    <t xml:space="preserve">  Temp.NameQualificationsValuerOrValuersOrg4</t>
  </si>
  <si>
    <t>NameQualificationsValuerOrValuersOrg4</t>
  </si>
  <si>
    <t>Tx3237Hy24Tu113</t>
  </si>
  <si>
    <t xml:space="preserve">  Temp.NameQualificationsValuerOrValuersOrg5</t>
  </si>
  <si>
    <t>NameQualificationsValuerOrValuersOrg5</t>
  </si>
  <si>
    <t>Tx3237Hy22Tu140</t>
  </si>
  <si>
    <t>HyId 24 done out of 22,23,24</t>
  </si>
  <si>
    <t xml:space="preserve">  Temp.NameQualificationsValuerOrValuersOrg6</t>
  </si>
  <si>
    <t>NameQualificationsValuerOrValuersOrg6</t>
  </si>
  <si>
    <t>Tx3237Hy23Tu140</t>
  </si>
  <si>
    <t xml:space="preserve">  Temp.NamesRelatedPartiesInvolvedInTransaction</t>
  </si>
  <si>
    <t>NamesRelatedPartiesInvolvedInTransaction</t>
  </si>
  <si>
    <t>Tx3244Tu109</t>
  </si>
  <si>
    <t>Names of the related parties involved in the transaction</t>
  </si>
  <si>
    <t>uk-gaap:NamesRelatedPartiesInvolvedInTransaction</t>
  </si>
  <si>
    <t>109 4200 362 O RelatedPartyTransactions</t>
  </si>
  <si>
    <t xml:space="preserve">  Temp.NetAssetsLiabsAcqsBySegment</t>
  </si>
  <si>
    <t>Tx3257Hy19</t>
  </si>
  <si>
    <t>HyId 31 done out of 19,20,31</t>
  </si>
  <si>
    <t xml:space="preserve">  Temp.NetAssetsLiabsAcqsBySegment2</t>
  </si>
  <si>
    <t>NetAssetsLiabsAcqsBySegment2</t>
  </si>
  <si>
    <t>Tx3257Hy20</t>
  </si>
  <si>
    <t xml:space="preserve">  Temp.NetAssetsLiabsDisposalsBySegment</t>
  </si>
  <si>
    <t>NetAssetsLiabsDisposalsBySegment</t>
  </si>
  <si>
    <t>Tx3258Hy19</t>
  </si>
  <si>
    <t>All 19,20 HyIds to go</t>
  </si>
  <si>
    <t>Net assets (liabilities) of disposals, by segment</t>
  </si>
  <si>
    <t>uk-gaap:NetAssetsLiabilitiesDisposalsBySegment</t>
  </si>
  <si>
    <t>19,20</t>
  </si>
  <si>
    <t xml:space="preserve">  Temp.NetAssetsLiabsDisposalsBySegment2</t>
  </si>
  <si>
    <t>NetAssetsLiabsDisposalsBySegment2</t>
  </si>
  <si>
    <t>Tx3258Hy20</t>
  </si>
  <si>
    <t xml:space="preserve">  Temp.NetAssetsLiabsInclPensionAssetLiab</t>
  </si>
  <si>
    <t>NetAssetsLiabsInclPensionAssetLiab</t>
  </si>
  <si>
    <t>Tx3261</t>
  </si>
  <si>
    <t>Net assets (liabilities), including pension asset (liability)</t>
  </si>
  <si>
    <t>uk-gaap:NetAssetsLiabilitiesIncludingPensionAssetLiability</t>
  </si>
  <si>
    <t xml:space="preserve">  Temp.NetAssetsLiabExclPensionAssetLiab</t>
  </si>
  <si>
    <t>NetAssetsLiabExclPensionAssetLiab</t>
  </si>
  <si>
    <t>Tx3262</t>
  </si>
  <si>
    <t>Net assets (liability) excluding pension asset (liability)</t>
  </si>
  <si>
    <t>uk-gaap:NetAssetsLiabilityExcludingPensionAssetLiability</t>
  </si>
  <si>
    <t xml:space="preserve">  Temp.NetCurrentAssetsLiabs</t>
  </si>
  <si>
    <t>NetCurrentAssetsLiabs</t>
  </si>
  <si>
    <t>Tx3277</t>
  </si>
  <si>
    <t>Net current assets (liabilities)</t>
  </si>
  <si>
    <t>uk-gaap:NetCurrentAssetsLiabilities</t>
  </si>
  <si>
    <t xml:space="preserve">  Temp.NumberSharesAcquired</t>
  </si>
  <si>
    <t>NumberSharesAcquired</t>
  </si>
  <si>
    <t>Tx3378</t>
  </si>
  <si>
    <t>Number of shares acquired</t>
  </si>
  <si>
    <t>uk-gaap:NumberSharesAcquired</t>
  </si>
  <si>
    <t xml:space="preserve">  Temp.NumberSharesCoveredByOption</t>
  </si>
  <si>
    <t>Tx3382Hy39Tu44</t>
  </si>
  <si>
    <t>HyId 28 done out of 28,39</t>
  </si>
  <si>
    <t xml:space="preserve">  Temp.NumberSharesCoveredByOption2</t>
  </si>
  <si>
    <t>NumberSharesCoveredByOption2</t>
  </si>
  <si>
    <t>Tx3382Hy28Tu122</t>
  </si>
  <si>
    <t>HyId 39 done out of 28,39</t>
  </si>
  <si>
    <t xml:space="preserve">  Temp.OpCostsCreditsFreetextComment</t>
  </si>
  <si>
    <t>OpCostsCreditsFreetextComment</t>
  </si>
  <si>
    <t>Tx3403</t>
  </si>
  <si>
    <t>Operating costs and credits free-text comment</t>
  </si>
  <si>
    <t>uk-gaap:OperatingCostsCreditsFree-textComment</t>
  </si>
  <si>
    <t xml:space="preserve">  Temp.OpProfitUtilisationPriorYearProvisionsRelatedToDiscontinuedOps</t>
  </si>
  <si>
    <t>OpProfitUtilisationPriorYearProvisionsRelatedToDiscontinuedOps</t>
  </si>
  <si>
    <t>Operating profit, utilisation of prior year provisions related to discontinued operations</t>
  </si>
  <si>
    <t>uk-gaap:OperatingProfitUtilisationPriorYearProvisionsRelatedToDiscontinuedOperations</t>
  </si>
  <si>
    <t xml:space="preserve">  Temp.OtherExternalCharges</t>
  </si>
  <si>
    <t>OtherExternalCharges</t>
  </si>
  <si>
    <t>Tx3536</t>
  </si>
  <si>
    <t>Other external charges</t>
  </si>
  <si>
    <t>uk-gaap:OtherExternalCharges</t>
  </si>
  <si>
    <t xml:space="preserve">  Temp.PensionAssetInRespectSchemesInSurplus</t>
  </si>
  <si>
    <t>PensionAssetInRespectSchemesInSurplus</t>
  </si>
  <si>
    <t>Tx3759</t>
  </si>
  <si>
    <t>Pension asset in respect of schemes in surplus</t>
  </si>
  <si>
    <t>uk-gaap:PensionAssetInRespectSchemesInSurplus</t>
  </si>
  <si>
    <t xml:space="preserve">  Temp.PensionAssetLiab</t>
  </si>
  <si>
    <t>PensionAssetLiab</t>
  </si>
  <si>
    <t>Tx3760</t>
  </si>
  <si>
    <t>Pension asset (liability)</t>
  </si>
  <si>
    <t>uk-gaap:PensionAssetLiability</t>
  </si>
  <si>
    <t xml:space="preserve">  Temp.PensionLiabInRespectSchemesInDeficit</t>
  </si>
  <si>
    <t>PensionLiabInRespectSchemesInDeficit</t>
  </si>
  <si>
    <t>Tx3770</t>
  </si>
  <si>
    <t>Pension liability in respect of schemes in deficit</t>
  </si>
  <si>
    <t>uk-gaap:PensionLiabilityInRespectSchemesInDeficit</t>
  </si>
  <si>
    <t xml:space="preserve">  Temp.PercentageSharesAcquired</t>
  </si>
  <si>
    <t>PercentageSharesAcquired</t>
  </si>
  <si>
    <t>Tx3847</t>
  </si>
  <si>
    <t>Percentage of shares acquired</t>
  </si>
  <si>
    <t>uk-gaap:PercentageSharesAcquired</t>
  </si>
  <si>
    <t xml:space="preserve">  Temp.PolicyOnRecognisingDifferenceBetweenValueInitialRecognitionValueEstablishedByValuationTechniqueThatDate</t>
  </si>
  <si>
    <t>PolicyOnRecognisingDifferenceBetweenValueInitialRecognitionValueEstablishedByValuationTechniqueThatDate</t>
  </si>
  <si>
    <t>Tx3878Tu47</t>
  </si>
  <si>
    <t>47 2118 186 O FinLiabsValue</t>
  </si>
  <si>
    <t xml:space="preserve">  Temp.PrepaymentsAccruedIncomeNotExpressedWithinCurrentAssetSubtotal</t>
  </si>
  <si>
    <t>PrepaymentsAccruedIncomeNotExpressedWithinCurrentAssetSubtotal</t>
  </si>
  <si>
    <t>Tx3938</t>
  </si>
  <si>
    <t>Prepayments and accrued income, not expressed within current asset subtotal</t>
  </si>
  <si>
    <t>uk-gaap:PrepaymentsAccruedIncomeNotExpressedWithinCurrentAssetSubtotal</t>
  </si>
  <si>
    <t xml:space="preserve">  Temp.PriorPeriodPolicyChangeAdjustsGeneralFreetextComment</t>
  </si>
  <si>
    <t>PriorPeriodPolicyChangeAdjustsGeneralFreetextComment</t>
  </si>
  <si>
    <t>8871 PriorPeriodPolicyChangeAdjustments.AdjustsGeneralFreetextComment</t>
  </si>
  <si>
    <t xml:space="preserve">  Temp.PLReserveAdjustsFreetextComment</t>
  </si>
  <si>
    <t>8874 PriorPeriodPolicyChangeAdjustments.PLReserveAdjustsFreetextComment</t>
  </si>
  <si>
    <t xml:space="preserve">  Temp.ProfitLossFromLoanTransferArrangement</t>
  </si>
  <si>
    <t>ProfitLossFromLoanTransferArrangement</t>
  </si>
  <si>
    <t>Tx3994Tu59</t>
  </si>
  <si>
    <t>Profit (loss) from loan transfer arrangement</t>
  </si>
  <si>
    <t>uk-gaap:ProfitLossFromLoanTransferArrangement</t>
  </si>
  <si>
    <t>59 3082 230 O LoanTransferReportedUnderLinkedPresentation</t>
  </si>
  <si>
    <t xml:space="preserve">  Temp.ProvisionForDoubtfulDebtDueFromRelatedParty</t>
  </si>
  <si>
    <t>ProvisionForDoubtfulDebtDueFromRelatedParty</t>
  </si>
  <si>
    <t>Tx4023Tu109</t>
  </si>
  <si>
    <t>Provision for doubtful debt due from related party</t>
  </si>
  <si>
    <t>uk-gaap:ProvisionForDoubtfulDebtDueFromRelatedParty</t>
  </si>
  <si>
    <t>109 4200 366 O RelatedPartyTransactions</t>
  </si>
  <si>
    <t xml:space="preserve">  Temp.ReconciliationOpProfitToCashFlowsFreetextComment</t>
  </si>
  <si>
    <t>ReconciliationOpProfitToCashFlowsFreetextComment</t>
  </si>
  <si>
    <t>Tx4158</t>
  </si>
  <si>
    <t>Reconciliation of operating profit to cash flows free-text comment</t>
  </si>
  <si>
    <t>uk-gaap:ReconciliationOperatingProfitToCashFlowsFree-textComment</t>
  </si>
  <si>
    <t xml:space="preserve">  Temp.SecuritisedAssetsGross</t>
  </si>
  <si>
    <t>SecuritisedAssetsGross</t>
  </si>
  <si>
    <t>Tx4335</t>
  </si>
  <si>
    <t>Securitised assets, gross</t>
  </si>
  <si>
    <t>uk-gaap:SecuritisedAssetsGross</t>
  </si>
  <si>
    <t xml:space="preserve">  Temp.ShareContingentLiabsAssocsJVs</t>
  </si>
  <si>
    <t>ShareContingentLiabsAssocsJVs</t>
  </si>
  <si>
    <t>Tx4381</t>
  </si>
  <si>
    <t>Share of contingent liabilities of associates and joint-ventures</t>
  </si>
  <si>
    <t>uk-gaap:ShareContingentLiabilitiesAssociatesJoint-ventures</t>
  </si>
  <si>
    <t xml:space="preserve">  Temp.StatementThatCoNotObligedToSupportAnyLossesNorDoesItIntendToDoSo</t>
  </si>
  <si>
    <t>StatementThatCoNotObligedToSupportAnyLossesNorDoesItIntendToDoSo</t>
  </si>
  <si>
    <t>Tx4516Tu6</t>
  </si>
  <si>
    <t>Statement that the company is not obliged to support any losses nor does it intend to do so</t>
  </si>
  <si>
    <t>uk-gaap:StatementThatCompanyNotObligedToSupportAnyLossesNorDoesItIntendToDoSo</t>
  </si>
  <si>
    <t>6 299 23 O AssetsWithNonrecourseFinArranges</t>
  </si>
  <si>
    <t xml:space="preserve">  Temp.StatementThatFinancierHasConfirmedItWillSeekRepaymentOnlyFromFundsFromSpecificAssetIfFinanced</t>
  </si>
  <si>
    <t>StatementThatFinancierHasConfirmedItWillSeekRepaymentOnlyFromFundsFromSpecificAssetIfFinanced</t>
  </si>
  <si>
    <t>Tx4520Tu6</t>
  </si>
  <si>
    <t>Statement that the financier has confirmed it will seek repayment only from funds from the specific asset if financed</t>
  </si>
  <si>
    <t>uk-gaap:StatementThatFinancierHasConfirmedItWillSeekRepaymentOnlyFromFundsFromSpecificAssetIfFinanced</t>
  </si>
  <si>
    <t>6 299 24 O AssetsWithNonrecourseFinArranges</t>
  </si>
  <si>
    <t xml:space="preserve">  Temp.StatementThatPowerExistsToAmendAcctsAfterIssue</t>
  </si>
  <si>
    <t>StatementThatPowerExistsToAmendAcctsAfterIssue</t>
  </si>
  <si>
    <t>Tx4521</t>
  </si>
  <si>
    <t>Statement that power exists to amend accounts after issue</t>
  </si>
  <si>
    <t>uk-gaap:StatementThatPowerExistsToAmendAccountsAfterIssue</t>
  </si>
  <si>
    <t xml:space="preserve">  Temp.SubsidiaryContextIdentifierSchemeURL</t>
  </si>
  <si>
    <t>SubsidiaryContextIdentifierSchemeURL</t>
  </si>
  <si>
    <t>Tx4613</t>
  </si>
  <si>
    <t>Subsidiary context identifier scheme URL</t>
  </si>
  <si>
    <t>uk-gaap:SubsidiaryContextIdentifierSchemeURL</t>
  </si>
  <si>
    <t xml:space="preserve">  Temp.SubsidiaryOrParentEntityCoveredIfApplicable</t>
  </si>
  <si>
    <t>Tx4617Tu13</t>
  </si>
  <si>
    <t>13 868 52 O ChargesOnAssetsInOrderToSecureThirdPartyLiabs</t>
  </si>
  <si>
    <t xml:space="preserve">  Temp.SubsidiaryOrParentEntityCoveredIfApplicable2</t>
  </si>
  <si>
    <t>SubsidiaryOrParentEntityCoveredIfApplicable2</t>
  </si>
  <si>
    <t>Tx4617Tu102</t>
  </si>
  <si>
    <t>102 3761 353 O PensionCommitments</t>
  </si>
  <si>
    <t xml:space="preserve">  Temp.SubsidiaryOrParentEntityCoveredIfApplicable3</t>
  </si>
  <si>
    <t>SubsidiaryOrParentEntityCoveredIfApplicable3</t>
  </si>
  <si>
    <t>Tx4617Tu115</t>
  </si>
  <si>
    <t>115 4293 393 O RightsObligationsGuaranteesCommitmentsNotRecognisedAsAssetsOrLiabs</t>
  </si>
  <si>
    <t xml:space="preserve">  Temp.SubsidiaryOrParentEntityCoveredIfApplicable4</t>
  </si>
  <si>
    <t>SubsidiaryOrParentEntityCoveredIfApplicable4</t>
  </si>
  <si>
    <t>Tx4617Tu126</t>
  </si>
  <si>
    <t>126 4433 425 O SpecificGuaranteesContingentLiabs</t>
  </si>
  <si>
    <t xml:space="preserve">  Temp.TaxExpenseCreditOnNetHedgeInvestsInForeignOpInStatementTotalRecognisedGains</t>
  </si>
  <si>
    <t>TaxExpenseCreditOnNetHedgeInvestsInForeignOpInStatementTotalRecognisedGains</t>
  </si>
  <si>
    <t>Tx4686</t>
  </si>
  <si>
    <t>Tax expense (credit) on net hedge of investments in foreign operation, in statement of total recognised gains and losses</t>
  </si>
  <si>
    <t>uk-gaap:TaxExpenseCreditOnNetHedgeInvestmentsInForeignOperationInStatementTotalRecognisedGainsLosses</t>
  </si>
  <si>
    <t xml:space="preserve">  Temp.TotalAssetsLessCurrentLiabs</t>
  </si>
  <si>
    <t>TotalAssetsLessCurrentLiabs</t>
  </si>
  <si>
    <t>Tx4752</t>
  </si>
  <si>
    <t>Total assets less current liabilities</t>
  </si>
  <si>
    <t>uk-gaap:TotalAssetsLessCurrentLiabilities</t>
  </si>
  <si>
    <t xml:space="preserve">  Temp.TotalTaxExpenseCreditOnCashFlowHedgesInStatementTotalRecognisedGains</t>
  </si>
  <si>
    <t>TotalTaxExpenseCreditOnCashFlowHedgesInStatementTotalRecognisedGains</t>
  </si>
  <si>
    <t>Tx4823</t>
  </si>
  <si>
    <t>Total tax expense (credit) on cash flow hedges in statement of total recognised gains and losses</t>
  </si>
  <si>
    <t>uk-gaap:TotalTaxExpenseCreditOnCashFlowHedgesInStatementTotalRecognisedGainsLosses</t>
  </si>
  <si>
    <t xml:space="preserve">  Temp.UnsecuredGuaranteesBySubsidiariesToThirdParties</t>
  </si>
  <si>
    <t>UnsecuredGuaranteesBySubsidiariesToThirdParties</t>
  </si>
  <si>
    <t>Tx4966</t>
  </si>
  <si>
    <t>Unsecured guarantees by subsidiaries to third parties</t>
  </si>
  <si>
    <t>uk-gaap:UnsecuredGuaranteesBySubsidiariesToThirdParties</t>
  </si>
  <si>
    <t xml:space="preserve">  Temp.ExercisePriceOption</t>
  </si>
  <si>
    <t>Tx5186Hy38Tu44</t>
  </si>
  <si>
    <t>HyId 28 done out of 28,38,39</t>
  </si>
  <si>
    <t xml:space="preserve">  Temp.ExercisePriceOption2</t>
  </si>
  <si>
    <t>ExercisePriceOption2</t>
  </si>
  <si>
    <t>Tx5186Hy39Tu44</t>
  </si>
  <si>
    <t xml:space="preserve">  Temp.ExercisePriceOption3</t>
  </si>
  <si>
    <t>ExercisePriceOption3</t>
  </si>
  <si>
    <t>Tx5186Hy28Tu122</t>
  </si>
  <si>
    <t>HyId 39 done out of 28,38,39</t>
  </si>
  <si>
    <t xml:space="preserve">  Temp.ExercisePriceOption4</t>
  </si>
  <si>
    <t>ExercisePriceOption4</t>
  </si>
  <si>
    <t>Tx5186Hy38Tu122</t>
  </si>
  <si>
    <t xml:space="preserve">  Temp.ExercisePriceOption5</t>
  </si>
  <si>
    <t>ExercisePriceOption5</t>
  </si>
  <si>
    <t>Tx5186Hy28Tu146</t>
  </si>
  <si>
    <t>HyId 38 done out of 28,38,39</t>
  </si>
  <si>
    <t xml:space="preserve">  Temp.ExercisePriceOption6</t>
  </si>
  <si>
    <t>ExercisePriceOption6</t>
  </si>
  <si>
    <t>Tx5186Hy39Tu146</t>
  </si>
  <si>
    <t xml:space="preserve">  Temp.CoHouseDocumentAuthentication</t>
  </si>
  <si>
    <t>CoHouseDocumentAuthentication</t>
  </si>
  <si>
    <t>Tx5370</t>
  </si>
  <si>
    <t>Companies House document authentication</t>
  </si>
  <si>
    <t>uk-bus:CompaniesHouseDocumentAuthentication</t>
  </si>
  <si>
    <t>See README sheet for explanation of XBRL tagging data</t>
  </si>
  <si>
    <t>BRO Name</t>
  </si>
  <si>
    <t>UK GAAP Element</t>
  </si>
  <si>
    <t>Tuple</t>
  </si>
  <si>
    <t>Dimensions</t>
  </si>
  <si>
    <t>uk-bus:NameAuthor</t>
  </si>
  <si>
    <t>uk-bus:XBRLDocumentAuthorGrouping</t>
  </si>
  <si>
    <t>uk-bus:DescriptionOrTitleAuthor</t>
  </si>
  <si>
    <t xml:space="preserve">AAAAA Limited </t>
  </si>
  <si>
    <t xml:space="preserve">Annual Report </t>
  </si>
  <si>
    <t xml:space="preserve">For the year ended 31 December 2009 </t>
  </si>
  <si>
    <r>
      <t xml:space="preserve">Company registration number: </t>
    </r>
    <r>
      <rPr>
        <sz val="9"/>
        <color indexed="40"/>
        <rFont val="Arial"/>
        <family val="2"/>
      </rPr>
      <t>87654321</t>
    </r>
  </si>
  <si>
    <t xml:space="preserve">Registered office </t>
  </si>
  <si>
    <t>Sample House</t>
  </si>
  <si>
    <t>uk-bus:EntityContactTypeDimension=uk-bus:RegisteredOffice</t>
  </si>
  <si>
    <t>Sample Town</t>
  </si>
  <si>
    <t>ST9 9ZY</t>
  </si>
  <si>
    <t xml:space="preserve">Directors </t>
  </si>
  <si>
    <t>A A Green</t>
  </si>
  <si>
    <t>uk-bus:EntityOfficersDimension=uk-bus:Director1</t>
  </si>
  <si>
    <t>B B Black</t>
  </si>
  <si>
    <t>uk-bus:EntityOfficersDimension=uk-bus:Director2</t>
  </si>
  <si>
    <t xml:space="preserve">Secretary </t>
  </si>
  <si>
    <t>C C Smith</t>
  </si>
  <si>
    <t>uk-bus:EntityOfficersDimension=uk-bus:CompanySecretary</t>
  </si>
  <si>
    <t xml:space="preserve">Auditors </t>
  </si>
  <si>
    <t>DEF LLP</t>
  </si>
  <si>
    <t>uk-bus:ThirdPartyAgentTypeDimension=uk-bus:EntityAccountantsOrAuditors</t>
  </si>
  <si>
    <t>DEF House</t>
  </si>
  <si>
    <t>ST12 0ZZ</t>
  </si>
  <si>
    <t xml:space="preserve">REPORT OF THE DIRECTORS </t>
  </si>
  <si>
    <t>The directors present their report and the audited financial statements for the</t>
  </si>
  <si>
    <t>year ended 31 December 2009</t>
  </si>
  <si>
    <t xml:space="preserve">Results and dividends </t>
  </si>
  <si>
    <t>The company's profit for the year is £1,416,474 (2008 £899,585) The company</t>
  </si>
  <si>
    <t>paid a dividend of £700,000 (2008 £1,000,000) during the year</t>
  </si>
  <si>
    <t xml:space="preserve">Principal activity and business review </t>
  </si>
  <si>
    <t>As predicted last year the manufacture of widgets for</t>
  </si>
  <si>
    <t>BigCorp during the year stabilised at a lower level than hitherto The resultant</t>
  </si>
  <si>
    <t>available capacity was principally taken up with the successful completion of a</t>
  </si>
  <si>
    <t>large scale (£4m) micro widget project and increased activity in other areas</t>
  </si>
  <si>
    <t>Investment in the AAAAA China facility has commenced and anticipates production</t>
  </si>
  <si>
    <t>in the coming financial year</t>
  </si>
  <si>
    <t>The company continues to strive to be a 'best in class' supplier of components</t>
  </si>
  <si>
    <t>for OEM's and hence considers improvement in Key Performance</t>
  </si>
  <si>
    <t>Indicators of on-time delivery and quality performance to be fundamental to</t>
  </si>
  <si>
    <t>this strategy The year's performance has enabled the company to maintain Its</t>
  </si>
  <si>
    <t>status as a category A supplier to its principal customer</t>
  </si>
  <si>
    <t xml:space="preserve">Key Performance indicators: </t>
  </si>
  <si>
    <t>Return on turnover (Operating Profit/Turnover)</t>
  </si>
  <si>
    <t xml:space="preserve">Gross Margin </t>
  </si>
  <si>
    <t xml:space="preserve">Quality incidents as a percentage of total deliveries in the year </t>
  </si>
  <si>
    <t xml:space="preserve">Percentage of on-time deliveries in the year </t>
  </si>
  <si>
    <t xml:space="preserve">Principal risks and uncertainties facing the company </t>
  </si>
  <si>
    <t>The principal risks and uncertainties facing the company include the acceptance</t>
  </si>
  <si>
    <t>by end customers of its products, changes in customer requirements and in</t>
  </si>
  <si>
    <t>levels of demand in the market, competitive pressure on pricing, delivery or</t>
  </si>
  <si>
    <t>technology, utility costs, changes in government legislation, and overall</t>
  </si>
  <si>
    <t>economic conditions</t>
  </si>
  <si>
    <t xml:space="preserve">Financial instruments </t>
  </si>
  <si>
    <t>The company's operations expose it to a variety of financial risks including</t>
  </si>
  <si>
    <t>the effects of changes in interest rates on debt, foreign currency exchange</t>
  </si>
  <si>
    <t>rates, credit risk and liquidity risk</t>
  </si>
  <si>
    <t>The company's principal financial instruments comprise cash and bank deposits,</t>
  </si>
  <si>
    <t>bank loans and overdrafts and obligations under finance leases together with</t>
  </si>
  <si>
    <t>trade debtors and trade creditors that arise directly from its operations The</t>
  </si>
  <si>
    <t>company has not entered into derivative transactions, with the exception of</t>
  </si>
  <si>
    <t>foreign exchange contracts in the normal course of trade, nor does it trade in</t>
  </si>
  <si>
    <t>financial instruments as a matter of policy</t>
  </si>
  <si>
    <t>The main risks arising from the company's financial instruments can be analysed</t>
  </si>
  <si>
    <t>as follows</t>
  </si>
  <si>
    <t xml:space="preserve">Credit risk </t>
  </si>
  <si>
    <t>The company's principal financial assets are bank balances, cash, and trade</t>
  </si>
  <si>
    <t>debtors, which represent the company's maximum exposure to credit risk in</t>
  </si>
  <si>
    <t>relation to financial assets</t>
  </si>
  <si>
    <t>Credit risk is managed by monitoring the aggregate amount and duration of</t>
  </si>
  <si>
    <t>exposure to any one customer depending upon their credit rating The amounts</t>
  </si>
  <si>
    <t>presented in the balance sheet are net of allowances for doubtful debts,</t>
  </si>
  <si>
    <t>estimated by the company's management based on prior experience and their</t>
  </si>
  <si>
    <t>assessment of the current economic environment.</t>
  </si>
  <si>
    <t>The credit risk on liquid funds is limited because the counterparties are banks</t>
  </si>
  <si>
    <t>with high credit-ratings assigned by international credit-rating agencies</t>
  </si>
  <si>
    <t xml:space="preserve">Foreign currency risk </t>
  </si>
  <si>
    <t>The company's principal exposure to exchange rate fluctuations arises on the</t>
  </si>
  <si>
    <t>translation of receipts arising from contracts denominated in Euros and US</t>
  </si>
  <si>
    <t>dollars</t>
  </si>
  <si>
    <t>Where naturally hedging with other group companies is not possible the company</t>
  </si>
  <si>
    <t>seeks to mitigate exchange exposure by entering into forward foreign currency</t>
  </si>
  <si>
    <t>contracts to eliminate exposures on material sales or purchases denominated in</t>
  </si>
  <si>
    <t>foreign currency</t>
  </si>
  <si>
    <t>The company has no forward sale contracts at 31 December 2009 or 31 December 2008</t>
  </si>
  <si>
    <t xml:space="preserve">Cash flow interest rate risk </t>
  </si>
  <si>
    <t>The company finances its operations where necessary through bank loans,</t>
  </si>
  <si>
    <t>overdrafts and hire purchase facilities principally at variable rates at</t>
  </si>
  <si>
    <t>negotiated fine margins using the pooling of the Group's requirements to</t>
  </si>
  <si>
    <t>achieve this</t>
  </si>
  <si>
    <t xml:space="preserve">Liquidity risk </t>
  </si>
  <si>
    <t>The company's liquidity is maintained through a combination of debtor financing</t>
  </si>
  <si>
    <t>for working capital needs and hire purchase facilities for medium term</t>
  </si>
  <si>
    <t>requirements</t>
  </si>
  <si>
    <t xml:space="preserve">Environment </t>
  </si>
  <si>
    <t>The company's policy with regard to the environment is to ensure that we</t>
  </si>
  <si>
    <t>understand and effectively manage the actual and potential environmental impact</t>
  </si>
  <si>
    <t>of our activities Our operations are conducted such that we comply with all</t>
  </si>
  <si>
    <t>legal requirements relating to the environment in all areas where we carry out</t>
  </si>
  <si>
    <t>our business During the period covered by this report the company has not</t>
  </si>
  <si>
    <t>incurred any significant fines or penalties or been investigated for any</t>
  </si>
  <si>
    <t>significant breach of environmental regulations</t>
  </si>
  <si>
    <t>The directors of the company who served during the year</t>
  </si>
  <si>
    <t xml:space="preserve">Research and development </t>
  </si>
  <si>
    <t>During the year £82,565 (2008 £195,290) of development costs were capitalised</t>
  </si>
  <si>
    <t>as an intangible fixed asset These costs arise from work in developing products</t>
  </si>
  <si>
    <t>for alternate energy production and for the expansion of the company's widget</t>
  </si>
  <si>
    <t>capabilities</t>
  </si>
  <si>
    <t xml:space="preserve">Supplier payment policy </t>
  </si>
  <si>
    <t>It is the company's policy to settle with its suppliers in accordance with the</t>
  </si>
  <si>
    <t>agreed terms, provided that those suppliers have complied with all relevant</t>
  </si>
  <si>
    <t>terms and conditions The company does not follow any specific code on payment</t>
  </si>
  <si>
    <t>practice Creditor days at 31 December 2009 were 75 days (2008 84 days)</t>
  </si>
  <si>
    <t xml:space="preserve">Statement of directors' responsibilities for the financial statements </t>
  </si>
  <si>
    <t>The directors are responsible for preparing the Annual Report and the financial</t>
  </si>
  <si>
    <t>statements in accordance with applicable law and regulations</t>
  </si>
  <si>
    <t>Company law requires the directors to prepare financial statements for each</t>
  </si>
  <si>
    <t>financial year.  Under that law the directors have elected to prepare financial</t>
  </si>
  <si>
    <t>statements in accordance with United Kingdom Generally Accepted Accounting</t>
  </si>
  <si>
    <t>Practice (United Kingdom Accounting Standards and applicable law).  Under</t>
  </si>
  <si>
    <t>company law the directors must not approve the financial statements unless they</t>
  </si>
  <si>
    <t>are satisfied that they give a true and fair view of the state of affairs of</t>
  </si>
  <si>
    <t>the company and of the profit or loss of the company for that period. In</t>
  </si>
  <si>
    <t>preparing these financial statements, the directors are required to</t>
  </si>
  <si>
    <t>select suitable accounting policies and then apply them consistently</t>
  </si>
  <si>
    <t>make judgments and estimates that are reasonable and prudent</t>
  </si>
  <si>
    <t>state whether applicable UK Accounting Standards have been followed, subject to</t>
  </si>
  <si>
    <t>any material departures disclosed and explained ill the financial statements</t>
  </si>
  <si>
    <t>prepare the financial statements on the going concern basis unless it is</t>
  </si>
  <si>
    <t>inappropriate to presume that the company will continue in business</t>
  </si>
  <si>
    <t>The directors are responsible for keeping adequate accounting records that</t>
  </si>
  <si>
    <t>disclose with reasonable accuracy at any time the financial position of the</t>
  </si>
  <si>
    <t>company and enable them to ensure that the financial statements comply with the</t>
  </si>
  <si>
    <t>Companies Act 2006 They are also responsible for safeguarding the assets of the</t>
  </si>
  <si>
    <t>company and hence for taking reasonable steps for the prevention and detection</t>
  </si>
  <si>
    <t>of fraud and other irregularities</t>
  </si>
  <si>
    <t>In so far as the directors are aware</t>
  </si>
  <si>
    <t>there is no relevant audit information of which the company's auditors are</t>
  </si>
  <si>
    <t>unaware, and</t>
  </si>
  <si>
    <t>the directors have taken all steps that they ought to have taken to make</t>
  </si>
  <si>
    <t>themselves aware of any relevant audit information and to establish that the</t>
  </si>
  <si>
    <t>auditors are aware of that information</t>
  </si>
  <si>
    <t>The directors are responsible for the maintenance and integrity of the</t>
  </si>
  <si>
    <t>corporate and financial information included on the company's website</t>
  </si>
  <si>
    <t>Legislation in the United Kingdom governing the preparation and dissemination of</t>
  </si>
  <si>
    <t>financial statements may differ from legislation in other jurisdictions</t>
  </si>
  <si>
    <t xml:space="preserve">DEF LLP are willing to continue in office and a resolution to reappoint </t>
  </si>
  <si>
    <t xml:space="preserve">them will be proposed at the Annual General Meeting </t>
  </si>
  <si>
    <t xml:space="preserve">Approval </t>
  </si>
  <si>
    <r>
      <t xml:space="preserve">The report of the directors was approved by the Board on </t>
    </r>
    <r>
      <rPr>
        <sz val="9"/>
        <color indexed="40"/>
        <rFont val="Arial"/>
        <family val="2"/>
      </rPr>
      <t>4 March 2010</t>
    </r>
    <r>
      <rPr>
        <sz val="9"/>
        <color indexed="8"/>
        <rFont val="Arial"/>
        <family val="2"/>
      </rPr>
      <t xml:space="preserve"> and</t>
    </r>
  </si>
  <si>
    <t>signed on its behalf by</t>
  </si>
  <si>
    <t>Independent auditor's report to the members of AAAAA Limited</t>
  </si>
  <si>
    <t>We have audited the financial statements of AAAAA Limited for the year ended 31</t>
  </si>
  <si>
    <t>December 2009 which comprise the principal accounting policies, the profit and loss</t>
  </si>
  <si>
    <t>account, the balance sheet, and notes 1 to 19 The financial reporting framework</t>
  </si>
  <si>
    <t>that has been applied in their preparation is applicable law and United Kingdom</t>
  </si>
  <si>
    <t>Accounting Standards (United Kingdom Generally Accepted Accounting Practice)</t>
  </si>
  <si>
    <t>This report is made solely to the company's members, as a body, in accordance</t>
  </si>
  <si>
    <t>With Sections 495 and 496 of the Companies Act 2006 Our audit work has been</t>
  </si>
  <si>
    <t>undertaken so that we might state to the company's members those matters we are</t>
  </si>
  <si>
    <t>required to state to them in an auditor's report and for no other purpose To</t>
  </si>
  <si>
    <t>the fullest extent permitted by law, we do not accept or assume responsibility</t>
  </si>
  <si>
    <t>to anyone other than the company and the company's members as a body, for our</t>
  </si>
  <si>
    <t>audit work, for this report, or for the opinions we have formed</t>
  </si>
  <si>
    <t xml:space="preserve">Respective responsibilities of directors and auditors </t>
  </si>
  <si>
    <t>As explained more fully in the Directors' Responsibilities Statement, the</t>
  </si>
  <si>
    <t>directors are responsible for the preparation of the financial statements and</t>
  </si>
  <si>
    <t>for being satisfied that they give a true and fair view Our responsibility is</t>
  </si>
  <si>
    <t>to audit the financial statements in accordance with applicable law and</t>
  </si>
  <si>
    <t>International Standards on Auditing (UK and Ireland) Those standards require us</t>
  </si>
  <si>
    <t>to comply With the Auditing Practices Board's (APB's) Ethical Standards for</t>
  </si>
  <si>
    <t>Auditors</t>
  </si>
  <si>
    <t>Scope of the audit of the financial statements</t>
  </si>
  <si>
    <t>A description of the scope of an audit of financial statements is provided on</t>
  </si>
  <si>
    <t>the APB's web site at www.frc.org.uk/apb/scope/UKNP</t>
  </si>
  <si>
    <t xml:space="preserve">Opinion on financial statements </t>
  </si>
  <si>
    <t xml:space="preserve">In our opinion the financial statements </t>
  </si>
  <si>
    <t>give a true and fair view of the state of the company's affairs as at 31 December</t>
  </si>
  <si>
    <t>2009 and of Its profit for the year then ended,</t>
  </si>
  <si>
    <t>have been properly prepared in accordance with United Kingdom Generally</t>
  </si>
  <si>
    <t>Accepted Accounting Practice, and</t>
  </si>
  <si>
    <t>have been prepared in accordance with the requirements of the Companies Act 2006</t>
  </si>
  <si>
    <t>Opinion on other matter prescribed by the Companies Act 2006</t>
  </si>
  <si>
    <t>In our opinion the information given in the Directors' Report for the financial</t>
  </si>
  <si>
    <t>year for which the financial statements are prepared is consistent with the</t>
  </si>
  <si>
    <t>financial statements</t>
  </si>
  <si>
    <t xml:space="preserve">Matters on which we are required to report by exception </t>
  </si>
  <si>
    <t>We have nothing to report in respect of the following matters where the</t>
  </si>
  <si>
    <t>Companies Act 2006 requires us to report to you if, in our opinion</t>
  </si>
  <si>
    <t>adequate accounting records have not been kept, or returns adequate for our</t>
  </si>
  <si>
    <t>audit have not been received from branches visited by us; or</t>
  </si>
  <si>
    <t>the financial statements are not in agreement with the accounting records or</t>
  </si>
  <si>
    <t>returns; or</t>
  </si>
  <si>
    <t>certain disclosures of directors' remuneration specified by law are not made;</t>
  </si>
  <si>
    <t>or</t>
  </si>
  <si>
    <t>we have not received all the information and explanations we require for our</t>
  </si>
  <si>
    <t>audit</t>
  </si>
  <si>
    <t>V Grey</t>
  </si>
  <si>
    <t xml:space="preserve">Senior Statutory Auditor </t>
  </si>
  <si>
    <r>
      <t>for and on behalf of</t>
    </r>
    <r>
      <rPr>
        <sz val="9"/>
        <color indexed="40"/>
        <rFont val="Arial"/>
        <family val="2"/>
      </rPr>
      <t xml:space="preserve"> DEF LLP</t>
    </r>
    <r>
      <rPr>
        <sz val="9"/>
        <color indexed="8"/>
        <rFont val="Arial"/>
        <family val="2"/>
      </rPr>
      <t xml:space="preserve"> </t>
    </r>
  </si>
  <si>
    <t xml:space="preserve">Statutory Auditor, Chartered Accountants </t>
  </si>
  <si>
    <t>4 March 2010</t>
  </si>
  <si>
    <t xml:space="preserve">PRINCIPAL ACCOUNTING POLICIES </t>
  </si>
  <si>
    <t xml:space="preserve">Basis of accounting </t>
  </si>
  <si>
    <t>The financial statements are prepared under the historical cost convention and</t>
  </si>
  <si>
    <t>in accordance with applicable accounting standards</t>
  </si>
  <si>
    <t xml:space="preserve">Turnover </t>
  </si>
  <si>
    <t>Turnover consists of the invoiced value (excluding VAT) receivable by the</t>
  </si>
  <si>
    <t>company in the ordinary course of business for goods supplied and for services</t>
  </si>
  <si>
    <t>supplied as a principal</t>
  </si>
  <si>
    <t xml:space="preserve">Depreciation </t>
  </si>
  <si>
    <t>Depreciation is calculated to write off the cost, less estimated residual</t>
  </si>
  <si>
    <t>values, of tangible fixed assets over then: estimated useful lives to the</t>
  </si>
  <si>
    <t>business Where there is evidence of impairment, fixed assets are written down</t>
  </si>
  <si>
    <t>to receivable amount Any such write down would be charged to operating profit</t>
  </si>
  <si>
    <t>The annual depreciation rates and methods are as follows</t>
  </si>
  <si>
    <t xml:space="preserve">Freehold buildings </t>
  </si>
  <si>
    <t xml:space="preserve">straight line </t>
  </si>
  <si>
    <t>uk-gaap:TangibleFixedAssetClassesDimension=uk-gaap:Buildings, uk-gaap:TangibleFixedAssetOwnershipDimension=uk-gaap:OwnedOrFreeholdTangibleFixedAssets</t>
  </si>
  <si>
    <t xml:space="preserve">Plant and machinery </t>
  </si>
  <si>
    <t>uk-gaap:TangibleFixedAssetClassesDimension=uk-gaap:PlantMachinery</t>
  </si>
  <si>
    <t xml:space="preserve">Motor vehicles </t>
  </si>
  <si>
    <t>uk-gaap:TangibleFixedAssetClassesDimension=uk-gaap:Vehicles</t>
  </si>
  <si>
    <t xml:space="preserve">Computers </t>
  </si>
  <si>
    <t>uk-gaap:TangibleFixedAssetClassesDimension=uk-gaap:ComputerEquipment</t>
  </si>
  <si>
    <t xml:space="preserve">Fixtures, fittings and office equipment </t>
  </si>
  <si>
    <t>uk-gaap:TangibleFixedAssetClassesDimension=uk-gaap:FixturesFittingsToolsEquipment</t>
  </si>
  <si>
    <t xml:space="preserve">Stock, work in progress and long term contracts </t>
  </si>
  <si>
    <t>Stock is valued at the lower of cost and net realisable value Cost is</t>
  </si>
  <si>
    <t>determined on a first-in, first-out basis Cost consists of direct materials,</t>
  </si>
  <si>
    <t>labour and attributable overheads Net realisable value is based on estimated</t>
  </si>
  <si>
    <t>selling pace less any further costs of realisation</t>
  </si>
  <si>
    <t>Amounts recoverable on long-term contracts, which are included in debtors, are</t>
  </si>
  <si>
    <t>stated at the net sales value of the work done less amounts received as</t>
  </si>
  <si>
    <t>progress payments on account, Excess progress payments are included in</t>
  </si>
  <si>
    <t>creditors as payments on account Cumulative costs incurred net of amounts</t>
  </si>
  <si>
    <t>transferred to cost of sales, less provision for contingencies and anticipated</t>
  </si>
  <si>
    <t>future losses on contracts, are included as long-term contract balances in</t>
  </si>
  <si>
    <t>stock</t>
  </si>
  <si>
    <t xml:space="preserve">Deferred taxation </t>
  </si>
  <si>
    <t>Deferred tax is provided, except as noted below, on timing differences that</t>
  </si>
  <si>
    <t>have arisen but not reversed by the balance sheet date, where the timing</t>
  </si>
  <si>
    <t>differences result in an obligation to pay more tax, or a right to pay less</t>
  </si>
  <si>
    <t>tax, in the future Timing differences arise because of differences between the</t>
  </si>
  <si>
    <t>treatment of certain items for accounting and taxation purposes</t>
  </si>
  <si>
    <t>In accordance with FRS 19 deferred tax is not provided on timing differences</t>
  </si>
  <si>
    <t>arising from gains on the sale of non-monetary assets, where on the basis of</t>
  </si>
  <si>
    <t>all available evidence it is more likely than not that the taxable gain will be</t>
  </si>
  <si>
    <t>rolled over into replacement assets</t>
  </si>
  <si>
    <t>Deferred tax assets are recognised to the extent that it is regarded as mote</t>
  </si>
  <si>
    <t>likely than not that they will be recovered</t>
  </si>
  <si>
    <t>Deferred tax is measured at the tax rates that are expected to apply ill the</t>
  </si>
  <si>
    <t>periods when the timing differences are expected to reverse, based on tax rates</t>
  </si>
  <si>
    <t>and law enacted or substantively enacted at the balance sheet date Deferred tax</t>
  </si>
  <si>
    <t>assets and liabilities are not discounted</t>
  </si>
  <si>
    <t>Where law or accounting standards require gains and losses to be recognised ill</t>
  </si>
  <si>
    <t>the statement of total recognised gains and losses, the related taxation IS</t>
  </si>
  <si>
    <t>also taken directly to the statement of total recognised gains and losses in</t>
  </si>
  <si>
    <t>due course</t>
  </si>
  <si>
    <t xml:space="preserve">Finance and operating leases </t>
  </si>
  <si>
    <t>Assets held under finance leases (including hire purchase contracts) are</t>
  </si>
  <si>
    <t>capitalised at the fair value of the asset at the inception of the lease, with</t>
  </si>
  <si>
    <t>an equivalent liability categorised as appropriate under creditors due within</t>
  </si>
  <si>
    <t>and after one year</t>
  </si>
  <si>
    <t>Assets are deprecated over the shorter of the lease term and their useful</t>
  </si>
  <si>
    <t>economic life, in the case of assets held under hire purchase agreements they</t>
  </si>
  <si>
    <t>are depreciated over their useful economic life</t>
  </si>
  <si>
    <t>Finance charges are allocated to accounting years over the lie of each lease to</t>
  </si>
  <si>
    <t>produce a constant rate of charge on the outstanding balance</t>
  </si>
  <si>
    <t>Rentals under operating leases are charged on a straight-line basis over the</t>
  </si>
  <si>
    <t>lease term</t>
  </si>
  <si>
    <t xml:space="preserve">Pensions costs </t>
  </si>
  <si>
    <t>Liabilities under the defined contribution pension scheme are charged to the</t>
  </si>
  <si>
    <t>profit and loss account in the year in which they arise</t>
  </si>
  <si>
    <t xml:space="preserve">Foreign currencies </t>
  </si>
  <si>
    <t>Normal trading activities denominated in foreign currencies are recorded in</t>
  </si>
  <si>
    <t>sterling at actual exchange rates at the date of the transaction Monetary</t>
  </si>
  <si>
    <t>assets and liabilities denominated in foreign currencies at the year end are</t>
  </si>
  <si>
    <t>reported at the rates of exchange prevailing at that date</t>
  </si>
  <si>
    <t>Research expenditure is written off in the year of expenditure Development</t>
  </si>
  <si>
    <t>expenditure is also written off, except where the directors are satisfied as to</t>
  </si>
  <si>
    <t>the technical, commercial and financial viability of individual projects In</t>
  </si>
  <si>
    <t>such cases, the identifiable expenditure is deferred and amortised over the</t>
  </si>
  <si>
    <t>period which the company is expected to benefit This period is between three</t>
  </si>
  <si>
    <t>and five years Amortisation does not start until the project is complete</t>
  </si>
  <si>
    <t>Provision is made for any impartment</t>
  </si>
  <si>
    <t xml:space="preserve">Cash flow statement </t>
  </si>
  <si>
    <t>The company has taken advantage of the exemption not to prepare a cash flow</t>
  </si>
  <si>
    <t>statement on the grounds that it is a fully owned subsidiary of a UK parent</t>
  </si>
  <si>
    <t>whose consolidated financial statements are publicly available</t>
  </si>
  <si>
    <t xml:space="preserve">Dividend distribution </t>
  </si>
  <si>
    <t>Dividend distributions are recognised as a liability in the period in which the</t>
  </si>
  <si>
    <t>dividends are approved by the company's shareholders Interim dividends are</t>
  </si>
  <si>
    <t>recognised when they are paid</t>
  </si>
  <si>
    <t>Financial liabilities and equity instruments are classified according to the</t>
  </si>
  <si>
    <t>substance of the contractual arrangements entered into An equity instrument is</t>
  </si>
  <si>
    <t>any contract that evidences a residual interest in the assets of the entity</t>
  </si>
  <si>
    <t>after deducting all of Its financial liabilities</t>
  </si>
  <si>
    <t>Where the contractual obligations of financial instruments (including share</t>
  </si>
  <si>
    <t>capital) are equivalent to a similar debt instrument, those financial</t>
  </si>
  <si>
    <t>instruments are classed as financial liabilities Financial liabilities are</t>
  </si>
  <si>
    <t>presented as such in the balance sheet Finance costs and gains or losses</t>
  </si>
  <si>
    <t>relating to financial liabilities are included in the profit and loss account</t>
  </si>
  <si>
    <t>Finance costs are calculated so as to produce a constant rate of return on the</t>
  </si>
  <si>
    <t>outstanding liability</t>
  </si>
  <si>
    <t>Where the contractual terms of share capital do not have any terms meeting the</t>
  </si>
  <si>
    <t>definition of a financial liability then this is classed as an equity</t>
  </si>
  <si>
    <t>instrument Dividends and distributions relating to equity instruments are</t>
  </si>
  <si>
    <t>debited direct to equity</t>
  </si>
  <si>
    <t xml:space="preserve">PROFIT AND LOSS ACCOUNT </t>
  </si>
  <si>
    <t xml:space="preserve">Note </t>
  </si>
  <si>
    <t xml:space="preserve">£ </t>
  </si>
  <si>
    <t xml:space="preserve">Turnover - continuing operations </t>
  </si>
  <si>
    <t xml:space="preserve">Cost of sales </t>
  </si>
  <si>
    <t xml:space="preserve">Gross profit </t>
  </si>
  <si>
    <t xml:space="preserve">Distribution costs </t>
  </si>
  <si>
    <t xml:space="preserve">Administrative expenses </t>
  </si>
  <si>
    <t xml:space="preserve">Operating profit - continuing operations </t>
  </si>
  <si>
    <t xml:space="preserve">Interest receivable </t>
  </si>
  <si>
    <t xml:space="preserve">Interest payable and similar charges </t>
  </si>
  <si>
    <t xml:space="preserve">Profit on ordinary activities before taxation </t>
  </si>
  <si>
    <t xml:space="preserve">Tax on profit on ordinary activities </t>
  </si>
  <si>
    <t xml:space="preserve">Profit on ordinary activities after taxation </t>
  </si>
  <si>
    <t xml:space="preserve">There were no recognised gains or losses other than the profit for the financial year </t>
  </si>
  <si>
    <r>
      <t xml:space="preserve">BALANCE SHEET AT </t>
    </r>
    <r>
      <rPr>
        <b/>
        <sz val="9"/>
        <color indexed="10"/>
        <rFont val="Arial"/>
        <family val="2"/>
      </rPr>
      <t>31 December 2009</t>
    </r>
    <r>
      <rPr>
        <b/>
        <sz val="9"/>
        <color indexed="8"/>
        <rFont val="Arial"/>
        <family val="2"/>
      </rPr>
      <t xml:space="preserve"> </t>
    </r>
  </si>
  <si>
    <t xml:space="preserve">Fixed assets </t>
  </si>
  <si>
    <t xml:space="preserve">Intangible assets </t>
  </si>
  <si>
    <t xml:space="preserve">Tangible assets </t>
  </si>
  <si>
    <t xml:space="preserve">Current assets </t>
  </si>
  <si>
    <t xml:space="preserve">Stocks </t>
  </si>
  <si>
    <t xml:space="preserve">Debtors </t>
  </si>
  <si>
    <t xml:space="preserve">Cash at bank and in hand </t>
  </si>
  <si>
    <t xml:space="preserve">Creditors. amounts falling due within one year </t>
  </si>
  <si>
    <t xml:space="preserve">Net current assets </t>
  </si>
  <si>
    <t xml:space="preserve">Total assets less current liabilities </t>
  </si>
  <si>
    <t xml:space="preserve">Creditors. amounts falling due after more than one year </t>
  </si>
  <si>
    <t xml:space="preserve">Provisions for liabilities and charges </t>
  </si>
  <si>
    <t xml:space="preserve">Net assets </t>
  </si>
  <si>
    <t xml:space="preserve">Capital and reserves </t>
  </si>
  <si>
    <t xml:space="preserve">Called up share capital </t>
  </si>
  <si>
    <t xml:space="preserve">Profit and loss account </t>
  </si>
  <si>
    <t xml:space="preserve">Equity shareholders' funds </t>
  </si>
  <si>
    <r>
      <t xml:space="preserve">The financial statements were approved by the Board of Directors on </t>
    </r>
    <r>
      <rPr>
        <sz val="9"/>
        <color indexed="40"/>
        <rFont val="Arial"/>
        <family val="2"/>
      </rPr>
      <t>4 March 2010</t>
    </r>
  </si>
  <si>
    <t xml:space="preserve">NOTES TO THE FINANCIAL STATEMENTS </t>
  </si>
  <si>
    <t xml:space="preserve">1 Turnover </t>
  </si>
  <si>
    <t xml:space="preserve">The analysis of turnover by geographical market by destination is as follows </t>
  </si>
  <si>
    <t xml:space="preserve">United Kingdom </t>
  </si>
  <si>
    <t>uk-countries:CountriesDimension=uk-countries:UnitedKingdom</t>
  </si>
  <si>
    <t xml:space="preserve">Europe </t>
  </si>
  <si>
    <t>uk-countries:CountriesDimension=uk-countries:Europe</t>
  </si>
  <si>
    <t xml:space="preserve">North America </t>
  </si>
  <si>
    <t>uk-countries:CountriesDimension=uk-countries:NorthAmerica</t>
  </si>
  <si>
    <t xml:space="preserve">Rest of World </t>
  </si>
  <si>
    <t>uk-countries:CountriesDimension=uk-countries:OtherCountriesRegions</t>
  </si>
  <si>
    <t xml:space="preserve">2 Operating profit </t>
  </si>
  <si>
    <t xml:space="preserve">The profit on ordinary activities before taxation is stated after </t>
  </si>
  <si>
    <t xml:space="preserve">Auditors' remuneration </t>
  </si>
  <si>
    <t xml:space="preserve">Operating lease rentals - office equipment </t>
  </si>
  <si>
    <t xml:space="preserve">Deprecation </t>
  </si>
  <si>
    <t xml:space="preserve">Tangible fixed assets owned </t>
  </si>
  <si>
    <t>uk-gaap:TangibleFixedAssetOwnershipDimension=uk-gaap:OwnedOrFreeholdTangibleFixedAssets</t>
  </si>
  <si>
    <t xml:space="preserve">Tangible fixed assets held under finance leases and hire purchase contracts </t>
  </si>
  <si>
    <t>uk-gaap:TangibleFixedAssetOwnershipDimension=uk-gaap:LeasedTangibleFixedAssets</t>
  </si>
  <si>
    <t xml:space="preserve">Amortisation of intangible assets </t>
  </si>
  <si>
    <t xml:space="preserve">Profit on disposal of fixed assets </t>
  </si>
  <si>
    <t>Fees payable to the Company's auditor, DEF LLP, and its associates for services</t>
  </si>
  <si>
    <t>footnoteLink to uk-gaap:AuditFeesExpenses</t>
  </si>
  <si>
    <t>other than the statutory audit of the company are not disclosed in the</t>
  </si>
  <si>
    <t>company's financial statements because the group financial statements of the</t>
  </si>
  <si>
    <t>company's parent, AAAAA Parent Ltd, are required by the Companies (Disclosure</t>
  </si>
  <si>
    <t>of Auditor Remuneration) Regulations 2005, regulation 5(1) to disclose</t>
  </si>
  <si>
    <t>non-audit fees on a consolidated basis</t>
  </si>
  <si>
    <t xml:space="preserve">3 Directors and employees </t>
  </si>
  <si>
    <t xml:space="preserve">Staff costs during the year were as follows </t>
  </si>
  <si>
    <t xml:space="preserve">Other pension costs </t>
  </si>
  <si>
    <t xml:space="preserve">The average monthly number of employees of the company during the year was </t>
  </si>
  <si>
    <t xml:space="preserve">Number </t>
  </si>
  <si>
    <t xml:space="preserve">Production </t>
  </si>
  <si>
    <t xml:space="preserve">Selling and distribution </t>
  </si>
  <si>
    <t xml:space="preserve">Administration </t>
  </si>
  <si>
    <t xml:space="preserve">Remuneration in respect of directors was as follows </t>
  </si>
  <si>
    <t xml:space="preserve">Emoluments </t>
  </si>
  <si>
    <t>uk-bus:EntityOfficersDimension=uk-bus:AllEntityOfficers</t>
  </si>
  <si>
    <t xml:space="preserve">Pension Costs </t>
  </si>
  <si>
    <t xml:space="preserve">Remuneration in respect of the highest paid director was as follows </t>
  </si>
  <si>
    <t>uk-bus:EntityOfficersDimension=uk-bus:HighestPaidDirector</t>
  </si>
  <si>
    <t>Retirement benefits under money purchase schemes in respect of their services</t>
  </si>
  <si>
    <r>
      <t xml:space="preserve">to the company were accruing to </t>
    </r>
    <r>
      <rPr>
        <sz val="9"/>
        <color indexed="40"/>
        <rFont val="Arial"/>
        <family val="2"/>
      </rPr>
      <t>3</t>
    </r>
    <r>
      <rPr>
        <sz val="9"/>
        <color indexed="8"/>
        <rFont val="Arial"/>
        <family val="2"/>
      </rPr>
      <t xml:space="preserve"> of the directors at 31 December 2009 (2008 </t>
    </r>
    <r>
      <rPr>
        <sz val="9"/>
        <color indexed="40"/>
        <rFont val="Arial"/>
        <family val="2"/>
      </rPr>
      <t>3</t>
    </r>
    <r>
      <rPr>
        <sz val="9"/>
        <color indexed="8"/>
        <rFont val="Arial"/>
        <family val="2"/>
      </rPr>
      <t>)</t>
    </r>
  </si>
  <si>
    <t xml:space="preserve">4 Interest payable </t>
  </si>
  <si>
    <t xml:space="preserve">Bank overdraft </t>
  </si>
  <si>
    <t xml:space="preserve">Finance lease and hire purchase contracts payable by instalments </t>
  </si>
  <si>
    <t xml:space="preserve">5 Taxation </t>
  </si>
  <si>
    <t xml:space="preserve">The tax charge for the year is arrived as follows </t>
  </si>
  <si>
    <t xml:space="preserve">UK corporation tax at 28% (2008 28.5%) on the profit </t>
  </si>
  <si>
    <t xml:space="preserve">adjusted for tax purposes </t>
  </si>
  <si>
    <t xml:space="preserve">Adjustments to tax charge in respect of prior years </t>
  </si>
  <si>
    <t>Group relief</t>
  </si>
  <si>
    <t xml:space="preserve">Total current tax charge </t>
  </si>
  <si>
    <t xml:space="preserve">Net origination of timing differences (note 13) </t>
  </si>
  <si>
    <t xml:space="preserve">Impact of rate change (note 13) </t>
  </si>
  <si>
    <t xml:space="preserve">Tax charge on profit on ordinary activities </t>
  </si>
  <si>
    <t>The standard rate of tax for the period based on the UK standard rate of</t>
  </si>
  <si>
    <t>corporation tax is 28% The corporation tax rate has fallen to 28% as a result</t>
  </si>
  <si>
    <t>of the reduction in the UK corporation tax rate to 28% from 6 April 2008 The</t>
  </si>
  <si>
    <t>actual tax charge for the current and previous year differs from the standard</t>
  </si>
  <si>
    <t>rate for the reasons set out in the following reconciliation</t>
  </si>
  <si>
    <t xml:space="preserve">Profit on ordinary activities before tax </t>
  </si>
  <si>
    <r>
      <t xml:space="preserve">Tax on profit on ordinary activities at </t>
    </r>
    <r>
      <rPr>
        <sz val="9"/>
        <color indexed="10"/>
        <rFont val="Arial"/>
        <family val="2"/>
      </rPr>
      <t>28%</t>
    </r>
    <r>
      <rPr>
        <sz val="9"/>
        <color indexed="8"/>
        <rFont val="Arial"/>
        <family val="2"/>
      </rPr>
      <t xml:space="preserve"> (2008 </t>
    </r>
    <r>
      <rPr>
        <sz val="9"/>
        <color indexed="10"/>
        <rFont val="Arial"/>
        <family val="2"/>
      </rPr>
      <t>28.5%</t>
    </r>
    <r>
      <rPr>
        <sz val="9"/>
        <color indexed="8"/>
        <rFont val="Arial"/>
        <family val="2"/>
      </rPr>
      <t>)</t>
    </r>
  </si>
  <si>
    <t xml:space="preserve">Factors affecting charge </t>
  </si>
  <si>
    <t xml:space="preserve">Movement in short term timing differences </t>
  </si>
  <si>
    <t xml:space="preserve">Expenses not deductible for tax purposes </t>
  </si>
  <si>
    <t xml:space="preserve">Adjustments to tax charge in respect of prior periods </t>
  </si>
  <si>
    <t xml:space="preserve">Accelerated capital allowances </t>
  </si>
  <si>
    <t xml:space="preserve">6 Dividends </t>
  </si>
  <si>
    <t xml:space="preserve">Equity dividend paid of £0.175 per ordinary share (2008 £0.25) </t>
  </si>
  <si>
    <t xml:space="preserve">7 Intangible fixed assets </t>
  </si>
  <si>
    <t xml:space="preserve">Development </t>
  </si>
  <si>
    <t xml:space="preserve">costs </t>
  </si>
  <si>
    <t xml:space="preserve">Cost </t>
  </si>
  <si>
    <t xml:space="preserve">At 1 January 2009 </t>
  </si>
  <si>
    <t>uk-gaap:IntangibleFixedAssetClassesDimension=uk-gaap:DevelopmentCosts</t>
  </si>
  <si>
    <t xml:space="preserve">Additions </t>
  </si>
  <si>
    <t xml:space="preserve">At 31 December 2009 </t>
  </si>
  <si>
    <t xml:space="preserve">Amortisation </t>
  </si>
  <si>
    <t>Provided in the year</t>
  </si>
  <si>
    <t xml:space="preserve">Net book amount at 31 December 2009 </t>
  </si>
  <si>
    <t xml:space="preserve">Net book amount at 31 December 2008 </t>
  </si>
  <si>
    <t xml:space="preserve">8 Tangible fixed assets </t>
  </si>
  <si>
    <t xml:space="preserve">Freehold </t>
  </si>
  <si>
    <t>Vehicles,</t>
  </si>
  <si>
    <t>Fixtures,</t>
  </si>
  <si>
    <t xml:space="preserve">land and </t>
  </si>
  <si>
    <t xml:space="preserve">Plant and </t>
  </si>
  <si>
    <t>Fittings &amp;</t>
  </si>
  <si>
    <t xml:space="preserve">buildings </t>
  </si>
  <si>
    <t xml:space="preserve">machinery </t>
  </si>
  <si>
    <t xml:space="preserve">Equipment </t>
  </si>
  <si>
    <t xml:space="preserve">Total </t>
  </si>
  <si>
    <t>See comments in row 609 columns C,D and E</t>
  </si>
  <si>
    <t>At 1 January 2009</t>
  </si>
  <si>
    <t xml:space="preserve">Disposals </t>
  </si>
  <si>
    <t xml:space="preserve">Provided in the year </t>
  </si>
  <si>
    <t>The net book value of assets held under hire purchase and finance lease</t>
  </si>
  <si>
    <r>
      <t>agreements totalled £</t>
    </r>
    <r>
      <rPr>
        <sz val="9"/>
        <color indexed="10"/>
        <rFont val="Arial"/>
        <family val="2"/>
      </rPr>
      <t>1,096,616</t>
    </r>
    <r>
      <rPr>
        <sz val="9"/>
        <color indexed="8"/>
        <rFont val="Arial"/>
        <family val="2"/>
      </rPr>
      <t xml:space="preserve"> (2008 £</t>
    </r>
    <r>
      <rPr>
        <sz val="9"/>
        <color indexed="10"/>
        <rFont val="Arial"/>
        <family val="2"/>
      </rPr>
      <t>1,116,671</t>
    </r>
    <r>
      <rPr>
        <sz val="9"/>
        <color indexed="8"/>
        <rFont val="Arial"/>
        <family val="2"/>
      </rPr>
      <t>) During the year, depreciation</t>
    </r>
  </si>
  <si>
    <r>
      <t>of £</t>
    </r>
    <r>
      <rPr>
        <sz val="9"/>
        <color indexed="40"/>
        <rFont val="Arial"/>
        <family val="2"/>
      </rPr>
      <t>167,234</t>
    </r>
    <r>
      <rPr>
        <sz val="9"/>
        <color indexed="8"/>
        <rFont val="Arial"/>
        <family val="2"/>
      </rPr>
      <t xml:space="preserve"> (2008 £</t>
    </r>
    <r>
      <rPr>
        <sz val="9"/>
        <color indexed="40"/>
        <rFont val="Arial"/>
        <family val="2"/>
      </rPr>
      <t>202,824</t>
    </r>
    <r>
      <rPr>
        <sz val="9"/>
        <color indexed="8"/>
        <rFont val="Arial"/>
        <family val="2"/>
      </rPr>
      <t>) was charged on assets held under hire purchase and</t>
    </r>
  </si>
  <si>
    <t>finance lease agreements</t>
  </si>
  <si>
    <t xml:space="preserve">9 Stocks </t>
  </si>
  <si>
    <t xml:space="preserve">Work in progress </t>
  </si>
  <si>
    <t xml:space="preserve">Finished goods and goods for resale </t>
  </si>
  <si>
    <t>The replacement cost of the above stocks would not be significantly different</t>
  </si>
  <si>
    <t>from the values stated</t>
  </si>
  <si>
    <t xml:space="preserve">10 Debtors </t>
  </si>
  <si>
    <t xml:space="preserve">Trade debtors </t>
  </si>
  <si>
    <t>Amounts owed by other group undertakings</t>
  </si>
  <si>
    <t xml:space="preserve">Other debtors </t>
  </si>
  <si>
    <t>Prepayments and accrued income</t>
  </si>
  <si>
    <t xml:space="preserve">Amounts recoverable on contract </t>
  </si>
  <si>
    <t>11 Creditors: amounts falling due within one year</t>
  </si>
  <si>
    <t>uk-gaap:FinancialInstrumentCurrentNon-currentDimension=uk-gaap:CurrentFinancialInstruments</t>
  </si>
  <si>
    <t>Obligations under finance leases and hire purchase contracts</t>
  </si>
  <si>
    <t xml:space="preserve">Trade creditors </t>
  </si>
  <si>
    <t xml:space="preserve">Other creditors </t>
  </si>
  <si>
    <t xml:space="preserve">Corporation tax </t>
  </si>
  <si>
    <t>Accruals and other deferred income</t>
  </si>
  <si>
    <t xml:space="preserve">Amount owed to group undertakings </t>
  </si>
  <si>
    <t xml:space="preserve">Secured creditors included above are as follows </t>
  </si>
  <si>
    <t>Finance lease and hire purchase instalments, secured on the assets</t>
  </si>
  <si>
    <t xml:space="preserve">concerned </t>
  </si>
  <si>
    <t>Bank overdrafts are secured on the trade debtors of the company</t>
  </si>
  <si>
    <t>FootnoteLink to uk-gaap:BankOverdrafts and uk-gaap:TradeDebtors</t>
  </si>
  <si>
    <t xml:space="preserve">12 Creditors: amounts falling due after more than one year </t>
  </si>
  <si>
    <t xml:space="preserve">Obligations under finance leases and hire purchase contracts </t>
  </si>
  <si>
    <t>Obligations under finance leases and hire purchase contracts are wholly payable</t>
  </si>
  <si>
    <t>within five years, by instalments, and are secured on the fixed assets</t>
  </si>
  <si>
    <t>concerned</t>
  </si>
  <si>
    <t xml:space="preserve">The amounts payable under finance leases and hire purchase contracts are as follows </t>
  </si>
  <si>
    <t>In more than one year, but no more than two years</t>
  </si>
  <si>
    <t xml:space="preserve">In more than two years, but no more than five years </t>
  </si>
  <si>
    <t xml:space="preserve">13 Provisions for liabilities and charges </t>
  </si>
  <si>
    <t>Deferred</t>
  </si>
  <si>
    <t xml:space="preserve">taxation </t>
  </si>
  <si>
    <t>uk-gaap:ProvisionsClassesDimension=uk-gaap:ProvisionsForDeferredTaxation</t>
  </si>
  <si>
    <t>Deferred taxation provided for in the financial statements is set out below</t>
  </si>
  <si>
    <t>There were no unprovided amounts of deferred taxation at 31 December 2009</t>
  </si>
  <si>
    <t>or 31 December 2008</t>
  </si>
  <si>
    <t xml:space="preserve">Amount provided </t>
  </si>
  <si>
    <t>Accelerated capital allowances</t>
  </si>
  <si>
    <t xml:space="preserve">Other short term timing differences </t>
  </si>
  <si>
    <t xml:space="preserve">14 Called up share capital </t>
  </si>
  <si>
    <t>Authorised, Issued and fully paid</t>
  </si>
  <si>
    <r>
      <t>Ordinary shares of £</t>
    </r>
    <r>
      <rPr>
        <sz val="9"/>
        <color indexed="40"/>
        <rFont val="Arial"/>
        <family val="2"/>
      </rPr>
      <t>1</t>
    </r>
    <r>
      <rPr>
        <sz val="9"/>
        <color indexed="8"/>
        <rFont val="Arial"/>
        <family val="2"/>
      </rPr>
      <t xml:space="preserve"> each </t>
    </r>
  </si>
  <si>
    <t xml:space="preserve">15 Reserves </t>
  </si>
  <si>
    <t>and loss</t>
  </si>
  <si>
    <t xml:space="preserve">account </t>
  </si>
  <si>
    <t>Profit for the year</t>
  </si>
  <si>
    <t xml:space="preserve">Dividends </t>
  </si>
  <si>
    <t xml:space="preserve">16 Reconciliation of movements in equity shareholders' funds </t>
  </si>
  <si>
    <t>Profit for the financial year</t>
  </si>
  <si>
    <t>Net increase/decrease) in equity shareholders' funds</t>
  </si>
  <si>
    <t xml:space="preserve">Equity shareholders' funds at 1 January 2009 </t>
  </si>
  <si>
    <t xml:space="preserve">Equity shareholders' funds at 31 December 2009 </t>
  </si>
  <si>
    <t xml:space="preserve">17 Guarantees and other financial commitments </t>
  </si>
  <si>
    <t xml:space="preserve">Contingent liabilities </t>
  </si>
  <si>
    <t>The company is party to a cross guarantee in favour of Large Bank Plc entered</t>
  </si>
  <si>
    <t>uk-gaap:SpecificGuaranteesContingentLiabilitiesGrouping</t>
  </si>
  <si>
    <r>
      <t xml:space="preserve">into by the parent company, </t>
    </r>
    <r>
      <rPr>
        <sz val="9"/>
        <color indexed="40"/>
        <rFont val="Arial"/>
        <family val="2"/>
      </rPr>
      <t>AAAAA Parent Ltd</t>
    </r>
  </si>
  <si>
    <t xml:space="preserve">Operating lease commitments </t>
  </si>
  <si>
    <t>At the period end there were annual commitments under non-cancellable operating</t>
  </si>
  <si>
    <t>leases in respect of office equipment which expire as follows</t>
  </si>
  <si>
    <t xml:space="preserve">Within one year </t>
  </si>
  <si>
    <t xml:space="preserve">18 Transactions with related parties </t>
  </si>
  <si>
    <t>Advantage has been taken of the exemption available under FRS 8 to dispense</t>
  </si>
  <si>
    <t>With the requirement to disclose transactions With fellow subsidiaries, 100% of</t>
  </si>
  <si>
    <t>whose voting rights are held within the group and which are included in the</t>
  </si>
  <si>
    <t>consolidated financial statements of AAAAA Patent Ltd</t>
  </si>
  <si>
    <t xml:space="preserve">19 Ultimate parent undertaking </t>
  </si>
  <si>
    <t>The immediate and ultimate holding company and controlling party of this</t>
  </si>
  <si>
    <t>uk-gaap:UltimateParentEntityOrControllingPartyGrouping</t>
  </si>
  <si>
    <r>
      <t xml:space="preserve">company is </t>
    </r>
    <r>
      <rPr>
        <sz val="9"/>
        <color indexed="40"/>
        <rFont val="Arial"/>
        <family val="2"/>
      </rPr>
      <t>AAAAA Parent Ltd</t>
    </r>
    <r>
      <rPr>
        <sz val="9"/>
        <color indexed="8"/>
        <rFont val="Arial"/>
        <family val="2"/>
      </rPr>
      <t xml:space="preserve"> which is registered in </t>
    </r>
    <r>
      <rPr>
        <sz val="9"/>
        <rFont val="Arial"/>
        <family val="2"/>
      </rPr>
      <t>England and Wales</t>
    </r>
    <r>
      <rPr>
        <sz val="9"/>
        <color indexed="8"/>
        <rFont val="Arial"/>
        <family val="2"/>
      </rPr>
      <t xml:space="preserve"> Copies of</t>
    </r>
  </si>
  <si>
    <r>
      <t xml:space="preserve">the group accounts may be obtained from the Secretary, </t>
    </r>
    <r>
      <rPr>
        <sz val="9"/>
        <color indexed="10"/>
        <rFont val="Arial"/>
        <family val="2"/>
      </rPr>
      <t>Parent House, Parent</t>
    </r>
  </si>
  <si>
    <t>Road, Parent Town, PT1 GRP</t>
  </si>
  <si>
    <t>uk-gaap:ParentLargestGroupInWhichResultsAreConsolidatedGrouping</t>
  </si>
  <si>
    <t>uk-countries:CountriesDimension=uk-countries:England</t>
  </si>
  <si>
    <t>DESCRIPTION</t>
  </si>
  <si>
    <t>Apro</t>
  </si>
  <si>
    <t>001.00</t>
  </si>
  <si>
    <t>011.00</t>
  </si>
  <si>
    <t>021.00</t>
  </si>
  <si>
    <t>Op: Raw materials and consumables</t>
  </si>
  <si>
    <t>050.00</t>
  </si>
  <si>
    <t xml:space="preserve">Op: Work in progress </t>
  </si>
  <si>
    <t>051.00</t>
  </si>
  <si>
    <t xml:space="preserve">Op: Finished goods and goods for resale </t>
  </si>
  <si>
    <t>052.00</t>
  </si>
  <si>
    <t>056.00</t>
  </si>
  <si>
    <t>Cl: Raw materials and consumables</t>
  </si>
  <si>
    <t>065.00</t>
  </si>
  <si>
    <t xml:space="preserve">Cl: Work in progress </t>
  </si>
  <si>
    <t>066.00</t>
  </si>
  <si>
    <t xml:space="preserve">Cl:: Finished goods and goods for resale </t>
  </si>
  <si>
    <t>067.00</t>
  </si>
  <si>
    <t>070.00</t>
  </si>
  <si>
    <t>071.00</t>
  </si>
  <si>
    <t>074.00</t>
  </si>
  <si>
    <t>IFA-Dev Costs</t>
  </si>
  <si>
    <t>142.00</t>
  </si>
  <si>
    <t>TFA-L&amp;B-Depn</t>
  </si>
  <si>
    <t>144.00</t>
  </si>
  <si>
    <t>TFA-VehPlant&amp;M-Depn (owned)</t>
  </si>
  <si>
    <t>147.00</t>
  </si>
  <si>
    <t>TFA-VehPlant&amp;M-Depn (leased)</t>
  </si>
  <si>
    <t>147.01</t>
  </si>
  <si>
    <t>TFA-F&amp;F-Depn</t>
  </si>
  <si>
    <t>148.00</t>
  </si>
  <si>
    <t>175.00</t>
  </si>
  <si>
    <t>160.00</t>
  </si>
  <si>
    <t>161.00</t>
  </si>
  <si>
    <t>164.00</t>
  </si>
  <si>
    <t>214.00</t>
  </si>
  <si>
    <t>TFA-VehPlant&amp;M-Depn</t>
  </si>
  <si>
    <t>217.00</t>
  </si>
  <si>
    <t>218.00</t>
  </si>
  <si>
    <t>300.00</t>
  </si>
  <si>
    <t>230.00</t>
  </si>
  <si>
    <t>231.00</t>
  </si>
  <si>
    <t>234.00</t>
  </si>
  <si>
    <t>232.00</t>
  </si>
  <si>
    <t>233.00</t>
  </si>
  <si>
    <t>341.00</t>
  </si>
  <si>
    <t>292.00</t>
  </si>
  <si>
    <t>374.00</t>
  </si>
  <si>
    <t>377.00</t>
  </si>
  <si>
    <t>378.00</t>
  </si>
  <si>
    <t>386.00</t>
  </si>
  <si>
    <t>430.00</t>
  </si>
  <si>
    <t>444.00</t>
  </si>
  <si>
    <t>454.00</t>
  </si>
  <si>
    <t>470.00</t>
  </si>
  <si>
    <t>478.00</t>
  </si>
  <si>
    <t>473.00</t>
  </si>
  <si>
    <t xml:space="preserve">Deferred taxation: Net origination of timing differences (note 13) </t>
  </si>
  <si>
    <t>477.00</t>
  </si>
  <si>
    <t xml:space="preserve">Deferred taxation: Impact of rate change (note 13) </t>
  </si>
  <si>
    <t>481.00</t>
  </si>
  <si>
    <t>988.00</t>
  </si>
  <si>
    <t>980.00</t>
  </si>
  <si>
    <t xml:space="preserve">Intangible assets: Cost At 1 January 2009 </t>
  </si>
  <si>
    <t>520.00</t>
  </si>
  <si>
    <t xml:space="preserve">Intangible assets: Additions </t>
  </si>
  <si>
    <t>522.00</t>
  </si>
  <si>
    <t xml:space="preserve">Intangible assets: Depn At 1 January 2009 </t>
  </si>
  <si>
    <t>525.00</t>
  </si>
  <si>
    <t>Intangible assets: Depn Provided in the year</t>
  </si>
  <si>
    <t>528.00</t>
  </si>
  <si>
    <t>Freehold land and buildings: Cost b/fwd</t>
  </si>
  <si>
    <t>540.00</t>
  </si>
  <si>
    <t xml:space="preserve">Freehold land and buildings: Additions </t>
  </si>
  <si>
    <t>542.00</t>
  </si>
  <si>
    <t xml:space="preserve">Freehold land and buildings: Disposals </t>
  </si>
  <si>
    <t>544.00</t>
  </si>
  <si>
    <t>Freehold land and buildings: Depn At 1 January 2009</t>
  </si>
  <si>
    <t>545.00</t>
  </si>
  <si>
    <t xml:space="preserve">Freehold land and buildings: Depn Provided in the year </t>
  </si>
  <si>
    <t>548.00</t>
  </si>
  <si>
    <t xml:space="preserve">Freehold land and buildings: Depn Disposals </t>
  </si>
  <si>
    <t>547.00</t>
  </si>
  <si>
    <t>Vehicles,Plant and machinery Cost At 1 January 2009</t>
  </si>
  <si>
    <t>570.00</t>
  </si>
  <si>
    <t xml:space="preserve">Vehicles,Plant and machinery Cost Additions </t>
  </si>
  <si>
    <t>572.00</t>
  </si>
  <si>
    <t>574.00</t>
  </si>
  <si>
    <t>Vehicles,Plant and machinery Depn At 1 January 2009</t>
  </si>
  <si>
    <t>575.00</t>
  </si>
  <si>
    <t xml:space="preserve">Vehicles,Plant and machinery Depn Provided in the year </t>
  </si>
  <si>
    <t>578.00</t>
  </si>
  <si>
    <t xml:space="preserve">Vehicles,Plant and machinery Depn Disposals </t>
  </si>
  <si>
    <t>577.00</t>
  </si>
  <si>
    <t>Fixtures,Fittings &amp; Equipment Cost At 1 January 2009</t>
  </si>
  <si>
    <t>580.00</t>
  </si>
  <si>
    <t xml:space="preserve">Fixtures,Fittings &amp; Equipment Cost Additions </t>
  </si>
  <si>
    <t>582.00</t>
  </si>
  <si>
    <t xml:space="preserve">Fixtures,Fittings &amp; Equipment Cost Disposals </t>
  </si>
  <si>
    <t>584.00</t>
  </si>
  <si>
    <t>Fixtures,Fittings &amp; Equipment Depn At 1 January 2009</t>
  </si>
  <si>
    <t>585.00</t>
  </si>
  <si>
    <t xml:space="preserve">Fixtures,Fittings &amp; Equipment Depn Provided in the year </t>
  </si>
  <si>
    <t>588.00</t>
  </si>
  <si>
    <t xml:space="preserve">Fixtures,Fittings &amp; Equipment Depn Disposals </t>
  </si>
  <si>
    <t>587.00</t>
  </si>
  <si>
    <t>671.00</t>
  </si>
  <si>
    <t>672.00</t>
  </si>
  <si>
    <t>673.00</t>
  </si>
  <si>
    <t>681.00</t>
  </si>
  <si>
    <t>688.00</t>
  </si>
  <si>
    <t>691.00</t>
  </si>
  <si>
    <t>697.00</t>
  </si>
  <si>
    <t>690.00</t>
  </si>
  <si>
    <t>N/A</t>
  </si>
  <si>
    <t>58a</t>
  </si>
  <si>
    <t>750.00</t>
  </si>
  <si>
    <t>58b</t>
  </si>
  <si>
    <t>768.00</t>
  </si>
  <si>
    <t>751.00</t>
  </si>
  <si>
    <t>840.00</t>
  </si>
  <si>
    <t>796.00</t>
  </si>
  <si>
    <t>801.00</t>
  </si>
  <si>
    <t>810.00</t>
  </si>
  <si>
    <t>814.00</t>
  </si>
  <si>
    <t>807.00</t>
  </si>
  <si>
    <t>687.00</t>
  </si>
  <si>
    <t>688.01</t>
  </si>
  <si>
    <t>893.00</t>
  </si>
  <si>
    <t xml:space="preserve">Deferred taxation At 1 January 2009 </t>
  </si>
  <si>
    <t>901.00</t>
  </si>
  <si>
    <t xml:space="preserve">Deferred taxation Profit and loss account </t>
  </si>
  <si>
    <t>901.05</t>
  </si>
  <si>
    <t xml:space="preserve">Ordinary shares of £1 each </t>
  </si>
  <si>
    <t>910.00</t>
  </si>
  <si>
    <t>Profit and loss account At 1 January 2009</t>
  </si>
  <si>
    <t>Note</t>
  </si>
  <si>
    <t>Itag</t>
  </si>
  <si>
    <t>uk-gaap:TangibleFixedAssetClassesDimension=uk-gaap:VehiclesPlantMachinery</t>
  </si>
  <si>
    <t>Everything below this line is computed information</t>
  </si>
  <si>
    <t>4507 PLTotals.ProfitOrdinaryActivitiesAfterTax.TaxOnProfitOnOrdinaryActivities</t>
  </si>
  <si>
    <t>2,3,5,6,39</t>
  </si>
  <si>
    <t xml:space="preserve">UK corporation tax at 28% (2008 28.5%) on the profit adjusted for tax purposes </t>
  </si>
  <si>
    <t>Remember, also in BS section as a Debit</t>
  </si>
  <si>
    <t>Remember, also in BS section as a comparative</t>
  </si>
  <si>
    <t>Deferred taxation At 1 January 2009 Accelerated capital allowances</t>
  </si>
  <si>
    <t xml:space="preserve">Deferred taxation At 1 January 2009 - Other short term timing differences </t>
  </si>
  <si>
    <t>uk-gaap:ShareClassesDimension=uk-gaap:AllOrdinaryShares</t>
  </si>
  <si>
    <t>Braiins Limited</t>
  </si>
  <si>
    <t>Yes</t>
  </si>
  <si>
    <t>Agent</t>
  </si>
  <si>
    <t>Structure</t>
  </si>
  <si>
    <t>Granule</t>
  </si>
  <si>
    <t xml:space="preserve"> =9215</t>
  </si>
  <si>
    <t>These KPIs taken from HMRC AAAAA Ltd example</t>
  </si>
  <si>
    <t>OpProfPer</t>
  </si>
  <si>
    <t>GrossMarginPer</t>
  </si>
  <si>
    <t>QualIncidentsDeliveriesPer</t>
  </si>
  <si>
    <t>OnTimeDeliveriesPer</t>
  </si>
  <si>
    <t>OperatingProfitTOPercentage</t>
  </si>
  <si>
    <t>QualityIncidentsPercentageTotalDeliveries</t>
  </si>
  <si>
    <t>OnTimeDeliveriesPercentage</t>
  </si>
  <si>
    <t xml:space="preserve">  KPI.OperatingProfitTOPercentage</t>
  </si>
  <si>
    <t xml:space="preserve">  KPI.GrossMargin</t>
  </si>
  <si>
    <t>GrossMargin</t>
  </si>
  <si>
    <t xml:space="preserve">  KPI.QualityIncidentsPercentageTotalDeliveries</t>
  </si>
  <si>
    <t xml:space="preserve">  KPI.OnTimeDeliveriesPercentage</t>
  </si>
  <si>
    <t>In the original HMRC example this block of text is not highlighted as a Tx element. It should be. It is a continuation of an existing Tx Element. Consider how we handle if have two pieces of information to the same BRO Id.</t>
  </si>
  <si>
    <t>Name of auditors not marked as Tx.</t>
  </si>
  <si>
    <r>
      <rPr>
        <sz val="9"/>
        <color indexed="40"/>
        <rFont val="Arial"/>
        <family val="2"/>
      </rPr>
      <t>DEF LLP</t>
    </r>
    <r>
      <rPr>
        <sz val="9"/>
        <color indexed="8"/>
        <rFont val="Arial"/>
        <family val="2"/>
      </rPr>
      <t xml:space="preserve"> </t>
    </r>
  </si>
  <si>
    <t xml:space="preserve">2.0% straight line </t>
  </si>
  <si>
    <t xml:space="preserve">12.5% straight line </t>
  </si>
  <si>
    <t xml:space="preserve">25.0% straight line </t>
  </si>
  <si>
    <t xml:space="preserve">33.0% straight line </t>
  </si>
  <si>
    <t>AAAAA Parent Ltd</t>
  </si>
  <si>
    <r>
      <t xml:space="preserve">The company is party to a cross guarantee in favour of Large Bank Plc entered into by the parent company, </t>
    </r>
    <r>
      <rPr>
        <sz val="9"/>
        <color rgb="FF00B0F0"/>
        <rFont val="Arial"/>
        <family val="2"/>
      </rPr>
      <t>AAAAA Parent Ltd</t>
    </r>
  </si>
  <si>
    <r>
      <rPr>
        <sz val="9"/>
        <color indexed="40"/>
        <rFont val="Arial"/>
        <family val="2"/>
      </rPr>
      <t>AAAAA Parent Ltd</t>
    </r>
    <r>
      <rPr>
        <sz val="9"/>
        <color indexed="8"/>
        <rFont val="Arial"/>
        <family val="2"/>
      </rPr>
      <t/>
    </r>
  </si>
  <si>
    <t>Parent House, ParentRoad, Parent Town, PT1 GRP</t>
  </si>
  <si>
    <r>
      <t xml:space="preserve">The net book value of assets held under hire purchase and finance leaseagreements totalled </t>
    </r>
    <r>
      <rPr>
        <sz val="9"/>
        <color rgb="FFFF0000"/>
        <rFont val="Arial"/>
        <family val="2"/>
      </rPr>
      <t>£1,096,616</t>
    </r>
    <r>
      <rPr>
        <sz val="9"/>
        <rFont val="Arial"/>
        <family val="2"/>
      </rPr>
      <t xml:space="preserve"> (2008 </t>
    </r>
    <r>
      <rPr>
        <sz val="9"/>
        <color rgb="FFFF0000"/>
        <rFont val="Arial"/>
        <family val="2"/>
      </rPr>
      <t>£1,116,671</t>
    </r>
    <r>
      <rPr>
        <sz val="9"/>
        <rFont val="Arial"/>
        <family val="2"/>
      </rPr>
      <t xml:space="preserve">) During the year, depreciation of </t>
    </r>
    <r>
      <rPr>
        <sz val="9"/>
        <color rgb="FF00B0F0"/>
        <rFont val="Arial"/>
        <family val="2"/>
      </rPr>
      <t>£167,234</t>
    </r>
    <r>
      <rPr>
        <sz val="9"/>
        <rFont val="Arial"/>
        <family val="2"/>
      </rPr>
      <t xml:space="preserve"> (2008 </t>
    </r>
    <r>
      <rPr>
        <sz val="9"/>
        <color rgb="FF00B0F0"/>
        <rFont val="Arial"/>
        <family val="2"/>
      </rPr>
      <t>£202,824</t>
    </r>
    <r>
      <rPr>
        <sz val="9"/>
        <rFont val="Arial"/>
        <family val="2"/>
      </rPr>
      <t>) was charged on assets held under hire purchase andfinance lease agreements</t>
    </r>
  </si>
  <si>
    <t>Company registration number:</t>
  </si>
  <si>
    <t>Granule - Or could call it Element. But this risks confusion with Tx Element, which can be Computed/Complex. Could call it Simple</t>
  </si>
  <si>
    <t>Embedded: Raises matter of textual information which is not TxId. Should it be in BROs - yes insofar same as TxId text. Should constant text be handled differently to variable text. E.g. not part of BROs. Probably so.</t>
  </si>
  <si>
    <t>Mixed</t>
  </si>
  <si>
    <t>For textual information that could contain variable information. Need to allow the User to editing the phrasing to their choice, plus put in variables, both TxId and non TxId ones.  Where should this be done. In BROs - think not. Some equivalent to ReportPad, including ability to drop in a BRO value or non BROI value e.g. if have other types of variables for case and plurality or calculations.</t>
  </si>
  <si>
    <t>The company's policy with regard to the environment is to ensure that we understand and effectively manage the actual and potential environmental impact of our activities Our operations are conducted such that we comply with all legal requirements relating to the environment in all areas where we carry out our business. During the period covered by this report the company has not incurred any significant fines or penalties or been investigated for any significant breach of environmental regulations.</t>
  </si>
  <si>
    <t>The company's liquidity is maintained through a combination of debtor financing for working capital needs and hire purchase facilities for medium term requirements.</t>
  </si>
  <si>
    <t>The company finances its operations where necessary through bank loans, overdrafts and hire purchase facilities principally at variable rates at negotiated fine margins using the pooling of the Group's requirements to achieve this.</t>
  </si>
  <si>
    <t>The company's principal exposure to exchange rate fluctuations arises on the translation of receipts arising from contracts denominated in Euros and US dollars. Where naturally hedging with other group companies is not possible the company seeks to mitigate exchange exposure by entering into forward foreign currency contracts to eliminate exposures on material sales or purchases denominated in foreign currency. The company has no forward sale contracts at 31 December 2009 or 31 December 2008.</t>
  </si>
  <si>
    <t>The company's principal financial assets are bank balances, cash, and trade debtors, which represent the company's maximum exposure to credit risk in relation to financial assets Credit risk is managed by monitoring the aggregate amount and duration of exposure to any one customer depending upon their credit rating. The amounts presented in the balance sheet are net of allowances for doubtful debts, estimated by the company's management based on prior experience and their assessment of the current economic environment. The credit risk on liquid funds is limited because the counterparties are banks with high credit-ratings assigned by international credit-rating agencies.</t>
  </si>
  <si>
    <t>The company's operations expose it to a variety of financial risks including the effects of changes in interest rates on debt, foreign currency exchange rates, credit risk and liquidity risk. The company's principal financial instruments comprise cash and bank deposits, bank loans and overdrafts and obligations under finance leases together with trade debtors and trade creditors that arise directly from its operations The company has not entered into derivative transactions, with the exception of foreign exchange contracts in the normal course of trade, nor does it trade in financial instruments as a matter of policy. The main risks arising from the company's financial instruments can be analysed as follows.</t>
  </si>
  <si>
    <t>The principal risks and uncertainties facing the company include the acceptanceby end customers of its products, changes in customer requirements and inlevels of demand in the market, competitive pressure on pricing, delivery or technology, utility costs, changes in government legislation, and overall economic conditions.</t>
  </si>
  <si>
    <t>As predicted last year the manufacture of widgets for BigCorp during the year stabilised at a lower level than hitherto The resultant available capacity was principally taken up with the successful completion of a large scale (£4m) micro widget project and increased activity in other areas. Investment in the AAAAA China facility has commenced and anticipates production in the coming financial year. The company continues to strive to be a 'best in class' supplier of components for OEM's and hence considers improvement in Key Performance Indicators of on-time delivery and quality performance to be fundamental to this strategy. The year's performance has enabled the company to maintain Its status as a category A supplier to its principal customer.</t>
  </si>
  <si>
    <t>The company's profit for the year is £1,416,474 (2008 £899,585) The company paid a dividend of £700,000 (2008 £1,000,000) during the year.</t>
  </si>
  <si>
    <t>The directors present their report and the audited financial statements for the year ended 31 December 2009.</t>
  </si>
  <si>
    <t>During the year £82,565 (2008 £195,290) of development costs were capitalised as an intangible fixed asset These costs arise from work in developing products for alternate energy production and for the expansion of the company's widget capabilities.</t>
  </si>
  <si>
    <t>It is the company's policy to settle with its suppliers in accordance with the agreed terms, provided that those suppliers have complied with all relevant terms and conditions The company does not follow any specific code on payment practice Creditor days at 31 December 2009 were 75 days (2008 84 days).</t>
  </si>
  <si>
    <t>The directors are responsible for preparing the Annual Report and the financial statements in accordance with applicable law and regulations. Company law requires the directors to prepare financial statements for each financial year.  Under that law the directors have elected to prepare financial statements in accordance with United Kingdom Generally Accepted Accounting Practice (United Kingdom Accounting Standards and applicable law).  Under company law the directors must not approve the financial statements unless they are satisfied that they give a true and fair view of the state of affairs of the company and of the profit or loss of the company for that period. In preparing these financial statements, the directors are required to select suitable accounting policies and then apply them consistently make judgments and estimates that are reasonable and prudent state whether applicable UK Accounting Standards have been followed, subject to any material departures disclosed and explained ill the financial statements make judgments and estimates that are reasonable and prudent inappropriate to presume that the company will continue in business  The directors are responsible for keeping adequate accounting records that disclose with reasonable accuracy at any time the financial position of the company and enable them to ensure that the financial statements comply with the Companies Act 2006 They are also responsible for safeguarding the assets of the company and hence for taking reasonable steps for the prevention and detection of fraud and other irregularities.</t>
  </si>
  <si>
    <t>In so far as the directors are aware there is no relevant audit information of which the company's auditors are unaware, and the directors have taken all steps that they ought to have taken to make themselves aware of any relevant audit information and to establish that the auditors are aware of that information.</t>
  </si>
  <si>
    <t>The directors are responsible for the maintenance and integrity of the corporate and financial information included on the company's website Legislation in the United Kingdom governing the preparation and dissemination of financial statements may differ from legislation in other jurisdictions.</t>
  </si>
  <si>
    <t>DEF LLP are willing to continue in office and a resolution to reappoint them will be proposed at the Annual General Meeting.</t>
  </si>
  <si>
    <r>
      <t xml:space="preserve">The report of the directors was approved by the Board on </t>
    </r>
    <r>
      <rPr>
        <sz val="9"/>
        <color indexed="40"/>
        <rFont val="Arial"/>
        <family val="2"/>
      </rPr>
      <t>4 March 2010</t>
    </r>
    <r>
      <rPr>
        <sz val="9"/>
        <color indexed="8"/>
        <rFont val="Arial"/>
        <family val="2"/>
      </rPr>
      <t xml:space="preserve"> and signed on its behalf by</t>
    </r>
  </si>
  <si>
    <t>We have audited the financial statements of AAAAA Limited for the year ended 31December 2009 which comprise the principal accounting policies, the profit and loss account, the balance sheet, and notes 1 to 19 The financial reporting framework that has been applied in their preparation is applicable law and United Kingdom Accounting Standards (United Kingdom Generally Accepted Accounting Practice).</t>
  </si>
  <si>
    <t>This report is made solely to the company's members, as a body, in accordance With Sections 495 and 496 of the Companies Act 2006 Our audit work has been undertaken so that we might state to the company's members those matters we are required to state to them in an auditor's report and for no other purpose To the fullest extent permitted by law, we do not accept or assume responsibility to anyone other than the company and the company's members as a body, for our audit work, for this report, or for the opinions we have formed.</t>
  </si>
  <si>
    <t>As explained more fully in the Directors' Responsibilities Statement, the directors are responsible for the preparation of the financial statements and for being satisfied that they give a true and fair view Our responsibility is to audit the financial statements in accordance with applicable law and International Standards on Auditing (UK and Ireland) Those standards require us to comply With the Auditing Practices Board's (APB's) Ethical Standards for Auditors.</t>
  </si>
  <si>
    <t>A description of the scope of an audit of financial statements is provided on the APB's web site at www.frc.org.uk/apb/scope/UKNP</t>
  </si>
  <si>
    <t>In our opinion the financial statements give a true and fair view of the state of the company's affairs as at 31 December2009 and of Its profit for the year then ended, have been properly prepared in accordance with United Kingdom Generally Accepted Accounting Practice, and have been prepared in accordance with the requirements of the Companies Act 2006.</t>
  </si>
  <si>
    <t>In our opinion the information given in the Directors' Report for the financial year for which the financial statements are prepared is consistent with the financial statements.</t>
  </si>
  <si>
    <t>We have nothing to report in respect of the following matters where the Companies Act 2006 requires us to report to you if, in our opinion adequate accounting records have not been kept, or returns adequate for our audit have not been received from branches visited by us; or the financial statements are not in agreement with the accounting records or returns; or certain disclosures of directors' remuneration specified by law are not made or we have not received all the information and explanations we require for our audit.</t>
  </si>
  <si>
    <t>The financial statements are prepared under the historical cost convention and in accordance with applicable accounting standards.</t>
  </si>
  <si>
    <t>Turnover consists of the invoiced value (excluding VAT) receivable by the company in the ordinary course of business for goods supplied and for services supplied as a principal.</t>
  </si>
  <si>
    <t>Depreciation is calculated to write off the cost, less estimated residual values, of tangible fixed assets over then: estimated useful lives to the business Where there is evidence of impairment, fixed assets are written down to receivable amount Any such write down would be charged to operating profit.</t>
  </si>
  <si>
    <t>Stock is valued at the lower of cost and net realisable value Cost is determined on a first-in, first-out basis Cost consists of direct materials, labour and attributable overheads Net realisable value is based on estimated selling pace less any further costs of realisation. Amounts recoverable on long-term contracts, which are included in debtors, are stated at the net sales value of the work done less amounts received as progress payments on account, Excess progress payments are included in creditors as payments on account Cumulative costs incurred net of amounts transferred to cost of sales, less provision for contingencies and anticipated future losses on contracts, are included as long-term contract balances in stock.</t>
  </si>
  <si>
    <t>Deferred tax is provided, except as noted below, on timing differences that have arisen but not reversed by the balance sheet date, where the timing differences result in an obligation to pay more tax, or a right to pay less tax, in the future Timing differences arise because of differences between the treatment of certain items for accounting and taxation purposes In accordance with FRS 19 deferred tax is not provided on timing differences arising from gains on the sale of non-monetary assets, where on the basis of all available evidence it is more likely than not that the taxable gain will be rolled over into replacement assets. Deferred tax assets are recognised to the extent that it is regarded as more likely than not that they will be recovered. Deferred tax is measured at the tax rates that are expected to apply ill the periods when the timing differences are expected to reverse, based on tax rates and law enacted or substantively enacted at the balance sheet date Deferred tax assets and liabilities are not discounted. Deferred tax is measured at the tax rates that are expected to apply in the statement of total recognised gains and losses; the related taxation is also taken directly to the statement of total recognised gains and losses in due course.</t>
  </si>
  <si>
    <t>Assets held under finance leases (including hire purchase contracts) are capitalised at the fair value of the asset at the inception of the lease, with an equivalent liability categorised as appropriate under creditors due within and after one year. Assets are deprecated over the shorter of the lease term and their useful economic life, in the case of assets held under hire purchase agreements they are depreciated over their useful economic life. Finance charges are allocated to accounting years over the lie of each lease to produce a constant rate of charge on the outstanding balance. Rentals under operating leases are charged on a straight-line basis over the lease term.</t>
  </si>
  <si>
    <t>Liabilities under the defined contribution pension scheme are charged to the profit and loss account in the year in which they arise</t>
  </si>
  <si>
    <t>Normal trading activities denominated in foreign currencies are recorded in sterling at actual exchange rates at the date of the transaction. Monetary assets and liabilities denominated in foreign currencies at the year-end are reported at the rates of exchange prevailing at that date.</t>
  </si>
  <si>
    <t>Research expenditure is written off in the year of expenditure. Development expenditure is also written off, except where the directors are satisfied as to the technical, commercial and financial viability of individual projects. In such cases, the identifiable expenditure is deferred and amortised over the period which the company is expected to benefit. This period is between three and five years Amortisation does not start until the project is complete. Provision is made for any impartment.</t>
  </si>
  <si>
    <t>The company has taken advantage of the exemption not to prepare a cash flow statement on the grounds that it is a fully owned subsidiary of a UK parent whose consolidated financial statements are publicly available.</t>
  </si>
  <si>
    <t>Dividend distributions are recognised as a liability in the period in which the dividends are approved by the company's shareholders Interim dividends are recognised when they are paid.</t>
  </si>
  <si>
    <t>Financial liabilities and equity instruments are classified according to the substance of the contractual arrangements entered into. An equity instrument is any contract that evidences a residual interest in the assets of the entity after deducting all of Its financial liabilities. Where the contractual obligations of financial instruments (including share capital) are equivalent to a similar debt instrument, those financial instruments are classed as financial liabilities. Financial liabilities are presented as such in the balance sheet. Finance costs and gains or losses relating to financial liabilities are included in the profit and loss account. Finance costs are calculated so as to produce a constant rate of return on the outstanding liability. Where the contractual terms of share capital do not have any terms meeting the definition of a financial liability then this is classed as an equity instrument. Dividends and distributions relating to equity instruments are debited direct to equity.</t>
  </si>
  <si>
    <t>There were no recognised gains or losses other than the profit for the financial year.</t>
  </si>
  <si>
    <t>Fees payable to the Company's auditor, DEF LLP, and its associates for services other than the statutory audit of the company are not disclosed in the company’s financial statements because the group financial statements of the company’s parent, AAAAA Parent Ltd, are required by the Companies (Disclosure of Auditor Remuneration) Regulations 2005, regulation 5(1) to disclose non-audit fees on a consolidated basis.</t>
  </si>
  <si>
    <r>
      <t xml:space="preserve">Retirement benefits under money purchase schemes in respect of their services to the company were accruing to </t>
    </r>
    <r>
      <rPr>
        <sz val="9"/>
        <color rgb="FF00B0F0"/>
        <rFont val="Arial"/>
        <family val="2"/>
      </rPr>
      <t>3</t>
    </r>
    <r>
      <rPr>
        <sz val="9"/>
        <color indexed="8"/>
        <rFont val="Arial"/>
        <family val="2"/>
      </rPr>
      <t xml:space="preserve"> of the directors at 31 December 2009 (2008 </t>
    </r>
    <r>
      <rPr>
        <sz val="9"/>
        <color rgb="FF00B0F0"/>
        <rFont val="Arial"/>
        <family val="2"/>
      </rPr>
      <t>3</t>
    </r>
    <r>
      <rPr>
        <sz val="9"/>
        <color indexed="8"/>
        <rFont val="Arial"/>
        <family val="2"/>
      </rPr>
      <t>)</t>
    </r>
  </si>
  <si>
    <t>The tax charge for the year is arrived as follows  UK corporation tax at 28% (2008 28.5%) on the profit .</t>
  </si>
  <si>
    <t>The standard rate of tax for the period based on the UK standard rate of corporation tax is 28%. The corporation tax rate has fallen to 28% as a result of the reduction in the UK corporation tax rate to 28% from 6 April 2008. The actual tax charge for the current and previous year differs from the standard rate for the reasons set out in the following reconciliation.</t>
  </si>
  <si>
    <t>The replacement cost of the above stocks would not be significantly different from the values stated.</t>
  </si>
  <si>
    <t>Obligations under finance leases and hire purchase contracts are wholly payable within five years, by instalments, and are secured on the fixed assets concerned.</t>
  </si>
  <si>
    <t xml:space="preserve">Development costs </t>
  </si>
  <si>
    <t xml:space="preserve">Freehold land and buildings </t>
  </si>
  <si>
    <t xml:space="preserve">Finance lease and hire purchase instalments, secured on the assets concerned </t>
  </si>
  <si>
    <t xml:space="preserve">Vehicles, Plant and machinery </t>
  </si>
  <si>
    <t xml:space="preserve">Fixtures, Fittings &amp;Equipment </t>
  </si>
  <si>
    <t>At the period end there were annual commitments under non-cancellable operating leases in respect of office equipment which expire as follows.</t>
  </si>
  <si>
    <t>Advantage has been taken of the exemption available under FRS 8 to dispense with the requirement to disclose transactions With fellow subsidiaries, 100% of whose voting rights are held within the group and which are included in the consolidated financial statements of AAAAA Patent Ltd.</t>
  </si>
  <si>
    <t>Command:Dim</t>
  </si>
  <si>
    <t>Command:Tup</t>
  </si>
  <si>
    <t>DE or Sch</t>
  </si>
  <si>
    <t>Dim Ref</t>
  </si>
  <si>
    <t>Tup Ref</t>
  </si>
  <si>
    <t>Countries.UnitedKingdom</t>
  </si>
  <si>
    <t>Countries.Europe</t>
  </si>
  <si>
    <t>Countries.NorthAmerica</t>
  </si>
  <si>
    <t>Countries.OtherRegions</t>
  </si>
  <si>
    <t>TFAownership.OwnedOrFreehold</t>
  </si>
  <si>
    <t>TFAownership.Leased</t>
  </si>
  <si>
    <t>Officers.All</t>
  </si>
  <si>
    <t>TPAtype.Auditors</t>
  </si>
  <si>
    <t>Note that Dim says Accountant or Auditor. i.e. Taxonomy does not show separate dim for an Accountant and an Auditor just one Dim for both.</t>
  </si>
  <si>
    <t>Dims</t>
  </si>
  <si>
    <t>IFAclasses.DevelopmentCosts</t>
  </si>
  <si>
    <t>Multiple Dims. Need to check what is correct syntax.</t>
  </si>
  <si>
    <t>TFAclasses.VehiclesPlantMachinery</t>
  </si>
  <si>
    <t>TFAclasses.FixturesFittingsToolsEquipment</t>
  </si>
  <si>
    <t>FinInstrCurrentNonCurrent.Current</t>
  </si>
  <si>
    <t>ProvisionsClasses.DeferredTaxation</t>
  </si>
  <si>
    <t>ContactType.RegisteredOffice</t>
  </si>
  <si>
    <t>Officers.Director1</t>
  </si>
  <si>
    <t>Officers.Director2</t>
  </si>
  <si>
    <t>Officers.CoSec</t>
  </si>
  <si>
    <t>Countries.England</t>
  </si>
  <si>
    <t>This is a skipped Tuple</t>
  </si>
  <si>
    <t>BRO REF with Options</t>
  </si>
  <si>
    <t>Tx2409:Countries.UnitedKingdom</t>
  </si>
  <si>
    <t>Tx2409:Countries.Europe</t>
  </si>
  <si>
    <t>Tx2409:Countries.NorthAmerica</t>
  </si>
  <si>
    <t>Tx2409:Countries.OtherRegions</t>
  </si>
  <si>
    <t>Tx5284:TPAtype.Auditors</t>
  </si>
  <si>
    <t>Tx2804:IFAclasses.DevelopmentCosts</t>
  </si>
  <si>
    <t>Tx2806:IFAclasses.DevelopmentCosts</t>
  </si>
  <si>
    <t>Tx4653:TFAclasses.VehiclesPlantMachinery</t>
  </si>
  <si>
    <t>Tx4656:TFAclasses.VehiclesPlantMachinery</t>
  </si>
  <si>
    <t>Tx382:FinInstrCurrentNonCurrent.Current</t>
  </si>
  <si>
    <t>Tx4062:ProvisionsClasses.DeferredTaxation</t>
  </si>
  <si>
    <t/>
  </si>
  <si>
    <t>ImportType:Replace</t>
  </si>
  <si>
    <t xml:space="preserve">    EntityInfo.IdentifyingCodes.UKCompaniesHouseRegisteredNumber</t>
  </si>
  <si>
    <t>This line from AAAAA Ltd is illogical. It shows a Dimension, but no Element. CCCCC Ltd shows neither.</t>
  </si>
  <si>
    <t>Dim no Ele</t>
  </si>
  <si>
    <t>In AAAAA acs has "footnoteLink to uk-gaap:AuditFeesExpenses". Have interpreted this as free text.</t>
  </si>
  <si>
    <t>AAAAA Ltd has statement "FootnoteLink to uk-gaap:BankOverdrafts and uk-gaap:TradeDebtors". Cannot see any TxId which covers this. If there is none, then probably need to put in a non TxId BRO for this. This scenario may well apply to many other disclosures which are either not covered by Tags but are either legally required (?) or are common practice.</t>
  </si>
  <si>
    <t>CreditorsNote</t>
  </si>
  <si>
    <t>There were no unprovided amounts of deferred taxation at 31 December 2009 or 31 December 2008</t>
  </si>
  <si>
    <t>The value here applies to only one line, Other operating leases within 1 year i.e. it is really a superfluous total. If there were two or more lines, then this total line would need a Tag Name Commitments under non cancellable operating leases, other items. Context: Current Year Closing. In BROs it should feed up to Tx907 (CommitmentsGuarantees.CommitmentsUnderNonCancellableOperatingLeases.Total.OtherItems) and thence up to Tx3415 (CommitmentsGuarantees.CommitmentsUnderNonCancellableOperatingLeases.Total:Ageing.&lt;1) Tx908 ( CommitmentsGuarantees.CommitmentsUnderNonCancellableOperatingLeases.Total)</t>
  </si>
  <si>
    <t>Single line total and BRO summing</t>
  </si>
  <si>
    <t>Multiple Dims</t>
  </si>
  <si>
    <t>BRO or no BRO</t>
  </si>
  <si>
    <t>Naming the parts</t>
  </si>
  <si>
    <r>
      <t xml:space="preserve">The immediate and ultimate holding company and controlling party of this company is </t>
    </r>
    <r>
      <rPr>
        <b/>
        <sz val="9"/>
        <color rgb="FF00B0F0"/>
        <rFont val="Arial"/>
        <family val="2"/>
      </rPr>
      <t>AAAAA Parent Ltd</t>
    </r>
    <r>
      <rPr>
        <sz val="9"/>
        <color indexed="8"/>
        <rFont val="Arial"/>
        <family val="2"/>
      </rPr>
      <t xml:space="preserve"> which is registered in England and Wales Copies of the group accounts may be obtained from the Secretary, </t>
    </r>
    <r>
      <rPr>
        <b/>
        <sz val="9"/>
        <color rgb="FFFF0000"/>
        <rFont val="Arial"/>
        <family val="2"/>
      </rPr>
      <t>Parent House, ParentRoad, Parent Town, PT1 GRP</t>
    </r>
  </si>
  <si>
    <t>Dimensions Tx</t>
  </si>
  <si>
    <t>Dimensions Braiins</t>
  </si>
  <si>
    <t>Command:Dim Braiins</t>
  </si>
  <si>
    <t>Short Name and BD</t>
  </si>
  <si>
    <t>Tx5061:Function.CoS</t>
  </si>
  <si>
    <t>Tx1851:Function.CoS</t>
  </si>
  <si>
    <t>Tx4482:Function.CoS</t>
  </si>
  <si>
    <t>Tx1268:Function.CoS</t>
  </si>
  <si>
    <t>Tx5061:Function.Distrib</t>
  </si>
  <si>
    <t>Tx1851:Function.Distrib</t>
  </si>
  <si>
    <t>Tx4482:Function.Distrib</t>
  </si>
  <si>
    <t>Tx1268:Function.Distrib</t>
  </si>
  <si>
    <t>Tx5061:Function.Admin</t>
  </si>
  <si>
    <t>Tx1851:Function.Admin</t>
  </si>
  <si>
    <t>Tx4482:Function.Admin</t>
  </si>
  <si>
    <t>DirectorsRemun</t>
  </si>
  <si>
    <t>Tx2480:Function.Admin</t>
  </si>
  <si>
    <t>Tx1268:Function.Admin</t>
  </si>
  <si>
    <t>FinanceIncNetRecOther</t>
  </si>
  <si>
    <t>FinanceIncNetRecOther:Function.NonOp</t>
  </si>
  <si>
    <t>BankOverdraftCharges:Function.NonOp</t>
  </si>
  <si>
    <t>FinLeaseCharges:Function.NonOp</t>
  </si>
  <si>
    <r>
      <t xml:space="preserve">Can short names be used with Braiins Dimension? Appears not as at 25 July 2012. Have used Full Names for time being. In fact this was the wrong question. Question should be </t>
    </r>
    <r>
      <rPr>
        <b/>
        <i/>
        <sz val="11"/>
        <color theme="1"/>
        <rFont val="Calibri"/>
        <family val="2"/>
        <scheme val="minor"/>
      </rPr>
      <t>Can a ShortName be assumed to include the BD Function?</t>
    </r>
    <r>
      <rPr>
        <sz val="11"/>
        <color theme="1"/>
        <rFont val="Calibri"/>
        <family val="2"/>
        <scheme val="minor"/>
      </rPr>
      <t xml:space="preserve"> Answer = No. But can a Short Name for a Main BROs = Yes. Examples. 
BRO Name </t>
    </r>
    <r>
      <rPr>
        <b/>
        <sz val="11"/>
        <color theme="1"/>
        <rFont val="Calibri"/>
        <family val="2"/>
        <scheme val="minor"/>
      </rPr>
      <t>Exp.Personnel.Pay.WagesSalaries:Function.CoS</t>
    </r>
    <r>
      <rPr>
        <sz val="11"/>
        <color theme="1"/>
        <rFont val="Calibri"/>
        <family val="2"/>
        <scheme val="minor"/>
      </rPr>
      <t xml:space="preserve"> Short Name </t>
    </r>
    <r>
      <rPr>
        <b/>
        <sz val="11"/>
        <color theme="1"/>
        <rFont val="Calibri"/>
        <family val="2"/>
        <scheme val="minor"/>
      </rPr>
      <t>Tx5060</t>
    </r>
    <r>
      <rPr>
        <sz val="11"/>
        <color theme="1"/>
        <rFont val="Calibri"/>
        <family val="2"/>
        <scheme val="minor"/>
      </rPr>
      <t xml:space="preserve">. 
BRO Name </t>
    </r>
    <r>
      <rPr>
        <b/>
        <sz val="11"/>
        <color theme="1"/>
        <rFont val="Calibri"/>
        <family val="2"/>
        <scheme val="minor"/>
      </rPr>
      <t>Exp.Personnel.Pay.WagesSalaries</t>
    </r>
    <r>
      <rPr>
        <sz val="11"/>
        <color theme="1"/>
        <rFont val="Calibri"/>
        <family val="2"/>
        <scheme val="minor"/>
      </rPr>
      <t xml:space="preserve"> Short Name </t>
    </r>
    <r>
      <rPr>
        <b/>
        <sz val="11"/>
        <color theme="1"/>
        <rFont val="Calibri"/>
        <family val="2"/>
        <scheme val="minor"/>
      </rPr>
      <t>Tx5061</t>
    </r>
    <r>
      <rPr>
        <sz val="11"/>
        <color theme="1"/>
        <rFont val="Calibri"/>
        <family val="2"/>
        <scheme val="minor"/>
      </rPr>
      <t xml:space="preserve">. 
Cannot access Tx5060 directly ie </t>
    </r>
    <r>
      <rPr>
        <b/>
        <sz val="11"/>
        <color theme="1"/>
        <rFont val="Calibri"/>
        <family val="2"/>
        <scheme val="minor"/>
      </rPr>
      <t>Tx5060</t>
    </r>
    <r>
      <rPr>
        <sz val="11"/>
        <color theme="1"/>
        <rFont val="Calibri"/>
        <family val="2"/>
        <scheme val="minor"/>
      </rPr>
      <t xml:space="preserve"> no good, </t>
    </r>
    <r>
      <rPr>
        <b/>
        <sz val="11"/>
        <color theme="1"/>
        <rFont val="Calibri"/>
        <family val="2"/>
        <scheme val="minor"/>
      </rPr>
      <t>Tx5060:Function.CoS</t>
    </r>
    <r>
      <rPr>
        <sz val="11"/>
        <color theme="1"/>
        <rFont val="Calibri"/>
        <family val="2"/>
        <scheme val="minor"/>
      </rPr>
      <t xml:space="preserve"> also no good. But can use Short Name for main BRO and add BD command e.g. </t>
    </r>
    <r>
      <rPr>
        <b/>
        <sz val="11"/>
        <color theme="1"/>
        <rFont val="Calibri"/>
        <family val="2"/>
        <scheme val="minor"/>
      </rPr>
      <t>Tx5061:Function.CoS</t>
    </r>
    <r>
      <rPr>
        <sz val="11"/>
        <color theme="1"/>
        <rFont val="Calibri"/>
        <family val="2"/>
        <scheme val="minor"/>
      </rPr>
      <t xml:space="preserve"> provides access to Tx5060.
CONCLUSION = No point in giving a Short Name to a non Main Element or Set.</t>
    </r>
  </si>
  <si>
    <t>Expenses:Function.CoS</t>
  </si>
  <si>
    <t>Expenses:Function.Distrib</t>
  </si>
  <si>
    <t>Expenses:Function.Admin</t>
  </si>
  <si>
    <t>FinanceIncNetRecInterest</t>
  </si>
  <si>
    <t># 3624</t>
  </si>
  <si>
    <t>#3615</t>
  </si>
  <si>
    <t>InterestPayableSimilarCharges:Function.NonOp</t>
  </si>
  <si>
    <t>BRO TxId 2864 Error</t>
  </si>
  <si>
    <t>Exp.Financial.InterestPayableSimilarCharges.FinanceIncome.NetReceivable.Interest:Function.NonOp</t>
  </si>
  <si>
    <r>
      <t xml:space="preserve">Had TxId 2864 = </t>
    </r>
    <r>
      <rPr>
        <b/>
        <i/>
        <sz val="11"/>
        <color theme="1"/>
        <rFont val="Calibri"/>
        <family val="2"/>
        <scheme val="minor"/>
      </rPr>
      <t>Exp.Financial.InterestPayableSimilarCharges.FinanceIncome.NetReceivable.Interest:Function.NonOp</t>
    </r>
    <r>
      <rPr>
        <sz val="11"/>
        <color theme="1"/>
        <rFont val="Calibri"/>
        <family val="2"/>
        <scheme val="minor"/>
      </rPr>
      <t xml:space="preserve">. Should have been  </t>
    </r>
    <r>
      <rPr>
        <b/>
        <i/>
        <sz val="11"/>
        <color theme="1"/>
        <rFont val="Calibri"/>
        <family val="2"/>
        <scheme val="minor"/>
      </rPr>
      <t>Exp.Financial.InterestPayableSimilarCharges:Function.NonOp.</t>
    </r>
    <r>
      <rPr>
        <sz val="11"/>
        <color theme="1"/>
        <rFont val="Calibri"/>
        <family val="2"/>
        <scheme val="minor"/>
      </rPr>
      <t xml:space="preserve"> Corrected 2012.07.25</t>
    </r>
  </si>
  <si>
    <t>Exp.Financial.InterestPayableSimilarCharges:Function.NonOp</t>
  </si>
  <si>
    <t>3833 Exp.Financial.GainLossFromDisposalFixedAssets</t>
  </si>
  <si>
    <t>3615 Exp.Financial.InterestPayableSimilarCharges:Function.NonOp</t>
  </si>
  <si>
    <t>3626 Exp.Financial.InterestPayableSimilarCharges.FinanceIncome.NetReceivable.Other:Function.NonOp</t>
  </si>
  <si>
    <t>3629 Exp.Financial.InterestPayableSimilarCharges.FinanceIncome.OtherCharges:Function.NonOp</t>
  </si>
  <si>
    <t>3632 Exp.Financial.InterestPayableSimilarCharges.FinanceIncome.OtherIncome:Function.NonOp</t>
  </si>
  <si>
    <t>3841 Exp.Financial.GainLossFromDisposalFixedAssets.TFAs</t>
  </si>
  <si>
    <t>3837 Exp.Financial.GainLossFromDisposalFixedAssets.IFAs</t>
  </si>
  <si>
    <t>3658 Exp.Financial.InterestPayableSimilarCharges.BankLoansOverdraftsFinance</t>
  </si>
  <si>
    <t>3751 Exp.Financial.InterestPayableSimilarCharges.FactoringFinance</t>
  </si>
  <si>
    <t>Agent Braiins Limited</t>
  </si>
  <si>
    <t>Date 2012.07.24</t>
  </si>
  <si>
    <t>2009.01.01</t>
  </si>
  <si>
    <t>2009.12.31</t>
  </si>
  <si>
    <t xml:space="preserve">Tx5469 AAAAA Limited </t>
  </si>
  <si>
    <t>Error 13: Dimension member Officers.All from dimension Id 29 is not allowable for use with Bro DirectorsRemun whose allowable dimensions currently are 1,3,4,43.
Tx1685:Function.Admin:Officers.All→47,956 →79,600
Error 14: Dimension member Officers.All from dimension Id 29 is not allowable for use with Bro Tx1685 whose allowable dimensions currently are 1,3,4,43.</t>
  </si>
  <si>
    <r>
      <t xml:space="preserve">Is cause that this dimension is </t>
    </r>
    <r>
      <rPr>
        <b/>
        <i/>
        <sz val="11"/>
        <color theme="1"/>
        <rFont val="Calibri"/>
        <family val="2"/>
        <scheme val="minor"/>
      </rPr>
      <t>Z Reserved for Braiins Report Generator internal use</t>
    </r>
    <r>
      <rPr>
        <sz val="11"/>
        <color theme="1"/>
        <rFont val="Calibri"/>
        <family val="2"/>
        <scheme val="minor"/>
      </rPr>
      <t>?</t>
    </r>
  </si>
  <si>
    <t>Tx2815:IFAclasses.DevelopmentCosts→415,682 →415,682
Error 18: Posting an end value to Tx2815 is not permitted as the Bro is a 'SumEnd' type whose end value is calculated from its Start value and its StartEnd Sum List.
Tx2805:IFAclasses.DevelopmentCosts→-51,724 →-11,724
Error 19: Posting an end value to Tx2805 is not permitted as the Bro is a 'SumEnd' type whose end value is calculated from its Start value and its StartEnd Sum List.
Tx4654:TFAclasses.Buildings;TFAownership.OwnedOrFreehold→2,067,544 →2,067,544
Error 20: Posting an end value to Tx4654 is not permitted as the Bro is a 'SumEnd' type whose end value is calculated from its Start value and its StartEnd Sum Lis</t>
  </si>
  <si>
    <t>Fixed Asset StartEnd values query</t>
  </si>
  <si>
    <t>:Start or :End required</t>
  </si>
  <si>
    <t>:start</t>
  </si>
  <si>
    <t>Tx2815:IFAclasses.DevelopmentCosts:start</t>
  </si>
  <si>
    <t>Multiple Dims and Start|End</t>
  </si>
  <si>
    <r>
      <t xml:space="preserve">If a field has multiple dimensions and requires the </t>
    </r>
    <r>
      <rPr>
        <b/>
        <i/>
        <sz val="11"/>
        <color theme="1"/>
        <rFont val="Calibri"/>
        <family val="2"/>
        <scheme val="minor"/>
      </rPr>
      <t>start</t>
    </r>
    <r>
      <rPr>
        <sz val="11"/>
        <color theme="1"/>
        <rFont val="Calibri"/>
        <family val="2"/>
        <scheme val="minor"/>
      </rPr>
      <t xml:space="preserve"> option where should it be placed? I assume two things:
1) That only one </t>
    </r>
    <r>
      <rPr>
        <b/>
        <i/>
        <sz val="11"/>
        <color theme="1"/>
        <rFont val="Calibri"/>
        <family val="2"/>
        <scheme val="minor"/>
      </rPr>
      <t>start</t>
    </r>
    <r>
      <rPr>
        <sz val="11"/>
        <color theme="1"/>
        <rFont val="Calibri"/>
        <family val="2"/>
        <scheme val="minor"/>
      </rPr>
      <t xml:space="preserve"> can be used i.e. it applies to the dimensions in aggregate
2) That therfore </t>
    </r>
    <r>
      <rPr>
        <b/>
        <i/>
        <sz val="11"/>
        <color theme="1"/>
        <rFont val="Calibri"/>
        <family val="2"/>
        <scheme val="minor"/>
      </rPr>
      <t>start</t>
    </r>
    <r>
      <rPr>
        <sz val="11"/>
        <color theme="1"/>
        <rFont val="Calibri"/>
        <family val="2"/>
        <scheme val="minor"/>
      </rPr>
      <t xml:space="preserve"> goes at the end of the last dimension e.g. Tx4654:TFAclasses.Buildings;TFAownership.OwnedOrFreehold:start</t>
    </r>
  </si>
  <si>
    <t>uk-gaap:TangibleFixedAssetClassesDimension=uk-gaap:VehiclesPlantMachinery,uk-gaap:TangibleFixedAssetOwnershipDimension=uk-gaap:OwnedOrFreeholdTangibleFixedAssets</t>
  </si>
  <si>
    <t>uk-gaap:TangibleFixedAssetClassesDimension=uk-gaap:VehiclesPlantMachinery,uk-gaap:TangibleFixedAssetOwnershipDimension=uk-gaap:LeasedTangibleFixedAssets</t>
  </si>
  <si>
    <t>Tx2805:IFAclasses.DevelopmentCosts:start</t>
  </si>
  <si>
    <t>Tx4654:TFAclasses.VehiclesPlantMachinery:start</t>
  </si>
  <si>
    <t>Tx4655:TFAclasses.VehiclesPlantMachinery:start</t>
  </si>
  <si>
    <t>TFAclasses.Buildings:TFAownership.OwnedOrFreehold</t>
  </si>
  <si>
    <t>TFAclasses.VehiclesPlantMachinery:TFAownership.OwnedOrFreehold</t>
  </si>
  <si>
    <t>TFAclasses.VehiclesPlantMachinery:TFAownership.Leased</t>
  </si>
  <si>
    <t>Tx1268:Function.CoS:TFAclasses.Buildings:TFAownership.OwnedOrFreehold</t>
  </si>
  <si>
    <t>Tx1268:Function.CoS:TFAclasses.VehiclesPlantMachinery:TFAownership.OwnedOrFreehold</t>
  </si>
  <si>
    <t>Tx1268:Function.CoS:TFAclasses.VehiclesPlantMachinery:TFAownership.Leased</t>
  </si>
  <si>
    <t>Tx1268:Function.Distrib:TFAclasses.Buildings:TFAownership.OwnedOrFreehold</t>
  </si>
  <si>
    <t>Tx1268:Function.Distrib:TFAclasses.VehiclesPlantMachinery:TFAownership.OwnedOrFreehold</t>
  </si>
  <si>
    <t>Tx1268:Function.Admin:TFAclasses.Buildings:TFAownership.OwnedOrFreehold</t>
  </si>
  <si>
    <t>Tx1268:Function.Admin:TFAclasses.VehiclesPlantMachinery:TFAownership.OwnedOrFreehold</t>
  </si>
  <si>
    <t>Tx4654:TFAclasses.Buildings:TFAownership.OwnedOrFreehold:start</t>
  </si>
  <si>
    <t>Tx4653:TFAclasses.Buildings:TFAownership.OwnedOrFreehold</t>
  </si>
  <si>
    <t>Tx4664:TFAclasses.Buildings:TFAownership.OwnedOrFreehold</t>
  </si>
  <si>
    <t>Tx4655:TFAclasses.Buildings:TFAownership.OwnedOrFreehold:start</t>
  </si>
  <si>
    <t>Tx4656:TFAclasses.Buildings:TFAownership.OwnedOrFreehold</t>
  </si>
  <si>
    <t>Tx4658:TFAclasses.Buildings:TFAownership.OwnedOrFreehold</t>
  </si>
  <si>
    <t>TFAclasses.FixturesFittingsToolsEquipment:TFAownership.OwnedOrFreehold</t>
  </si>
  <si>
    <t>Issue of analysing Directors Salaries simultaneously through BDs and in total. Note with Wages there is a Tx value at the total level (Det P&amp;L) and split by Admin, CoS and Distrib. The equivalent for Directors Salaries is TxId 5266. But this is on an incompatible HyperCube, 38.</t>
  </si>
  <si>
    <t>DirectorsSalariesDetPL</t>
  </si>
  <si>
    <t>DetPL</t>
  </si>
  <si>
    <t>Test below even if works will have a summing issue.</t>
  </si>
  <si>
    <t>Cannot make TxId 5266 a Slave, because the Master is not a Tx BRO. Can of course use Check Equal To command. But this requires the user manually completing two identical value.</t>
  </si>
  <si>
    <t xml:space="preserve">        Exp.Personnel.Pay.DirectorsSalaries.DetPL</t>
  </si>
  <si>
    <t xml:space="preserve">        Exp.Personnel.Pay.DirectorsSalaries.DetPL:Function.Admin</t>
  </si>
  <si>
    <t xml:space="preserve">        Exp.Personnel.Pay.DirectorsSalaries.DetPL:Function.CoS</t>
  </si>
  <si>
    <t xml:space="preserve">        Exp.Personnel.Pay.DirectorsSalaries.DetPL:Function.Distrib</t>
  </si>
  <si>
    <t>Overridden Dimensions Tx</t>
  </si>
  <si>
    <t xml:space="preserve">        Exp.Personnel.Pay.DirectorsFees.DetPL</t>
  </si>
  <si>
    <t xml:space="preserve">        Exp.Personnel.Pay.DirectorsFees.DetPL:Function.Admin</t>
  </si>
  <si>
    <t xml:space="preserve">        Exp.Personnel.Pay.DirectorsFees.DetPL:Function.CoS</t>
  </si>
  <si>
    <t xml:space="preserve">        Exp.Personnel.Pay.DirectorsFees.DetPL:Function.Distrib</t>
  </si>
  <si>
    <t xml:space="preserve">        Exp.Personnel.Pensions.DefinedBenefit.CoContribsDefinedSchemesDirectors</t>
  </si>
  <si>
    <t xml:space="preserve">          Exp.Personnel.Pensions.DefinedBenefit.CoContribsDefinedSchemesDirectors.DetPL</t>
  </si>
  <si>
    <t xml:space="preserve">          Exp.Personnel.Pensions.DefinedBenefit.CoContribsDefinedSchemesDirectors.DetPL:Function.Admin</t>
  </si>
  <si>
    <t xml:space="preserve">          Exp.Personnel.Pensions.DefinedBenefit.CoContribsDefinedSchemesDirectors.DetPL:Function.CoS</t>
  </si>
  <si>
    <t xml:space="preserve">          Exp.Personnel.Pensions.DefinedBenefit.CoContribsDefinedSchemesDirectors.DetPL:Function.Distrib</t>
  </si>
  <si>
    <t xml:space="preserve">        Exp.Personnel.Pensions.DefinedContribution.CoContribsMoneyPurchaseSchemesDirectors</t>
  </si>
  <si>
    <t xml:space="preserve">          Exp.Personnel.Pensions.DefinedContribution.CoContribsMoneyPurchaseSchemesDirectors.DetPL</t>
  </si>
  <si>
    <t xml:space="preserve">          Exp.Personnel.Pensions.DefinedContribution.CoContribsMoneyPurchaseSchemesDirectors.DetPL:Function.Admin</t>
  </si>
  <si>
    <t xml:space="preserve">          Exp.Personnel.Pensions.DefinedContribution.CoContribsMoneyPurchaseSchemesDirectors.DetPL:Function.CoS</t>
  </si>
  <si>
    <t xml:space="preserve">          Exp.Personnel.Pensions.DefinedContribution.CoContribsMoneyPurchaseSchemesDirectors.DetPL:Function.Distrib</t>
  </si>
  <si>
    <t>4263 Equal To: NonOpFinanceInvestment.InvestmentIncome.Dividend.FromAssocs</t>
  </si>
  <si>
    <t>SumEnd 4217</t>
  </si>
  <si>
    <t>4312 Equal To: TaxOnOrdinaryActivities.TotalUKForeignCurrentAfterAdjustsRelief.UKCurrentCorporation.DoubleTaxation</t>
  </si>
  <si>
    <t>4294 OperatingActivitiesExceptionals.MinorityInterestsExtraordinaryActivities</t>
  </si>
  <si>
    <t>4293 OperatingActivitiesExceptionals.ResearchDevelopmentCosts.Except</t>
  </si>
  <si>
    <t>4300 TaxOnOrdinaryActivities.TotalUKForeignCurrentAfterAdjustsRelief</t>
  </si>
  <si>
    <t>4302 TaxOnOrdinaryActivities.TotalUKForeignCurrentAfterAdjustsRelief.SubtotalsCurrentTax.UKCurrentBefore</t>
  </si>
  <si>
    <t>4305 TaxOnOrdinaryActivities.TotalUKForeignCurrentAfterAdjustsRelief.SubtotalsCurrentTax.UKCurrentCorporationPriorPeriods</t>
  </si>
  <si>
    <t>4306 TaxOnOrdinaryActivities.TotalUKForeignCurrentAfterAdjustsRelief.SubtotalsCurrentTax.UKCurrentCorporationDoubletaxationBeforePriorPeriods</t>
  </si>
  <si>
    <t>4307 TaxOnOrdinaryActivities.TotalUKForeignCurrentAfterAdjustsRelief.SubtotalsCurrentTax.CurrentPriorPeriods</t>
  </si>
  <si>
    <t>4309 TaxOnOrdinaryActivities.TotalUKForeignCurrentAfterAdjustsRelief.UKCurrentCorporation</t>
  </si>
  <si>
    <t>4315 TaxOnOrdinaryActivities.TotalUKForeignCurrentAfterAdjustsRelief.Current</t>
  </si>
  <si>
    <t>4321 TaxOnOrdinaryActivities.TotalUKForeignDeferred</t>
  </si>
  <si>
    <t>4326 TaxOnOrdinaryActivities.TotalUKForeignDeferred.UK</t>
  </si>
  <si>
    <t>4332 TaxOnOrdinaryActivities.TotalUKForeignDeferred.Foreign</t>
  </si>
  <si>
    <t>4226 NonOpFinanceInvestment.InvestmentGainsLossesNetItemsHeading.InstrsNetBeforeTax.HedgeAccounting.HedgingInstrumentsDesignatedAsValueHedges</t>
  </si>
  <si>
    <t>4227 NonOpFinanceInvestment.InvestmentGainsLossesNetItemsHeading.InstrsNetBeforeTax.HedgeAccounting.ValueHedgedAttribToHedgedRisk</t>
  </si>
  <si>
    <t>4228 NonOpFinanceInvestment.InvestmentGainsLossesNetItemsHeading.InstrsNetBeforeTax.HedgeAccounting.IneffectivenessCashFlowHedgesRecognisedProfitOr</t>
  </si>
  <si>
    <t>4229 NonOpFinanceInvestment.InvestmentGainsLossesNetItemsHeading.InstrsNetBeforeTax.HedgeAccounting.IneffectivenessHedgesNetInvestsForeignOps</t>
  </si>
  <si>
    <t>4214 NonOpFinanceInvestment.InvestmentGainsLossesNetItemsHeading.InstrsNetBeforeTax.ImpairReversalAssetsIncomeStatementAnalysis.Impair.AllowancesForCreditLossesFinancialAssets.AmountRecordedAccountSpecificType</t>
  </si>
  <si>
    <t>4217 NonOpFinanceInvestment.InvestmentGainsLossesNetItemsHeading.InstrsNetBeforeTax.ImpairReversalAssetsIncomeStatementAnalysis.Impair.AllowancesForCreditLossesFinancialAssets.ReconciliationChangesInImpairmentAllowanceAccount.AmountReconciling</t>
  </si>
  <si>
    <t>4192 NonOpFinanceInvestment.InvestmentGainsLossesNetItemsHeading.InstrsNetBeforeTax.AvailForSaleAssetsReclassifiedToProfitOrFromEquity</t>
  </si>
  <si>
    <t>4193 NonOpFinanceInvestment.InvestmentGainsLossesNetItemsHeading.InstrsNetBeforeTax.AvailForSaleAssetsReclassifiedToProfitOrFromEquity.Impair</t>
  </si>
  <si>
    <t>4194 NonOpFinanceInvestment.InvestmentGainsLossesNetItemsHeading.InstrsNetBeforeTax.AvailForSaleAssetsReclassifiedToProfitOrFromEquity.Disposal</t>
  </si>
  <si>
    <t>4211, 7526, 7557, 8777</t>
  </si>
  <si>
    <t>4216, 7905</t>
  </si>
  <si>
    <t>3941 Exp.Personnel.Pay.DirectorsFees</t>
  </si>
  <si>
    <t>4092 Exp.Personnel.Pensions.DefinedContribution.CoContribsMoneyPurchaseSchemesDirectors</t>
  </si>
  <si>
    <t>4079 Exp.Personnel.Pensions.DefinedBenefit.CoContribsDefinedSchemesDirectors</t>
  </si>
  <si>
    <t>4275 GainsLossesFromSaleOrTerminationOperations.Ops</t>
  </si>
  <si>
    <t>4297 OperatingActivitiesExceptionals.CostsGainsFromFundamentalRestructuringOrReorganisation</t>
  </si>
  <si>
    <t>Tx1681:Function.Admin</t>
  </si>
  <si>
    <t>Tx1268:Function.CoS:TFAclasses.FixturesFittingsToolsEquipment:TFAownership.OwnedOrFreehold</t>
  </si>
  <si>
    <t>Tx1268:Function.Distrib:TFAclasses.FixturesFittingsToolsEquipment:TFAownership.OwnedOrFreehold</t>
  </si>
  <si>
    <t>Tx1268:Function.Admin:TFAclasses.FixturesFittingsToolsEquipment:TFAownership.OwnedOrFreehold</t>
  </si>
  <si>
    <t>DirectorsRemun:Function.Admin:Officers.All→240,321 →267,040
Error 3: Dimension member Officers.All from dimension Id 29 is not allowable for use with Bro DirectorsRemun whose allowable dimensions currently are 1,3,4,43.</t>
  </si>
  <si>
    <t>Options explored: Cannot make TxId 5266 a Slave, because the Master is not a Tx BRO. Can of course use Check Equal To command. But this requires the user manually completing two identical value.</t>
  </si>
  <si>
    <t>Issue of analysing Directors Salaries simultaneously through BDs and in total. Note with Wages there is a Tx value at the total level (Det P&amp;L) and split by Admin, CoS and Distrib.
The equivalent for Directors Salaries is TxId 5266. But this is on an incompatible HyperCube, 38 rather than 13. (Does not matter if make BDs Slave of Hy 38 TxId, get same rejection.</t>
  </si>
  <si>
    <t>8447 Ele Slave 6   DirRep.Remuneration.DirectorBenefitsInclPaymentsToThirdParties.Excl.Director.SalariesFeesDirectors.Salaries    Salaries    3950 Exp.Personnel.Pay.DirectorsSalaries  5266 38  Money  Info DE RO</t>
  </si>
  <si>
    <t>Option selected:
Make a copy of Directors Report equivalent. Set this to be a Type = Set, and put the existing elements down a level. Change orginal Dir Rep equivalent to be a Slave. 
Possible problem: Slave looses its settings as to Excl Dim 30 and DimMeId -423. But the Master retains them. So may not be a problem</t>
  </si>
  <si>
    <t>3950 Set Slave  3  Exp.Personnel.Pay.DirectorsSalaries  DirectorsSalaries       Tx5266 8447 DirRep.Remuneration.DirectorBenefitsInclPaymentsToThirdParties.Excl.Director.SalariesFeesDirectors.Salaries                        5266 38  Money  PL DE RO   
8447 Ele Master 6  DirRep.Remuneration.DirectorBenefitsInclPaymentsToThirdParties.Excl.Director.SalariesFeesDirectors.Salaries                                                                                                                          Salaries       5266 38  Money Debit Info DE  30  -423</t>
  </si>
  <si>
    <t>Possible problem: Slave looses its settings as to Excl Dim 30 and DimMeId -423. But the Master retains them. So may not be a problem</t>
  </si>
  <si>
    <r>
      <rPr>
        <b/>
        <sz val="9"/>
        <color theme="1"/>
        <rFont val="Calibri"/>
        <family val="2"/>
        <scheme val="minor"/>
      </rPr>
      <t>3950 Set Master 3    Exp.Personnel.Pay.DirectorsSalaries                                                 DirectorsSalaries                               Tx5266                            5266   38  Money Debit PL DE RO 30  -423</t>
    </r>
    <r>
      <rPr>
        <sz val="9"/>
        <color theme="1"/>
        <rFont val="Calibri"/>
        <family val="2"/>
        <scheme val="minor"/>
      </rPr>
      <t xml:space="preserve">
3951 Ele Main    4     Exp.Personnel.Pay.DirectorsSalaries.DetPL                                                                DetPL               DirectorsSalsDetPL                  13  Money Debit PL DE  44  
3952 Ele Map            Exp.Personnel.Pay.DirectorsSalaries.DetPL:Function.Admin                                            Admin    Tx1697                              1697          
3953 Ele Map           Exp.Personnel.Pay.DirectorsSalaries.DetPL:Function.CoS                                                   CoS          Tx1698                             1698          
3954 Ele Map          Exp.Personnel.Pay.DirectorsSalaries.DetPL:Function.Distrib                                              Distrib    Tx1699                             1699          </t>
    </r>
  </si>
  <si>
    <t>If it is a problem, solution may be to swap Slave Master relationship around (see below).  Both Elements would be RO, so no problem in that respect.</t>
  </si>
  <si>
    <t>At present have examples done both ways in BROs</t>
  </si>
  <si>
    <t>8447 DirRep.Remuneration.DirectorBenefitsInclPaymentsToThirdParties.Excl.Director.SalariesFeesDirectors.Salaries</t>
  </si>
  <si>
    <t># Exclude? #</t>
  </si>
  <si>
    <t>DirectorsSalariesDetPL:Function.Admin</t>
  </si>
  <si>
    <t>Different Hypercubes and BDs</t>
  </si>
  <si>
    <t>Exp.Personnel.Pensions.DefinedContribution.CoContribsMoneyPurchaseSchemesDirectors.DetPL</t>
  </si>
  <si>
    <r>
      <t xml:space="preserve">WITHOUT :START
</t>
    </r>
    <r>
      <rPr>
        <b/>
        <sz val="11"/>
        <color theme="1"/>
        <rFont val="Calibri"/>
        <family val="2"/>
        <scheme val="minor"/>
      </rPr>
      <t>Tx2815:IFAclasses.DevelopmentCosts</t>
    </r>
    <r>
      <rPr>
        <sz val="11"/>
        <color theme="1"/>
        <rFont val="Calibri"/>
        <family val="2"/>
        <scheme val="minor"/>
      </rPr>
      <t xml:space="preserve"> 
Tx2815:IFAclasses.DevelopmentCosts→415,682 →415,682
Error 1: Posting an end value to Tx2815 is not permitted as the Bro is a 'SumEnd' type whose end value is calculated from its Start value and its StartEnd Sum List.
WITH :START
</t>
    </r>
    <r>
      <rPr>
        <b/>
        <sz val="11"/>
        <color theme="1"/>
        <rFont val="Calibri"/>
        <family val="2"/>
        <scheme val="minor"/>
      </rPr>
      <t>Tx2815:IFAclasses.DevelopmentCosts:start</t>
    </r>
    <r>
      <rPr>
        <sz val="11"/>
        <color theme="1"/>
        <rFont val="Calibri"/>
        <family val="2"/>
        <scheme val="minor"/>
      </rPr>
      <t xml:space="preserve"> 
Tx2815:IFAclasses.DevelopmentCosts:start→415,682 →415,682
Error 1: Posting a start value to Tx2815 is not permitted as start values are automatically set to equal prior period end values.
</t>
    </r>
  </si>
  <si>
    <t>13a</t>
  </si>
  <si>
    <t>The issue here is to specify the type of Import: a) Closing TB or b) TB Movements only (with Op TB already brought forward or previously posted) 
The above errors messages valid if import is type b), but not if type a)</t>
  </si>
  <si>
    <t>Cost of Sales</t>
  </si>
  <si>
    <t>Packaging materials</t>
  </si>
  <si>
    <t>Exp.GoodsMaterials.PackagingMaterial :Function.Distrib</t>
  </si>
  <si>
    <t>Tx3721:Function.Distrib</t>
  </si>
  <si>
    <t>General/sundry</t>
  </si>
  <si>
    <t>Tx4625:Function.Admin</t>
  </si>
  <si>
    <t>MOVEMENT This Yr</t>
  </si>
  <si>
    <t>OPENING TB This Yr</t>
  </si>
  <si>
    <t>CLOSING TB This Yr Dr/-Cr</t>
  </si>
  <si>
    <t>CLOSING TB Last Yr Dr/-Cr</t>
  </si>
  <si>
    <t>MOVEMENT Last Yr</t>
  </si>
  <si>
    <t>OPENING Last Yr</t>
  </si>
  <si>
    <t>Balance check line</t>
  </si>
  <si>
    <t>Balance check line - PL Section</t>
  </si>
  <si>
    <t>Balance check line - BS Section</t>
  </si>
  <si>
    <t>Tx178:Function.CoS</t>
  </si>
  <si>
    <t>uk-gaap:TangibleFixedAssetClassesDimension=uk-gaap:VehiclesPlantMachinery, uk-gaap:TangibleFixedAssetOwnershipDimension=uk-gaap:OwnedOrFreeholdTangibleFixedAssets</t>
  </si>
  <si>
    <t>uk-gaap:TangibleFixedAssetClassesDimension=uk-gaap:FixturesFittingsToolsEquipment, uk-gaap:TangibleFixedAssetOwnershipDimension=uk-gaap:OwnedOrFreeholdTangibleFixedAssets</t>
  </si>
  <si>
    <t>Owned</t>
  </si>
  <si>
    <t>Leased</t>
  </si>
  <si>
    <r>
      <t xml:space="preserve">Vehicles,Plant and machinery Cost Disposals </t>
    </r>
    <r>
      <rPr>
        <b/>
        <sz val="9"/>
        <color indexed="57"/>
        <rFont val="Arial"/>
        <family val="2"/>
      </rPr>
      <t>(Owned)</t>
    </r>
  </si>
  <si>
    <t>uk-gaap:TangibleFixedAssetClassesDimension=uk-gaap:FixturesFittingsToolsEquipment,uk-gaap:TangibleFixedAssetOwnershipDimension=uk-gaap:OwnedOrFreeholdTangibleFixedAssets</t>
  </si>
  <si>
    <t>Tx178:Function.CoS:IFAclasses.DevelopmentCosts</t>
  </si>
  <si>
    <t>Tx4664:TFAclasses.VehiclesPlantMachinery:TFAownership.OwnedOrFreehold</t>
  </si>
  <si>
    <t>Tx4658:TFAclasses.VehiclesPlantMachinery:TFAownership.OwnedOrFreehold</t>
  </si>
  <si>
    <t>Tx4664:TFAclasses.FixturesFittingsToolsEquipment:TFAownership.OwnedOrFreehold</t>
  </si>
  <si>
    <t>Tx4658:TFAclasses.FixturesFittingsToolsEquipment:TFAownership.OwnedOrFreehold</t>
  </si>
  <si>
    <t>Tx4654:TFAclasses.FixturesFittingsToolsEquipment:TFAownership.OwnedOrFreehold:start</t>
  </si>
  <si>
    <t>Tx4653:TFAclasses.FixturesFittingsToolsEquipment:TFAownership.OwnedOrFreehold</t>
  </si>
  <si>
    <t>Tx4655:TFAclasses.FixturesFittingsToolsEquipment:TFAownership.OwnedOrFreehold:start</t>
  </si>
  <si>
    <t>Tx4656:TFAclasses.FixturesFittingsToolsEquipment:TFAownership.OwnedOrFreehold</t>
  </si>
  <si>
    <t>Tx4829:Ageing.&lt;1</t>
  </si>
  <si>
    <t>Tx3494:Ageing.&lt;1</t>
  </si>
  <si>
    <t>Tx907:Ageing.&lt;1</t>
  </si>
  <si>
    <t>Tx1015:Ageing.&lt;1</t>
  </si>
  <si>
    <t>Tx3671:Ageing.&lt;1</t>
  </si>
  <si>
    <t>Tx62:Ageing.&lt;1</t>
  </si>
  <si>
    <t>Tx264:Ageing.&lt;1</t>
  </si>
  <si>
    <t>Tx252:Ageing.&lt;1</t>
  </si>
  <si>
    <t>ObligFLHPLess1Yr</t>
  </si>
  <si>
    <t>ObligFLHPAfter1Yr</t>
  </si>
  <si>
    <t>ObligFLHPAfter1Yr:Ageing.&gt;1</t>
  </si>
  <si>
    <t>Tx3389Hy13:start</t>
  </si>
  <si>
    <t>Tx4654:TFAclasses.VehiclesPlantMachinery:TFAownership.OwnedOrFreehold:start</t>
  </si>
  <si>
    <t>Tx4654:TFAclasses.VehiclesPlantMachinery:TFAownership.Leased:start</t>
  </si>
  <si>
    <t>Tx4653:TFAclasses.VehiclesPlantMachinery:TFAownership.OwnedOrFreehold</t>
  </si>
  <si>
    <t>Tx4653:TFAclasses.VehiclesPlantMachinery:TFAownership.Leased</t>
  </si>
  <si>
    <t>Tx4655:TFAclasses.VehiclesPlantMachinery:TFAownership.OwnedOrFreehold:start</t>
  </si>
  <si>
    <t>Tx4655:TFAclasses.VehiclesPlantMachinery:TFAownership.Leased:start</t>
  </si>
  <si>
    <t>Tx4656:TFAclasses.VehiclesPlantMachinery:TFAownership.OwnedOrFreehold</t>
  </si>
  <si>
    <t>Tx4656:TFAclasses.VehiclesPlantMachinery:TFAownership.Leased</t>
  </si>
  <si>
    <t>ShareClasses.Ordinary1</t>
  </si>
  <si>
    <t>Tx4378:ShareClasses.Ordinary1</t>
  </si>
  <si>
    <t>Tx3984:start</t>
  </si>
  <si>
    <r>
      <rPr>
        <b/>
        <sz val="11"/>
        <color theme="1"/>
        <rFont val="Calibri"/>
        <family val="2"/>
        <scheme val="minor"/>
      </rPr>
      <t>BRO Name                                                                                           ShortName                                        DESCRIPTION</t>
    </r>
    <r>
      <rPr>
        <sz val="11"/>
        <color theme="1"/>
        <rFont val="Calibri"/>
        <family val="2"/>
        <scheme val="minor"/>
      </rPr>
      <t xml:space="preserve">
KPI.OperatingProfitTOPercentage                                               OpProfPer                                      Return on turnover (Operating Profit/Turnover)                                        </t>
    </r>
    <r>
      <rPr>
        <b/>
        <sz val="11"/>
        <color theme="1"/>
        <rFont val="Calibri"/>
        <family val="2"/>
        <scheme val="minor"/>
      </rPr>
      <t xml:space="preserve">0.103  </t>
    </r>
    <r>
      <rPr>
        <b/>
        <sz val="11"/>
        <color theme="9" tint="-0.249977111117893"/>
        <rFont val="Calibri"/>
        <family val="2"/>
        <scheme val="minor"/>
      </rPr>
      <t>10.3%</t>
    </r>
    <r>
      <rPr>
        <b/>
        <sz val="11"/>
        <color theme="1"/>
        <rFont val="Calibri"/>
        <family val="2"/>
        <scheme val="minor"/>
      </rPr>
      <t xml:space="preserve">   0.070  </t>
    </r>
    <r>
      <rPr>
        <b/>
        <sz val="11"/>
        <color theme="9" tint="-0.249977111117893"/>
        <rFont val="Calibri"/>
        <family val="2"/>
        <scheme val="minor"/>
      </rPr>
      <t xml:space="preserve"> 7.0%</t>
    </r>
    <r>
      <rPr>
        <sz val="11"/>
        <color theme="1"/>
        <rFont val="Calibri"/>
        <family val="2"/>
        <scheme val="minor"/>
      </rPr>
      <t xml:space="preserve">
KPI.GrossMargin GrossMarginPer                                                 GrossMarginPer                           Gross Margin                                                                                                               </t>
    </r>
    <r>
      <rPr>
        <b/>
        <sz val="11"/>
        <color theme="1"/>
        <rFont val="Calibri"/>
        <family val="2"/>
        <scheme val="minor"/>
      </rPr>
      <t xml:space="preserve">0.168  </t>
    </r>
    <r>
      <rPr>
        <b/>
        <sz val="11"/>
        <color theme="9" tint="-0.249977111117893"/>
        <rFont val="Calibri"/>
        <family val="2"/>
        <scheme val="minor"/>
      </rPr>
      <t>16.8%</t>
    </r>
    <r>
      <rPr>
        <b/>
        <sz val="11"/>
        <color theme="1"/>
        <rFont val="Calibri"/>
        <family val="2"/>
        <scheme val="minor"/>
      </rPr>
      <t xml:space="preserve">   0.139  </t>
    </r>
    <r>
      <rPr>
        <b/>
        <sz val="11"/>
        <color theme="9" tint="-0.249977111117893"/>
        <rFont val="Calibri"/>
        <family val="2"/>
        <scheme val="minor"/>
      </rPr>
      <t>13.9%</t>
    </r>
    <r>
      <rPr>
        <sz val="11"/>
        <color theme="1"/>
        <rFont val="Calibri"/>
        <family val="2"/>
        <scheme val="minor"/>
      </rPr>
      <t xml:space="preserve">
KPI.QualityIncidentsPercentageTotalDeliveries                    QualIncidentsDeliveriesPer   Quality incidents as a percentage of total deliveries in the year         </t>
    </r>
    <r>
      <rPr>
        <b/>
        <sz val="11"/>
        <color theme="1"/>
        <rFont val="Calibri"/>
        <family val="2"/>
        <scheme val="minor"/>
      </rPr>
      <t xml:space="preserve">0.012   </t>
    </r>
    <r>
      <rPr>
        <b/>
        <sz val="11"/>
        <color theme="9" tint="-0.249977111117893"/>
        <rFont val="Calibri"/>
        <family val="2"/>
        <scheme val="minor"/>
      </rPr>
      <t>1.2%</t>
    </r>
    <r>
      <rPr>
        <b/>
        <sz val="11"/>
        <color theme="1"/>
        <rFont val="Calibri"/>
        <family val="2"/>
        <scheme val="minor"/>
      </rPr>
      <t xml:space="preserve">   0.019   </t>
    </r>
    <r>
      <rPr>
        <b/>
        <sz val="11"/>
        <color theme="9" tint="-0.249977111117893"/>
        <rFont val="Calibri"/>
        <family val="2"/>
        <scheme val="minor"/>
      </rPr>
      <t>1.9%</t>
    </r>
    <r>
      <rPr>
        <sz val="11"/>
        <color theme="1"/>
        <rFont val="Calibri"/>
        <family val="2"/>
        <scheme val="minor"/>
      </rPr>
      <t xml:space="preserve">
KPI.OnTimeDeliveriesPercentage OnTimeDeliveriesPer   OnTimeDeliveriesPer                Percentage of on-time deliveries in the year                                              </t>
    </r>
    <r>
      <rPr>
        <b/>
        <sz val="11"/>
        <color theme="1"/>
        <rFont val="Calibri"/>
        <family val="2"/>
        <scheme val="minor"/>
      </rPr>
      <t xml:space="preserve">0.930  </t>
    </r>
    <r>
      <rPr>
        <b/>
        <sz val="11"/>
        <color theme="9" tint="-0.249977111117893"/>
        <rFont val="Calibri"/>
        <family val="2"/>
        <scheme val="minor"/>
      </rPr>
      <t>93.0%</t>
    </r>
    <r>
      <rPr>
        <b/>
        <sz val="11"/>
        <color theme="1"/>
        <rFont val="Calibri"/>
        <family val="2"/>
        <scheme val="minor"/>
      </rPr>
      <t xml:space="preserve">   0.953  </t>
    </r>
    <r>
      <rPr>
        <b/>
        <sz val="11"/>
        <color theme="9" tint="-0.249977111117893"/>
        <rFont val="Calibri"/>
        <family val="2"/>
        <scheme val="minor"/>
      </rPr>
      <t>95.3%</t>
    </r>
  </si>
  <si>
    <t xml:space="preserve">Note that if a percentage is shown in a percentage format (sandy figures above), then they get rejected. Have to be shown in number format. </t>
  </si>
  <si>
    <t>This is not intrinsically wrong, but is problematic. Most percentage will be shown in percenatge value. Also very likely to have a trailing % sign, rather than just show % sign in heading.</t>
  </si>
  <si>
    <t>Looking more closely, the problem is not that BRAIINS requires the underlying number value e.g. 0.125 rather than 12.5%, but it does not handle/strip out the % sign, e.g. 12.5 would be fine.</t>
  </si>
  <si>
    <t>Percentages signs - must be entered as numbers</t>
  </si>
  <si>
    <t>Signs - currency</t>
  </si>
  <si>
    <r>
      <t xml:space="preserve">Similar problem relates to any Money value which contains a currency symbol alongside the the numeric value e.g. </t>
    </r>
    <r>
      <rPr>
        <b/>
        <sz val="11"/>
        <color theme="1"/>
        <rFont val="Calibri"/>
        <family val="2"/>
        <scheme val="minor"/>
      </rPr>
      <t>-16,509,371</t>
    </r>
    <r>
      <rPr>
        <sz val="11"/>
        <color theme="1"/>
        <rFont val="Calibri"/>
        <family val="2"/>
        <scheme val="minor"/>
      </rPr>
      <t xml:space="preserve"> is OK, but -</t>
    </r>
    <r>
      <rPr>
        <b/>
        <sz val="11"/>
        <color theme="1"/>
        <rFont val="Calibri"/>
        <family val="2"/>
        <scheme val="minor"/>
      </rPr>
      <t>£-16,509,371</t>
    </r>
    <r>
      <rPr>
        <sz val="11"/>
        <color theme="1"/>
        <rFont val="Calibri"/>
        <family val="2"/>
        <scheme val="minor"/>
      </rPr>
      <t xml:space="preserve"> will be rejected.</t>
    </r>
  </si>
  <si>
    <t>Tx2409:Countries.UnitedKingdom→-£16,509,371.00→-£18,012,026.00
Error 1: not valid integer numeric data for Bro SegAnalysisRevCostsProfits.Geography.RevenueByDestination.Geo which has a data type of money.</t>
  </si>
  <si>
    <t>13c</t>
  </si>
  <si>
    <t>13b</t>
  </si>
  <si>
    <t>Actually above is not the real issue. Real issue is that the Current year for a Fixed Asset SumEnd value can never be imported. BUT when importing external data there will inevitably be a Start Balance. So the program should merely ignore not reject. (It will calculate the value from the End value of the previous year, or most often the Start value of the previous year plus previous year movements).</t>
  </si>
  <si>
    <t>Just ignore current year.</t>
  </si>
  <si>
    <t>Multiple occurences</t>
  </si>
  <si>
    <t>The Import routines (I think) look at data as if it is alays a TB. Therefore it would be quite legitimate to reject two balances to the same BRO; logic being which is the right balance.</t>
  </si>
  <si>
    <t>But BROs handle other data beside Money balances, such as String information. In adition even though it is not designed to hold detailed transactions, it is designed to allow more than one entry per BRO even if it really just for balance plus adjustment.</t>
  </si>
  <si>
    <t>In the AAAAA accounts is an example of two String entries with same TxId, containing different information.</t>
  </si>
  <si>
    <t>First value</t>
  </si>
  <si>
    <t>Second value</t>
  </si>
  <si>
    <t>15a</t>
  </si>
  <si>
    <t># Temp Exclude #</t>
  </si>
  <si>
    <t>Special condition re above. If earliest Import year is also First Year of Trading then also reject ALL years. 
To look at it another way, can regard periods before First Year of Trading as a version of conditon 1) above re logic. Effectively earlier years were all zero amounts.</t>
  </si>
  <si>
    <t>Date format</t>
  </si>
  <si>
    <t>Tx5139→04-Mar-10
Error 1: Date not valid for Bro DirRep.DateSigningDirectorsReport which has a date data type.</t>
  </si>
  <si>
    <t>Director signing</t>
  </si>
  <si>
    <t>Tx5170:Officers.Director2→Director
Error 3: One of 0, n, no, false, 1, y, yes, true (case insensitive) is required for Bro DirRep.DirectorSigningReport which has a data type of boolean.</t>
  </si>
  <si>
    <t>Date format below rejected. This would be correct if it was a TxId output (format yyyy-mm-dd). But for import we need to accommodate anything which could be a date format.</t>
  </si>
  <si>
    <t>What characters should be allowed? Below is current error message triggered by entry of "Director"</t>
  </si>
  <si>
    <t>In practice would be rare to be importing data which contained anything to do with signing accounts; certainly not for the current year. 
Really would only apply if "tagging" ean import of existing non XBRL accounts.</t>
  </si>
  <si>
    <t>04.03.10</t>
  </si>
  <si>
    <t> TFAclasses.All</t>
  </si>
  <si>
    <t>TFAclasses.ComputerEquipment:TFAownership.OwnedOrFreehold</t>
  </si>
  <si>
    <t>AcPols - Depreciation Policy - Dimension Members &amp; Property Types</t>
  </si>
  <si>
    <t xml:space="preserve">Tx4673?Depreciation is calculated to write off the cost, less estimated residual values, of tangible fixed assets over then: estimated useful lives to the business Where there is evidence of impairment, fixed assets are written down to receivable amount Any such write down would be charged to operating profit.
Error 1: Bro Tx4673 requires an 'M' type Mandatory Dimension Member but this is missing.
</t>
  </si>
  <si>
    <t>19a</t>
  </si>
  <si>
    <t>19b</t>
  </si>
  <si>
    <t>Tx1371:TFAclasses.VehiclesPlantMachinery?12.5% straight line
Error 2: Bro Tx1371 with Mandatory Dimension Member TFAclasses.VehiclesPlantMachinery requires a Property type dimension member as well but this is missing.
Tx1371:TFAclasses.Vehicles?25.0% straight line
Error 3: Bro Tx1371 with Mandatory Dimension Member TFAclasses.Vehicles requires a Property type dimension member as well but this is missing.
Tx1371:TFAclasses.ComputerEquipment?33.0% straight line
Error 4: Bro Tx1371 with Mandatory Dimension Member TFAclasses.ComputerEquipment requires a Property type dimension member as well but this is missing.
Tx1371:TFAclasses.FixturesFittingsToolsEquipment?12.5% straight line
Error 5: Bro Tx1371 with Mandatory Dimension Member TFAclasses.FixturesFittingsToolsEquipment requires a Property type dimension member as well but this is missing.</t>
  </si>
  <si>
    <t>AcPols - Depreciation Policy - Dimension Members</t>
  </si>
  <si>
    <t>Error messages below indicate need for Dimension to also show Property e.g. Owned, Leased etc. Although possible that an Entity might have different depreciation for some TFAs relating to ownership e.g. Land and Buildings, not likely to be the case with Classes such as Vehicles or Fixtures and Fittings. Likely to be a common policy.</t>
  </si>
  <si>
    <t>Highest Paid Directors</t>
  </si>
  <si>
    <t>What information if any should ever be allowed on an Import?</t>
  </si>
  <si>
    <t>We need to be able to post and or import data for Highest Paid Director. But this needs to be done outside of the DE. Because this is not handled via a Tuple, there is is unique TxId. It uses a Dimension Class Property.</t>
  </si>
  <si>
    <t>HighestPaid</t>
  </si>
  <si>
    <t>Tx5169High</t>
  </si>
  <si>
    <t>DirRep.HighestPaid.Remuneration</t>
  </si>
  <si>
    <t>Risk that amounts to Highest Paid director get double counted in Sum Up. But thi nk this is avoided because one has to identify which Director Number is the Highest Paid Director</t>
  </si>
  <si>
    <t>Just need to confirm that this is so.</t>
  </si>
  <si>
    <t>Error messages below indicate need for Dimension member on uk-gaap:TangibleFixedAssetsPolicy. Since this by definition applies to all TFAs, then if required should be ALL</t>
  </si>
  <si>
    <t>Manual trigger</t>
  </si>
  <si>
    <t>Tx5167:Officers.HighestPaidDirector, Officers.Director1→125,218 →113,226
Error 4: Dimension member Officers.HighestPaidDirector, Officers.Director1 not known.
Tx5131:Officers.HighestPaidDirector, Officers.Director1→15,506 →62,813
Error 5: Tx5131 is a Report Only Bro which cannot be used for posting.
Tx5169:Officers.HighestPaidDirector, Officers.Director1→140,724 →176,039</t>
  </si>
  <si>
    <t>Tx5167:Officers.HighestPaidDirector→125,218 →113,226
Error 1: Bro Tx5167 requires an 'N' type Mandatory Dimension Member when a Property Dimension Member is used, as is the case here, but no N type is present.
Tx5131:Officers.HighestPaidDirector→15,506 →62,813
Error 2: Tx5131 is a Report Only Bro which cannot be used for posting.
Tx5169:Officers.HighestPaidDirector→140,724 →176,039
Error 3: Bro Tx5169 requires an 'N' type Mandatory Dimension Member when a Property Dimension Member is used, as is the case here, but no N type is present.</t>
  </si>
  <si>
    <t>Officers.HighestPaidDirector:Officers.Director1</t>
  </si>
  <si>
    <t>TxId 5131 should really be RO. But need access for amounts relating to Highest Paid director. Experiment by excluding DiMeId. Might need an MuX list.</t>
  </si>
  <si>
    <t>N 29.425</t>
  </si>
  <si>
    <t>Selective RO</t>
  </si>
  <si>
    <t>20a</t>
  </si>
  <si>
    <t>Connected to above, though possibly applicable elsewhere.</t>
  </si>
  <si>
    <t>The main TxId (5131) is marked as RO.</t>
  </si>
  <si>
    <t>TxId 5131 should really be RO. But need access for amounts relating to Highest Paid director. Experiment by excluding DiMeId. Might need an MuX list.
Result is prohibits adding specific director number.</t>
  </si>
  <si>
    <t>This lines uses fact that have set DiMeId to 425 (Highest Paid). But also means cannot specify which Director Number is the Highest paid director.</t>
  </si>
  <si>
    <t>Mutually exclusive?</t>
  </si>
  <si>
    <t>Tx4699→456,091 →352,476
Error 4: Year 0 posting is invalid as a posting exists to the mutually exclusive descendant TaxOnOrdinaryActivities.ReconciliationStandardRateUKCorporationTaxToPreTaxProfit.GroupUK.Nominal.
Error 5: Year 1 posting is invalid as a posting exists to the mutually exclusive descendant TaxOnOrdinaryActivities.ReconciliationStandardRateUKCorporationTaxToPreTaxProfit.GroupUK.Nominal.</t>
  </si>
  <si>
    <t xml:space="preserve">    TaxOnOrdinaryActivities.ReconciliationStandardRateUKCorporationTaxToPreTaxProfit.Nominal</t>
  </si>
  <si>
    <t xml:space="preserve">    TaxOnOrdinaryActivities.ReconciliationStandardRateUKCorporationTaxToPreTaxProfit.Effective</t>
  </si>
  <si>
    <t xml:space="preserve">    TaxOnOrdinaryActivities.ReconciliationStandardRateUKCorporationTaxToPreTaxProfit.EffectiveCurrent</t>
  </si>
  <si>
    <t xml:space="preserve">    TaxOnOrdinaryActivities.ReconciliationStandardRateUKCorporationTaxToPreTaxProfit.BasisWhichHasBeenDetermined</t>
  </si>
  <si>
    <t>Tx5218:   3   3
Notice: Uninitialized string offset: 0 in /home/autoabac/Braiins/Com/inc/FuncsPost.inc on line 152
Error 1: Empty dimension member reference.</t>
  </si>
  <si>
    <r>
      <t xml:space="preserve">Empty dimension member reference.  </t>
    </r>
    <r>
      <rPr>
        <b/>
        <sz val="11"/>
        <color theme="1"/>
        <rFont val="Calibri"/>
        <family val="2"/>
        <scheme val="minor"/>
      </rPr>
      <t>Error message</t>
    </r>
  </si>
  <si>
    <t>Error 1: The DE Postings for Year 0 do not balance by -3,332,355. The totals are: Dr = 23,302,677  Cr = -26,635,032  Dr+Cr = -3,332,355.
Error 2: The DE Postings for Year 1 do not balance by -670,232. The totals are: Dr = 27,952,777  Cr = -28,623,009  Dr+Cr = -670,232.</t>
  </si>
  <si>
    <t>The acceptance of the Start Balance is conditional. These are the two criteria or tests:
1) If earlier years data already exists reject all years balances.
2) If no earlier years, accepts earliest year balance, reject all later years.</t>
  </si>
  <si>
    <t>Example. Importing 4 years figures in one combined TB, 4=2012, 3=2011, 2=2010, 1=2009.
If no accounts exist in BRAIINS for 2008 then accept Start Balance for 1=2009. Reject 2-4.
If accounts already exist in BRAIINs for 2008 reject Start Balance for all 4 years.</t>
  </si>
  <si>
    <t>Total Debits</t>
  </si>
  <si>
    <t>Total Credits</t>
  </si>
  <si>
    <t>Difference</t>
  </si>
  <si>
    <t>PL - Debits</t>
  </si>
  <si>
    <t>PL - Credits</t>
  </si>
  <si>
    <t>BS - Debits</t>
  </si>
  <si>
    <t>BS - Credits</t>
  </si>
  <si>
    <t>PL Difference</t>
  </si>
  <si>
    <t>BS Difference</t>
  </si>
  <si>
    <t>PL BS Difference</t>
  </si>
  <si>
    <t>CW 01/08/2012. Temporarily removed the RO status from line below TxId 3389, BRO  Liabilities.Creditors.ObligationsFinanceLeaseAndHPContracts.WithinOneYear</t>
  </si>
  <si>
    <t>Increase in Raw Materials</t>
  </si>
  <si>
    <t>Increase in WIP</t>
  </si>
  <si>
    <t>Increase in Finished Goods</t>
  </si>
  <si>
    <t xml:space="preserve">CommitmentsGuarantees.CommitmentsUnderNonCancellableOperatingLeases.Total.OtherItems:Ageing.&lt;1 Tx3619 uk-gaap:OtherOperatingLeasesExpiringWithinOneYear Tx907:Ageing.&lt;1          # Tx907:Ageing.&lt;1      -4,575  5,870  -10,445  -10,445 </t>
  </si>
  <si>
    <t>Need to work out proper DE structures</t>
  </si>
  <si>
    <t>6619 Ele Main 3       CommitmentsGuarantees.CommitmentsUnderNonCancellableOperatingLeases.Total.OtherItems     OtherItems       Tx907   907 1  Money Credit BS Sch</t>
  </si>
  <si>
    <t>Opening Closing Stock</t>
  </si>
  <si>
    <t>Cannot show in PL secton because gives rise to a duplicated posting error. As a temporaryn work around have used the equivalwnt stock increase BROs.</t>
  </si>
  <si>
    <t>Sch type in with DE</t>
  </si>
  <si>
    <t>d1288</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</si>
</sst>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 #,##0.00_-;_-* &quot;-&quot;??_-;_-@_-"/>
    <numFmt numFmtId="164" formatCode="&quot;£&quot;#,##0;[Red]\-&quot;£&quot;#,##0"/>
    <numFmt numFmtId="165" formatCode="0.0%"/>
    <numFmt numFmtId="166" formatCode="#,##0_);\(#,##0\)"/>
    <numFmt numFmtId="167" formatCode="#,##0_ ;[Red]\-#,##0\ "/>
    <numFmt numFmtId="168" formatCode="_-* #,##0_-;\-* #,##0_-;_-* &quot;-&quot;??_-;_-@_-"/>
    <numFmt numFmtId="169" formatCode="0.000"/>
    <numFmt numFmtId="170" formatCode="dd/mm/yy;@"/>
    <numFmt numFmtId="171" formatCode="d/m/yy;@"/>
  </numFmts>
  <fonts count="5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indexed="8"/>
      <name val="Arial"/>
      <family val="2"/>
    </font>
    <font>
      <sz val="9"/>
      <color indexed="8"/>
      <name val="Arial"/>
      <family val="2"/>
    </font>
    <font>
      <i/>
      <sz val="9"/>
      <color indexed="8"/>
      <name val="Arial"/>
      <family val="2"/>
    </font>
    <font>
      <b/>
      <sz val="9"/>
      <color indexed="10"/>
      <name val="Arial"/>
      <family val="2"/>
    </font>
    <font>
      <i/>
      <sz val="9"/>
      <color indexed="10"/>
      <name val="Arial"/>
      <family val="2"/>
    </font>
    <font>
      <sz val="9"/>
      <color indexed="40"/>
      <name val="Arial"/>
      <family val="2"/>
    </font>
    <font>
      <i/>
      <sz val="9"/>
      <color indexed="40"/>
      <name val="Arial"/>
      <family val="2"/>
    </font>
    <font>
      <sz val="9"/>
      <color indexed="10"/>
      <name val="Arial"/>
      <family val="2"/>
    </font>
    <font>
      <sz val="9"/>
      <name val="Arial"/>
      <family val="2"/>
    </font>
    <font>
      <sz val="9"/>
      <color indexed="81"/>
      <name val="Tahoma"/>
      <family val="2"/>
    </font>
    <font>
      <b/>
      <sz val="9"/>
      <color theme="5" tint="-0.249977111117893"/>
      <name val="Arial"/>
      <family val="2"/>
    </font>
    <font>
      <b/>
      <sz val="9"/>
      <color rgb="FF002060"/>
      <name val="Arial"/>
      <family val="2"/>
    </font>
    <font>
      <sz val="9"/>
      <color indexed="57"/>
      <name val="Arial"/>
      <family val="2"/>
    </font>
    <font>
      <b/>
      <sz val="9"/>
      <color indexed="57"/>
      <name val="Arial"/>
      <family val="2"/>
    </font>
    <font>
      <b/>
      <sz val="9"/>
      <name val="Arial"/>
      <family val="2"/>
    </font>
    <font>
      <b/>
      <sz val="10"/>
      <color indexed="81"/>
      <name val="Tahoma"/>
      <family val="2"/>
    </font>
    <font>
      <sz val="10"/>
      <color indexed="81"/>
      <name val="Tahoma"/>
      <family val="2"/>
    </font>
    <font>
      <b/>
      <sz val="8"/>
      <color indexed="8"/>
      <name val="Tahoma"/>
      <family val="2"/>
    </font>
    <font>
      <sz val="8"/>
      <color indexed="8"/>
      <name val="Tahoma"/>
      <family val="2"/>
    </font>
    <font>
      <sz val="9"/>
      <color rgb="FFFF0000"/>
      <name val="Arial"/>
      <family val="2"/>
    </font>
    <font>
      <b/>
      <sz val="9"/>
      <color rgb="FFFF0000"/>
      <name val="Arial"/>
      <family val="2"/>
    </font>
    <font>
      <b/>
      <sz val="9"/>
      <color theme="5"/>
      <name val="Arial"/>
      <family val="2"/>
    </font>
    <font>
      <sz val="11"/>
      <color theme="5"/>
      <name val="Calibri"/>
      <family val="2"/>
      <scheme val="minor"/>
    </font>
    <font>
      <b/>
      <sz val="9"/>
      <color indexed="81"/>
      <name val="Tahoma"/>
      <family val="2"/>
    </font>
    <font>
      <sz val="9"/>
      <color rgb="FF00B0F0"/>
      <name val="Arial"/>
      <family val="2"/>
    </font>
    <font>
      <b/>
      <sz val="9"/>
      <color rgb="FF00B0F0"/>
      <name val="Arial"/>
      <family val="2"/>
    </font>
    <font>
      <i/>
      <sz val="9"/>
      <color rgb="FF00B0F0"/>
      <name val="Arial"/>
      <family val="2"/>
    </font>
    <font>
      <sz val="11"/>
      <color rgb="FF00B0F0"/>
      <name val="Calibri"/>
      <family val="2"/>
      <scheme val="minor"/>
    </font>
    <font>
      <sz val="9"/>
      <color theme="1"/>
      <name val="Arial"/>
      <family val="2"/>
    </font>
    <font>
      <sz val="9"/>
      <color rgb="FF000000"/>
      <name val="Arial"/>
      <family val="2"/>
    </font>
    <font>
      <sz val="9"/>
      <color rgb="FF00CCFF"/>
      <name val="Arial"/>
      <family val="2"/>
    </font>
    <font>
      <b/>
      <i/>
      <sz val="11"/>
      <color theme="1"/>
      <name val="Calibri"/>
      <family val="2"/>
      <scheme val="minor"/>
    </font>
    <font>
      <sz val="9"/>
      <color theme="0" tint="-0.34998626667073579"/>
      <name val="Arial"/>
      <family val="2"/>
    </font>
    <font>
      <sz val="9"/>
      <color theme="1"/>
      <name val="Calibri"/>
      <family val="2"/>
      <scheme val="minor"/>
    </font>
    <font>
      <b/>
      <sz val="9"/>
      <color theme="1"/>
      <name val="Calibri"/>
      <family val="2"/>
      <scheme val="minor"/>
    </font>
    <font>
      <strike/>
      <sz val="9"/>
      <color indexed="8"/>
      <name val="Arial"/>
      <family val="2"/>
    </font>
    <font>
      <strike/>
      <sz val="9"/>
      <color indexed="40"/>
      <name val="Arial"/>
      <family val="2"/>
    </font>
    <font>
      <strike/>
      <sz val="11"/>
      <color theme="1"/>
      <name val="Calibri"/>
      <family val="2"/>
      <scheme val="minor"/>
    </font>
    <font>
      <b/>
      <sz val="11"/>
      <color theme="9" tint="-0.249977111117893"/>
      <name val="Calibri"/>
      <family val="2"/>
      <scheme val="minor"/>
    </font>
    <font>
      <sz val="11"/>
      <color rgb="FF0070C0"/>
      <name val="Calibri"/>
      <family val="2"/>
      <scheme val="minor"/>
    </font>
    <font>
      <sz val="11"/>
      <name val="Calibri"/>
      <family val="2"/>
      <scheme val="minor"/>
    </font>
  </fonts>
  <fills count="5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13"/>
        <bgColor indexed="64"/>
      </patternFill>
    </fill>
    <fill>
      <patternFill patternType="solid">
        <fgColor theme="3" tint="0.79998168889431442"/>
        <bgColor indexed="64"/>
      </patternFill>
    </fill>
    <fill>
      <patternFill patternType="solid">
        <fgColor theme="2"/>
        <bgColor indexed="64"/>
      </patternFill>
    </fill>
    <fill>
      <patternFill patternType="solid">
        <fgColor rgb="FFFFFF99"/>
        <bgColor indexed="64"/>
      </patternFill>
    </fill>
    <fill>
      <patternFill patternType="solid">
        <fgColor theme="6" tint="0.59999389629810485"/>
        <bgColor indexed="64"/>
      </patternFill>
    </fill>
    <fill>
      <patternFill patternType="solid">
        <fgColor rgb="FFFFCC66"/>
        <bgColor indexed="64"/>
      </patternFill>
    </fill>
    <fill>
      <patternFill patternType="solid">
        <fgColor theme="7" tint="0.39997558519241921"/>
        <bgColor indexed="64"/>
      </patternFill>
    </fill>
    <fill>
      <patternFill patternType="solid">
        <fgColor theme="6" tint="0.79998168889431442"/>
        <bgColor indexed="64"/>
      </patternFill>
    </fill>
    <fill>
      <patternFill patternType="solid">
        <fgColor theme="9"/>
        <bgColor indexed="64"/>
      </patternFill>
    </fill>
    <fill>
      <patternFill patternType="solid">
        <fgColor rgb="FFFFC000"/>
        <bgColor indexed="64"/>
      </patternFill>
    </fill>
    <fill>
      <patternFill patternType="solid">
        <fgColor rgb="FFFF0000"/>
        <bgColor indexed="64"/>
      </patternFill>
    </fill>
    <fill>
      <patternFill patternType="solid">
        <fgColor theme="9" tint="0.79998168889431442"/>
        <bgColor indexed="64"/>
      </patternFill>
    </fill>
    <fill>
      <patternFill patternType="solid">
        <fgColor rgb="FF92D050"/>
        <bgColor indexed="64"/>
      </patternFill>
    </fill>
    <fill>
      <patternFill patternType="lightHorizontal">
        <fgColor auto="1"/>
        <bgColor theme="3" tint="0.79995117038483843"/>
      </patternFill>
    </fill>
    <fill>
      <patternFill patternType="lightHorizontal">
        <bgColor theme="6" tint="0.59996337778862885"/>
      </patternFill>
    </fill>
    <fill>
      <patternFill patternType="lightHorizontal">
        <bgColor rgb="FFFFCC66"/>
      </patternFill>
    </fill>
    <fill>
      <patternFill patternType="solid">
        <fgColor rgb="FFFF9999"/>
        <bgColor indexed="64"/>
      </patternFill>
    </fill>
    <fill>
      <patternFill patternType="solid">
        <fgColor theme="5" tint="0.79998168889431442"/>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3" fontId="1" fillId="0" borderId="0" applyFont="0" applyFill="0" applyBorder="0" applyAlignment="0" applyProtection="0"/>
  </cellStyleXfs>
  <cellXfs count="198">
    <xf numFmtId="0" fontId="0" fillId="0" borderId="0" xfId="0"/>
    <xf numFmtId="0" fontId="18" fillId="33" borderId="0" xfId="0" applyFont="1" applyFill="1"/>
    <xf numFmtId="0" fontId="19" fillId="0" borderId="0" xfId="0" applyFont="1"/>
    <xf numFmtId="0" fontId="18" fillId="0" borderId="0" xfId="0" applyFont="1" applyAlignment="1">
      <alignment horizontal="center"/>
    </xf>
    <xf numFmtId="0" fontId="20" fillId="0" borderId="0" xfId="0" applyFont="1"/>
    <xf numFmtId="0" fontId="21" fillId="0" borderId="0" xfId="0" applyFont="1"/>
    <xf numFmtId="0" fontId="22" fillId="0" borderId="0" xfId="0" applyFont="1"/>
    <xf numFmtId="0" fontId="18" fillId="0" borderId="0" xfId="0" applyFont="1"/>
    <xf numFmtId="0" fontId="24" fillId="0" borderId="0" xfId="0" applyFont="1"/>
    <xf numFmtId="0" fontId="25" fillId="0" borderId="0" xfId="0" applyFont="1"/>
    <xf numFmtId="0" fontId="23" fillId="0" borderId="0" xfId="0" applyFont="1"/>
    <xf numFmtId="165" fontId="19" fillId="0" borderId="0" xfId="0" applyNumberFormat="1" applyFont="1"/>
    <xf numFmtId="0" fontId="23" fillId="0" borderId="0" xfId="0" applyFont="1" applyFill="1"/>
    <xf numFmtId="0" fontId="23" fillId="0" borderId="0" xfId="0" applyFont="1" applyAlignment="1">
      <alignment horizontal="left" indent="2"/>
    </xf>
    <xf numFmtId="0" fontId="25" fillId="0" borderId="0" xfId="0" applyFont="1" applyAlignment="1">
      <alignment horizontal="left" indent="2"/>
    </xf>
    <xf numFmtId="0" fontId="26" fillId="0" borderId="0" xfId="0" applyFont="1"/>
    <xf numFmtId="0" fontId="19" fillId="0" borderId="0" xfId="0" applyFont="1" applyAlignment="1">
      <alignment wrapText="1"/>
    </xf>
    <xf numFmtId="0" fontId="19" fillId="0" borderId="0" xfId="0" applyFont="1" applyAlignment="1">
      <alignment horizontal="left" indent="2"/>
    </xf>
    <xf numFmtId="0" fontId="19" fillId="0" borderId="0" xfId="0" applyFont="1" applyAlignment="1">
      <alignment horizontal="left" wrapText="1" indent="2"/>
    </xf>
    <xf numFmtId="49" fontId="25" fillId="0" borderId="0" xfId="0" applyNumberFormat="1" applyFont="1"/>
    <xf numFmtId="165" fontId="25" fillId="0" borderId="0" xfId="0" applyNumberFormat="1" applyFont="1"/>
    <xf numFmtId="165" fontId="23" fillId="0" borderId="0" xfId="0" applyNumberFormat="1" applyFont="1"/>
    <xf numFmtId="0" fontId="19" fillId="0" borderId="0" xfId="0" applyFont="1" applyAlignment="1">
      <alignment horizontal="center"/>
    </xf>
    <xf numFmtId="166" fontId="23" fillId="0" borderId="0" xfId="0" applyNumberFormat="1" applyFont="1"/>
    <xf numFmtId="166" fontId="25" fillId="0" borderId="0" xfId="0" applyNumberFormat="1" applyFont="1"/>
    <xf numFmtId="166" fontId="23" fillId="0" borderId="10" xfId="0" applyNumberFormat="1" applyFont="1" applyBorder="1"/>
    <xf numFmtId="166" fontId="25" fillId="0" borderId="10" xfId="0" applyNumberFormat="1" applyFont="1" applyBorder="1"/>
    <xf numFmtId="166" fontId="23" fillId="0" borderId="11" xfId="0" applyNumberFormat="1" applyFont="1" applyBorder="1"/>
    <xf numFmtId="3" fontId="19" fillId="0" borderId="0" xfId="0" applyNumberFormat="1" applyFont="1"/>
    <xf numFmtId="166" fontId="19" fillId="0" borderId="0" xfId="0" applyNumberFormat="1" applyFont="1"/>
    <xf numFmtId="166" fontId="25" fillId="0" borderId="11" xfId="0" applyNumberFormat="1" applyFont="1" applyBorder="1"/>
    <xf numFmtId="166" fontId="25" fillId="0" borderId="12" xfId="0" applyNumberFormat="1" applyFont="1" applyBorder="1"/>
    <xf numFmtId="166" fontId="23" fillId="0" borderId="12" xfId="0" applyNumberFormat="1" applyFont="1" applyBorder="1"/>
    <xf numFmtId="166" fontId="19" fillId="0" borderId="11" xfId="0" applyNumberFormat="1" applyFont="1" applyBorder="1"/>
    <xf numFmtId="166" fontId="19" fillId="0" borderId="0" xfId="0" applyNumberFormat="1" applyFont="1" applyBorder="1"/>
    <xf numFmtId="49" fontId="18" fillId="0" borderId="0" xfId="0" applyNumberFormat="1" applyFont="1" applyAlignment="1">
      <alignment horizontal="right"/>
    </xf>
    <xf numFmtId="167" fontId="29" fillId="0" borderId="0" xfId="0" applyNumberFormat="1" applyFont="1" applyAlignment="1">
      <alignment horizontal="right"/>
    </xf>
    <xf numFmtId="0" fontId="19" fillId="34" borderId="0" xfId="0" applyFont="1" applyFill="1"/>
    <xf numFmtId="49" fontId="18" fillId="34" borderId="0" xfId="0" applyNumberFormat="1" applyFont="1" applyFill="1" applyAlignment="1">
      <alignment horizontal="right"/>
    </xf>
    <xf numFmtId="0" fontId="19" fillId="0" borderId="0" xfId="0" applyFont="1" applyFill="1"/>
    <xf numFmtId="0" fontId="30" fillId="34" borderId="0" xfId="0" applyFont="1" applyFill="1"/>
    <xf numFmtId="0" fontId="19" fillId="36" borderId="0" xfId="0" applyFont="1" applyFill="1"/>
    <xf numFmtId="0" fontId="26" fillId="36" borderId="0" xfId="0" applyFont="1" applyFill="1"/>
    <xf numFmtId="49" fontId="18" fillId="36" borderId="0" xfId="0" applyNumberFormat="1" applyFont="1" applyFill="1" applyAlignment="1">
      <alignment horizontal="right"/>
    </xf>
    <xf numFmtId="167" fontId="29" fillId="36" borderId="0" xfId="0" applyNumberFormat="1" applyFont="1" applyFill="1" applyAlignment="1">
      <alignment horizontal="right"/>
    </xf>
    <xf numFmtId="0" fontId="19" fillId="37" borderId="0" xfId="0" applyFont="1" applyFill="1"/>
    <xf numFmtId="0" fontId="18" fillId="37" borderId="0" xfId="0" applyFont="1" applyFill="1"/>
    <xf numFmtId="49" fontId="18" fillId="37" borderId="0" xfId="0" applyNumberFormat="1" applyFont="1" applyFill="1" applyAlignment="1">
      <alignment horizontal="right"/>
    </xf>
    <xf numFmtId="0" fontId="19" fillId="38" borderId="0" xfId="0" applyFont="1" applyFill="1"/>
    <xf numFmtId="49" fontId="18" fillId="38" borderId="0" xfId="0" applyNumberFormat="1" applyFont="1" applyFill="1" applyAlignment="1">
      <alignment horizontal="right"/>
    </xf>
    <xf numFmtId="0" fontId="30" fillId="38" borderId="0" xfId="0" applyFont="1" applyFill="1"/>
    <xf numFmtId="49" fontId="31" fillId="38" borderId="0" xfId="0" applyNumberFormat="1" applyFont="1" applyFill="1" applyAlignment="1">
      <alignment horizontal="right"/>
    </xf>
    <xf numFmtId="0" fontId="19" fillId="39" borderId="0" xfId="0" applyFont="1" applyFill="1"/>
    <xf numFmtId="49" fontId="18" fillId="39" borderId="0" xfId="0" applyNumberFormat="1" applyFont="1" applyFill="1" applyAlignment="1">
      <alignment horizontal="right"/>
    </xf>
    <xf numFmtId="0" fontId="19" fillId="40" borderId="0" xfId="0" applyFont="1" applyFill="1"/>
    <xf numFmtId="0" fontId="30" fillId="40" borderId="0" xfId="0" applyFont="1" applyFill="1"/>
    <xf numFmtId="49" fontId="18" fillId="40" borderId="0" xfId="0" applyNumberFormat="1" applyFont="1" applyFill="1" applyAlignment="1">
      <alignment horizontal="right"/>
    </xf>
    <xf numFmtId="0" fontId="30" fillId="36" borderId="0" xfId="0" applyFont="1" applyFill="1"/>
    <xf numFmtId="0" fontId="19" fillId="41" borderId="0" xfId="0" applyFont="1" applyFill="1"/>
    <xf numFmtId="0" fontId="30" fillId="41" borderId="0" xfId="0" applyFont="1" applyFill="1"/>
    <xf numFmtId="49" fontId="18" fillId="41" borderId="0" xfId="0" applyNumberFormat="1" applyFont="1" applyFill="1" applyAlignment="1">
      <alignment horizontal="right"/>
    </xf>
    <xf numFmtId="0" fontId="30" fillId="0" borderId="0" xfId="0" applyFont="1"/>
    <xf numFmtId="49" fontId="31" fillId="0" borderId="0" xfId="0" applyNumberFormat="1" applyFont="1" applyAlignment="1">
      <alignment horizontal="right"/>
    </xf>
    <xf numFmtId="167" fontId="19" fillId="0" borderId="0" xfId="0" applyNumberFormat="1" applyFont="1"/>
    <xf numFmtId="49" fontId="31" fillId="0" borderId="0" xfId="0" applyNumberFormat="1" applyFont="1" applyBorder="1" applyAlignment="1">
      <alignment horizontal="right"/>
    </xf>
    <xf numFmtId="167" fontId="29" fillId="0" borderId="0" xfId="0" applyNumberFormat="1" applyFont="1" applyBorder="1" applyAlignment="1">
      <alignment horizontal="right"/>
    </xf>
    <xf numFmtId="0" fontId="28" fillId="34" borderId="0" xfId="0" applyNumberFormat="1" applyFont="1" applyFill="1" applyAlignment="1">
      <alignment horizontal="right"/>
    </xf>
    <xf numFmtId="1" fontId="28" fillId="34" borderId="0" xfId="0" applyNumberFormat="1" applyFont="1" applyFill="1" applyAlignment="1">
      <alignment horizontal="right"/>
    </xf>
    <xf numFmtId="1" fontId="28" fillId="38" borderId="0" xfId="0" applyNumberFormat="1" applyFont="1" applyFill="1" applyAlignment="1">
      <alignment horizontal="right"/>
    </xf>
    <xf numFmtId="0" fontId="28" fillId="36" borderId="0" xfId="0" applyNumberFormat="1" applyFont="1" applyFill="1" applyAlignment="1">
      <alignment horizontal="right"/>
    </xf>
    <xf numFmtId="0" fontId="28" fillId="37" borderId="0" xfId="0" applyNumberFormat="1" applyFont="1" applyFill="1" applyAlignment="1">
      <alignment horizontal="right"/>
    </xf>
    <xf numFmtId="0" fontId="28" fillId="38" borderId="0" xfId="0" applyNumberFormat="1" applyFont="1" applyFill="1" applyAlignment="1">
      <alignment horizontal="right"/>
    </xf>
    <xf numFmtId="0" fontId="28" fillId="39" borderId="0" xfId="0" applyNumberFormat="1" applyFont="1" applyFill="1" applyAlignment="1">
      <alignment horizontal="right"/>
    </xf>
    <xf numFmtId="0" fontId="28" fillId="40" borderId="0" xfId="0" applyNumberFormat="1" applyFont="1" applyFill="1" applyAlignment="1">
      <alignment horizontal="right"/>
    </xf>
    <xf numFmtId="0" fontId="28" fillId="41" borderId="0" xfId="0" applyNumberFormat="1" applyFont="1" applyFill="1" applyAlignment="1">
      <alignment horizontal="right"/>
    </xf>
    <xf numFmtId="0" fontId="28" fillId="0" borderId="0" xfId="0" applyNumberFormat="1" applyFont="1" applyAlignment="1">
      <alignment horizontal="right"/>
    </xf>
    <xf numFmtId="0" fontId="28" fillId="0" borderId="0" xfId="0" applyNumberFormat="1" applyFont="1" applyBorder="1" applyAlignment="1">
      <alignment horizontal="right"/>
    </xf>
    <xf numFmtId="0" fontId="18" fillId="42" borderId="0" xfId="0" applyFont="1" applyFill="1"/>
    <xf numFmtId="0" fontId="19" fillId="42" borderId="0" xfId="0" applyFont="1" applyFill="1"/>
    <xf numFmtId="0" fontId="37" fillId="0" borderId="0" xfId="0" applyFont="1"/>
    <xf numFmtId="166" fontId="23" fillId="0" borderId="0" xfId="0" applyNumberFormat="1" applyFont="1" applyBorder="1"/>
    <xf numFmtId="166" fontId="37" fillId="0" borderId="12" xfId="0" applyNumberFormat="1" applyFont="1" applyFill="1" applyBorder="1"/>
    <xf numFmtId="167" fontId="0" fillId="0" borderId="0" xfId="0" applyNumberFormat="1"/>
    <xf numFmtId="0" fontId="14" fillId="0" borderId="0" xfId="0" applyFont="1"/>
    <xf numFmtId="0" fontId="39" fillId="0" borderId="0" xfId="0" applyNumberFormat="1" applyFont="1" applyFill="1" applyAlignment="1">
      <alignment horizontal="right"/>
    </xf>
    <xf numFmtId="0" fontId="40" fillId="0" borderId="0" xfId="0" applyFont="1" applyFill="1"/>
    <xf numFmtId="0" fontId="0" fillId="44" borderId="0" xfId="0" applyFill="1"/>
    <xf numFmtId="0" fontId="42" fillId="0" borderId="0" xfId="0" applyFont="1"/>
    <xf numFmtId="0" fontId="43" fillId="0" borderId="0" xfId="0" applyFont="1"/>
    <xf numFmtId="0" fontId="44" fillId="0" borderId="0" xfId="0" applyFont="1"/>
    <xf numFmtId="15" fontId="19" fillId="0" borderId="0" xfId="0" applyNumberFormat="1" applyFont="1"/>
    <xf numFmtId="0" fontId="45" fillId="0" borderId="0" xfId="0" applyFont="1"/>
    <xf numFmtId="15" fontId="43" fillId="0" borderId="0" xfId="0" applyNumberFormat="1" applyFont="1"/>
    <xf numFmtId="15" fontId="42" fillId="0" borderId="0" xfId="0" applyNumberFormat="1" applyFont="1"/>
    <xf numFmtId="9" fontId="42" fillId="0" borderId="0" xfId="0" applyNumberFormat="1" applyFont="1"/>
    <xf numFmtId="10" fontId="42" fillId="0" borderId="0" xfId="0" applyNumberFormat="1" applyFont="1"/>
    <xf numFmtId="164" fontId="42" fillId="0" borderId="0" xfId="0" applyNumberFormat="1" applyFont="1"/>
    <xf numFmtId="0" fontId="19" fillId="0" borderId="0" xfId="0" applyFont="1" applyBorder="1"/>
    <xf numFmtId="166" fontId="25" fillId="0" borderId="0" xfId="0" applyNumberFormat="1" applyFont="1" applyBorder="1"/>
    <xf numFmtId="164" fontId="26" fillId="0" borderId="0" xfId="0" applyNumberFormat="1" applyFont="1"/>
    <xf numFmtId="167" fontId="29" fillId="34" borderId="0" xfId="0" applyNumberFormat="1" applyFont="1" applyFill="1"/>
    <xf numFmtId="167" fontId="29" fillId="36" borderId="0" xfId="0" applyNumberFormat="1" applyFont="1" applyFill="1"/>
    <xf numFmtId="167" fontId="29" fillId="37" borderId="0" xfId="0" applyNumberFormat="1" applyFont="1" applyFill="1"/>
    <xf numFmtId="167" fontId="29" fillId="38" borderId="0" xfId="0" applyNumberFormat="1" applyFont="1" applyFill="1" applyAlignment="1"/>
    <xf numFmtId="167" fontId="29" fillId="38" borderId="0" xfId="0" applyNumberFormat="1" applyFont="1" applyFill="1" applyAlignment="1">
      <alignment horizontal="right"/>
    </xf>
    <xf numFmtId="167" fontId="29" fillId="39" borderId="0" xfId="0" applyNumberFormat="1" applyFont="1" applyFill="1" applyAlignment="1">
      <alignment horizontal="right"/>
    </xf>
    <xf numFmtId="167" fontId="29" fillId="40" borderId="0" xfId="0" applyNumberFormat="1" applyFont="1" applyFill="1" applyAlignment="1">
      <alignment horizontal="right"/>
    </xf>
    <xf numFmtId="167" fontId="29" fillId="41" borderId="0" xfId="0" applyNumberFormat="1" applyFont="1" applyFill="1" applyAlignment="1">
      <alignment horizontal="right"/>
    </xf>
    <xf numFmtId="166" fontId="21" fillId="0" borderId="0" xfId="0" applyNumberFormat="1" applyFont="1"/>
    <xf numFmtId="166" fontId="29" fillId="0" borderId="0" xfId="0" applyNumberFormat="1" applyFont="1"/>
    <xf numFmtId="0" fontId="0" fillId="0" borderId="0" xfId="0" applyAlignment="1">
      <alignment wrapText="1"/>
    </xf>
    <xf numFmtId="0" fontId="0" fillId="0" borderId="0" xfId="0" applyAlignment="1">
      <alignment vertical="center"/>
    </xf>
    <xf numFmtId="0" fontId="37" fillId="0" borderId="0" xfId="0" applyFont="1" applyAlignment="1">
      <alignment vertical="center"/>
    </xf>
    <xf numFmtId="0" fontId="46" fillId="0" borderId="0" xfId="0" applyFont="1"/>
    <xf numFmtId="0" fontId="42" fillId="0" borderId="0" xfId="0" applyFont="1" applyAlignment="1">
      <alignment vertical="center"/>
    </xf>
    <xf numFmtId="0" fontId="47" fillId="0" borderId="0" xfId="0" applyFont="1"/>
    <xf numFmtId="0" fontId="48" fillId="0" borderId="0" xfId="0" applyFont="1"/>
    <xf numFmtId="0" fontId="48" fillId="0" borderId="0" xfId="0" applyFont="1" applyAlignment="1">
      <alignment vertical="center"/>
    </xf>
    <xf numFmtId="0" fontId="18" fillId="0" borderId="0" xfId="0" applyFont="1" applyAlignment="1">
      <alignment horizontal="left"/>
    </xf>
    <xf numFmtId="0" fontId="0" fillId="0" borderId="0" xfId="0" applyFill="1"/>
    <xf numFmtId="0" fontId="18" fillId="0" borderId="0" xfId="0" applyFont="1" applyFill="1" applyAlignment="1">
      <alignment horizontal="center"/>
    </xf>
    <xf numFmtId="0" fontId="19" fillId="0" borderId="0" xfId="0" applyFont="1" applyFill="1" applyAlignment="1">
      <alignment horizontal="center"/>
    </xf>
    <xf numFmtId="0" fontId="19" fillId="0" borderId="0" xfId="0" applyFont="1" applyFill="1" applyBorder="1"/>
    <xf numFmtId="166" fontId="25" fillId="0" borderId="0" xfId="0" applyNumberFormat="1" applyFont="1" applyFill="1" applyBorder="1"/>
    <xf numFmtId="0" fontId="0" fillId="0" borderId="0" xfId="0" applyAlignment="1">
      <alignment horizontal="center"/>
    </xf>
    <xf numFmtId="0" fontId="16" fillId="44" borderId="0" xfId="0" applyFont="1" applyFill="1" applyAlignment="1">
      <alignment vertical="top" wrapText="1"/>
    </xf>
    <xf numFmtId="49" fontId="28" fillId="35" borderId="0" xfId="0" applyNumberFormat="1" applyFont="1" applyFill="1" applyAlignment="1">
      <alignment horizontal="right" vertical="top" wrapText="1"/>
    </xf>
    <xf numFmtId="49" fontId="39" fillId="0" borderId="0" xfId="0" applyNumberFormat="1" applyFont="1" applyFill="1" applyAlignment="1">
      <alignment horizontal="right" vertical="top" wrapText="1"/>
    </xf>
    <xf numFmtId="0" fontId="16" fillId="0" borderId="0" xfId="0" applyFont="1" applyAlignment="1">
      <alignment vertical="top" wrapText="1"/>
    </xf>
    <xf numFmtId="0" fontId="18" fillId="0" borderId="0" xfId="0" applyFont="1" applyAlignment="1">
      <alignment horizontal="center" vertical="top" wrapText="1"/>
    </xf>
    <xf numFmtId="0" fontId="18" fillId="34" borderId="0" xfId="0" applyFont="1" applyFill="1" applyAlignment="1">
      <alignment vertical="top" wrapText="1"/>
    </xf>
    <xf numFmtId="0" fontId="18" fillId="0" borderId="0" xfId="0" applyFont="1" applyFill="1" applyAlignment="1">
      <alignment vertical="top" wrapText="1"/>
    </xf>
    <xf numFmtId="0" fontId="18" fillId="35" borderId="0" xfId="0" applyFont="1" applyFill="1" applyAlignment="1">
      <alignment vertical="top" wrapText="1"/>
    </xf>
    <xf numFmtId="49" fontId="18" fillId="35" borderId="0" xfId="0" applyNumberFormat="1" applyFont="1" applyFill="1" applyAlignment="1">
      <alignment horizontal="right" vertical="top" wrapText="1"/>
    </xf>
    <xf numFmtId="167" fontId="29" fillId="35" borderId="0" xfId="0" applyNumberFormat="1" applyFont="1" applyFill="1" applyAlignment="1">
      <alignment horizontal="right" vertical="top" wrapText="1"/>
    </xf>
    <xf numFmtId="167" fontId="29" fillId="35" borderId="0" xfId="0" applyNumberFormat="1" applyFont="1" applyFill="1" applyAlignment="1">
      <alignment horizontal="left" vertical="top" wrapText="1"/>
    </xf>
    <xf numFmtId="0" fontId="18" fillId="0" borderId="0" xfId="0" applyFont="1" applyAlignment="1">
      <alignment vertical="top" wrapText="1"/>
    </xf>
    <xf numFmtId="0" fontId="0" fillId="0" borderId="0" xfId="0" applyAlignment="1">
      <alignment horizontal="left"/>
    </xf>
    <xf numFmtId="0" fontId="16" fillId="0" borderId="0" xfId="0" applyFont="1" applyAlignment="1">
      <alignment horizontal="left" vertical="top" wrapText="1"/>
    </xf>
    <xf numFmtId="0" fontId="26" fillId="0" borderId="0" xfId="0" applyFont="1" applyAlignment="1">
      <alignment vertical="center"/>
    </xf>
    <xf numFmtId="0" fontId="0" fillId="44" borderId="0" xfId="0" applyFill="1" applyAlignment="1"/>
    <xf numFmtId="0" fontId="0" fillId="0" borderId="0" xfId="0" applyAlignment="1"/>
    <xf numFmtId="0" fontId="40" fillId="0" borderId="0" xfId="0" applyFont="1" applyFill="1" applyAlignment="1"/>
    <xf numFmtId="166" fontId="19" fillId="0" borderId="0" xfId="0" applyNumberFormat="1" applyFont="1" applyBorder="1" applyAlignment="1"/>
    <xf numFmtId="0" fontId="19" fillId="0" borderId="0" xfId="0" applyFont="1" applyAlignment="1"/>
    <xf numFmtId="0" fontId="19" fillId="0" borderId="0" xfId="0" applyFont="1" applyFill="1" applyAlignment="1"/>
    <xf numFmtId="166" fontId="19" fillId="0" borderId="11" xfId="0" applyNumberFormat="1" applyFont="1" applyBorder="1" applyAlignment="1"/>
    <xf numFmtId="0" fontId="16" fillId="0" borderId="0" xfId="0" applyFont="1" applyFill="1" applyAlignment="1">
      <alignment vertical="top" wrapText="1"/>
    </xf>
    <xf numFmtId="49" fontId="28" fillId="0" borderId="0" xfId="0" applyNumberFormat="1" applyFont="1" applyFill="1" applyAlignment="1">
      <alignment horizontal="right" vertical="top" wrapText="1"/>
    </xf>
    <xf numFmtId="0" fontId="18" fillId="0" borderId="0" xfId="0" applyFont="1" applyFill="1" applyAlignment="1">
      <alignment horizontal="center" vertical="top" wrapText="1"/>
    </xf>
    <xf numFmtId="0" fontId="16" fillId="0" borderId="0" xfId="0" applyFont="1" applyFill="1" applyAlignment="1">
      <alignment horizontal="left" vertical="top" wrapText="1"/>
    </xf>
    <xf numFmtId="49" fontId="18" fillId="0" borderId="0" xfId="0" applyNumberFormat="1" applyFont="1" applyFill="1" applyAlignment="1">
      <alignment horizontal="right" vertical="top" wrapText="1"/>
    </xf>
    <xf numFmtId="167" fontId="29" fillId="0" borderId="0" xfId="0" applyNumberFormat="1" applyFont="1" applyFill="1" applyAlignment="1">
      <alignment horizontal="left" vertical="top"/>
    </xf>
    <xf numFmtId="0" fontId="0" fillId="45" borderId="0" xfId="0" applyFill="1"/>
    <xf numFmtId="0" fontId="50" fillId="0" borderId="0" xfId="0" applyFont="1"/>
    <xf numFmtId="0" fontId="51" fillId="0" borderId="0" xfId="0" applyFont="1" applyAlignment="1">
      <alignment wrapText="1"/>
    </xf>
    <xf numFmtId="0" fontId="52" fillId="0" borderId="0" xfId="0" applyFont="1" applyAlignment="1">
      <alignment wrapText="1"/>
    </xf>
    <xf numFmtId="0" fontId="52" fillId="0" borderId="0" xfId="0" applyFont="1" applyAlignment="1">
      <alignment horizontal="left" vertical="center" wrapText="1"/>
    </xf>
    <xf numFmtId="0" fontId="0" fillId="0" borderId="0" xfId="0" applyFont="1" applyAlignment="1">
      <alignment wrapText="1"/>
    </xf>
    <xf numFmtId="0" fontId="53" fillId="0" borderId="0" xfId="0" applyFont="1"/>
    <xf numFmtId="166" fontId="54" fillId="0" borderId="11" xfId="0" applyNumberFormat="1" applyFont="1" applyBorder="1"/>
    <xf numFmtId="0" fontId="55" fillId="0" borderId="0" xfId="0" applyFont="1"/>
    <xf numFmtId="0" fontId="0" fillId="0" borderId="0" xfId="0" applyAlignment="1">
      <alignment horizontal="left" vertical="center" wrapText="1"/>
    </xf>
    <xf numFmtId="0" fontId="16" fillId="0" borderId="0" xfId="0" applyFont="1" applyAlignment="1">
      <alignment horizontal="left" vertical="center"/>
    </xf>
    <xf numFmtId="166" fontId="54" fillId="0" borderId="0" xfId="0" applyNumberFormat="1" applyFont="1" applyBorder="1"/>
    <xf numFmtId="166" fontId="37" fillId="0" borderId="0" xfId="0" applyNumberFormat="1" applyFont="1" applyFill="1" applyBorder="1"/>
    <xf numFmtId="0" fontId="32" fillId="36" borderId="0" xfId="0" applyFont="1" applyFill="1"/>
    <xf numFmtId="0" fontId="18" fillId="38" borderId="0" xfId="0" applyFont="1" applyFill="1"/>
    <xf numFmtId="49" fontId="18" fillId="46" borderId="0" xfId="0" applyNumberFormat="1" applyFont="1" applyFill="1" applyAlignment="1">
      <alignment horizontal="right"/>
    </xf>
    <xf numFmtId="167" fontId="29" fillId="46" borderId="0" xfId="0" applyNumberFormat="1" applyFont="1" applyFill="1"/>
    <xf numFmtId="0" fontId="19" fillId="47" borderId="0" xfId="0" applyFont="1" applyFill="1"/>
    <xf numFmtId="49" fontId="18" fillId="48" borderId="0" xfId="0" applyNumberFormat="1" applyFont="1" applyFill="1" applyAlignment="1">
      <alignment horizontal="right"/>
    </xf>
    <xf numFmtId="167" fontId="29" fillId="48" borderId="0" xfId="0" applyNumberFormat="1" applyFont="1" applyFill="1" applyAlignment="1"/>
    <xf numFmtId="167" fontId="29" fillId="1" borderId="0" xfId="0" applyNumberFormat="1" applyFont="1" applyFill="1" applyBorder="1" applyAlignment="1">
      <alignment horizontal="right"/>
    </xf>
    <xf numFmtId="0" fontId="0" fillId="1" borderId="0" xfId="0" applyFill="1"/>
    <xf numFmtId="49" fontId="21" fillId="0" borderId="0" xfId="0" applyNumberFormat="1" applyFont="1"/>
    <xf numFmtId="49" fontId="29" fillId="0" borderId="0" xfId="0" applyNumberFormat="1" applyFont="1" applyFill="1" applyAlignment="1">
      <alignment horizontal="left" vertical="top"/>
    </xf>
    <xf numFmtId="49" fontId="43" fillId="0" borderId="0" xfId="0" applyNumberFormat="1" applyFont="1" applyFill="1" applyAlignment="1">
      <alignment horizontal="left" vertical="top"/>
    </xf>
    <xf numFmtId="0" fontId="17" fillId="43" borderId="0" xfId="0" applyFont="1" applyFill="1"/>
    <xf numFmtId="0" fontId="17" fillId="49" borderId="0" xfId="0" applyFont="1" applyFill="1"/>
    <xf numFmtId="167" fontId="17" fillId="49" borderId="0" xfId="0" applyNumberFormat="1" applyFont="1" applyFill="1"/>
    <xf numFmtId="168" fontId="17" fillId="43" borderId="0" xfId="42" applyNumberFormat="1" applyFont="1" applyFill="1"/>
    <xf numFmtId="0" fontId="30" fillId="0" borderId="0" xfId="0" applyFont="1" applyAlignment="1">
      <alignment horizontal="right"/>
    </xf>
    <xf numFmtId="169" fontId="19" fillId="0" borderId="0" xfId="0" applyNumberFormat="1" applyFont="1"/>
    <xf numFmtId="0" fontId="16" fillId="0" borderId="0" xfId="0" applyFont="1" applyAlignment="1">
      <alignment wrapText="1"/>
    </xf>
    <xf numFmtId="0" fontId="45" fillId="0" borderId="0" xfId="0" applyFont="1" applyAlignment="1">
      <alignment wrapText="1"/>
    </xf>
    <xf numFmtId="0" fontId="57" fillId="0" borderId="0" xfId="0" applyFont="1" applyAlignment="1">
      <alignment wrapText="1"/>
    </xf>
    <xf numFmtId="170" fontId="19" fillId="0" borderId="0" xfId="0" applyNumberFormat="1" applyFont="1"/>
    <xf numFmtId="171" fontId="43" fillId="0" borderId="0" xfId="0" applyNumberFormat="1" applyFont="1"/>
    <xf numFmtId="0" fontId="0" fillId="0" borderId="0" xfId="0" applyAlignment="1">
      <alignment horizontal="center" vertical="center" wrapText="1"/>
    </xf>
    <xf numFmtId="169" fontId="42" fillId="0" borderId="0" xfId="0" applyNumberFormat="1" applyFont="1"/>
    <xf numFmtId="0" fontId="0" fillId="0" borderId="0" xfId="0" applyAlignment="1">
      <alignment vertical="center" wrapText="1"/>
    </xf>
    <xf numFmtId="1" fontId="42" fillId="0" borderId="0" xfId="0" applyNumberFormat="1" applyFont="1"/>
    <xf numFmtId="0" fontId="58" fillId="50" borderId="0" xfId="0" applyFont="1" applyFill="1"/>
    <xf numFmtId="168" fontId="58" fillId="50" borderId="0" xfId="42" applyNumberFormat="1" applyFont="1" applyFill="1"/>
    <xf numFmtId="0" fontId="32" fillId="45" borderId="0" xfId="0" applyFont="1" applyFill="1"/>
    <xf numFmtId="0" fontId="26" fillId="45" borderId="0" xfId="0" applyFont="1" applyFill="1"/>
    <xf numFmtId="167" fontId="26" fillId="45" borderId="0" xfId="0" applyNumberFormat="1"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3"/>
  <sheetViews>
    <sheetView topLeftCell="A411" workbookViewId="0">
      <pane ySplit="600" topLeftCell="A91" activePane="bottomLeft"/>
      <selection activeCell="E411" sqref="E1:F1048576"/>
      <selection pane="bottomLeft" activeCell="C133" sqref="C133"/>
    </sheetView>
  </sheetViews>
  <sheetFormatPr defaultRowHeight="15" x14ac:dyDescent="0.25"/>
  <cols>
    <col min="2" max="2" width="10.28515625" customWidth="1"/>
    <col min="3" max="3" width="96" customWidth="1"/>
    <col min="4" max="4" width="14.42578125" customWidth="1"/>
    <col min="5" max="6" width="16.28515625" customWidth="1"/>
  </cols>
  <sheetData>
    <row r="1" spans="1:5" ht="45" x14ac:dyDescent="0.25">
      <c r="A1" s="128" t="s">
        <v>26597</v>
      </c>
      <c r="B1" s="128" t="s">
        <v>26677</v>
      </c>
      <c r="C1" s="128" t="s">
        <v>26421</v>
      </c>
      <c r="D1" s="134" t="s">
        <v>26612</v>
      </c>
      <c r="E1" s="135" t="s">
        <v>26613</v>
      </c>
    </row>
    <row r="2" spans="1:5" x14ac:dyDescent="0.25">
      <c r="C2" s="137" t="s">
        <v>20005</v>
      </c>
      <c r="D2" s="5" t="s">
        <v>26495</v>
      </c>
      <c r="E2" s="152"/>
    </row>
    <row r="3" spans="1:5" x14ac:dyDescent="0.25">
      <c r="A3" s="147"/>
      <c r="B3" s="147"/>
      <c r="C3" s="137" t="s">
        <v>26433</v>
      </c>
      <c r="D3" s="152" t="s">
        <v>26491</v>
      </c>
      <c r="E3" s="152"/>
    </row>
    <row r="4" spans="1:5" x14ac:dyDescent="0.25">
      <c r="A4" s="147"/>
      <c r="B4" s="147"/>
      <c r="C4" s="137" t="s">
        <v>26433</v>
      </c>
      <c r="D4" s="152" t="s">
        <v>26492</v>
      </c>
      <c r="E4" s="152"/>
    </row>
    <row r="5" spans="1:5" x14ac:dyDescent="0.25">
      <c r="A5" s="147"/>
      <c r="B5" s="147"/>
      <c r="C5" s="137" t="s">
        <v>26433</v>
      </c>
      <c r="D5" s="152" t="s">
        <v>26434</v>
      </c>
      <c r="E5" s="152"/>
    </row>
    <row r="6" spans="1:5" x14ac:dyDescent="0.25">
      <c r="A6" s="2"/>
      <c r="B6" s="2"/>
      <c r="C6" s="137" t="s">
        <v>20154</v>
      </c>
      <c r="D6" t="s">
        <v>66</v>
      </c>
      <c r="E6" s="147"/>
    </row>
    <row r="7" spans="1:5" x14ac:dyDescent="0.25">
      <c r="A7" s="2"/>
      <c r="B7" s="2"/>
      <c r="C7" s="137" t="s">
        <v>20159</v>
      </c>
      <c r="D7" t="s">
        <v>26309</v>
      </c>
      <c r="E7" s="147"/>
    </row>
    <row r="8" spans="1:5" x14ac:dyDescent="0.25">
      <c r="C8" s="137" t="s">
        <v>20037</v>
      </c>
      <c r="D8" s="87">
        <v>87654321</v>
      </c>
      <c r="E8" s="147"/>
    </row>
    <row r="9" spans="1:5" x14ac:dyDescent="0.25">
      <c r="A9" s="2"/>
      <c r="B9" s="2"/>
      <c r="C9" s="137" t="s">
        <v>20452</v>
      </c>
      <c r="D9" s="152" t="s">
        <v>26493</v>
      </c>
      <c r="E9" s="147"/>
    </row>
    <row r="10" spans="1:5" x14ac:dyDescent="0.25">
      <c r="A10" s="2"/>
      <c r="B10" s="2"/>
      <c r="C10" s="137" t="s">
        <v>20458</v>
      </c>
      <c r="D10" s="152" t="s">
        <v>26494</v>
      </c>
      <c r="E10" s="147"/>
    </row>
    <row r="11" spans="1:5" x14ac:dyDescent="0.25">
      <c r="A11" t="s">
        <v>1505</v>
      </c>
      <c r="C11" s="137" t="s">
        <v>4567</v>
      </c>
      <c r="D11" s="169"/>
      <c r="E11" s="169"/>
    </row>
    <row r="12" spans="1:5" x14ac:dyDescent="0.25">
      <c r="C12" s="137" t="s">
        <v>26422</v>
      </c>
      <c r="D12" s="100">
        <v>-16509371</v>
      </c>
      <c r="E12" s="100">
        <v>-18012026</v>
      </c>
    </row>
    <row r="13" spans="1:5" x14ac:dyDescent="0.25">
      <c r="C13" s="137" t="s">
        <v>26423</v>
      </c>
      <c r="D13" s="100">
        <v>-81856</v>
      </c>
      <c r="E13" s="100">
        <v>-13084</v>
      </c>
    </row>
    <row r="14" spans="1:5" x14ac:dyDescent="0.25">
      <c r="C14" s="137" t="s">
        <v>26424</v>
      </c>
      <c r="D14" s="100">
        <v>0</v>
      </c>
      <c r="E14" s="100">
        <v>-878597</v>
      </c>
    </row>
    <row r="15" spans="1:5" x14ac:dyDescent="0.25">
      <c r="C15" s="137" t="s">
        <v>26425</v>
      </c>
      <c r="D15" s="100">
        <v>-22324</v>
      </c>
      <c r="E15" s="100">
        <v>-291306</v>
      </c>
    </row>
    <row r="16" spans="1:5" x14ac:dyDescent="0.25">
      <c r="A16" t="s">
        <v>1505</v>
      </c>
      <c r="C16" s="137"/>
      <c r="D16" s="42"/>
      <c r="E16" s="42"/>
    </row>
    <row r="17" spans="1:5" x14ac:dyDescent="0.25">
      <c r="C17" t="s">
        <v>4688</v>
      </c>
      <c r="D17" s="197">
        <v>34294</v>
      </c>
      <c r="E17" s="197">
        <v>-182290</v>
      </c>
    </row>
    <row r="18" spans="1:5" x14ac:dyDescent="0.25">
      <c r="C18" t="s">
        <v>4695</v>
      </c>
      <c r="D18" s="197">
        <v>181210</v>
      </c>
      <c r="E18" s="197">
        <v>-2227691</v>
      </c>
    </row>
    <row r="19" spans="1:5" x14ac:dyDescent="0.25">
      <c r="C19" t="s">
        <v>4702</v>
      </c>
      <c r="D19" s="197">
        <v>221</v>
      </c>
      <c r="E19" s="197">
        <v>-836</v>
      </c>
    </row>
    <row r="20" spans="1:5" x14ac:dyDescent="0.25">
      <c r="A20" t="s">
        <v>1505</v>
      </c>
      <c r="C20" s="137" t="s">
        <v>845</v>
      </c>
      <c r="D20" s="44">
        <v>182290</v>
      </c>
      <c r="E20" s="44">
        <v>0</v>
      </c>
    </row>
    <row r="21" spans="1:5" x14ac:dyDescent="0.25">
      <c r="A21" t="s">
        <v>1505</v>
      </c>
      <c r="C21" s="137" t="s">
        <v>853</v>
      </c>
      <c r="D21" s="44">
        <v>2227691</v>
      </c>
      <c r="E21" s="44">
        <v>0</v>
      </c>
    </row>
    <row r="22" spans="1:5" x14ac:dyDescent="0.25">
      <c r="A22" t="s">
        <v>1505</v>
      </c>
      <c r="C22" s="137" t="s">
        <v>861</v>
      </c>
      <c r="D22" s="44">
        <v>836</v>
      </c>
      <c r="E22" s="44">
        <v>0</v>
      </c>
    </row>
    <row r="23" spans="1:5" x14ac:dyDescent="0.25">
      <c r="C23" s="137" t="s">
        <v>4798</v>
      </c>
      <c r="D23" s="44">
        <v>8826243</v>
      </c>
      <c r="E23" s="44">
        <v>14067849</v>
      </c>
    </row>
    <row r="24" spans="1:5" x14ac:dyDescent="0.25">
      <c r="A24" t="s">
        <v>1505</v>
      </c>
      <c r="C24" s="137" t="s">
        <v>845</v>
      </c>
      <c r="D24" s="101">
        <v>-147996</v>
      </c>
      <c r="E24" s="101">
        <v>-182290</v>
      </c>
    </row>
    <row r="25" spans="1:5" x14ac:dyDescent="0.25">
      <c r="A25" t="s">
        <v>1505</v>
      </c>
      <c r="C25" s="137" t="s">
        <v>853</v>
      </c>
      <c r="D25" s="101">
        <v>-2046481</v>
      </c>
      <c r="E25" s="101">
        <v>-2227691</v>
      </c>
    </row>
    <row r="26" spans="1:5" x14ac:dyDescent="0.25">
      <c r="A26" t="s">
        <v>1505</v>
      </c>
      <c r="C26" s="137" t="s">
        <v>861</v>
      </c>
      <c r="D26" s="101">
        <v>-615</v>
      </c>
      <c r="E26" s="101">
        <v>-836</v>
      </c>
    </row>
    <row r="27" spans="1:5" x14ac:dyDescent="0.25">
      <c r="C27" s="137" t="s">
        <v>26452</v>
      </c>
      <c r="D27" s="44">
        <v>3824051</v>
      </c>
      <c r="E27" s="44">
        <v>3878057</v>
      </c>
    </row>
    <row r="28" spans="1:5" x14ac:dyDescent="0.25">
      <c r="C28" s="137" t="s">
        <v>26453</v>
      </c>
      <c r="D28" s="44">
        <v>377842</v>
      </c>
      <c r="E28" s="44">
        <v>410836</v>
      </c>
    </row>
    <row r="29" spans="1:5" x14ac:dyDescent="0.25">
      <c r="C29" s="137" t="s">
        <v>26454</v>
      </c>
      <c r="D29" s="44">
        <v>138676</v>
      </c>
      <c r="E29" s="44">
        <v>144565</v>
      </c>
    </row>
    <row r="30" spans="1:5" x14ac:dyDescent="0.25">
      <c r="C30" s="137" t="s">
        <v>26626</v>
      </c>
      <c r="D30" s="44">
        <v>40140</v>
      </c>
      <c r="E30" s="44">
        <v>40000</v>
      </c>
    </row>
    <row r="31" spans="1:5" x14ac:dyDescent="0.25">
      <c r="C31" s="137" t="s">
        <v>26513</v>
      </c>
      <c r="D31" s="44">
        <v>18403</v>
      </c>
      <c r="E31" s="44">
        <v>18000</v>
      </c>
    </row>
    <row r="32" spans="1:5" x14ac:dyDescent="0.25">
      <c r="C32" s="137" t="s">
        <v>26514</v>
      </c>
      <c r="D32" s="44">
        <v>179077</v>
      </c>
      <c r="E32" s="44">
        <v>143176</v>
      </c>
    </row>
    <row r="33" spans="1:5" x14ac:dyDescent="0.25">
      <c r="C33" s="137" t="s">
        <v>26515</v>
      </c>
      <c r="D33" s="44">
        <v>167234</v>
      </c>
      <c r="E33" s="44">
        <v>202824</v>
      </c>
    </row>
    <row r="34" spans="1:5" x14ac:dyDescent="0.25">
      <c r="C34" s="137" t="s">
        <v>26583</v>
      </c>
      <c r="D34" s="44">
        <v>31988</v>
      </c>
      <c r="E34" s="44">
        <v>30000</v>
      </c>
    </row>
    <row r="35" spans="1:5" x14ac:dyDescent="0.25">
      <c r="A35" t="s">
        <v>1505</v>
      </c>
      <c r="C35" s="137"/>
      <c r="D35" s="170"/>
      <c r="E35" s="170"/>
    </row>
    <row r="36" spans="1:5" x14ac:dyDescent="0.25">
      <c r="C36" s="137" t="s">
        <v>26607</v>
      </c>
      <c r="D36" s="102">
        <v>3771</v>
      </c>
      <c r="E36" s="102">
        <v>87955</v>
      </c>
    </row>
    <row r="37" spans="1:5" x14ac:dyDescent="0.25">
      <c r="C37" s="137" t="s">
        <v>26456</v>
      </c>
      <c r="D37" s="102">
        <v>169160</v>
      </c>
      <c r="E37" s="102">
        <v>128161</v>
      </c>
    </row>
    <row r="38" spans="1:5" x14ac:dyDescent="0.25">
      <c r="C38" s="137" t="s">
        <v>26457</v>
      </c>
      <c r="D38" s="102">
        <v>16714</v>
      </c>
      <c r="E38" s="102">
        <v>13577</v>
      </c>
    </row>
    <row r="39" spans="1:5" x14ac:dyDescent="0.25">
      <c r="C39" s="137" t="s">
        <v>26458</v>
      </c>
      <c r="D39" s="102">
        <v>6135</v>
      </c>
      <c r="E39" s="102">
        <v>4778</v>
      </c>
    </row>
    <row r="40" spans="1:5" x14ac:dyDescent="0.25">
      <c r="C40" s="137" t="s">
        <v>26516</v>
      </c>
      <c r="D40" s="102">
        <v>3000</v>
      </c>
      <c r="E40" s="102">
        <v>3000</v>
      </c>
    </row>
    <row r="41" spans="1:5" x14ac:dyDescent="0.25">
      <c r="C41" s="137" t="s">
        <v>26517</v>
      </c>
      <c r="D41" s="102">
        <v>20000</v>
      </c>
      <c r="E41" s="102">
        <v>20000</v>
      </c>
    </row>
    <row r="42" spans="1:5" x14ac:dyDescent="0.25">
      <c r="C42" s="137" t="s">
        <v>26584</v>
      </c>
      <c r="D42" s="102">
        <v>3000</v>
      </c>
      <c r="E42" s="102">
        <v>3000</v>
      </c>
    </row>
    <row r="43" spans="1:5" x14ac:dyDescent="0.25">
      <c r="A43" t="s">
        <v>1505</v>
      </c>
      <c r="C43" s="137"/>
      <c r="D43" s="172"/>
      <c r="E43" s="172"/>
    </row>
    <row r="44" spans="1:5" x14ac:dyDescent="0.25">
      <c r="C44" s="137" t="s">
        <v>26609</v>
      </c>
      <c r="D44" s="103">
        <v>327152</v>
      </c>
      <c r="E44" s="103">
        <v>467163</v>
      </c>
    </row>
    <row r="45" spans="1:5" x14ac:dyDescent="0.25">
      <c r="C45" s="137" t="s">
        <v>26460</v>
      </c>
      <c r="D45" s="103">
        <v>184539</v>
      </c>
      <c r="E45" s="103">
        <v>170881</v>
      </c>
    </row>
    <row r="46" spans="1:5" x14ac:dyDescent="0.25">
      <c r="C46" s="137" t="s">
        <v>26461</v>
      </c>
      <c r="D46" s="103">
        <v>18233</v>
      </c>
      <c r="E46" s="103">
        <v>18103</v>
      </c>
    </row>
    <row r="47" spans="1:5" x14ac:dyDescent="0.25">
      <c r="C47" s="137" t="s">
        <v>26462</v>
      </c>
      <c r="D47" s="103">
        <v>6692</v>
      </c>
      <c r="E47" s="103">
        <v>6370</v>
      </c>
    </row>
    <row r="48" spans="1:5" x14ac:dyDescent="0.25">
      <c r="C48" s="137" t="s">
        <v>26598</v>
      </c>
      <c r="D48" s="103">
        <v>240321</v>
      </c>
      <c r="E48" s="103">
        <v>267040</v>
      </c>
    </row>
    <row r="49" spans="3:5" x14ac:dyDescent="0.25">
      <c r="C49" s="137" t="s">
        <v>26582</v>
      </c>
      <c r="D49" s="103">
        <v>47956</v>
      </c>
      <c r="E49" s="103">
        <v>79600</v>
      </c>
    </row>
    <row r="50" spans="3:5" x14ac:dyDescent="0.25">
      <c r="C50" s="137" t="s">
        <v>26426</v>
      </c>
      <c r="D50" s="103">
        <v>16500</v>
      </c>
      <c r="E50" s="103">
        <v>16500</v>
      </c>
    </row>
    <row r="51" spans="3:5" x14ac:dyDescent="0.25">
      <c r="C51" s="137" t="s">
        <v>26464</v>
      </c>
      <c r="D51" s="103">
        <v>6922</v>
      </c>
      <c r="E51" s="103">
        <v>10445</v>
      </c>
    </row>
    <row r="52" spans="3:5" x14ac:dyDescent="0.25">
      <c r="C52" s="137" t="s">
        <v>26518</v>
      </c>
      <c r="D52" s="103">
        <v>2000</v>
      </c>
      <c r="E52" s="103">
        <v>2000</v>
      </c>
    </row>
    <row r="53" spans="3:5" x14ac:dyDescent="0.25">
      <c r="C53" s="137" t="s">
        <v>26519</v>
      </c>
      <c r="D53" s="103">
        <v>10000</v>
      </c>
      <c r="E53" s="103">
        <v>10000</v>
      </c>
    </row>
    <row r="54" spans="3:5" x14ac:dyDescent="0.25">
      <c r="C54" s="137" t="s">
        <v>26585</v>
      </c>
      <c r="D54" s="103">
        <v>12000</v>
      </c>
      <c r="E54" s="103">
        <v>12000</v>
      </c>
    </row>
    <row r="55" spans="3:5" x14ac:dyDescent="0.25">
      <c r="C55" s="137" t="s">
        <v>7592</v>
      </c>
      <c r="D55" s="104">
        <v>-9596</v>
      </c>
      <c r="E55" s="104">
        <v>-2108</v>
      </c>
    </row>
    <row r="56" spans="3:5" x14ac:dyDescent="0.25">
      <c r="C56" s="137" t="s">
        <v>26467</v>
      </c>
      <c r="D56" s="105">
        <v>-372</v>
      </c>
      <c r="E56" s="105">
        <v>-1876</v>
      </c>
    </row>
    <row r="57" spans="3:5" x14ac:dyDescent="0.25">
      <c r="C57" s="137" t="s">
        <v>26468</v>
      </c>
      <c r="D57" s="106">
        <v>23386</v>
      </c>
      <c r="E57" s="106">
        <v>49178</v>
      </c>
    </row>
    <row r="58" spans="3:5" x14ac:dyDescent="0.25">
      <c r="C58" s="137" t="s">
        <v>26469</v>
      </c>
      <c r="D58" s="106">
        <v>57763</v>
      </c>
      <c r="E58" s="106">
        <v>67998</v>
      </c>
    </row>
    <row r="59" spans="3:5" x14ac:dyDescent="0.25">
      <c r="C59" s="137" t="s">
        <v>9664</v>
      </c>
      <c r="D59" s="44">
        <v>303243</v>
      </c>
      <c r="E59" s="44">
        <v>104037</v>
      </c>
    </row>
    <row r="60" spans="3:5" x14ac:dyDescent="0.25">
      <c r="C60" s="137" t="s">
        <v>9670</v>
      </c>
      <c r="D60" s="44">
        <v>-209529</v>
      </c>
      <c r="E60" s="44">
        <v>30830</v>
      </c>
    </row>
    <row r="61" spans="3:5" x14ac:dyDescent="0.25">
      <c r="C61" s="137" t="s">
        <v>9723</v>
      </c>
      <c r="D61" s="44">
        <v>135798</v>
      </c>
      <c r="E61" s="44">
        <v>249611</v>
      </c>
    </row>
    <row r="62" spans="3:5" x14ac:dyDescent="0.25">
      <c r="C62" s="137" t="s">
        <v>9762</v>
      </c>
      <c r="D62" s="44">
        <v>-24878</v>
      </c>
      <c r="E62" s="44">
        <v>-35114</v>
      </c>
    </row>
    <row r="63" spans="3:5" x14ac:dyDescent="0.25">
      <c r="C63" s="137" t="s">
        <v>9768</v>
      </c>
      <c r="D63" s="44">
        <v>7788</v>
      </c>
      <c r="E63" s="44">
        <v>-12191</v>
      </c>
    </row>
    <row r="64" spans="3:5" x14ac:dyDescent="0.25">
      <c r="C64" s="137" t="s">
        <v>24355</v>
      </c>
      <c r="D64" s="107">
        <v>700000</v>
      </c>
      <c r="E64" s="107">
        <v>1000000</v>
      </c>
    </row>
    <row r="65" spans="2:5" x14ac:dyDescent="0.25">
      <c r="C65" s="137" t="s">
        <v>26502</v>
      </c>
      <c r="D65" s="36">
        <v>415682</v>
      </c>
      <c r="E65" s="36">
        <v>415682</v>
      </c>
    </row>
    <row r="66" spans="2:5" x14ac:dyDescent="0.25">
      <c r="C66" s="137" t="s">
        <v>26427</v>
      </c>
      <c r="D66" s="36">
        <v>82565</v>
      </c>
      <c r="E66" s="36">
        <v>0</v>
      </c>
    </row>
    <row r="67" spans="2:5" x14ac:dyDescent="0.25">
      <c r="C67" s="137" t="s">
        <v>26507</v>
      </c>
      <c r="D67" s="36">
        <v>-51724</v>
      </c>
      <c r="E67" s="36">
        <v>-11724</v>
      </c>
    </row>
    <row r="68" spans="2:5" x14ac:dyDescent="0.25">
      <c r="C68" s="137" t="s">
        <v>26428</v>
      </c>
      <c r="D68" s="36">
        <v>-40140</v>
      </c>
      <c r="E68" s="36">
        <v>-40000</v>
      </c>
    </row>
    <row r="69" spans="2:5" x14ac:dyDescent="0.25">
      <c r="C69" s="137" t="s">
        <v>26520</v>
      </c>
      <c r="D69" s="36">
        <v>2067544</v>
      </c>
      <c r="E69" s="36">
        <v>2067544</v>
      </c>
    </row>
    <row r="70" spans="2:5" x14ac:dyDescent="0.25">
      <c r="C70" s="137" t="s">
        <v>26521</v>
      </c>
      <c r="D70" s="36">
        <v>0</v>
      </c>
      <c r="E70" s="36">
        <v>0</v>
      </c>
    </row>
    <row r="71" spans="2:5" x14ac:dyDescent="0.25">
      <c r="C71" s="137" t="s">
        <v>26522</v>
      </c>
      <c r="D71" s="36">
        <v>0</v>
      </c>
      <c r="E71" s="36">
        <v>0</v>
      </c>
    </row>
    <row r="72" spans="2:5" x14ac:dyDescent="0.25">
      <c r="C72" s="137" t="s">
        <v>26523</v>
      </c>
      <c r="D72" s="36">
        <v>-72887</v>
      </c>
      <c r="E72" s="36">
        <v>-49887</v>
      </c>
    </row>
    <row r="73" spans="2:5" x14ac:dyDescent="0.25">
      <c r="C73" s="137" t="s">
        <v>26524</v>
      </c>
      <c r="D73" s="36">
        <v>-23403</v>
      </c>
      <c r="E73" s="36">
        <v>-23000</v>
      </c>
    </row>
    <row r="74" spans="2:5" x14ac:dyDescent="0.25">
      <c r="C74" s="137" t="s">
        <v>26525</v>
      </c>
      <c r="D74" s="36">
        <v>0</v>
      </c>
      <c r="E74" s="36">
        <v>0</v>
      </c>
    </row>
    <row r="75" spans="2:5" x14ac:dyDescent="0.25">
      <c r="B75" t="s">
        <v>1505</v>
      </c>
      <c r="C75" s="137" t="s">
        <v>26508</v>
      </c>
    </row>
    <row r="76" spans="2:5" x14ac:dyDescent="0.25">
      <c r="C76" s="137" t="s">
        <v>26647</v>
      </c>
      <c r="D76" s="65">
        <v>3374695</v>
      </c>
      <c r="E76" s="65">
        <v>3374695</v>
      </c>
    </row>
    <row r="77" spans="2:5" x14ac:dyDescent="0.25">
      <c r="C77" s="137" t="s">
        <v>26648</v>
      </c>
      <c r="D77" s="65">
        <v>6000000</v>
      </c>
      <c r="E77" s="65">
        <v>6000000</v>
      </c>
    </row>
    <row r="78" spans="2:5" x14ac:dyDescent="0.25">
      <c r="B78" t="s">
        <v>1505</v>
      </c>
      <c r="C78" s="137" t="s">
        <v>26429</v>
      </c>
    </row>
    <row r="79" spans="2:5" x14ac:dyDescent="0.25">
      <c r="C79" s="137" t="s">
        <v>26649</v>
      </c>
      <c r="D79" s="65">
        <v>147179</v>
      </c>
      <c r="E79" s="65"/>
    </row>
    <row r="80" spans="2:5" x14ac:dyDescent="0.25">
      <c r="C80" s="137" t="s">
        <v>26650</v>
      </c>
      <c r="D80" s="65">
        <v>25796</v>
      </c>
      <c r="E80" s="65"/>
    </row>
    <row r="81" spans="2:5" x14ac:dyDescent="0.25">
      <c r="C81" s="137" t="s">
        <v>26627</v>
      </c>
      <c r="D81" s="65">
        <v>-52</v>
      </c>
      <c r="E81" s="65">
        <v>0</v>
      </c>
    </row>
    <row r="82" spans="2:5" x14ac:dyDescent="0.25">
      <c r="B82" t="s">
        <v>1505</v>
      </c>
      <c r="C82" s="137" t="s">
        <v>26509</v>
      </c>
    </row>
    <row r="83" spans="2:5" x14ac:dyDescent="0.25">
      <c r="C83" s="137" t="s">
        <v>26651</v>
      </c>
      <c r="D83" s="65">
        <v>-2795036</v>
      </c>
      <c r="E83" s="65">
        <v>-2619036</v>
      </c>
    </row>
    <row r="84" spans="2:5" x14ac:dyDescent="0.25">
      <c r="C84" s="137" t="s">
        <v>26652</v>
      </c>
      <c r="D84" s="65">
        <v>-4883329</v>
      </c>
      <c r="E84" s="65">
        <v>-4683329</v>
      </c>
    </row>
    <row r="85" spans="2:5" x14ac:dyDescent="0.25">
      <c r="B85" t="s">
        <v>1505</v>
      </c>
      <c r="C85" s="137" t="s">
        <v>26430</v>
      </c>
    </row>
    <row r="86" spans="2:5" x14ac:dyDescent="0.25">
      <c r="C86" s="137" t="s">
        <v>26653</v>
      </c>
      <c r="D86" s="65">
        <v>-209077</v>
      </c>
      <c r="E86" s="65">
        <v>-176000</v>
      </c>
    </row>
    <row r="87" spans="2:5" x14ac:dyDescent="0.25">
      <c r="C87" s="137" t="s">
        <v>26654</v>
      </c>
      <c r="D87" s="65">
        <v>-167234</v>
      </c>
      <c r="E87" s="65">
        <v>-200000</v>
      </c>
    </row>
    <row r="88" spans="2:5" x14ac:dyDescent="0.25">
      <c r="C88" s="137" t="s">
        <v>26628</v>
      </c>
      <c r="D88" s="65">
        <v>52</v>
      </c>
      <c r="E88" s="65">
        <v>0</v>
      </c>
    </row>
    <row r="89" spans="2:5" x14ac:dyDescent="0.25">
      <c r="C89" s="137" t="s">
        <v>26631</v>
      </c>
      <c r="D89" s="65">
        <v>927564</v>
      </c>
      <c r="E89" s="65">
        <v>927564</v>
      </c>
    </row>
    <row r="90" spans="2:5" x14ac:dyDescent="0.25">
      <c r="C90" s="137" t="s">
        <v>26632</v>
      </c>
      <c r="D90" s="65">
        <v>24375</v>
      </c>
      <c r="E90" s="65">
        <v>0</v>
      </c>
    </row>
    <row r="91" spans="2:5" x14ac:dyDescent="0.25">
      <c r="C91" s="137" t="s">
        <v>26629</v>
      </c>
      <c r="D91" s="65">
        <v>-14820</v>
      </c>
      <c r="E91" s="65">
        <v>0</v>
      </c>
    </row>
    <row r="92" spans="2:5" x14ac:dyDescent="0.25">
      <c r="C92" s="137" t="s">
        <v>26633</v>
      </c>
      <c r="D92" s="65">
        <v>-826476</v>
      </c>
      <c r="E92" s="65">
        <v>-781476</v>
      </c>
    </row>
    <row r="93" spans="2:5" x14ac:dyDescent="0.25">
      <c r="C93" s="137" t="s">
        <v>26634</v>
      </c>
      <c r="D93" s="65">
        <v>-46988</v>
      </c>
      <c r="E93" s="65">
        <v>-45000</v>
      </c>
    </row>
    <row r="94" spans="2:5" x14ac:dyDescent="0.25">
      <c r="C94" s="137" t="s">
        <v>26630</v>
      </c>
      <c r="D94" s="65">
        <v>14820</v>
      </c>
      <c r="E94" s="65">
        <v>0</v>
      </c>
    </row>
    <row r="95" spans="2:5" x14ac:dyDescent="0.25">
      <c r="C95" s="137" t="s">
        <v>845</v>
      </c>
      <c r="D95" s="65">
        <v>147996</v>
      </c>
      <c r="E95" s="65">
        <v>182290</v>
      </c>
    </row>
    <row r="96" spans="2:5" x14ac:dyDescent="0.25">
      <c r="C96" s="137" t="s">
        <v>853</v>
      </c>
      <c r="D96" s="65">
        <v>2046481</v>
      </c>
      <c r="E96" s="65">
        <v>2227691</v>
      </c>
    </row>
    <row r="97" spans="1:5" x14ac:dyDescent="0.25">
      <c r="C97" s="137" t="s">
        <v>861</v>
      </c>
      <c r="D97" s="65">
        <v>615</v>
      </c>
      <c r="E97" s="65">
        <v>836</v>
      </c>
    </row>
    <row r="98" spans="1:5" x14ac:dyDescent="0.25">
      <c r="C98" s="137" t="s">
        <v>977</v>
      </c>
      <c r="D98" s="65">
        <v>3186522</v>
      </c>
      <c r="E98" s="65">
        <v>2231517</v>
      </c>
    </row>
    <row r="99" spans="1:5" x14ac:dyDescent="0.25">
      <c r="C99" s="137" t="s">
        <v>994</v>
      </c>
      <c r="D99" s="65">
        <v>0</v>
      </c>
      <c r="E99" s="65">
        <v>822706</v>
      </c>
    </row>
    <row r="100" spans="1:5" x14ac:dyDescent="0.25">
      <c r="C100" s="137" t="s">
        <v>1090</v>
      </c>
      <c r="D100" s="65">
        <v>500</v>
      </c>
      <c r="E100" s="65">
        <v>2650</v>
      </c>
    </row>
    <row r="101" spans="1:5" x14ac:dyDescent="0.25">
      <c r="C101" s="137" t="s">
        <v>1117</v>
      </c>
      <c r="D101" s="65">
        <v>442988</v>
      </c>
      <c r="E101" s="65">
        <v>328380</v>
      </c>
    </row>
    <row r="102" spans="1:5" x14ac:dyDescent="0.25">
      <c r="C102" s="137" t="s">
        <v>1074</v>
      </c>
      <c r="D102" s="65">
        <v>892193</v>
      </c>
      <c r="E102" s="65">
        <v>0</v>
      </c>
    </row>
    <row r="103" spans="1:5" x14ac:dyDescent="0.25">
      <c r="A103" t="s">
        <v>1505</v>
      </c>
      <c r="D103" s="173"/>
      <c r="E103" s="173"/>
    </row>
    <row r="104" spans="1:5" x14ac:dyDescent="0.25">
      <c r="C104" s="137" t="s">
        <v>1477</v>
      </c>
      <c r="D104" s="65">
        <v>60000</v>
      </c>
      <c r="E104" s="65">
        <v>30000</v>
      </c>
    </row>
    <row r="105" spans="1:5" x14ac:dyDescent="0.25">
      <c r="C105" s="137" t="s">
        <v>1470</v>
      </c>
      <c r="D105" s="65">
        <v>6330</v>
      </c>
      <c r="E105" s="65">
        <v>5082</v>
      </c>
    </row>
    <row r="106" spans="1:5" x14ac:dyDescent="0.25">
      <c r="B106" t="s">
        <v>1505</v>
      </c>
      <c r="C106" s="137" t="s">
        <v>26431</v>
      </c>
    </row>
    <row r="107" spans="1:5" x14ac:dyDescent="0.25">
      <c r="C107" s="137" t="s">
        <v>3007</v>
      </c>
      <c r="D107" s="36">
        <v>-331701</v>
      </c>
      <c r="E107" s="36">
        <v>-241815</v>
      </c>
    </row>
    <row r="108" spans="1:5" x14ac:dyDescent="0.25">
      <c r="C108" s="137" t="s">
        <v>26646</v>
      </c>
      <c r="D108" s="36">
        <v>-462838</v>
      </c>
      <c r="E108" s="36">
        <v>-429504</v>
      </c>
    </row>
    <row r="109" spans="1:5" x14ac:dyDescent="0.25">
      <c r="C109" s="137" t="s">
        <v>26635</v>
      </c>
      <c r="D109" s="36">
        <v>-1978195</v>
      </c>
      <c r="E109" s="36">
        <v>-2782060</v>
      </c>
    </row>
    <row r="110" spans="1:5" x14ac:dyDescent="0.25">
      <c r="C110" s="137" t="s">
        <v>26636</v>
      </c>
      <c r="D110" s="82">
        <v>-448105</v>
      </c>
      <c r="E110" s="82">
        <v>-404817</v>
      </c>
    </row>
    <row r="111" spans="1:5" x14ac:dyDescent="0.25">
      <c r="C111" t="s">
        <v>7642</v>
      </c>
      <c r="D111" s="36">
        <v>-4575</v>
      </c>
      <c r="E111" s="36">
        <v>-10445</v>
      </c>
    </row>
    <row r="112" spans="1:5" x14ac:dyDescent="0.25">
      <c r="C112" s="137" t="s">
        <v>26638</v>
      </c>
      <c r="D112" s="36">
        <v>-198508</v>
      </c>
      <c r="E112" s="36">
        <v>-134978</v>
      </c>
    </row>
    <row r="113" spans="3:5" x14ac:dyDescent="0.25">
      <c r="C113" s="137" t="s">
        <v>26639</v>
      </c>
      <c r="D113" s="36">
        <v>-603843</v>
      </c>
      <c r="E113" s="36">
        <v>-423600</v>
      </c>
    </row>
    <row r="114" spans="3:5" x14ac:dyDescent="0.25">
      <c r="C114" s="137" t="s">
        <v>26640</v>
      </c>
      <c r="D114" s="36">
        <v>-171105</v>
      </c>
      <c r="E114" s="36">
        <v>-163472</v>
      </c>
    </row>
    <row r="115" spans="3:5" x14ac:dyDescent="0.25">
      <c r="C115" s="137" t="s">
        <v>26641</v>
      </c>
      <c r="D115" s="36">
        <v>-778078</v>
      </c>
      <c r="E115" s="36">
        <v>0</v>
      </c>
    </row>
    <row r="116" spans="3:5" x14ac:dyDescent="0.25">
      <c r="C116" s="137" t="s">
        <v>26642</v>
      </c>
      <c r="D116" s="36">
        <v>-26516</v>
      </c>
      <c r="E116" s="36">
        <v>0</v>
      </c>
    </row>
    <row r="117" spans="3:5" x14ac:dyDescent="0.25">
      <c r="C117" s="137" t="s">
        <v>26645</v>
      </c>
      <c r="D117" s="36">
        <v>-592949</v>
      </c>
      <c r="E117" s="36">
        <v>-959560</v>
      </c>
    </row>
    <row r="118" spans="3:5" x14ac:dyDescent="0.25">
      <c r="C118" s="137" t="s">
        <v>26432</v>
      </c>
      <c r="D118" s="173"/>
      <c r="E118" s="173"/>
    </row>
    <row r="119" spans="3:5" x14ac:dyDescent="0.25">
      <c r="C119" s="137" t="s">
        <v>3227</v>
      </c>
      <c r="D119" s="36">
        <v>-165202</v>
      </c>
      <c r="E119" s="108">
        <v>-177215</v>
      </c>
    </row>
    <row r="120" spans="3:5" x14ac:dyDescent="0.25">
      <c r="C120" s="137" t="s">
        <v>3233</v>
      </c>
      <c r="D120" s="7"/>
      <c r="E120" s="109">
        <v>12013</v>
      </c>
    </row>
    <row r="121" spans="3:5" x14ac:dyDescent="0.25">
      <c r="C121" s="137" t="s">
        <v>3070</v>
      </c>
      <c r="D121" s="36">
        <v>17090</v>
      </c>
      <c r="E121" s="36">
        <v>0</v>
      </c>
    </row>
    <row r="122" spans="3:5" x14ac:dyDescent="0.25">
      <c r="C122" s="137" t="s">
        <v>26656</v>
      </c>
      <c r="D122" s="36">
        <v>-3981190</v>
      </c>
      <c r="E122" s="36">
        <v>-3981190</v>
      </c>
    </row>
    <row r="123" spans="3:5" x14ac:dyDescent="0.25">
      <c r="C123" s="137" t="s">
        <v>26657</v>
      </c>
      <c r="D123" s="36">
        <v>-290542</v>
      </c>
      <c r="E123" s="36">
        <v>-390957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3"/>
  <sheetViews>
    <sheetView topLeftCell="A85" workbookViewId="0">
      <selection activeCell="B101" sqref="B101"/>
    </sheetView>
  </sheetViews>
  <sheetFormatPr defaultRowHeight="15" x14ac:dyDescent="0.25"/>
  <cols>
    <col min="1" max="1" width="9.140625" style="137"/>
    <col min="2" max="2" width="19.85546875" customWidth="1"/>
    <col min="3" max="3" width="205.5703125" style="110" customWidth="1"/>
  </cols>
  <sheetData>
    <row r="1" spans="1:3" x14ac:dyDescent="0.25">
      <c r="A1" s="162"/>
      <c r="B1" s="162"/>
    </row>
    <row r="2" spans="1:3" x14ac:dyDescent="0.25">
      <c r="A2" s="162">
        <v>1</v>
      </c>
      <c r="B2" s="162" t="s">
        <v>26446</v>
      </c>
      <c r="C2" s="110" t="e">
        <f>+#REF!</f>
        <v>#REF!</v>
      </c>
    </row>
    <row r="3" spans="1:3" x14ac:dyDescent="0.25">
      <c r="A3" s="162"/>
      <c r="B3" s="162"/>
    </row>
    <row r="4" spans="1:3" x14ac:dyDescent="0.25">
      <c r="A4" s="162">
        <v>2</v>
      </c>
      <c r="B4" s="162" t="s">
        <v>26445</v>
      </c>
      <c r="C4" s="110" t="e">
        <f>+#REF!</f>
        <v>#REF!</v>
      </c>
    </row>
    <row r="5" spans="1:3" ht="30" x14ac:dyDescent="0.25">
      <c r="A5" s="162">
        <v>3</v>
      </c>
      <c r="B5" s="162" t="s">
        <v>26342</v>
      </c>
      <c r="C5" s="110" t="s">
        <v>26343</v>
      </c>
    </row>
    <row r="6" spans="1:3" x14ac:dyDescent="0.25">
      <c r="A6" s="162"/>
      <c r="B6" s="162"/>
    </row>
    <row r="7" spans="1:3" x14ac:dyDescent="0.25">
      <c r="A7" s="162">
        <v>4</v>
      </c>
      <c r="B7" s="162" t="s">
        <v>26408</v>
      </c>
      <c r="C7" s="110" t="e">
        <f>+#REF!</f>
        <v>#REF!</v>
      </c>
    </row>
    <row r="8" spans="1:3" x14ac:dyDescent="0.25">
      <c r="A8" s="162"/>
      <c r="B8" s="162"/>
    </row>
    <row r="9" spans="1:3" x14ac:dyDescent="0.25">
      <c r="A9" s="162">
        <v>5</v>
      </c>
      <c r="B9" s="162" t="s">
        <v>26444</v>
      </c>
      <c r="C9" s="110" t="e">
        <f>+#REF!</f>
        <v>#REF!</v>
      </c>
    </row>
    <row r="10" spans="1:3" ht="45" x14ac:dyDescent="0.25">
      <c r="A10" s="162">
        <v>6</v>
      </c>
      <c r="B10" s="162" t="s">
        <v>26503</v>
      </c>
      <c r="C10" s="110" t="s">
        <v>26504</v>
      </c>
    </row>
    <row r="11" spans="1:3" x14ac:dyDescent="0.25">
      <c r="A11" s="162"/>
      <c r="B11" s="162"/>
    </row>
    <row r="12" spans="1:3" x14ac:dyDescent="0.25">
      <c r="A12" s="162">
        <v>7</v>
      </c>
      <c r="B12" s="162" t="s">
        <v>26437</v>
      </c>
      <c r="C12" s="110" t="e">
        <f>+#REF!</f>
        <v>#REF!</v>
      </c>
    </row>
    <row r="13" spans="1:3" x14ac:dyDescent="0.25">
      <c r="A13" s="162"/>
      <c r="B13" s="162"/>
    </row>
    <row r="14" spans="1:3" x14ac:dyDescent="0.25">
      <c r="A14" s="162"/>
      <c r="B14" s="162"/>
      <c r="C14" s="110" t="e">
        <f>+#REF!</f>
        <v>#REF!</v>
      </c>
    </row>
    <row r="15" spans="1:3" ht="30" x14ac:dyDescent="0.25">
      <c r="A15" s="162">
        <v>8</v>
      </c>
      <c r="B15" s="162" t="s">
        <v>26440</v>
      </c>
      <c r="C15" s="110" t="e">
        <f>+#REF!</f>
        <v>#REF!</v>
      </c>
    </row>
    <row r="16" spans="1:3" x14ac:dyDescent="0.25">
      <c r="A16" s="162"/>
      <c r="B16" s="162"/>
    </row>
    <row r="17" spans="1:3" ht="45" x14ac:dyDescent="0.25">
      <c r="A17" s="162">
        <v>9</v>
      </c>
      <c r="B17" s="162" t="s">
        <v>26443</v>
      </c>
      <c r="C17" s="110" t="e">
        <f>+#REF!</f>
        <v>#REF!</v>
      </c>
    </row>
    <row r="18" spans="1:3" x14ac:dyDescent="0.25">
      <c r="A18" s="162"/>
      <c r="B18" s="162"/>
    </row>
    <row r="19" spans="1:3" ht="90" x14ac:dyDescent="0.25">
      <c r="A19" s="162">
        <v>10</v>
      </c>
      <c r="B19" s="162" t="s">
        <v>26451</v>
      </c>
      <c r="C19" s="110" t="s">
        <v>26470</v>
      </c>
    </row>
    <row r="20" spans="1:3" x14ac:dyDescent="0.25">
      <c r="A20" s="162"/>
      <c r="B20" s="162"/>
    </row>
    <row r="21" spans="1:3" x14ac:dyDescent="0.25">
      <c r="A21" s="162">
        <v>11</v>
      </c>
      <c r="B21" s="162" t="s">
        <v>26478</v>
      </c>
      <c r="C21" s="110" t="s">
        <v>26480</v>
      </c>
    </row>
    <row r="22" spans="1:3" x14ac:dyDescent="0.25">
      <c r="A22" s="162"/>
      <c r="B22" s="162"/>
    </row>
    <row r="23" spans="1:3" x14ac:dyDescent="0.25">
      <c r="A23" s="162">
        <v>12</v>
      </c>
      <c r="B23" s="163" t="s">
        <v>26600</v>
      </c>
    </row>
    <row r="24" spans="1:3" ht="45" x14ac:dyDescent="0.25">
      <c r="A24" s="162"/>
      <c r="B24" s="162"/>
      <c r="C24" s="110" t="s">
        <v>26496</v>
      </c>
    </row>
    <row r="25" spans="1:3" x14ac:dyDescent="0.25">
      <c r="A25" s="162"/>
      <c r="B25" s="162"/>
      <c r="C25" t="s">
        <v>26497</v>
      </c>
    </row>
    <row r="26" spans="1:3" x14ac:dyDescent="0.25">
      <c r="A26" s="162"/>
      <c r="B26" s="162"/>
    </row>
    <row r="27" spans="1:3" x14ac:dyDescent="0.25">
      <c r="A27" s="162"/>
      <c r="B27" s="162"/>
    </row>
    <row r="28" spans="1:3" ht="90" x14ac:dyDescent="0.25">
      <c r="A28" s="162">
        <v>13</v>
      </c>
      <c r="B28" s="162" t="s">
        <v>26499</v>
      </c>
      <c r="C28" s="110" t="s">
        <v>26498</v>
      </c>
    </row>
    <row r="29" spans="1:3" ht="135" x14ac:dyDescent="0.25">
      <c r="A29" s="162" t="s">
        <v>26602</v>
      </c>
      <c r="B29" s="162"/>
      <c r="C29" s="110" t="s">
        <v>26601</v>
      </c>
    </row>
    <row r="30" spans="1:3" ht="30" x14ac:dyDescent="0.25">
      <c r="A30" s="162" t="s">
        <v>26667</v>
      </c>
      <c r="B30" s="162"/>
      <c r="C30" s="110" t="s">
        <v>26603</v>
      </c>
    </row>
    <row r="31" spans="1:3" ht="30" x14ac:dyDescent="0.25">
      <c r="A31" s="162" t="s">
        <v>26666</v>
      </c>
      <c r="B31" s="162" t="s">
        <v>26669</v>
      </c>
      <c r="C31" s="110" t="s">
        <v>26668</v>
      </c>
    </row>
    <row r="32" spans="1:3" ht="45" x14ac:dyDescent="0.25">
      <c r="A32" s="162"/>
      <c r="B32" s="162"/>
      <c r="C32" s="110" t="s">
        <v>26726</v>
      </c>
    </row>
    <row r="33" spans="1:3" ht="45" x14ac:dyDescent="0.25">
      <c r="A33" s="162"/>
      <c r="B33" s="162"/>
      <c r="C33" s="110" t="s">
        <v>26727</v>
      </c>
    </row>
    <row r="34" spans="1:3" ht="30" x14ac:dyDescent="0.25">
      <c r="A34" s="162"/>
      <c r="B34" s="162"/>
      <c r="C34" s="110" t="s">
        <v>26678</v>
      </c>
    </row>
    <row r="35" spans="1:3" x14ac:dyDescent="0.25">
      <c r="A35" s="162"/>
      <c r="B35" s="162"/>
    </row>
    <row r="36" spans="1:3" ht="30" x14ac:dyDescent="0.25">
      <c r="A36" s="162">
        <v>14</v>
      </c>
      <c r="B36" s="162" t="s">
        <v>26599</v>
      </c>
      <c r="C36" s="110" t="s">
        <v>26586</v>
      </c>
    </row>
    <row r="37" spans="1:3" ht="30" x14ac:dyDescent="0.25">
      <c r="A37" s="162"/>
      <c r="B37" s="162"/>
      <c r="C37" s="110" t="s">
        <v>26588</v>
      </c>
    </row>
    <row r="38" spans="1:3" x14ac:dyDescent="0.25">
      <c r="A38" s="162"/>
      <c r="B38" s="162"/>
      <c r="C38" t="s">
        <v>26587</v>
      </c>
    </row>
    <row r="39" spans="1:3" ht="45" x14ac:dyDescent="0.25">
      <c r="A39" s="162"/>
      <c r="B39" s="162"/>
      <c r="C39" s="110" t="s">
        <v>26590</v>
      </c>
    </row>
    <row r="40" spans="1:3" x14ac:dyDescent="0.25">
      <c r="A40" s="162"/>
      <c r="B40" s="162"/>
    </row>
    <row r="41" spans="1:3" ht="60.75" x14ac:dyDescent="0.25">
      <c r="A41" s="162"/>
      <c r="B41" s="162"/>
      <c r="C41" s="155" t="s">
        <v>26593</v>
      </c>
    </row>
    <row r="42" spans="1:3" x14ac:dyDescent="0.25">
      <c r="A42" s="162"/>
      <c r="B42" s="162"/>
      <c r="C42" s="110" t="s">
        <v>26592</v>
      </c>
    </row>
    <row r="43" spans="1:3" x14ac:dyDescent="0.25">
      <c r="A43" s="162"/>
      <c r="B43" s="162"/>
      <c r="C43" s="156" t="s">
        <v>26589</v>
      </c>
    </row>
    <row r="44" spans="1:3" x14ac:dyDescent="0.25">
      <c r="A44" s="162"/>
      <c r="B44" s="162"/>
      <c r="C44" s="158" t="s">
        <v>26594</v>
      </c>
    </row>
    <row r="45" spans="1:3" ht="24" x14ac:dyDescent="0.25">
      <c r="A45" s="162"/>
      <c r="B45" s="162"/>
      <c r="C45" s="157" t="s">
        <v>26591</v>
      </c>
    </row>
    <row r="46" spans="1:3" x14ac:dyDescent="0.25">
      <c r="A46" s="162"/>
      <c r="B46" s="162"/>
      <c r="C46" s="110" t="s">
        <v>26595</v>
      </c>
    </row>
    <row r="47" spans="1:3" x14ac:dyDescent="0.25">
      <c r="B47" s="111"/>
    </row>
    <row r="48" spans="1:3" ht="75" x14ac:dyDescent="0.25">
      <c r="A48" s="137">
        <v>15</v>
      </c>
      <c r="B48" t="s">
        <v>26662</v>
      </c>
      <c r="C48" s="110" t="s">
        <v>26658</v>
      </c>
    </row>
    <row r="49" spans="1:3" x14ac:dyDescent="0.25">
      <c r="C49" s="110" t="s">
        <v>26659</v>
      </c>
    </row>
    <row r="50" spans="1:3" x14ac:dyDescent="0.25">
      <c r="C50" s="110" t="s">
        <v>26660</v>
      </c>
    </row>
    <row r="51" spans="1:3" x14ac:dyDescent="0.25">
      <c r="C51" s="184" t="s">
        <v>26661</v>
      </c>
    </row>
    <row r="53" spans="1:3" x14ac:dyDescent="0.25">
      <c r="A53" s="137" t="s">
        <v>26676</v>
      </c>
      <c r="B53" t="s">
        <v>26663</v>
      </c>
      <c r="C53" s="110" t="s">
        <v>26664</v>
      </c>
    </row>
    <row r="54" spans="1:3" ht="30" x14ac:dyDescent="0.25">
      <c r="C54" s="110" t="s">
        <v>26665</v>
      </c>
    </row>
    <row r="56" spans="1:3" x14ac:dyDescent="0.25">
      <c r="A56" s="137">
        <v>16</v>
      </c>
      <c r="B56" t="s">
        <v>26670</v>
      </c>
      <c r="C56" s="110" t="s">
        <v>26671</v>
      </c>
    </row>
    <row r="57" spans="1:3" ht="30" x14ac:dyDescent="0.25">
      <c r="B57" s="111"/>
      <c r="C57" s="110" t="s">
        <v>26672</v>
      </c>
    </row>
    <row r="58" spans="1:3" x14ac:dyDescent="0.25">
      <c r="B58" s="111"/>
      <c r="C58" s="110" t="s">
        <v>26673</v>
      </c>
    </row>
    <row r="59" spans="1:3" x14ac:dyDescent="0.25">
      <c r="C59" s="111" t="e">
        <f>+#REF!</f>
        <v>#REF!</v>
      </c>
    </row>
    <row r="60" spans="1:3" x14ac:dyDescent="0.25">
      <c r="B60" s="111"/>
      <c r="C60" s="110" t="e">
        <f>+#REF!</f>
        <v>#REF!</v>
      </c>
    </row>
    <row r="61" spans="1:3" x14ac:dyDescent="0.25">
      <c r="B61" s="111"/>
      <c r="C61" s="110" t="e">
        <f>+#REF!</f>
        <v>#REF!</v>
      </c>
    </row>
    <row r="62" spans="1:3" ht="120" x14ac:dyDescent="0.25">
      <c r="B62" s="111" t="s">
        <v>26674</v>
      </c>
      <c r="C62" s="185" t="e">
        <f>+#REF!</f>
        <v>#REF!</v>
      </c>
    </row>
    <row r="63" spans="1:3" x14ac:dyDescent="0.25">
      <c r="B63" s="111"/>
      <c r="C63" s="111" t="e">
        <f>+#REF!</f>
        <v>#REF!</v>
      </c>
    </row>
    <row r="64" spans="1:3" ht="30" x14ac:dyDescent="0.25">
      <c r="B64" s="111" t="s">
        <v>26675</v>
      </c>
      <c r="C64" s="186" t="e">
        <f>+#REF!</f>
        <v>#REF!</v>
      </c>
    </row>
    <row r="65" spans="1:3" x14ac:dyDescent="0.25">
      <c r="B65" s="111"/>
    </row>
    <row r="66" spans="1:3" x14ac:dyDescent="0.25">
      <c r="A66" s="137">
        <v>17</v>
      </c>
      <c r="B66" t="s">
        <v>26679</v>
      </c>
      <c r="C66" s="110" t="s">
        <v>26683</v>
      </c>
    </row>
    <row r="67" spans="1:3" ht="30" x14ac:dyDescent="0.25">
      <c r="B67" s="111"/>
      <c r="C67" s="110" t="s">
        <v>26680</v>
      </c>
    </row>
    <row r="68" spans="1:3" x14ac:dyDescent="0.25">
      <c r="B68" s="111"/>
    </row>
    <row r="69" spans="1:3" x14ac:dyDescent="0.25">
      <c r="A69" s="137">
        <v>18</v>
      </c>
      <c r="B69" s="111" t="s">
        <v>26681</v>
      </c>
      <c r="C69" s="110" t="s">
        <v>26684</v>
      </c>
    </row>
    <row r="70" spans="1:3" ht="24.75" x14ac:dyDescent="0.25">
      <c r="C70" s="156" t="s">
        <v>26682</v>
      </c>
    </row>
    <row r="71" spans="1:3" ht="30" x14ac:dyDescent="0.25">
      <c r="C71" s="110" t="s">
        <v>26685</v>
      </c>
    </row>
    <row r="73" spans="1:3" x14ac:dyDescent="0.25">
      <c r="A73" s="137">
        <v>19</v>
      </c>
      <c r="B73" s="163" t="s">
        <v>26689</v>
      </c>
    </row>
    <row r="74" spans="1:3" x14ac:dyDescent="0.25">
      <c r="A74" s="137" t="s">
        <v>26691</v>
      </c>
      <c r="B74" s="189"/>
      <c r="C74" s="110" t="s">
        <v>26704</v>
      </c>
    </row>
    <row r="75" spans="1:3" ht="48.75" x14ac:dyDescent="0.25">
      <c r="B75" s="189" t="s">
        <v>26694</v>
      </c>
      <c r="C75" s="155" t="s">
        <v>26690</v>
      </c>
    </row>
    <row r="76" spans="1:3" ht="30" x14ac:dyDescent="0.25">
      <c r="A76" s="137" t="s">
        <v>26692</v>
      </c>
      <c r="C76" s="110" t="s">
        <v>26695</v>
      </c>
    </row>
    <row r="77" spans="1:3" ht="96.75" x14ac:dyDescent="0.25">
      <c r="B77" s="189" t="s">
        <v>26689</v>
      </c>
      <c r="C77" s="155" t="s">
        <v>26693</v>
      </c>
    </row>
    <row r="79" spans="1:3" x14ac:dyDescent="0.25">
      <c r="A79" s="137">
        <v>20</v>
      </c>
      <c r="B79" t="s">
        <v>26696</v>
      </c>
      <c r="C79" s="110" t="s">
        <v>26697</v>
      </c>
    </row>
    <row r="80" spans="1:3" x14ac:dyDescent="0.25">
      <c r="C80" s="110" t="s">
        <v>26698</v>
      </c>
    </row>
    <row r="81" spans="1:3" x14ac:dyDescent="0.25">
      <c r="C81" s="110" t="s">
        <v>26702</v>
      </c>
    </row>
    <row r="82" spans="1:3" x14ac:dyDescent="0.25">
      <c r="C82" s="110" t="s">
        <v>26703</v>
      </c>
    </row>
    <row r="83" spans="1:3" ht="60.75" x14ac:dyDescent="0.25">
      <c r="C83" s="156" t="s">
        <v>26706</v>
      </c>
    </row>
    <row r="85" spans="1:3" ht="72.75" x14ac:dyDescent="0.25">
      <c r="C85" s="156" t="s">
        <v>26707</v>
      </c>
    </row>
    <row r="87" spans="1:3" x14ac:dyDescent="0.25">
      <c r="A87" s="137" t="s">
        <v>26712</v>
      </c>
      <c r="B87" t="s">
        <v>26711</v>
      </c>
      <c r="C87" s="110" t="s">
        <v>26713</v>
      </c>
    </row>
    <row r="88" spans="1:3" x14ac:dyDescent="0.25">
      <c r="C88" s="110" t="s">
        <v>26714</v>
      </c>
    </row>
    <row r="89" spans="1:3" ht="30" x14ac:dyDescent="0.25">
      <c r="C89" s="110" t="s">
        <v>26715</v>
      </c>
    </row>
    <row r="90" spans="1:3" x14ac:dyDescent="0.25">
      <c r="C90" s="110" t="e">
        <f>+#REF!</f>
        <v>#REF!</v>
      </c>
    </row>
    <row r="92" spans="1:3" x14ac:dyDescent="0.25">
      <c r="A92" s="137">
        <v>21</v>
      </c>
      <c r="B92" t="s">
        <v>26717</v>
      </c>
    </row>
    <row r="93" spans="1:3" ht="45" x14ac:dyDescent="0.25">
      <c r="C93" s="110" t="s">
        <v>26718</v>
      </c>
    </row>
    <row r="95" spans="1:3" ht="45" x14ac:dyDescent="0.25">
      <c r="A95" s="137">
        <v>22</v>
      </c>
      <c r="B95" s="191" t="s">
        <v>26724</v>
      </c>
      <c r="C95" s="110" t="s">
        <v>26723</v>
      </c>
    </row>
    <row r="97" spans="1:3" ht="30" x14ac:dyDescent="0.25">
      <c r="A97"/>
      <c r="C97" s="110" t="s">
        <v>26725</v>
      </c>
    </row>
    <row r="99" spans="1:3" x14ac:dyDescent="0.25">
      <c r="A99" s="137">
        <v>23</v>
      </c>
      <c r="B99" t="s">
        <v>26745</v>
      </c>
      <c r="C99" s="110" t="s">
        <v>26746</v>
      </c>
    </row>
    <row r="101" spans="1:3" ht="30" x14ac:dyDescent="0.25">
      <c r="A101" s="137">
        <v>24</v>
      </c>
      <c r="B101" t="s">
        <v>26747</v>
      </c>
      <c r="C101" s="110" t="s">
        <v>26742</v>
      </c>
    </row>
    <row r="102" spans="1:3" x14ac:dyDescent="0.25">
      <c r="C102" s="184" t="s">
        <v>26743</v>
      </c>
    </row>
    <row r="103" spans="1:3" x14ac:dyDescent="0.25">
      <c r="C103" s="110" t="s">
        <v>26744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428"/>
  <sheetViews>
    <sheetView topLeftCell="J1" workbookViewId="0">
      <pane ySplit="600" topLeftCell="A405" activePane="bottomLeft"/>
      <selection pane="bottomLeft" activeCell="N440" sqref="N440"/>
    </sheetView>
  </sheetViews>
  <sheetFormatPr defaultRowHeight="15" x14ac:dyDescent="0.25"/>
  <cols>
    <col min="1" max="1" width="9.140625" style="86"/>
    <col min="2" max="2" width="6" customWidth="1"/>
    <col min="3" max="3" width="6.140625" style="85" customWidth="1"/>
    <col min="4" max="4" width="7.85546875" style="85" customWidth="1"/>
    <col min="5" max="5" width="18.85546875" customWidth="1"/>
    <col min="6" max="6" width="10.28515625" customWidth="1"/>
    <col min="7" max="8" width="23.28515625" customWidth="1"/>
    <col min="9" max="9" width="17.28515625" customWidth="1"/>
    <col min="10" max="10" width="19.5703125" customWidth="1"/>
    <col min="11" max="11" width="10.140625" customWidth="1"/>
    <col min="12" max="12" width="5.5703125" customWidth="1"/>
    <col min="13" max="14" width="9.140625" style="137"/>
    <col min="15" max="15" width="5.140625" customWidth="1"/>
    <col min="19" max="19" width="42.5703125" customWidth="1"/>
    <col min="20" max="20" width="6.140625" customWidth="1"/>
    <col min="21" max="21" width="4" customWidth="1"/>
    <col min="22" max="22" width="4" style="119" customWidth="1"/>
    <col min="23" max="23" width="52.28515625" customWidth="1"/>
    <col min="24" max="24" width="6.42578125" customWidth="1"/>
    <col min="25" max="25" width="15" customWidth="1"/>
    <col min="26" max="26" width="11.5703125" customWidth="1"/>
    <col min="27" max="27" width="10.85546875" customWidth="1"/>
    <col min="28" max="28" width="12.7109375" customWidth="1"/>
    <col min="29" max="29" width="13.140625" customWidth="1"/>
    <col min="30" max="30" width="10.85546875" customWidth="1"/>
    <col min="31" max="31" width="9.85546875" bestFit="1" customWidth="1"/>
  </cols>
  <sheetData>
    <row r="1" spans="1:31" s="128" customFormat="1" ht="60" x14ac:dyDescent="0.25">
      <c r="A1" s="125" t="s">
        <v>6006</v>
      </c>
      <c r="B1" s="126" t="s">
        <v>17</v>
      </c>
      <c r="C1" s="127" t="s">
        <v>26311</v>
      </c>
      <c r="D1" s="127" t="s">
        <v>26396</v>
      </c>
      <c r="E1" s="128" t="s">
        <v>25632</v>
      </c>
      <c r="F1" s="128" t="s">
        <v>14</v>
      </c>
      <c r="G1" s="128" t="s">
        <v>26297</v>
      </c>
      <c r="H1" s="129" t="s">
        <v>26449</v>
      </c>
      <c r="I1" s="129" t="s">
        <v>26448</v>
      </c>
      <c r="J1" s="128" t="s">
        <v>25634</v>
      </c>
      <c r="K1" s="128" t="s">
        <v>26450</v>
      </c>
      <c r="L1" s="128" t="s">
        <v>26394</v>
      </c>
      <c r="M1" s="138" t="s">
        <v>26397</v>
      </c>
      <c r="N1" s="138" t="s">
        <v>26500</v>
      </c>
      <c r="O1" s="128" t="s">
        <v>26395</v>
      </c>
      <c r="P1" s="128" t="s">
        <v>26398</v>
      </c>
      <c r="Q1" s="128" t="s">
        <v>26597</v>
      </c>
      <c r="R1" s="128" t="s">
        <v>26677</v>
      </c>
      <c r="S1" s="128" t="s">
        <v>26421</v>
      </c>
      <c r="U1" s="130" t="s">
        <v>26296</v>
      </c>
      <c r="V1" s="131"/>
      <c r="W1" s="132" t="s">
        <v>26160</v>
      </c>
      <c r="X1" s="133" t="s">
        <v>26161</v>
      </c>
      <c r="Y1" s="134" t="s">
        <v>26612</v>
      </c>
      <c r="Z1" s="134" t="s">
        <v>26610</v>
      </c>
      <c r="AA1" s="134" t="s">
        <v>26611</v>
      </c>
      <c r="AB1" s="135" t="s">
        <v>26613</v>
      </c>
      <c r="AC1" s="134" t="s">
        <v>26614</v>
      </c>
      <c r="AD1" s="134" t="s">
        <v>26615</v>
      </c>
      <c r="AE1" s="136"/>
    </row>
    <row r="2" spans="1:31" s="147" customFormat="1" x14ac:dyDescent="0.25">
      <c r="B2" s="148"/>
      <c r="C2" s="127"/>
      <c r="D2" s="127"/>
      <c r="E2" s="2" t="s">
        <v>20003</v>
      </c>
      <c r="F2" s="2" t="s">
        <v>20005</v>
      </c>
      <c r="G2" s="6" t="s">
        <v>20008</v>
      </c>
      <c r="H2" s="6"/>
      <c r="I2" s="2"/>
      <c r="J2" s="2"/>
      <c r="K2" s="2"/>
      <c r="L2" s="124" t="str">
        <f>+IF(I2="","",":")</f>
        <v/>
      </c>
      <c r="M2" s="137"/>
      <c r="N2" s="137"/>
      <c r="O2" s="124" t="str">
        <f>+IF(J2="","",":T.")</f>
        <v/>
      </c>
      <c r="P2"/>
      <c r="Q2"/>
      <c r="R2"/>
      <c r="S2" s="137" t="str">
        <f t="shared" ref="S2:S15" si="0">IF(H2="",CONCATENATE(F2,L2,M2,N2,O2,P2),CONCATENATE(H2,L2,M2,N2,O2,P2))</f>
        <v>Tx5469</v>
      </c>
      <c r="T2"/>
      <c r="U2"/>
      <c r="V2" s="119"/>
      <c r="W2" t="s">
        <v>20005</v>
      </c>
      <c r="X2"/>
      <c r="Y2" s="5" t="s">
        <v>26495</v>
      </c>
      <c r="Z2" s="5" t="str">
        <f t="shared" ref="Z2:Z10" si="1">+Y2</f>
        <v xml:space="preserve">Tx5469 AAAAA Limited </v>
      </c>
      <c r="AA2" s="175" t="str">
        <f>+Y2</f>
        <v xml:space="preserve">Tx5469 AAAAA Limited </v>
      </c>
      <c r="AB2" s="152"/>
      <c r="AC2" s="152" t="str">
        <f>+Y2</f>
        <v xml:space="preserve">Tx5469 AAAAA Limited </v>
      </c>
      <c r="AD2" s="152" t="str">
        <f>+Y2</f>
        <v xml:space="preserve">Tx5469 AAAAA Limited </v>
      </c>
      <c r="AE2" s="131"/>
    </row>
    <row r="3" spans="1:31" s="147" customFormat="1" x14ac:dyDescent="0.25">
      <c r="B3" s="148"/>
      <c r="C3" s="127"/>
      <c r="D3" s="127"/>
      <c r="H3" s="149"/>
      <c r="I3" s="149"/>
      <c r="M3" s="150"/>
      <c r="N3" s="150"/>
      <c r="S3" s="137" t="str">
        <f t="shared" si="0"/>
        <v/>
      </c>
      <c r="U3" s="131"/>
      <c r="V3" s="131"/>
      <c r="W3" s="131"/>
      <c r="X3" s="151"/>
      <c r="Y3" s="152" t="s">
        <v>26491</v>
      </c>
      <c r="Z3" s="152" t="str">
        <f t="shared" si="1"/>
        <v>Agent Braiins Limited</v>
      </c>
      <c r="AA3" s="176" t="str">
        <f>+Y3</f>
        <v>Agent Braiins Limited</v>
      </c>
      <c r="AB3" s="152"/>
      <c r="AC3" s="152" t="str">
        <f t="shared" ref="AC3:AC10" si="2">+Y3</f>
        <v>Agent Braiins Limited</v>
      </c>
      <c r="AD3" s="152" t="str">
        <f t="shared" ref="AD3:AD10" si="3">+Y3</f>
        <v>Agent Braiins Limited</v>
      </c>
      <c r="AE3" s="131"/>
    </row>
    <row r="4" spans="1:31" s="147" customFormat="1" x14ac:dyDescent="0.25">
      <c r="B4" s="148"/>
      <c r="C4" s="127"/>
      <c r="D4" s="127"/>
      <c r="H4" s="149"/>
      <c r="I4" s="149"/>
      <c r="M4" s="150"/>
      <c r="N4" s="150"/>
      <c r="S4" s="137" t="str">
        <f t="shared" si="0"/>
        <v/>
      </c>
      <c r="U4" s="131"/>
      <c r="V4" s="131"/>
      <c r="W4" s="131"/>
      <c r="X4" s="151"/>
      <c r="Y4" s="152" t="s">
        <v>26492</v>
      </c>
      <c r="Z4" s="152" t="str">
        <f t="shared" si="1"/>
        <v>Date 2012.07.24</v>
      </c>
      <c r="AA4" s="176" t="str">
        <f t="shared" ref="AA4:AA10" si="4">+Y4</f>
        <v>Date 2012.07.24</v>
      </c>
      <c r="AB4" s="152"/>
      <c r="AC4" s="152" t="str">
        <f t="shared" si="2"/>
        <v>Date 2012.07.24</v>
      </c>
      <c r="AD4" s="152" t="str">
        <f t="shared" si="3"/>
        <v>Date 2012.07.24</v>
      </c>
      <c r="AE4" s="131"/>
    </row>
    <row r="5" spans="1:31" s="147" customFormat="1" x14ac:dyDescent="0.25">
      <c r="B5" s="148"/>
      <c r="C5" s="127"/>
      <c r="D5" s="127"/>
      <c r="H5" s="149"/>
      <c r="I5" s="149"/>
      <c r="M5" s="150"/>
      <c r="N5" s="150"/>
      <c r="S5" s="137" t="str">
        <f t="shared" si="0"/>
        <v/>
      </c>
      <c r="U5" s="131"/>
      <c r="V5" s="131"/>
      <c r="W5" s="131"/>
      <c r="X5" s="151"/>
      <c r="Y5" s="152" t="s">
        <v>26434</v>
      </c>
      <c r="Z5" s="152" t="str">
        <f t="shared" si="1"/>
        <v>ImportType:Replace</v>
      </c>
      <c r="AA5" s="176" t="str">
        <f t="shared" si="4"/>
        <v>ImportType:Replace</v>
      </c>
      <c r="AB5" s="152"/>
      <c r="AC5" s="152" t="str">
        <f t="shared" si="2"/>
        <v>ImportType:Replace</v>
      </c>
      <c r="AD5" s="152" t="str">
        <f t="shared" si="3"/>
        <v>ImportType:Replace</v>
      </c>
      <c r="AE5" s="131"/>
    </row>
    <row r="6" spans="1:31" s="147" customFormat="1" x14ac:dyDescent="0.25">
      <c r="B6" s="148"/>
      <c r="C6" s="85" t="s">
        <v>26312</v>
      </c>
      <c r="D6" s="127"/>
      <c r="E6" s="2" t="s">
        <v>20152</v>
      </c>
      <c r="F6" s="2" t="s">
        <v>20154</v>
      </c>
      <c r="G6" s="4" t="s">
        <v>20157</v>
      </c>
      <c r="H6" s="4"/>
      <c r="I6" s="2"/>
      <c r="J6" s="2"/>
      <c r="K6" s="2"/>
      <c r="L6" s="124" t="str">
        <f>+IF(I6="","",":")</f>
        <v/>
      </c>
      <c r="M6" s="137"/>
      <c r="N6" s="137"/>
      <c r="O6" s="124" t="str">
        <f>+IF(J6="","",":T.")</f>
        <v/>
      </c>
      <c r="P6" s="2"/>
      <c r="Q6" s="2"/>
      <c r="R6" s="2"/>
      <c r="S6" s="137" t="str">
        <f t="shared" si="0"/>
        <v>Tx5470</v>
      </c>
      <c r="T6" s="2"/>
      <c r="U6"/>
      <c r="V6" s="119"/>
      <c r="W6"/>
      <c r="X6"/>
      <c r="Y6" t="s">
        <v>66</v>
      </c>
      <c r="Z6" s="152" t="str">
        <f t="shared" si="1"/>
        <v>No</v>
      </c>
      <c r="AA6" s="176" t="str">
        <f t="shared" si="4"/>
        <v>No</v>
      </c>
      <c r="AC6" s="152" t="str">
        <f t="shared" si="2"/>
        <v>No</v>
      </c>
      <c r="AD6" s="152" t="str">
        <f t="shared" si="3"/>
        <v>No</v>
      </c>
      <c r="AE6" s="131"/>
    </row>
    <row r="7" spans="1:31" s="147" customFormat="1" x14ac:dyDescent="0.25">
      <c r="B7" s="148"/>
      <c r="C7" s="85" t="s">
        <v>26312</v>
      </c>
      <c r="D7" s="127"/>
      <c r="E7" s="2" t="s">
        <v>20158</v>
      </c>
      <c r="F7" s="2" t="s">
        <v>20159</v>
      </c>
      <c r="G7" s="4" t="s">
        <v>20162</v>
      </c>
      <c r="H7" s="4"/>
      <c r="I7" s="2"/>
      <c r="J7" s="2"/>
      <c r="K7" s="2"/>
      <c r="L7" s="124" t="str">
        <f>+IF(I7="","",":")</f>
        <v/>
      </c>
      <c r="M7" s="137"/>
      <c r="N7" s="137"/>
      <c r="O7" s="124" t="str">
        <f>+IF(J7="","",":T.")</f>
        <v/>
      </c>
      <c r="P7" s="2"/>
      <c r="Q7" s="2"/>
      <c r="R7" s="2"/>
      <c r="S7" s="137" t="str">
        <f t="shared" si="0"/>
        <v>Tx5492</v>
      </c>
      <c r="T7" s="2"/>
      <c r="U7"/>
      <c r="V7" s="119"/>
      <c r="W7"/>
      <c r="X7"/>
      <c r="Y7" t="s">
        <v>26309</v>
      </c>
      <c r="Z7" s="152" t="str">
        <f t="shared" si="1"/>
        <v>Yes</v>
      </c>
      <c r="AA7" s="176" t="str">
        <f t="shared" si="4"/>
        <v>Yes</v>
      </c>
      <c r="AC7" s="152" t="str">
        <f t="shared" si="2"/>
        <v>Yes</v>
      </c>
      <c r="AD7" s="152" t="str">
        <f t="shared" si="3"/>
        <v>Yes</v>
      </c>
      <c r="AE7" s="131"/>
    </row>
    <row r="8" spans="1:31" s="147" customFormat="1" x14ac:dyDescent="0.25">
      <c r="B8" s="148"/>
      <c r="C8" s="85" t="s">
        <v>26312</v>
      </c>
      <c r="D8" s="85"/>
      <c r="E8" t="s">
        <v>26435</v>
      </c>
      <c r="F8" s="2" t="s">
        <v>20037</v>
      </c>
      <c r="G8" s="8" t="s">
        <v>20040</v>
      </c>
      <c r="H8" s="8"/>
      <c r="I8" s="2"/>
      <c r="J8" s="2"/>
      <c r="K8" s="2"/>
      <c r="L8" s="124" t="str">
        <f>+IF(I8="","",":")</f>
        <v/>
      </c>
      <c r="M8" s="137"/>
      <c r="N8" s="137"/>
      <c r="O8" s="124" t="str">
        <f>+IF(J8="","",":T.")</f>
        <v/>
      </c>
      <c r="P8"/>
      <c r="Q8"/>
      <c r="R8"/>
      <c r="S8" s="137" t="str">
        <f t="shared" si="0"/>
        <v>Tx5600</v>
      </c>
      <c r="U8" s="131"/>
      <c r="V8" s="131"/>
      <c r="W8" s="2" t="s">
        <v>26339</v>
      </c>
      <c r="X8"/>
      <c r="Y8" s="87">
        <v>87654321</v>
      </c>
      <c r="Z8" s="87">
        <f t="shared" si="1"/>
        <v>87654321</v>
      </c>
      <c r="AA8" s="177">
        <f t="shared" si="4"/>
        <v>87654321</v>
      </c>
      <c r="AC8" s="152">
        <f t="shared" si="2"/>
        <v>87654321</v>
      </c>
      <c r="AD8" s="152">
        <f t="shared" si="3"/>
        <v>87654321</v>
      </c>
      <c r="AE8" s="131"/>
    </row>
    <row r="9" spans="1:31" s="147" customFormat="1" x14ac:dyDescent="0.25">
      <c r="B9" s="148"/>
      <c r="C9" s="127"/>
      <c r="D9" s="127"/>
      <c r="E9" s="2" t="s">
        <v>20450</v>
      </c>
      <c r="F9" s="2" t="s">
        <v>20452</v>
      </c>
      <c r="G9" s="4" t="s">
        <v>20455</v>
      </c>
      <c r="H9" s="4"/>
      <c r="I9" s="2"/>
      <c r="J9" s="2"/>
      <c r="K9" s="2"/>
      <c r="L9" s="124" t="str">
        <f t="shared" ref="L9:L10" si="5">+IF(I9="","",":")</f>
        <v/>
      </c>
      <c r="M9" s="137"/>
      <c r="N9" s="137"/>
      <c r="O9" s="124" t="str">
        <f t="shared" ref="O9:O10" si="6">+IF(J9="","",":T.")</f>
        <v/>
      </c>
      <c r="P9" s="2"/>
      <c r="Q9" s="2"/>
      <c r="R9" s="2"/>
      <c r="S9" s="137" t="str">
        <f t="shared" si="0"/>
        <v>Tx5589</v>
      </c>
      <c r="U9" s="131"/>
      <c r="V9" s="131"/>
      <c r="W9" s="131"/>
      <c r="X9" s="151"/>
      <c r="Y9" s="152" t="s">
        <v>26493</v>
      </c>
      <c r="Z9" s="152" t="str">
        <f t="shared" si="1"/>
        <v>2009.01.01</v>
      </c>
      <c r="AA9" s="176" t="str">
        <f t="shared" si="4"/>
        <v>2009.01.01</v>
      </c>
      <c r="AC9" s="152" t="str">
        <f t="shared" si="2"/>
        <v>2009.01.01</v>
      </c>
      <c r="AD9" s="152" t="str">
        <f t="shared" si="3"/>
        <v>2009.01.01</v>
      </c>
      <c r="AE9" s="131"/>
    </row>
    <row r="10" spans="1:31" s="147" customFormat="1" x14ac:dyDescent="0.25">
      <c r="B10" s="148"/>
      <c r="C10" s="127"/>
      <c r="D10" s="127"/>
      <c r="E10" s="2" t="s">
        <v>20456</v>
      </c>
      <c r="F10" s="2" t="s">
        <v>20458</v>
      </c>
      <c r="G10" s="4" t="s">
        <v>20461</v>
      </c>
      <c r="H10" s="4"/>
      <c r="I10" s="2"/>
      <c r="J10" s="2"/>
      <c r="K10" s="2"/>
      <c r="L10" s="124" t="str">
        <f t="shared" si="5"/>
        <v/>
      </c>
      <c r="M10" s="137"/>
      <c r="N10" s="137"/>
      <c r="O10" s="124" t="str">
        <f t="shared" si="6"/>
        <v/>
      </c>
      <c r="P10" s="2"/>
      <c r="Q10" s="2"/>
      <c r="R10" s="2"/>
      <c r="S10" s="137" t="str">
        <f t="shared" si="0"/>
        <v>Tx5460</v>
      </c>
      <c r="U10" s="131"/>
      <c r="V10" s="131"/>
      <c r="W10" s="131"/>
      <c r="X10" s="151"/>
      <c r="Y10" s="152" t="s">
        <v>26494</v>
      </c>
      <c r="Z10" s="152" t="str">
        <f t="shared" si="1"/>
        <v>2009.12.31</v>
      </c>
      <c r="AA10" s="176" t="str">
        <f t="shared" si="4"/>
        <v>2009.12.31</v>
      </c>
      <c r="AC10" s="152" t="str">
        <f t="shared" si="2"/>
        <v>2009.12.31</v>
      </c>
      <c r="AD10" s="152" t="str">
        <f t="shared" si="3"/>
        <v>2009.12.31</v>
      </c>
      <c r="AE10" s="131"/>
    </row>
    <row r="11" spans="1:31" x14ac:dyDescent="0.25">
      <c r="A11" s="86" t="s">
        <v>26340</v>
      </c>
      <c r="B11" s="66">
        <v>4907</v>
      </c>
      <c r="C11" s="84" t="s">
        <v>26312</v>
      </c>
      <c r="D11" s="84"/>
      <c r="E11" s="2" t="s">
        <v>4565</v>
      </c>
      <c r="F11" s="2" t="s">
        <v>4567</v>
      </c>
      <c r="G11" s="8" t="s">
        <v>4569</v>
      </c>
      <c r="H11" s="8"/>
      <c r="J11" s="8"/>
      <c r="K11" s="8"/>
      <c r="Q11" t="s">
        <v>1505</v>
      </c>
      <c r="S11" s="137" t="str">
        <f t="shared" si="0"/>
        <v>Tx4907</v>
      </c>
      <c r="U11" s="37">
        <v>1</v>
      </c>
      <c r="V11" s="39"/>
      <c r="W11" s="37" t="s">
        <v>25949</v>
      </c>
      <c r="X11" s="168"/>
      <c r="Y11" s="169"/>
      <c r="Z11" s="169"/>
      <c r="AA11" s="169"/>
      <c r="AB11" s="169"/>
      <c r="AC11" s="169"/>
      <c r="AD11" s="169"/>
      <c r="AE11" s="39"/>
    </row>
    <row r="12" spans="1:31" x14ac:dyDescent="0.25">
      <c r="B12" s="67">
        <v>2409</v>
      </c>
      <c r="C12" s="84" t="s">
        <v>26312</v>
      </c>
      <c r="D12" s="84"/>
      <c r="E12" t="s">
        <v>22729</v>
      </c>
      <c r="F12" t="s">
        <v>22730</v>
      </c>
      <c r="G12" t="s">
        <v>22733</v>
      </c>
      <c r="I12" s="2" t="s">
        <v>25984</v>
      </c>
      <c r="L12" s="124" t="str">
        <f>+IF(I12="","",":")</f>
        <v>:</v>
      </c>
      <c r="M12" s="137" t="s">
        <v>26399</v>
      </c>
      <c r="O12" s="124" t="str">
        <f>+IF(J12="","",":T.")</f>
        <v/>
      </c>
      <c r="S12" s="137" t="str">
        <f t="shared" si="0"/>
        <v>Tx2409:Countries.UnitedKingdom</v>
      </c>
      <c r="U12" s="37"/>
      <c r="V12" s="39"/>
      <c r="W12" s="40" t="s">
        <v>25983</v>
      </c>
      <c r="X12" s="38" t="s">
        <v>26162</v>
      </c>
      <c r="Y12" s="100">
        <v>-16509371</v>
      </c>
      <c r="Z12" s="100">
        <f>+Y12</f>
        <v>-16509371</v>
      </c>
      <c r="AA12" s="100"/>
      <c r="AB12" s="100">
        <v>-18012026</v>
      </c>
      <c r="AC12" s="100"/>
      <c r="AD12" s="100"/>
      <c r="AE12" s="39"/>
    </row>
    <row r="13" spans="1:31" x14ac:dyDescent="0.25">
      <c r="B13" s="66">
        <v>2409</v>
      </c>
      <c r="C13" s="84" t="s">
        <v>26312</v>
      </c>
      <c r="D13" s="84"/>
      <c r="E13" t="s">
        <v>22729</v>
      </c>
      <c r="F13" t="s">
        <v>22730</v>
      </c>
      <c r="G13" t="s">
        <v>22733</v>
      </c>
      <c r="I13" s="2" t="s">
        <v>25986</v>
      </c>
      <c r="L13" s="124" t="str">
        <f t="shared" ref="L13:L85" si="7">+IF(I13="","",":")</f>
        <v>:</v>
      </c>
      <c r="M13" s="137" t="s">
        <v>26400</v>
      </c>
      <c r="O13" s="124" t="str">
        <f t="shared" ref="O13:O85" si="8">+IF(J13="","",":T.")</f>
        <v/>
      </c>
      <c r="S13" s="137" t="str">
        <f t="shared" si="0"/>
        <v>Tx2409:Countries.Europe</v>
      </c>
      <c r="U13" s="37"/>
      <c r="V13" s="39"/>
      <c r="W13" s="40" t="s">
        <v>25985</v>
      </c>
      <c r="X13" s="38" t="s">
        <v>26163</v>
      </c>
      <c r="Y13" s="100">
        <v>-81856</v>
      </c>
      <c r="Z13" s="100">
        <f t="shared" ref="Z13:Z15" si="9">+Y13</f>
        <v>-81856</v>
      </c>
      <c r="AA13" s="100"/>
      <c r="AB13" s="100">
        <v>-13084</v>
      </c>
      <c r="AC13" s="100"/>
      <c r="AD13" s="100"/>
      <c r="AE13" s="39"/>
    </row>
    <row r="14" spans="1:31" x14ac:dyDescent="0.25">
      <c r="B14" s="66">
        <v>2409</v>
      </c>
      <c r="C14" s="84" t="s">
        <v>26312</v>
      </c>
      <c r="D14" s="84"/>
      <c r="E14" t="s">
        <v>22729</v>
      </c>
      <c r="F14" t="s">
        <v>22730</v>
      </c>
      <c r="G14" t="s">
        <v>22733</v>
      </c>
      <c r="I14" s="2" t="s">
        <v>25988</v>
      </c>
      <c r="L14" s="124" t="str">
        <f t="shared" si="7"/>
        <v>:</v>
      </c>
      <c r="M14" s="137" t="s">
        <v>26401</v>
      </c>
      <c r="O14" s="124" t="str">
        <f t="shared" si="8"/>
        <v/>
      </c>
      <c r="S14" s="137" t="str">
        <f t="shared" si="0"/>
        <v>Tx2409:Countries.NorthAmerica</v>
      </c>
      <c r="U14" s="37"/>
      <c r="V14" s="39"/>
      <c r="W14" s="40" t="s">
        <v>25987</v>
      </c>
      <c r="X14" s="38" t="s">
        <v>26164</v>
      </c>
      <c r="Y14" s="100">
        <v>0</v>
      </c>
      <c r="Z14" s="100">
        <f t="shared" si="9"/>
        <v>0</v>
      </c>
      <c r="AA14" s="100"/>
      <c r="AB14" s="100">
        <v>-878597</v>
      </c>
      <c r="AC14" s="100"/>
      <c r="AD14" s="100"/>
      <c r="AE14" s="39"/>
    </row>
    <row r="15" spans="1:31" x14ac:dyDescent="0.25">
      <c r="B15" s="66">
        <v>2409</v>
      </c>
      <c r="C15" s="84" t="s">
        <v>26312</v>
      </c>
      <c r="D15" s="84"/>
      <c r="E15" t="s">
        <v>22729</v>
      </c>
      <c r="F15" t="s">
        <v>22730</v>
      </c>
      <c r="G15" t="s">
        <v>22733</v>
      </c>
      <c r="I15" s="2" t="s">
        <v>25990</v>
      </c>
      <c r="L15" s="124" t="str">
        <f t="shared" si="7"/>
        <v>:</v>
      </c>
      <c r="M15" s="137" t="s">
        <v>26402</v>
      </c>
      <c r="O15" s="124" t="str">
        <f t="shared" si="8"/>
        <v/>
      </c>
      <c r="S15" s="137" t="str">
        <f t="shared" si="0"/>
        <v>Tx2409:Countries.OtherRegions</v>
      </c>
      <c r="U15" s="37"/>
      <c r="V15" s="39"/>
      <c r="W15" s="40" t="s">
        <v>25989</v>
      </c>
      <c r="X15" s="38" t="s">
        <v>26164</v>
      </c>
      <c r="Y15" s="100">
        <v>-22324</v>
      </c>
      <c r="Z15" s="100">
        <f t="shared" si="9"/>
        <v>-22324</v>
      </c>
      <c r="AA15" s="100"/>
      <c r="AB15" s="100">
        <v>-291306</v>
      </c>
      <c r="AC15" s="100"/>
      <c r="AD15" s="100"/>
      <c r="AE15" s="39"/>
    </row>
    <row r="16" spans="1:31" x14ac:dyDescent="0.25">
      <c r="B16" s="66"/>
      <c r="C16" s="84"/>
      <c r="D16" s="84"/>
      <c r="I16" s="2"/>
      <c r="L16" s="124"/>
      <c r="O16" s="124"/>
      <c r="Q16" t="s">
        <v>1505</v>
      </c>
      <c r="S16" s="137"/>
      <c r="U16" s="42"/>
      <c r="V16" s="39"/>
      <c r="W16" s="166" t="s">
        <v>26604</v>
      </c>
      <c r="X16" s="42"/>
      <c r="Y16" s="42"/>
      <c r="Z16" s="42"/>
      <c r="AA16" s="42"/>
      <c r="AB16" s="42"/>
      <c r="AC16" s="42"/>
      <c r="AD16" s="42"/>
      <c r="AE16" s="39"/>
    </row>
    <row r="17" spans="1:31" x14ac:dyDescent="0.25">
      <c r="B17" s="66"/>
      <c r="C17" s="84"/>
      <c r="D17" s="84"/>
      <c r="I17" s="2"/>
      <c r="L17" s="124"/>
      <c r="O17" s="124"/>
      <c r="S17" t="s">
        <v>4688</v>
      </c>
      <c r="U17" s="42"/>
      <c r="V17" s="39"/>
      <c r="W17" s="195" t="s">
        <v>26739</v>
      </c>
      <c r="X17" s="196"/>
      <c r="Y17" s="197">
        <f>+Y20+Y24</f>
        <v>34294</v>
      </c>
      <c r="Z17" s="196"/>
      <c r="AA17" s="196"/>
      <c r="AB17" s="197">
        <f>+AB20+AB24</f>
        <v>-182290</v>
      </c>
      <c r="AC17" s="196"/>
      <c r="AD17" s="196"/>
      <c r="AE17" s="39"/>
    </row>
    <row r="18" spans="1:31" x14ac:dyDescent="0.25">
      <c r="B18" s="66"/>
      <c r="C18" s="84"/>
      <c r="D18" s="84"/>
      <c r="I18" s="2"/>
      <c r="L18" s="124"/>
      <c r="O18" s="124"/>
      <c r="S18" t="s">
        <v>4695</v>
      </c>
      <c r="U18" s="42"/>
      <c r="V18" s="39"/>
      <c r="W18" s="195" t="s">
        <v>26740</v>
      </c>
      <c r="X18" s="196"/>
      <c r="Y18" s="197">
        <f t="shared" ref="Y18:Y19" si="10">+Y21+Y25</f>
        <v>181210</v>
      </c>
      <c r="Z18" s="196"/>
      <c r="AA18" s="196"/>
      <c r="AB18" s="197">
        <f t="shared" ref="AB18:AB19" si="11">+AB21+AB25</f>
        <v>-2227691</v>
      </c>
      <c r="AC18" s="196"/>
      <c r="AD18" s="196"/>
      <c r="AE18" s="39"/>
    </row>
    <row r="19" spans="1:31" x14ac:dyDescent="0.25">
      <c r="B19" s="66"/>
      <c r="C19" s="84"/>
      <c r="D19" s="84"/>
      <c r="I19" s="2"/>
      <c r="L19" s="124"/>
      <c r="O19" s="124"/>
      <c r="S19" t="s">
        <v>4702</v>
      </c>
      <c r="U19" s="42"/>
      <c r="V19" s="39"/>
      <c r="W19" s="195" t="s">
        <v>26741</v>
      </c>
      <c r="X19" s="196"/>
      <c r="Y19" s="197">
        <f t="shared" si="10"/>
        <v>221</v>
      </c>
      <c r="Z19" s="196"/>
      <c r="AA19" s="196"/>
      <c r="AB19" s="197">
        <f t="shared" si="11"/>
        <v>-836</v>
      </c>
      <c r="AC19" s="196"/>
      <c r="AD19" s="196"/>
      <c r="AE19" s="39"/>
    </row>
    <row r="20" spans="1:31" x14ac:dyDescent="0.25">
      <c r="A20"/>
      <c r="B20" s="69">
        <v>4551</v>
      </c>
      <c r="C20" s="84" t="s">
        <v>26312</v>
      </c>
      <c r="D20" s="84"/>
      <c r="E20" t="s">
        <v>843</v>
      </c>
      <c r="F20" t="s">
        <v>845</v>
      </c>
      <c r="G20" t="s">
        <v>849</v>
      </c>
      <c r="L20" s="124" t="str">
        <f t="shared" si="7"/>
        <v/>
      </c>
      <c r="O20" s="124" t="str">
        <f t="shared" si="8"/>
        <v/>
      </c>
      <c r="Q20" t="s">
        <v>1505</v>
      </c>
      <c r="S20" s="137" t="str">
        <f t="shared" ref="S20:S34" si="12">IF(H20="",CONCATENATE(F20,L20,M20,N20,O20,P20),CONCATENATE(H20,L20,M20,N20,O20,P20))</f>
        <v>Tx4551</v>
      </c>
      <c r="U20" s="41"/>
      <c r="V20" s="39"/>
      <c r="W20" s="42" t="s">
        <v>26165</v>
      </c>
      <c r="X20" s="43" t="s">
        <v>26166</v>
      </c>
      <c r="Y20" s="44">
        <v>182290</v>
      </c>
      <c r="Z20" s="44"/>
      <c r="AA20" s="44">
        <f>-AB24</f>
        <v>182290</v>
      </c>
      <c r="AB20" s="44">
        <v>0</v>
      </c>
      <c r="AC20" s="44"/>
      <c r="AD20" s="44"/>
      <c r="AE20" s="39" t="s">
        <v>26304</v>
      </c>
    </row>
    <row r="21" spans="1:31" x14ac:dyDescent="0.25">
      <c r="A21"/>
      <c r="B21" s="69">
        <v>5092</v>
      </c>
      <c r="C21" s="84" t="s">
        <v>26312</v>
      </c>
      <c r="D21" s="84"/>
      <c r="E21" t="s">
        <v>851</v>
      </c>
      <c r="F21" t="s">
        <v>853</v>
      </c>
      <c r="G21" t="s">
        <v>857</v>
      </c>
      <c r="L21" s="124" t="str">
        <f t="shared" si="7"/>
        <v/>
      </c>
      <c r="O21" s="124" t="str">
        <f t="shared" si="8"/>
        <v/>
      </c>
      <c r="Q21" t="s">
        <v>1505</v>
      </c>
      <c r="S21" s="137" t="str">
        <f t="shared" si="12"/>
        <v>Tx5092</v>
      </c>
      <c r="U21" s="41"/>
      <c r="V21" s="39"/>
      <c r="W21" s="42" t="s">
        <v>26167</v>
      </c>
      <c r="X21" s="43" t="s">
        <v>26168</v>
      </c>
      <c r="Y21" s="44">
        <v>2227691</v>
      </c>
      <c r="Z21" s="44"/>
      <c r="AA21" s="44">
        <f t="shared" ref="AA21:AA22" si="13">-AB25</f>
        <v>2227691</v>
      </c>
      <c r="AB21" s="44">
        <v>0</v>
      </c>
      <c r="AC21" s="44"/>
      <c r="AD21" s="44"/>
      <c r="AE21" s="39" t="s">
        <v>26304</v>
      </c>
    </row>
    <row r="22" spans="1:31" x14ac:dyDescent="0.25">
      <c r="A22"/>
      <c r="B22" s="69">
        <v>2120</v>
      </c>
      <c r="C22" s="84" t="s">
        <v>26312</v>
      </c>
      <c r="D22" s="84"/>
      <c r="E22" t="s">
        <v>859</v>
      </c>
      <c r="F22" t="s">
        <v>861</v>
      </c>
      <c r="G22" t="s">
        <v>864</v>
      </c>
      <c r="L22" s="124" t="str">
        <f t="shared" si="7"/>
        <v/>
      </c>
      <c r="O22" s="124" t="str">
        <f t="shared" si="8"/>
        <v/>
      </c>
      <c r="Q22" t="s">
        <v>1505</v>
      </c>
      <c r="S22" s="137" t="str">
        <f t="shared" si="12"/>
        <v>Tx2120</v>
      </c>
      <c r="U22" s="41"/>
      <c r="V22" s="39"/>
      <c r="W22" s="42" t="s">
        <v>26169</v>
      </c>
      <c r="X22" s="43" t="s">
        <v>26170</v>
      </c>
      <c r="Y22" s="44">
        <v>836</v>
      </c>
      <c r="Z22" s="44"/>
      <c r="AA22" s="44">
        <f t="shared" si="13"/>
        <v>836</v>
      </c>
      <c r="AB22" s="44">
        <v>0</v>
      </c>
      <c r="AC22" s="44"/>
      <c r="AD22" s="44"/>
      <c r="AE22" s="39" t="s">
        <v>26304</v>
      </c>
    </row>
    <row r="23" spans="1:31" x14ac:dyDescent="0.25">
      <c r="A23"/>
      <c r="B23" s="69">
        <v>4107</v>
      </c>
      <c r="C23" s="84" t="s">
        <v>26312</v>
      </c>
      <c r="D23" s="84"/>
      <c r="E23" t="s">
        <v>4796</v>
      </c>
      <c r="F23" t="s">
        <v>4798</v>
      </c>
      <c r="G23" t="s">
        <v>4800</v>
      </c>
      <c r="L23" s="124" t="str">
        <f t="shared" si="7"/>
        <v/>
      </c>
      <c r="O23" s="124" t="str">
        <f t="shared" si="8"/>
        <v/>
      </c>
      <c r="S23" s="137" t="str">
        <f t="shared" si="12"/>
        <v>Tx4107</v>
      </c>
      <c r="U23" s="41">
        <v>4</v>
      </c>
      <c r="V23" s="39"/>
      <c r="W23" s="41" t="s">
        <v>4797</v>
      </c>
      <c r="X23" s="43" t="s">
        <v>26171</v>
      </c>
      <c r="Y23" s="44">
        <v>8826243</v>
      </c>
      <c r="Z23" s="44">
        <f>+Y23</f>
        <v>8826243</v>
      </c>
      <c r="AA23" s="44"/>
      <c r="AB23" s="44">
        <v>14067849</v>
      </c>
      <c r="AC23" s="44"/>
      <c r="AD23" s="44"/>
      <c r="AE23" s="39"/>
    </row>
    <row r="24" spans="1:31" x14ac:dyDescent="0.25">
      <c r="A24"/>
      <c r="B24" s="69">
        <v>4551</v>
      </c>
      <c r="C24" s="84" t="s">
        <v>26312</v>
      </c>
      <c r="D24" s="84"/>
      <c r="E24" t="s">
        <v>843</v>
      </c>
      <c r="F24" t="s">
        <v>845</v>
      </c>
      <c r="G24" t="s">
        <v>849</v>
      </c>
      <c r="L24" s="124" t="str">
        <f t="shared" si="7"/>
        <v/>
      </c>
      <c r="O24" s="124" t="str">
        <f t="shared" si="8"/>
        <v/>
      </c>
      <c r="Q24" t="s">
        <v>1505</v>
      </c>
      <c r="S24" s="137" t="str">
        <f t="shared" si="12"/>
        <v>Tx4551</v>
      </c>
      <c r="U24" s="41"/>
      <c r="V24" s="39"/>
      <c r="W24" s="42" t="s">
        <v>26172</v>
      </c>
      <c r="X24" s="43" t="s">
        <v>26173</v>
      </c>
      <c r="Y24" s="101">
        <v>-147996</v>
      </c>
      <c r="Z24" s="44">
        <f>-Z95</f>
        <v>-147996</v>
      </c>
      <c r="AA24" s="101"/>
      <c r="AB24" s="101">
        <v>-182290</v>
      </c>
      <c r="AC24" s="101"/>
      <c r="AD24" s="101"/>
      <c r="AE24" s="39" t="s">
        <v>26303</v>
      </c>
    </row>
    <row r="25" spans="1:31" x14ac:dyDescent="0.25">
      <c r="A25"/>
      <c r="B25" s="69">
        <v>5092</v>
      </c>
      <c r="C25" s="84" t="s">
        <v>26312</v>
      </c>
      <c r="D25" s="84"/>
      <c r="E25" t="s">
        <v>851</v>
      </c>
      <c r="F25" t="s">
        <v>853</v>
      </c>
      <c r="G25" t="s">
        <v>857</v>
      </c>
      <c r="L25" s="124" t="str">
        <f t="shared" si="7"/>
        <v/>
      </c>
      <c r="O25" s="124" t="str">
        <f t="shared" si="8"/>
        <v/>
      </c>
      <c r="Q25" t="s">
        <v>1505</v>
      </c>
      <c r="S25" s="137" t="str">
        <f t="shared" si="12"/>
        <v>Tx5092</v>
      </c>
      <c r="U25" s="41"/>
      <c r="V25" s="39"/>
      <c r="W25" s="42" t="s">
        <v>26174</v>
      </c>
      <c r="X25" s="43" t="s">
        <v>26175</v>
      </c>
      <c r="Y25" s="101">
        <v>-2046481</v>
      </c>
      <c r="Z25" s="44">
        <f t="shared" ref="Z25:Z26" si="14">-Z96</f>
        <v>-2046481</v>
      </c>
      <c r="AA25" s="101"/>
      <c r="AB25" s="101">
        <v>-2227691</v>
      </c>
      <c r="AC25" s="101"/>
      <c r="AD25" s="101"/>
      <c r="AE25" s="39" t="s">
        <v>26303</v>
      </c>
    </row>
    <row r="26" spans="1:31" x14ac:dyDescent="0.25">
      <c r="A26"/>
      <c r="B26" s="69">
        <v>2120</v>
      </c>
      <c r="C26" s="84" t="s">
        <v>26312</v>
      </c>
      <c r="D26" s="84"/>
      <c r="E26" t="s">
        <v>859</v>
      </c>
      <c r="F26" t="s">
        <v>861</v>
      </c>
      <c r="G26" t="s">
        <v>864</v>
      </c>
      <c r="L26" s="124" t="str">
        <f t="shared" si="7"/>
        <v/>
      </c>
      <c r="O26" s="124" t="str">
        <f t="shared" si="8"/>
        <v/>
      </c>
      <c r="Q26" t="s">
        <v>1505</v>
      </c>
      <c r="S26" s="137" t="str">
        <f t="shared" si="12"/>
        <v>Tx2120</v>
      </c>
      <c r="U26" s="41"/>
      <c r="V26" s="39"/>
      <c r="W26" s="42" t="s">
        <v>26176</v>
      </c>
      <c r="X26" s="43" t="s">
        <v>26177</v>
      </c>
      <c r="Y26" s="101">
        <v>-615</v>
      </c>
      <c r="Z26" s="44">
        <f t="shared" si="14"/>
        <v>-615</v>
      </c>
      <c r="AA26" s="101"/>
      <c r="AB26" s="101">
        <v>-836</v>
      </c>
      <c r="AC26" s="101"/>
      <c r="AD26" s="101"/>
      <c r="AE26" s="39" t="s">
        <v>26303</v>
      </c>
    </row>
    <row r="27" spans="1:31" x14ac:dyDescent="0.25">
      <c r="A27"/>
      <c r="B27" s="69">
        <v>5060</v>
      </c>
      <c r="C27" s="84" t="s">
        <v>26312</v>
      </c>
      <c r="D27" s="84"/>
      <c r="E27" t="s">
        <v>8091</v>
      </c>
      <c r="F27" t="s">
        <v>8092</v>
      </c>
      <c r="G27" t="s">
        <v>8094</v>
      </c>
      <c r="H27" t="s">
        <v>26452</v>
      </c>
      <c r="L27" s="124" t="str">
        <f t="shared" si="7"/>
        <v/>
      </c>
      <c r="O27" s="124" t="str">
        <f t="shared" si="8"/>
        <v/>
      </c>
      <c r="S27" s="137" t="str">
        <f t="shared" si="12"/>
        <v>Tx5061:Function.CoS</v>
      </c>
      <c r="U27" s="41"/>
      <c r="V27" s="39"/>
      <c r="W27" s="41" t="s">
        <v>8084</v>
      </c>
      <c r="X27" s="43" t="s">
        <v>26178</v>
      </c>
      <c r="Y27" s="44">
        <v>3824051</v>
      </c>
      <c r="Z27" s="44">
        <f>+Y27</f>
        <v>3824051</v>
      </c>
      <c r="AA27" s="44"/>
      <c r="AB27" s="44">
        <v>3878057</v>
      </c>
      <c r="AC27" s="44"/>
      <c r="AD27" s="44"/>
      <c r="AE27" s="39"/>
    </row>
    <row r="28" spans="1:31" x14ac:dyDescent="0.25">
      <c r="A28"/>
      <c r="B28" s="69">
        <v>1850</v>
      </c>
      <c r="C28" s="84" t="s">
        <v>26312</v>
      </c>
      <c r="D28" s="84"/>
      <c r="E28" t="s">
        <v>8545</v>
      </c>
      <c r="F28" t="s">
        <v>8546</v>
      </c>
      <c r="G28" t="s">
        <v>8548</v>
      </c>
      <c r="H28" t="s">
        <v>26453</v>
      </c>
      <c r="K28" s="137"/>
      <c r="L28" s="124" t="str">
        <f t="shared" si="7"/>
        <v/>
      </c>
      <c r="O28" s="124" t="str">
        <f t="shared" si="8"/>
        <v/>
      </c>
      <c r="S28" s="137" t="str">
        <f t="shared" si="12"/>
        <v>Tx1851:Function.CoS</v>
      </c>
      <c r="U28" s="41"/>
      <c r="V28" s="39"/>
      <c r="W28" s="41" t="s">
        <v>10748</v>
      </c>
      <c r="X28" s="43" t="s">
        <v>26179</v>
      </c>
      <c r="Y28" s="44">
        <v>377842</v>
      </c>
      <c r="Z28" s="44">
        <f t="shared" ref="Z28:Z34" si="15">+Y28</f>
        <v>377842</v>
      </c>
      <c r="AA28" s="44"/>
      <c r="AB28" s="44">
        <v>410836</v>
      </c>
      <c r="AC28" s="44"/>
      <c r="AD28" s="44"/>
      <c r="AE28" s="39"/>
    </row>
    <row r="29" spans="1:31" x14ac:dyDescent="0.25">
      <c r="A29"/>
      <c r="B29" s="69">
        <v>4481</v>
      </c>
      <c r="C29" s="84" t="s">
        <v>26312</v>
      </c>
      <c r="D29" s="84"/>
      <c r="E29" t="s">
        <v>8726</v>
      </c>
      <c r="F29" t="s">
        <v>8727</v>
      </c>
      <c r="G29" t="s">
        <v>8729</v>
      </c>
      <c r="H29" t="s">
        <v>26454</v>
      </c>
      <c r="L29" s="124" t="str">
        <f t="shared" si="7"/>
        <v/>
      </c>
      <c r="O29" s="124" t="str">
        <f t="shared" si="8"/>
        <v/>
      </c>
      <c r="S29" s="137" t="str">
        <f t="shared" si="12"/>
        <v>Tx4482:Function.CoS</v>
      </c>
      <c r="U29" s="41"/>
      <c r="V29" s="39"/>
      <c r="W29" s="41" t="s">
        <v>26011</v>
      </c>
      <c r="X29" s="43" t="s">
        <v>26180</v>
      </c>
      <c r="Y29" s="44">
        <v>138676</v>
      </c>
      <c r="Z29" s="44">
        <f t="shared" si="15"/>
        <v>138676</v>
      </c>
      <c r="AA29" s="44"/>
      <c r="AB29" s="44">
        <v>144565</v>
      </c>
      <c r="AC29" s="44"/>
      <c r="AD29" s="44"/>
      <c r="AE29" s="39"/>
    </row>
    <row r="30" spans="1:31" x14ac:dyDescent="0.25">
      <c r="A30"/>
      <c r="B30" s="69">
        <v>2806</v>
      </c>
      <c r="C30" s="84" t="s">
        <v>26312</v>
      </c>
      <c r="D30" s="84"/>
      <c r="E30" t="s">
        <v>8785</v>
      </c>
      <c r="F30" t="s">
        <v>8786</v>
      </c>
      <c r="G30" s="8" t="s">
        <v>8780</v>
      </c>
      <c r="H30" t="s">
        <v>26619</v>
      </c>
      <c r="I30" s="2" t="s">
        <v>26057</v>
      </c>
      <c r="L30" s="124" t="str">
        <f t="shared" si="7"/>
        <v>:</v>
      </c>
      <c r="M30" t="s">
        <v>26409</v>
      </c>
      <c r="N30"/>
      <c r="O30" s="124" t="str">
        <f t="shared" si="8"/>
        <v/>
      </c>
      <c r="S30" s="137" t="str">
        <f t="shared" si="12"/>
        <v>Tx178:Function.CoS:IFAclasses.DevelopmentCosts</v>
      </c>
      <c r="U30" s="41"/>
      <c r="V30" s="39"/>
      <c r="W30" s="41" t="s">
        <v>26181</v>
      </c>
      <c r="X30" s="43" t="s">
        <v>26182</v>
      </c>
      <c r="Y30" s="44">
        <v>40140</v>
      </c>
      <c r="Z30" s="44">
        <f t="shared" si="15"/>
        <v>40140</v>
      </c>
      <c r="AA30" s="44"/>
      <c r="AB30" s="44">
        <v>40000</v>
      </c>
      <c r="AC30" s="44"/>
      <c r="AD30" s="44"/>
      <c r="AE30" s="39"/>
    </row>
    <row r="31" spans="1:31" x14ac:dyDescent="0.25">
      <c r="A31"/>
      <c r="B31" s="69">
        <v>1266</v>
      </c>
      <c r="C31" s="84" t="s">
        <v>26312</v>
      </c>
      <c r="D31" s="84"/>
      <c r="E31" t="s">
        <v>8874</v>
      </c>
      <c r="F31" t="s">
        <v>8875</v>
      </c>
      <c r="G31" t="s">
        <v>8877</v>
      </c>
      <c r="H31" t="s">
        <v>26455</v>
      </c>
      <c r="I31" s="2" t="s">
        <v>25855</v>
      </c>
      <c r="L31" s="124" t="str">
        <f t="shared" si="7"/>
        <v>:</v>
      </c>
      <c r="M31" t="s">
        <v>26510</v>
      </c>
      <c r="O31" s="124" t="str">
        <f t="shared" si="8"/>
        <v/>
      </c>
      <c r="S31" s="137" t="str">
        <f t="shared" si="12"/>
        <v>Tx1268:Function.CoS:TFAclasses.Buildings:TFAownership.OwnedOrFreehold</v>
      </c>
      <c r="U31" s="41"/>
      <c r="V31" s="39"/>
      <c r="W31" s="41" t="s">
        <v>26183</v>
      </c>
      <c r="X31" s="43" t="s">
        <v>26184</v>
      </c>
      <c r="Y31" s="44">
        <v>18403</v>
      </c>
      <c r="Z31" s="44">
        <f t="shared" si="15"/>
        <v>18403</v>
      </c>
      <c r="AA31" s="44"/>
      <c r="AB31" s="44">
        <v>18000</v>
      </c>
      <c r="AC31" s="44"/>
      <c r="AD31" s="44"/>
      <c r="AE31" s="39"/>
    </row>
    <row r="32" spans="1:31" x14ac:dyDescent="0.25">
      <c r="A32"/>
      <c r="B32" s="69">
        <v>1266</v>
      </c>
      <c r="C32" s="84" t="s">
        <v>26312</v>
      </c>
      <c r="D32" s="84"/>
      <c r="E32" t="s">
        <v>8874</v>
      </c>
      <c r="F32" t="s">
        <v>8875</v>
      </c>
      <c r="G32" t="s">
        <v>8877</v>
      </c>
      <c r="H32" t="s">
        <v>26455</v>
      </c>
      <c r="I32" s="2" t="s">
        <v>26505</v>
      </c>
      <c r="L32" s="124" t="str">
        <f t="shared" si="7"/>
        <v>:</v>
      </c>
      <c r="M32" t="s">
        <v>26511</v>
      </c>
      <c r="O32" s="124" t="str">
        <f t="shared" si="8"/>
        <v/>
      </c>
      <c r="S32" s="137" t="str">
        <f t="shared" si="12"/>
        <v>Tx1268:Function.CoS:TFAclasses.VehiclesPlantMachinery:TFAownership.OwnedOrFreehold</v>
      </c>
      <c r="U32" s="41"/>
      <c r="V32" s="39"/>
      <c r="W32" s="41" t="s">
        <v>26185</v>
      </c>
      <c r="X32" s="43" t="s">
        <v>26186</v>
      </c>
      <c r="Y32" s="44">
        <v>179077</v>
      </c>
      <c r="Z32" s="44">
        <f t="shared" si="15"/>
        <v>179077</v>
      </c>
      <c r="AA32" s="44"/>
      <c r="AB32" s="44">
        <v>143176</v>
      </c>
      <c r="AC32" s="44"/>
      <c r="AD32" s="44"/>
      <c r="AE32" s="39"/>
    </row>
    <row r="33" spans="1:31" x14ac:dyDescent="0.25">
      <c r="A33"/>
      <c r="B33" s="69">
        <v>1266</v>
      </c>
      <c r="C33" s="84" t="s">
        <v>26312</v>
      </c>
      <c r="D33" s="84"/>
      <c r="E33" t="s">
        <v>8874</v>
      </c>
      <c r="F33" t="s">
        <v>8875</v>
      </c>
      <c r="G33" t="s">
        <v>8877</v>
      </c>
      <c r="H33" t="s">
        <v>26455</v>
      </c>
      <c r="I33" s="2" t="s">
        <v>26506</v>
      </c>
      <c r="L33" s="124" t="str">
        <f t="shared" si="7"/>
        <v>:</v>
      </c>
      <c r="M33" s="137" t="s">
        <v>26512</v>
      </c>
      <c r="O33" s="124" t="str">
        <f t="shared" si="8"/>
        <v/>
      </c>
      <c r="S33" s="137" t="str">
        <f t="shared" si="12"/>
        <v>Tx1268:Function.CoS:TFAclasses.VehiclesPlantMachinery:TFAownership.Leased</v>
      </c>
      <c r="U33" s="41"/>
      <c r="V33" s="39"/>
      <c r="W33" s="41" t="s">
        <v>26187</v>
      </c>
      <c r="X33" s="43" t="s">
        <v>26188</v>
      </c>
      <c r="Y33" s="44">
        <v>167234</v>
      </c>
      <c r="Z33" s="44">
        <f t="shared" si="15"/>
        <v>167234</v>
      </c>
      <c r="AA33" s="44"/>
      <c r="AB33" s="44">
        <v>202824</v>
      </c>
      <c r="AC33" s="44"/>
      <c r="AD33" s="44"/>
      <c r="AE33" s="39"/>
    </row>
    <row r="34" spans="1:31" x14ac:dyDescent="0.25">
      <c r="A34"/>
      <c r="B34" s="69">
        <v>1266</v>
      </c>
      <c r="C34" s="84" t="s">
        <v>26312</v>
      </c>
      <c r="D34" s="84"/>
      <c r="E34" t="s">
        <v>8874</v>
      </c>
      <c r="F34" t="s">
        <v>8875</v>
      </c>
      <c r="G34" t="s">
        <v>8877</v>
      </c>
      <c r="H34" t="s">
        <v>26455</v>
      </c>
      <c r="I34" s="2" t="s">
        <v>25863</v>
      </c>
      <c r="L34" s="124" t="str">
        <f t="shared" si="7"/>
        <v>:</v>
      </c>
      <c r="M34" t="s">
        <v>26526</v>
      </c>
      <c r="O34" s="124" t="str">
        <f t="shared" si="8"/>
        <v/>
      </c>
      <c r="S34" s="137" t="str">
        <f t="shared" si="12"/>
        <v>Tx1268:Function.CoS:TFAclasses.FixturesFittingsToolsEquipment:TFAownership.OwnedOrFreehold</v>
      </c>
      <c r="U34" s="41"/>
      <c r="V34" s="39"/>
      <c r="W34" s="41" t="s">
        <v>26189</v>
      </c>
      <c r="X34" s="43" t="s">
        <v>26190</v>
      </c>
      <c r="Y34" s="44">
        <v>31988</v>
      </c>
      <c r="Z34" s="44">
        <f t="shared" si="15"/>
        <v>31988</v>
      </c>
      <c r="AA34" s="44"/>
      <c r="AB34" s="44">
        <v>30000</v>
      </c>
      <c r="AC34" s="44"/>
      <c r="AD34" s="44"/>
      <c r="AE34" s="39"/>
    </row>
    <row r="35" spans="1:31" x14ac:dyDescent="0.25">
      <c r="A35"/>
      <c r="B35" s="69"/>
      <c r="C35" s="84"/>
      <c r="D35" s="84"/>
      <c r="I35" s="2"/>
      <c r="L35" s="124"/>
      <c r="M35"/>
      <c r="O35" s="124"/>
      <c r="Q35" t="s">
        <v>1505</v>
      </c>
      <c r="S35" s="137"/>
      <c r="U35" s="45"/>
      <c r="V35" s="39"/>
      <c r="W35" s="46" t="s">
        <v>25952</v>
      </c>
      <c r="X35" s="170"/>
      <c r="Y35" s="170"/>
      <c r="Z35" s="170"/>
      <c r="AA35" s="170"/>
      <c r="AB35" s="170"/>
      <c r="AC35" s="170"/>
      <c r="AD35" s="170"/>
      <c r="AE35" s="39"/>
    </row>
    <row r="36" spans="1:31" x14ac:dyDescent="0.25">
      <c r="B36" s="70">
        <v>2380</v>
      </c>
      <c r="C36" s="84" t="s">
        <v>26312</v>
      </c>
      <c r="D36" s="84"/>
      <c r="E36" t="s">
        <v>26606</v>
      </c>
      <c r="F36" t="s">
        <v>4792</v>
      </c>
      <c r="G36" t="s">
        <v>4795</v>
      </c>
      <c r="H36" t="s">
        <v>26607</v>
      </c>
      <c r="L36" s="124" t="str">
        <f t="shared" si="7"/>
        <v/>
      </c>
      <c r="O36" s="124" t="str">
        <f t="shared" si="8"/>
        <v/>
      </c>
      <c r="S36" s="137" t="str">
        <f t="shared" ref="S36:S42" si="16">IF(H36="",CONCATENATE(F36,L36,M36,N36,O36,P36),CONCATENATE(H36,L36,M36,N36,O36,P36))</f>
        <v>Tx3721:Function.Distrib</v>
      </c>
      <c r="U36" s="45"/>
      <c r="V36" s="39"/>
      <c r="W36" s="45" t="s">
        <v>26605</v>
      </c>
      <c r="X36" s="47" t="s">
        <v>26191</v>
      </c>
      <c r="Y36" s="102">
        <v>3771</v>
      </c>
      <c r="Z36" s="102">
        <f>+Y36</f>
        <v>3771</v>
      </c>
      <c r="AA36" s="102"/>
      <c r="AB36" s="102">
        <v>87955</v>
      </c>
      <c r="AC36" s="102"/>
      <c r="AD36" s="102"/>
      <c r="AE36" s="39"/>
    </row>
    <row r="37" spans="1:31" x14ac:dyDescent="0.25">
      <c r="B37" s="70">
        <v>5062</v>
      </c>
      <c r="C37" s="84" t="s">
        <v>26312</v>
      </c>
      <c r="D37" s="84"/>
      <c r="E37" t="s">
        <v>8095</v>
      </c>
      <c r="F37" t="s">
        <v>8096</v>
      </c>
      <c r="G37" t="s">
        <v>8098</v>
      </c>
      <c r="H37" t="s">
        <v>26456</v>
      </c>
      <c r="L37" s="124" t="str">
        <f t="shared" si="7"/>
        <v/>
      </c>
      <c r="O37" s="124" t="str">
        <f t="shared" si="8"/>
        <v/>
      </c>
      <c r="S37" s="137" t="str">
        <f t="shared" si="16"/>
        <v>Tx5061:Function.Distrib</v>
      </c>
      <c r="U37" s="45"/>
      <c r="V37" s="39"/>
      <c r="W37" s="45" t="s">
        <v>8084</v>
      </c>
      <c r="X37" s="47" t="s">
        <v>26192</v>
      </c>
      <c r="Y37" s="102">
        <v>169160</v>
      </c>
      <c r="Z37" s="102">
        <f t="shared" ref="Z37:Z42" si="17">+Y37</f>
        <v>169160</v>
      </c>
      <c r="AA37" s="102"/>
      <c r="AB37" s="102">
        <v>128161</v>
      </c>
      <c r="AC37" s="102"/>
      <c r="AD37" s="102"/>
      <c r="AE37" s="39"/>
    </row>
    <row r="38" spans="1:31" x14ac:dyDescent="0.25">
      <c r="B38" s="70">
        <v>1852</v>
      </c>
      <c r="C38" s="84" t="s">
        <v>26312</v>
      </c>
      <c r="D38" s="84"/>
      <c r="E38" t="s">
        <v>8549</v>
      </c>
      <c r="F38" t="s">
        <v>8550</v>
      </c>
      <c r="G38" t="s">
        <v>8552</v>
      </c>
      <c r="H38" t="s">
        <v>26457</v>
      </c>
      <c r="L38" s="124" t="str">
        <f t="shared" si="7"/>
        <v/>
      </c>
      <c r="O38" s="124" t="str">
        <f t="shared" si="8"/>
        <v/>
      </c>
      <c r="S38" s="137" t="str">
        <f t="shared" si="16"/>
        <v>Tx1851:Function.Distrib</v>
      </c>
      <c r="U38" s="45"/>
      <c r="V38" s="39"/>
      <c r="W38" s="45" t="s">
        <v>10748</v>
      </c>
      <c r="X38" s="47" t="s">
        <v>26193</v>
      </c>
      <c r="Y38" s="102">
        <v>16714</v>
      </c>
      <c r="Z38" s="102">
        <f t="shared" si="17"/>
        <v>16714</v>
      </c>
      <c r="AA38" s="102"/>
      <c r="AB38" s="102">
        <v>13577</v>
      </c>
      <c r="AC38" s="102"/>
      <c r="AD38" s="102"/>
      <c r="AE38" s="39"/>
    </row>
    <row r="39" spans="1:31" x14ac:dyDescent="0.25">
      <c r="B39" s="70">
        <v>4483</v>
      </c>
      <c r="C39" s="84" t="s">
        <v>26312</v>
      </c>
      <c r="D39" s="84"/>
      <c r="E39" t="s">
        <v>8730</v>
      </c>
      <c r="F39" t="s">
        <v>8731</v>
      </c>
      <c r="G39" t="s">
        <v>8733</v>
      </c>
      <c r="H39" t="s">
        <v>26458</v>
      </c>
      <c r="L39" s="124" t="str">
        <f t="shared" si="7"/>
        <v/>
      </c>
      <c r="O39" s="124" t="str">
        <f t="shared" si="8"/>
        <v/>
      </c>
      <c r="S39" s="137" t="str">
        <f t="shared" si="16"/>
        <v>Tx4482:Function.Distrib</v>
      </c>
      <c r="U39" s="45"/>
      <c r="V39" s="39"/>
      <c r="W39" s="45" t="s">
        <v>26011</v>
      </c>
      <c r="X39" s="47" t="s">
        <v>26194</v>
      </c>
      <c r="Y39" s="102">
        <v>6135</v>
      </c>
      <c r="Z39" s="102">
        <f t="shared" si="17"/>
        <v>6135</v>
      </c>
      <c r="AA39" s="102"/>
      <c r="AB39" s="102">
        <v>4778</v>
      </c>
      <c r="AC39" s="102"/>
      <c r="AD39" s="102"/>
      <c r="AE39" s="39"/>
    </row>
    <row r="40" spans="1:31" x14ac:dyDescent="0.25">
      <c r="B40" s="70">
        <v>1267</v>
      </c>
      <c r="C40" s="84" t="s">
        <v>26312</v>
      </c>
      <c r="D40" s="84"/>
      <c r="E40" t="s">
        <v>8878</v>
      </c>
      <c r="F40" t="s">
        <v>8879</v>
      </c>
      <c r="G40" t="s">
        <v>8881</v>
      </c>
      <c r="H40" t="s">
        <v>26459</v>
      </c>
      <c r="I40" s="2" t="s">
        <v>25855</v>
      </c>
      <c r="L40" s="124" t="str">
        <f t="shared" si="7"/>
        <v>:</v>
      </c>
      <c r="M40" t="s">
        <v>26510</v>
      </c>
      <c r="O40" s="124" t="str">
        <f t="shared" si="8"/>
        <v/>
      </c>
      <c r="S40" s="137" t="str">
        <f t="shared" si="16"/>
        <v>Tx1268:Function.Distrib:TFAclasses.Buildings:TFAownership.OwnedOrFreehold</v>
      </c>
      <c r="U40" s="45"/>
      <c r="V40" s="39"/>
      <c r="W40" s="45" t="s">
        <v>26183</v>
      </c>
      <c r="X40" s="47" t="s">
        <v>26195</v>
      </c>
      <c r="Y40" s="102">
        <v>3000</v>
      </c>
      <c r="Z40" s="102">
        <f t="shared" si="17"/>
        <v>3000</v>
      </c>
      <c r="AA40" s="102"/>
      <c r="AB40" s="102">
        <v>3000</v>
      </c>
      <c r="AC40" s="102"/>
      <c r="AD40" s="102"/>
      <c r="AE40" s="39"/>
    </row>
    <row r="41" spans="1:31" x14ac:dyDescent="0.25">
      <c r="B41" s="70">
        <v>1267</v>
      </c>
      <c r="C41" s="84" t="s">
        <v>26312</v>
      </c>
      <c r="D41" s="84"/>
      <c r="E41" t="s">
        <v>8878</v>
      </c>
      <c r="F41" t="s">
        <v>8879</v>
      </c>
      <c r="G41" t="s">
        <v>8881</v>
      </c>
      <c r="H41" t="s">
        <v>26459</v>
      </c>
      <c r="I41" s="2" t="s">
        <v>26505</v>
      </c>
      <c r="L41" s="124" t="str">
        <f t="shared" si="7"/>
        <v>:</v>
      </c>
      <c r="M41" t="s">
        <v>26511</v>
      </c>
      <c r="O41" s="124" t="str">
        <f t="shared" si="8"/>
        <v/>
      </c>
      <c r="S41" s="137" t="str">
        <f t="shared" si="16"/>
        <v>Tx1268:Function.Distrib:TFAclasses.VehiclesPlantMachinery:TFAownership.OwnedOrFreehold</v>
      </c>
      <c r="U41" s="45"/>
      <c r="V41" s="39"/>
      <c r="W41" s="45" t="s">
        <v>26196</v>
      </c>
      <c r="X41" s="47" t="s">
        <v>26197</v>
      </c>
      <c r="Y41" s="102">
        <v>20000</v>
      </c>
      <c r="Z41" s="102">
        <f t="shared" si="17"/>
        <v>20000</v>
      </c>
      <c r="AA41" s="102"/>
      <c r="AB41" s="102">
        <v>20000</v>
      </c>
      <c r="AC41" s="102"/>
      <c r="AD41" s="102"/>
      <c r="AE41" s="39"/>
    </row>
    <row r="42" spans="1:31" x14ac:dyDescent="0.25">
      <c r="B42" s="70">
        <v>1267</v>
      </c>
      <c r="C42" s="84" t="s">
        <v>26312</v>
      </c>
      <c r="D42" s="84"/>
      <c r="E42" t="s">
        <v>8878</v>
      </c>
      <c r="F42" t="s">
        <v>8879</v>
      </c>
      <c r="G42" t="s">
        <v>8881</v>
      </c>
      <c r="H42" t="s">
        <v>26459</v>
      </c>
      <c r="I42" s="2" t="s">
        <v>26625</v>
      </c>
      <c r="L42" s="124" t="str">
        <f t="shared" si="7"/>
        <v>:</v>
      </c>
      <c r="M42" t="s">
        <v>26526</v>
      </c>
      <c r="O42" s="124" t="str">
        <f t="shared" si="8"/>
        <v/>
      </c>
      <c r="S42" s="137" t="str">
        <f t="shared" si="16"/>
        <v>Tx1268:Function.Distrib:TFAclasses.FixturesFittingsToolsEquipment:TFAownership.OwnedOrFreehold</v>
      </c>
      <c r="U42" s="45"/>
      <c r="V42" s="39"/>
      <c r="W42" s="45" t="s">
        <v>26189</v>
      </c>
      <c r="X42" s="47" t="s">
        <v>26198</v>
      </c>
      <c r="Y42" s="102">
        <v>3000</v>
      </c>
      <c r="Z42" s="102">
        <f t="shared" si="17"/>
        <v>3000</v>
      </c>
      <c r="AA42" s="102"/>
      <c r="AB42" s="102">
        <v>3000</v>
      </c>
      <c r="AC42" s="102"/>
      <c r="AD42" s="102"/>
      <c r="AE42" s="39"/>
    </row>
    <row r="43" spans="1:31" x14ac:dyDescent="0.25">
      <c r="B43" s="70"/>
      <c r="C43" s="84"/>
      <c r="D43" s="84"/>
      <c r="I43" s="2"/>
      <c r="L43" s="124"/>
      <c r="M43"/>
      <c r="O43" s="124"/>
      <c r="Q43" t="s">
        <v>1505</v>
      </c>
      <c r="S43" s="137"/>
      <c r="U43" s="48"/>
      <c r="V43" s="39"/>
      <c r="W43" s="167" t="s">
        <v>25953</v>
      </c>
      <c r="X43" s="171"/>
      <c r="Y43" s="172"/>
      <c r="Z43" s="172"/>
      <c r="AA43" s="172"/>
      <c r="AB43" s="172"/>
      <c r="AC43" s="172"/>
      <c r="AD43" s="172"/>
      <c r="AE43" s="39"/>
    </row>
    <row r="44" spans="1:31" x14ac:dyDescent="0.25">
      <c r="B44" s="68">
        <v>2378</v>
      </c>
      <c r="C44" s="84" t="s">
        <v>26312</v>
      </c>
      <c r="D44" s="84"/>
      <c r="E44" t="s">
        <v>6739</v>
      </c>
      <c r="F44" t="s">
        <v>6740</v>
      </c>
      <c r="G44" t="s">
        <v>6742</v>
      </c>
      <c r="H44" t="s">
        <v>26609</v>
      </c>
      <c r="L44" s="124" t="str">
        <f t="shared" si="7"/>
        <v/>
      </c>
      <c r="O44" s="124" t="str">
        <f t="shared" si="8"/>
        <v/>
      </c>
      <c r="S44" s="137" t="str">
        <f t="shared" ref="S44:S75" si="18">IF(H44="",CONCATENATE(F44,L44,M44,N44,O44,P44),CONCATENATE(H44,L44,M44,N44,O44,P44))</f>
        <v>Tx4625:Function.Admin</v>
      </c>
      <c r="U44" s="48">
        <v>6</v>
      </c>
      <c r="V44" s="39"/>
      <c r="W44" s="48" t="s">
        <v>26608</v>
      </c>
      <c r="X44" s="49" t="s">
        <v>26199</v>
      </c>
      <c r="Y44" s="103">
        <v>327152</v>
      </c>
      <c r="Z44" s="103">
        <f>+Y44</f>
        <v>327152</v>
      </c>
      <c r="AA44" s="103"/>
      <c r="AB44" s="103">
        <v>467163</v>
      </c>
      <c r="AC44" s="103"/>
      <c r="AD44" s="103"/>
      <c r="AE44" s="39"/>
    </row>
    <row r="45" spans="1:31" x14ac:dyDescent="0.25">
      <c r="B45" s="71">
        <v>5059</v>
      </c>
      <c r="C45" s="84" t="s">
        <v>26312</v>
      </c>
      <c r="D45" s="84"/>
      <c r="E45" t="s">
        <v>8087</v>
      </c>
      <c r="F45" t="s">
        <v>8088</v>
      </c>
      <c r="G45" t="s">
        <v>8090</v>
      </c>
      <c r="H45" t="s">
        <v>26460</v>
      </c>
      <c r="L45" s="124" t="str">
        <f t="shared" si="7"/>
        <v/>
      </c>
      <c r="O45" s="124" t="str">
        <f t="shared" si="8"/>
        <v/>
      </c>
      <c r="S45" s="137" t="str">
        <f t="shared" si="18"/>
        <v>Tx5061:Function.Admin</v>
      </c>
      <c r="U45" s="48">
        <v>7</v>
      </c>
      <c r="V45" s="39"/>
      <c r="W45" s="50" t="s">
        <v>8084</v>
      </c>
      <c r="X45" s="51" t="s">
        <v>26200</v>
      </c>
      <c r="Y45" s="103">
        <v>184539</v>
      </c>
      <c r="Z45" s="103">
        <f t="shared" ref="Z45:Z55" si="19">+Y45</f>
        <v>184539</v>
      </c>
      <c r="AA45" s="103"/>
      <c r="AB45" s="103">
        <v>170881</v>
      </c>
      <c r="AC45" s="103"/>
      <c r="AD45" s="103"/>
      <c r="AE45" s="39"/>
    </row>
    <row r="46" spans="1:31" x14ac:dyDescent="0.25">
      <c r="B46" s="71">
        <v>1849</v>
      </c>
      <c r="C46" s="84" t="s">
        <v>26312</v>
      </c>
      <c r="D46" s="84"/>
      <c r="E46" t="s">
        <v>8541</v>
      </c>
      <c r="F46" t="s">
        <v>8542</v>
      </c>
      <c r="G46" t="s">
        <v>8544</v>
      </c>
      <c r="H46" t="s">
        <v>26461</v>
      </c>
      <c r="L46" s="124" t="str">
        <f t="shared" si="7"/>
        <v/>
      </c>
      <c r="O46" s="124" t="str">
        <f t="shared" si="8"/>
        <v/>
      </c>
      <c r="S46" s="137" t="str">
        <f t="shared" si="18"/>
        <v>Tx1851:Function.Admin</v>
      </c>
      <c r="U46" s="48">
        <v>8</v>
      </c>
      <c r="V46" s="39"/>
      <c r="W46" s="50" t="s">
        <v>10748</v>
      </c>
      <c r="X46" s="51" t="s">
        <v>26201</v>
      </c>
      <c r="Y46" s="103">
        <v>18233</v>
      </c>
      <c r="Z46" s="103">
        <f t="shared" si="19"/>
        <v>18233</v>
      </c>
      <c r="AA46" s="103"/>
      <c r="AB46" s="103">
        <v>18103</v>
      </c>
      <c r="AC46" s="103"/>
      <c r="AD46" s="103"/>
      <c r="AE46" s="39"/>
    </row>
    <row r="47" spans="1:31" x14ac:dyDescent="0.25">
      <c r="B47" s="71">
        <v>4480</v>
      </c>
      <c r="C47" s="84" t="s">
        <v>26312</v>
      </c>
      <c r="D47" s="84"/>
      <c r="E47" t="s">
        <v>8722</v>
      </c>
      <c r="F47" t="s">
        <v>8723</v>
      </c>
      <c r="G47" t="s">
        <v>8725</v>
      </c>
      <c r="H47" t="s">
        <v>26462</v>
      </c>
      <c r="L47" s="124" t="str">
        <f t="shared" si="7"/>
        <v/>
      </c>
      <c r="O47" s="124" t="str">
        <f t="shared" si="8"/>
        <v/>
      </c>
      <c r="S47" s="137" t="str">
        <f t="shared" si="18"/>
        <v>Tx4482:Function.Admin</v>
      </c>
      <c r="U47" s="48">
        <v>9</v>
      </c>
      <c r="V47" s="39"/>
      <c r="W47" s="50" t="s">
        <v>26011</v>
      </c>
      <c r="X47" s="51" t="s">
        <v>26202</v>
      </c>
      <c r="Y47" s="103">
        <v>6692</v>
      </c>
      <c r="Z47" s="103">
        <f t="shared" si="19"/>
        <v>6692</v>
      </c>
      <c r="AA47" s="103"/>
      <c r="AB47" s="103">
        <v>6370</v>
      </c>
      <c r="AC47" s="103"/>
      <c r="AD47" s="103"/>
      <c r="AE47" s="39"/>
    </row>
    <row r="48" spans="1:31" x14ac:dyDescent="0.25">
      <c r="A48" s="86" t="s">
        <v>26536</v>
      </c>
      <c r="B48" s="71">
        <v>1694</v>
      </c>
      <c r="C48" s="84" t="s">
        <v>26312</v>
      </c>
      <c r="D48" s="84"/>
      <c r="E48" t="s">
        <v>26532</v>
      </c>
      <c r="F48" t="s">
        <v>8072</v>
      </c>
      <c r="G48" t="s">
        <v>8060</v>
      </c>
      <c r="H48" t="s">
        <v>26598</v>
      </c>
      <c r="I48" s="154" t="s">
        <v>26019</v>
      </c>
      <c r="L48" s="124"/>
      <c r="O48" s="124" t="str">
        <f t="shared" si="8"/>
        <v/>
      </c>
      <c r="S48" s="137" t="str">
        <f t="shared" si="18"/>
        <v>DirectorsSalariesDetPL:Function.Admin</v>
      </c>
      <c r="U48" s="48">
        <v>10</v>
      </c>
      <c r="V48" s="39"/>
      <c r="W48" s="50" t="s">
        <v>26018</v>
      </c>
      <c r="X48" s="49" t="s">
        <v>26203</v>
      </c>
      <c r="Y48" s="103">
        <v>240321</v>
      </c>
      <c r="Z48" s="103">
        <f t="shared" si="19"/>
        <v>240321</v>
      </c>
      <c r="AA48" s="103"/>
      <c r="AB48" s="103">
        <v>267040</v>
      </c>
      <c r="AC48" s="103"/>
      <c r="AD48" s="103"/>
      <c r="AE48" s="39"/>
    </row>
    <row r="49" spans="1:31" x14ac:dyDescent="0.25">
      <c r="A49" s="86" t="s">
        <v>26536</v>
      </c>
      <c r="B49" s="71">
        <v>1683</v>
      </c>
      <c r="C49" s="84" t="s">
        <v>26312</v>
      </c>
      <c r="D49" s="84"/>
      <c r="E49" t="s">
        <v>26547</v>
      </c>
      <c r="F49" t="s">
        <v>8701</v>
      </c>
      <c r="G49" t="s">
        <v>8708</v>
      </c>
      <c r="H49" t="s">
        <v>26582</v>
      </c>
      <c r="I49" s="154" t="s">
        <v>26019</v>
      </c>
      <c r="L49" s="124"/>
      <c r="O49" s="124" t="str">
        <f t="shared" si="8"/>
        <v/>
      </c>
      <c r="S49" s="137" t="str">
        <f t="shared" si="18"/>
        <v>Tx1681:Function.Admin</v>
      </c>
      <c r="U49" s="48">
        <v>11</v>
      </c>
      <c r="V49" s="39"/>
      <c r="W49" s="50" t="s">
        <v>26020</v>
      </c>
      <c r="X49" s="49" t="s">
        <v>26204</v>
      </c>
      <c r="Y49" s="103">
        <v>47956</v>
      </c>
      <c r="Z49" s="103">
        <f t="shared" si="19"/>
        <v>47956</v>
      </c>
      <c r="AA49" s="103"/>
      <c r="AB49" s="103">
        <v>79600</v>
      </c>
      <c r="AC49" s="103"/>
      <c r="AD49" s="103"/>
      <c r="AE49" s="39"/>
    </row>
    <row r="50" spans="1:31" x14ac:dyDescent="0.25">
      <c r="A50" s="86" t="s">
        <v>26407</v>
      </c>
      <c r="B50" s="71">
        <v>5337</v>
      </c>
      <c r="C50" s="84" t="s">
        <v>26312</v>
      </c>
      <c r="D50" s="84"/>
      <c r="E50" s="2" t="s">
        <v>6003</v>
      </c>
      <c r="F50" s="2" t="s">
        <v>6005</v>
      </c>
      <c r="G50" s="8" t="s">
        <v>6013</v>
      </c>
      <c r="H50" s="8"/>
      <c r="I50" s="2" t="s">
        <v>25658</v>
      </c>
      <c r="J50" s="8"/>
      <c r="K50" s="8"/>
      <c r="L50" s="124" t="str">
        <f t="shared" si="7"/>
        <v>:</v>
      </c>
      <c r="M50" s="137" t="s">
        <v>26406</v>
      </c>
      <c r="O50" s="124" t="str">
        <f t="shared" si="8"/>
        <v/>
      </c>
      <c r="S50" s="137" t="str">
        <f t="shared" si="18"/>
        <v>Tx5284:TPAtype.Auditors</v>
      </c>
      <c r="U50" s="48">
        <v>12</v>
      </c>
      <c r="V50" s="39"/>
      <c r="W50" s="50" t="s">
        <v>25993</v>
      </c>
      <c r="X50" s="51" t="s">
        <v>26205</v>
      </c>
      <c r="Y50" s="103">
        <v>16500</v>
      </c>
      <c r="Z50" s="103">
        <f t="shared" si="19"/>
        <v>16500</v>
      </c>
      <c r="AA50" s="103"/>
      <c r="AB50" s="103">
        <v>16500</v>
      </c>
      <c r="AC50" s="103"/>
      <c r="AD50" s="103"/>
      <c r="AE50" s="39"/>
    </row>
    <row r="51" spans="1:31" x14ac:dyDescent="0.25">
      <c r="B51" s="71">
        <v>2478</v>
      </c>
      <c r="C51" s="84" t="s">
        <v>26312</v>
      </c>
      <c r="D51" s="84"/>
      <c r="E51" t="s">
        <v>7735</v>
      </c>
      <c r="F51" t="s">
        <v>7736</v>
      </c>
      <c r="G51" t="s">
        <v>7738</v>
      </c>
      <c r="H51" t="s">
        <v>26464</v>
      </c>
      <c r="L51" s="124" t="str">
        <f t="shared" si="7"/>
        <v/>
      </c>
      <c r="O51" s="124" t="str">
        <f t="shared" si="8"/>
        <v/>
      </c>
      <c r="S51" s="137" t="str">
        <f t="shared" si="18"/>
        <v>Tx2480:Function.Admin</v>
      </c>
      <c r="U51" s="48">
        <v>13</v>
      </c>
      <c r="V51" s="39"/>
      <c r="W51" s="50" t="s">
        <v>25994</v>
      </c>
      <c r="X51" s="51" t="s">
        <v>26206</v>
      </c>
      <c r="Y51" s="103">
        <v>6922</v>
      </c>
      <c r="Z51" s="103">
        <f t="shared" si="19"/>
        <v>6922</v>
      </c>
      <c r="AA51" s="103"/>
      <c r="AB51" s="103">
        <v>10445</v>
      </c>
      <c r="AC51" s="103"/>
      <c r="AD51" s="103"/>
      <c r="AE51" s="39"/>
    </row>
    <row r="52" spans="1:31" x14ac:dyDescent="0.25">
      <c r="A52"/>
      <c r="B52" s="71">
        <v>1265</v>
      </c>
      <c r="C52" s="84" t="s">
        <v>26312</v>
      </c>
      <c r="D52" s="84"/>
      <c r="E52" t="s">
        <v>8870</v>
      </c>
      <c r="F52" t="s">
        <v>8871</v>
      </c>
      <c r="G52" t="s">
        <v>8873</v>
      </c>
      <c r="H52" t="s">
        <v>26465</v>
      </c>
      <c r="I52" s="2" t="s">
        <v>25855</v>
      </c>
      <c r="L52" s="124" t="str">
        <f t="shared" si="7"/>
        <v>:</v>
      </c>
      <c r="M52" t="s">
        <v>26510</v>
      </c>
      <c r="O52" s="124" t="str">
        <f t="shared" si="8"/>
        <v/>
      </c>
      <c r="S52" s="137" t="str">
        <f t="shared" si="18"/>
        <v>Tx1268:Function.Admin:TFAclasses.Buildings:TFAownership.OwnedOrFreehold</v>
      </c>
      <c r="U52" s="48"/>
      <c r="V52" s="39"/>
      <c r="W52" s="50" t="s">
        <v>26183</v>
      </c>
      <c r="X52" s="51" t="s">
        <v>26207</v>
      </c>
      <c r="Y52" s="103">
        <v>2000</v>
      </c>
      <c r="Z52" s="103">
        <f t="shared" si="19"/>
        <v>2000</v>
      </c>
      <c r="AA52" s="103"/>
      <c r="AB52" s="103">
        <v>2000</v>
      </c>
      <c r="AC52" s="103"/>
      <c r="AD52" s="103"/>
      <c r="AE52" s="39"/>
    </row>
    <row r="53" spans="1:31" x14ac:dyDescent="0.25">
      <c r="A53"/>
      <c r="B53" s="71">
        <v>1265</v>
      </c>
      <c r="C53" s="84" t="s">
        <v>26312</v>
      </c>
      <c r="D53" s="84"/>
      <c r="E53" t="s">
        <v>8870</v>
      </c>
      <c r="F53" t="s">
        <v>8871</v>
      </c>
      <c r="G53" t="s">
        <v>8873</v>
      </c>
      <c r="H53" t="s">
        <v>26465</v>
      </c>
      <c r="I53" s="2" t="s">
        <v>26505</v>
      </c>
      <c r="L53" s="124" t="str">
        <f t="shared" si="7"/>
        <v>:</v>
      </c>
      <c r="M53" t="s">
        <v>26511</v>
      </c>
      <c r="O53" s="124" t="str">
        <f t="shared" si="8"/>
        <v/>
      </c>
      <c r="S53" s="137" t="str">
        <f t="shared" si="18"/>
        <v>Tx1268:Function.Admin:TFAclasses.VehiclesPlantMachinery:TFAownership.OwnedOrFreehold</v>
      </c>
      <c r="U53" s="48"/>
      <c r="V53" s="39"/>
      <c r="W53" s="50" t="s">
        <v>26196</v>
      </c>
      <c r="X53" s="51" t="s">
        <v>26208</v>
      </c>
      <c r="Y53" s="103">
        <v>10000</v>
      </c>
      <c r="Z53" s="103">
        <f t="shared" si="19"/>
        <v>10000</v>
      </c>
      <c r="AA53" s="103"/>
      <c r="AB53" s="103">
        <v>10000</v>
      </c>
      <c r="AC53" s="103"/>
      <c r="AD53" s="103"/>
      <c r="AE53" s="39"/>
    </row>
    <row r="54" spans="1:31" x14ac:dyDescent="0.25">
      <c r="A54"/>
      <c r="B54" s="71">
        <v>1265</v>
      </c>
      <c r="C54" s="84" t="s">
        <v>26312</v>
      </c>
      <c r="D54" s="84"/>
      <c r="E54" t="s">
        <v>8870</v>
      </c>
      <c r="F54" t="s">
        <v>8871</v>
      </c>
      <c r="G54" t="s">
        <v>8873</v>
      </c>
      <c r="H54" t="s">
        <v>26465</v>
      </c>
      <c r="I54" s="2" t="s">
        <v>25863</v>
      </c>
      <c r="L54" s="124" t="str">
        <f t="shared" si="7"/>
        <v>:</v>
      </c>
      <c r="M54" t="s">
        <v>26526</v>
      </c>
      <c r="O54" s="124" t="str">
        <f t="shared" si="8"/>
        <v/>
      </c>
      <c r="S54" s="137" t="str">
        <f t="shared" si="18"/>
        <v>Tx1268:Function.Admin:TFAclasses.FixturesFittingsToolsEquipment:TFAownership.OwnedOrFreehold</v>
      </c>
      <c r="U54" s="48"/>
      <c r="V54" s="39"/>
      <c r="W54" s="50" t="s">
        <v>26189</v>
      </c>
      <c r="X54" s="51" t="s">
        <v>26209</v>
      </c>
      <c r="Y54" s="103">
        <v>12000</v>
      </c>
      <c r="Z54" s="103">
        <f t="shared" si="19"/>
        <v>12000</v>
      </c>
      <c r="AA54" s="103"/>
      <c r="AB54" s="103">
        <v>12000</v>
      </c>
      <c r="AC54" s="103"/>
      <c r="AD54" s="103"/>
      <c r="AE54" s="39"/>
    </row>
    <row r="55" spans="1:31" x14ac:dyDescent="0.25">
      <c r="A55"/>
      <c r="B55" s="71">
        <v>2272</v>
      </c>
      <c r="C55" s="84" t="s">
        <v>26312</v>
      </c>
      <c r="D55" s="84"/>
      <c r="E55" s="2" t="s">
        <v>7590</v>
      </c>
      <c r="F55" s="2" t="s">
        <v>7592</v>
      </c>
      <c r="G55" s="6" t="s">
        <v>7595</v>
      </c>
      <c r="H55" s="6"/>
      <c r="J55" s="6"/>
      <c r="K55" s="6"/>
      <c r="L55" s="124" t="str">
        <f t="shared" si="7"/>
        <v/>
      </c>
      <c r="O55" s="124" t="str">
        <f t="shared" si="8"/>
        <v/>
      </c>
      <c r="S55" s="137" t="str">
        <f t="shared" si="18"/>
        <v>Tx2272</v>
      </c>
      <c r="U55" s="48">
        <v>17</v>
      </c>
      <c r="V55" s="39"/>
      <c r="W55" s="50" t="s">
        <v>26001</v>
      </c>
      <c r="X55" s="51" t="s">
        <v>26210</v>
      </c>
      <c r="Y55" s="104">
        <v>-9596</v>
      </c>
      <c r="Z55" s="103">
        <f t="shared" si="19"/>
        <v>-9596</v>
      </c>
      <c r="AA55" s="104"/>
      <c r="AB55" s="104">
        <v>-2108</v>
      </c>
      <c r="AC55" s="104"/>
      <c r="AD55" s="104"/>
      <c r="AE55" s="39"/>
    </row>
    <row r="56" spans="1:31" x14ac:dyDescent="0.25">
      <c r="A56"/>
      <c r="B56" s="72">
        <v>3571</v>
      </c>
      <c r="C56" s="84" t="s">
        <v>26312</v>
      </c>
      <c r="D56" s="84"/>
      <c r="E56" s="2" t="s">
        <v>7013</v>
      </c>
      <c r="F56" s="2" t="s">
        <v>7014</v>
      </c>
      <c r="G56" s="8" t="s">
        <v>7016</v>
      </c>
      <c r="H56" t="s">
        <v>26467</v>
      </c>
      <c r="J56" s="8"/>
      <c r="K56" s="8"/>
      <c r="L56" s="124" t="str">
        <f t="shared" si="7"/>
        <v/>
      </c>
      <c r="O56" s="124" t="str">
        <f t="shared" si="8"/>
        <v/>
      </c>
      <c r="S56" s="137" t="str">
        <f t="shared" si="18"/>
        <v>FinanceIncNetRecOther:Function.NonOp</v>
      </c>
      <c r="U56" s="52">
        <v>18</v>
      </c>
      <c r="V56" s="39"/>
      <c r="W56" s="52" t="s">
        <v>25955</v>
      </c>
      <c r="X56" s="53" t="s">
        <v>26211</v>
      </c>
      <c r="Y56" s="105">
        <v>-372</v>
      </c>
      <c r="Z56" s="105">
        <f>+Y56</f>
        <v>-372</v>
      </c>
      <c r="AA56" s="105"/>
      <c r="AB56" s="105">
        <v>-1876</v>
      </c>
      <c r="AC56" s="105"/>
      <c r="AD56" s="105"/>
      <c r="AE56" s="39"/>
    </row>
    <row r="57" spans="1:31" x14ac:dyDescent="0.25">
      <c r="A57"/>
      <c r="B57" s="73">
        <v>387</v>
      </c>
      <c r="C57" s="84" t="s">
        <v>26312</v>
      </c>
      <c r="D57" s="84"/>
      <c r="E57" t="s">
        <v>7143</v>
      </c>
      <c r="F57" t="s">
        <v>7144</v>
      </c>
      <c r="G57" t="s">
        <v>7146</v>
      </c>
      <c r="H57" t="s">
        <v>26468</v>
      </c>
      <c r="L57" s="124" t="str">
        <f t="shared" si="7"/>
        <v/>
      </c>
      <c r="O57" s="124" t="str">
        <f t="shared" si="8"/>
        <v/>
      </c>
      <c r="S57" s="137" t="str">
        <f t="shared" si="18"/>
        <v>BankOverdraftCharges:Function.NonOp</v>
      </c>
      <c r="U57" s="54">
        <v>19</v>
      </c>
      <c r="V57" s="39"/>
      <c r="W57" s="55" t="s">
        <v>26026</v>
      </c>
      <c r="X57" s="56" t="s">
        <v>26212</v>
      </c>
      <c r="Y57" s="106">
        <v>23386</v>
      </c>
      <c r="Z57" s="106">
        <f>+Y57</f>
        <v>23386</v>
      </c>
      <c r="AA57" s="106"/>
      <c r="AB57" s="106">
        <v>49178</v>
      </c>
      <c r="AC57" s="106"/>
      <c r="AD57" s="106"/>
      <c r="AE57" s="39"/>
    </row>
    <row r="58" spans="1:31" x14ac:dyDescent="0.25">
      <c r="A58"/>
      <c r="B58" s="73">
        <v>2080</v>
      </c>
      <c r="C58" s="84" t="s">
        <v>26312</v>
      </c>
      <c r="D58" s="84"/>
      <c r="E58" t="s">
        <v>7190</v>
      </c>
      <c r="F58" t="s">
        <v>7191</v>
      </c>
      <c r="G58" t="s">
        <v>7193</v>
      </c>
      <c r="H58" t="s">
        <v>26469</v>
      </c>
      <c r="L58" s="124" t="str">
        <f t="shared" si="7"/>
        <v/>
      </c>
      <c r="O58" s="124" t="str">
        <f t="shared" si="8"/>
        <v/>
      </c>
      <c r="S58" s="137" t="str">
        <f t="shared" si="18"/>
        <v>FinLeaseCharges:Function.NonOp</v>
      </c>
      <c r="U58" s="54">
        <v>20</v>
      </c>
      <c r="V58" s="39"/>
      <c r="W58" s="55" t="s">
        <v>26027</v>
      </c>
      <c r="X58" s="56" t="s">
        <v>26213</v>
      </c>
      <c r="Y58" s="106">
        <v>57763</v>
      </c>
      <c r="Z58" s="106">
        <f>+Y58</f>
        <v>57763</v>
      </c>
      <c r="AA58" s="106"/>
      <c r="AB58" s="106">
        <v>67998</v>
      </c>
      <c r="AC58" s="106"/>
      <c r="AD58" s="106"/>
      <c r="AE58" s="39"/>
    </row>
    <row r="59" spans="1:31" x14ac:dyDescent="0.25">
      <c r="A59"/>
      <c r="B59" s="69">
        <v>4920</v>
      </c>
      <c r="C59" s="84" t="s">
        <v>26312</v>
      </c>
      <c r="D59" s="84"/>
      <c r="E59" t="s">
        <v>9662</v>
      </c>
      <c r="F59" t="s">
        <v>9664</v>
      </c>
      <c r="G59" t="s">
        <v>9667</v>
      </c>
      <c r="L59" s="124" t="str">
        <f t="shared" si="7"/>
        <v/>
      </c>
      <c r="O59" s="124" t="str">
        <f t="shared" si="8"/>
        <v/>
      </c>
      <c r="S59" s="137" t="str">
        <f t="shared" si="18"/>
        <v>Tx4920</v>
      </c>
      <c r="U59" s="41">
        <v>21</v>
      </c>
      <c r="V59" s="39"/>
      <c r="W59" s="57" t="s">
        <v>26302</v>
      </c>
      <c r="X59" s="43" t="s">
        <v>26214</v>
      </c>
      <c r="Y59" s="44">
        <v>303243</v>
      </c>
      <c r="Z59" s="44">
        <f>+Y59</f>
        <v>303243</v>
      </c>
      <c r="AA59" s="44"/>
      <c r="AB59" s="44">
        <v>104037</v>
      </c>
      <c r="AC59" s="44"/>
      <c r="AD59" s="44"/>
      <c r="AE59" s="39"/>
    </row>
    <row r="60" spans="1:31" x14ac:dyDescent="0.25">
      <c r="A60"/>
      <c r="B60" s="69">
        <v>2739</v>
      </c>
      <c r="C60" s="84" t="s">
        <v>26312</v>
      </c>
      <c r="D60" s="84"/>
      <c r="E60" t="s">
        <v>9668</v>
      </c>
      <c r="F60" t="s">
        <v>9670</v>
      </c>
      <c r="G60" t="s">
        <v>9673</v>
      </c>
      <c r="L60" s="124" t="str">
        <f t="shared" si="7"/>
        <v/>
      </c>
      <c r="O60" s="124" t="str">
        <f t="shared" si="8"/>
        <v/>
      </c>
      <c r="S60" s="137" t="str">
        <f t="shared" si="18"/>
        <v>Tx2739</v>
      </c>
      <c r="U60" s="41">
        <v>22</v>
      </c>
      <c r="V60" s="39"/>
      <c r="W60" s="57" t="s">
        <v>26032</v>
      </c>
      <c r="X60" s="43" t="s">
        <v>26215</v>
      </c>
      <c r="Y60" s="44">
        <v>-209529</v>
      </c>
      <c r="Z60" s="44">
        <f t="shared" ref="Z60:Z63" si="20">+Y60</f>
        <v>-209529</v>
      </c>
      <c r="AA60" s="44"/>
      <c r="AB60" s="44">
        <v>30830</v>
      </c>
      <c r="AC60" s="44"/>
      <c r="AD60" s="44"/>
      <c r="AE60" s="39"/>
    </row>
    <row r="61" spans="1:31" x14ac:dyDescent="0.25">
      <c r="A61"/>
      <c r="B61" s="69">
        <v>2456</v>
      </c>
      <c r="C61" s="84" t="s">
        <v>26312</v>
      </c>
      <c r="D61" s="84"/>
      <c r="E61" t="s">
        <v>9721</v>
      </c>
      <c r="F61" t="s">
        <v>9723</v>
      </c>
      <c r="G61" t="s">
        <v>9726</v>
      </c>
      <c r="L61" s="124" t="str">
        <f t="shared" si="7"/>
        <v/>
      </c>
      <c r="O61" s="124" t="str">
        <f t="shared" si="8"/>
        <v/>
      </c>
      <c r="S61" s="137" t="str">
        <f t="shared" si="18"/>
        <v>Tx2456</v>
      </c>
      <c r="U61" s="41">
        <v>23</v>
      </c>
      <c r="V61" s="39"/>
      <c r="W61" s="57" t="s">
        <v>26033</v>
      </c>
      <c r="X61" s="43" t="s">
        <v>26216</v>
      </c>
      <c r="Y61" s="44">
        <v>135798</v>
      </c>
      <c r="Z61" s="44">
        <f t="shared" si="20"/>
        <v>135798</v>
      </c>
      <c r="AA61" s="44"/>
      <c r="AB61" s="44">
        <v>249611</v>
      </c>
      <c r="AC61" s="44"/>
      <c r="AD61" s="44"/>
      <c r="AE61" s="39"/>
    </row>
    <row r="62" spans="1:31" x14ac:dyDescent="0.25">
      <c r="A62"/>
      <c r="B62" s="69">
        <v>2741</v>
      </c>
      <c r="C62" s="84" t="s">
        <v>26312</v>
      </c>
      <c r="D62" s="84"/>
      <c r="E62" t="s">
        <v>9760</v>
      </c>
      <c r="F62" t="s">
        <v>9762</v>
      </c>
      <c r="G62" t="s">
        <v>9765</v>
      </c>
      <c r="L62" s="124" t="str">
        <f t="shared" si="7"/>
        <v/>
      </c>
      <c r="O62" s="124" t="str">
        <f t="shared" si="8"/>
        <v/>
      </c>
      <c r="S62" s="137" t="str">
        <f t="shared" si="18"/>
        <v>Tx2741</v>
      </c>
      <c r="U62" s="41">
        <v>24</v>
      </c>
      <c r="V62" s="39"/>
      <c r="W62" s="57" t="s">
        <v>26217</v>
      </c>
      <c r="X62" s="43" t="s">
        <v>26218</v>
      </c>
      <c r="Y62" s="44">
        <v>-24878</v>
      </c>
      <c r="Z62" s="44">
        <f t="shared" si="20"/>
        <v>-24878</v>
      </c>
      <c r="AA62" s="44"/>
      <c r="AB62" s="44">
        <v>-35114</v>
      </c>
      <c r="AC62" s="44"/>
      <c r="AD62" s="44"/>
      <c r="AE62" s="39"/>
    </row>
    <row r="63" spans="1:31" x14ac:dyDescent="0.25">
      <c r="A63"/>
      <c r="B63" s="69">
        <v>2750</v>
      </c>
      <c r="C63" s="84" t="s">
        <v>26312</v>
      </c>
      <c r="D63" s="84"/>
      <c r="E63" t="s">
        <v>9766</v>
      </c>
      <c r="F63" t="s">
        <v>9768</v>
      </c>
      <c r="G63" t="s">
        <v>9771</v>
      </c>
      <c r="L63" s="124" t="str">
        <f t="shared" si="7"/>
        <v/>
      </c>
      <c r="O63" s="124" t="str">
        <f t="shared" si="8"/>
        <v/>
      </c>
      <c r="S63" s="137" t="str">
        <f t="shared" si="18"/>
        <v>Tx2750</v>
      </c>
      <c r="U63" s="41">
        <v>25</v>
      </c>
      <c r="V63" s="39"/>
      <c r="W63" s="57" t="s">
        <v>26219</v>
      </c>
      <c r="X63" s="43" t="s">
        <v>26220</v>
      </c>
      <c r="Y63" s="44">
        <v>7788</v>
      </c>
      <c r="Z63" s="44">
        <f t="shared" si="20"/>
        <v>7788</v>
      </c>
      <c r="AA63" s="44"/>
      <c r="AB63" s="44">
        <v>-12191</v>
      </c>
      <c r="AC63" s="44"/>
      <c r="AD63" s="44"/>
      <c r="AE63" s="39"/>
    </row>
    <row r="64" spans="1:31" x14ac:dyDescent="0.25">
      <c r="A64"/>
      <c r="B64" s="74">
        <v>4776</v>
      </c>
      <c r="C64" s="84" t="s">
        <v>26312</v>
      </c>
      <c r="D64" s="84"/>
      <c r="E64" s="2" t="s">
        <v>24353</v>
      </c>
      <c r="F64" s="2" t="s">
        <v>24355</v>
      </c>
      <c r="G64" s="8" t="s">
        <v>24358</v>
      </c>
      <c r="H64" s="8"/>
      <c r="J64" s="8"/>
      <c r="K64" s="8"/>
      <c r="L64" s="124" t="str">
        <f t="shared" si="7"/>
        <v/>
      </c>
      <c r="O64" s="124" t="str">
        <f t="shared" si="8"/>
        <v/>
      </c>
      <c r="S64" s="137" t="str">
        <f t="shared" si="18"/>
        <v>Tx4776Hy26</v>
      </c>
      <c r="U64" s="58">
        <v>26</v>
      </c>
      <c r="V64" s="39"/>
      <c r="W64" s="59" t="s">
        <v>26051</v>
      </c>
      <c r="X64" s="60" t="s">
        <v>26221</v>
      </c>
      <c r="Y64" s="107">
        <v>700000</v>
      </c>
      <c r="Z64" s="107">
        <f>+Y64</f>
        <v>700000</v>
      </c>
      <c r="AA64" s="107"/>
      <c r="AB64" s="107">
        <v>1000000</v>
      </c>
      <c r="AC64" s="107"/>
      <c r="AD64" s="107"/>
      <c r="AE64" s="39"/>
    </row>
    <row r="65" spans="1:38" x14ac:dyDescent="0.25">
      <c r="A65"/>
      <c r="B65" s="75">
        <v>2815</v>
      </c>
      <c r="C65" s="84" t="s">
        <v>26312</v>
      </c>
      <c r="D65" s="84"/>
      <c r="E65" t="s">
        <v>76</v>
      </c>
      <c r="F65" t="s">
        <v>78</v>
      </c>
      <c r="G65" t="s">
        <v>84</v>
      </c>
      <c r="I65" s="2" t="s">
        <v>26057</v>
      </c>
      <c r="L65" s="124" t="str">
        <f t="shared" si="7"/>
        <v>:</v>
      </c>
      <c r="M65" t="s">
        <v>26409</v>
      </c>
      <c r="N65" t="s">
        <v>26501</v>
      </c>
      <c r="O65" s="124" t="str">
        <f t="shared" si="8"/>
        <v/>
      </c>
      <c r="S65" s="137" t="str">
        <f t="shared" si="18"/>
        <v>Tx2815:IFAclasses.DevelopmentCosts:start</v>
      </c>
      <c r="U65" s="2">
        <v>28</v>
      </c>
      <c r="V65" s="39"/>
      <c r="W65" s="61" t="s">
        <v>26223</v>
      </c>
      <c r="X65" s="62" t="s">
        <v>26224</v>
      </c>
      <c r="Y65" s="36">
        <v>415682</v>
      </c>
      <c r="Z65" s="36"/>
      <c r="AA65" s="36">
        <f>+SUM(AB65:AB66)</f>
        <v>415682</v>
      </c>
      <c r="AB65" s="36">
        <v>415682</v>
      </c>
      <c r="AC65" s="36"/>
      <c r="AD65" s="36"/>
      <c r="AE65" s="63"/>
      <c r="AF65" t="s">
        <v>26501</v>
      </c>
    </row>
    <row r="66" spans="1:38" x14ac:dyDescent="0.25">
      <c r="A66"/>
      <c r="B66" s="75">
        <v>2804</v>
      </c>
      <c r="C66" s="84" t="s">
        <v>26312</v>
      </c>
      <c r="D66" s="84"/>
      <c r="E66" t="s">
        <v>86</v>
      </c>
      <c r="F66" t="s">
        <v>88</v>
      </c>
      <c r="G66" t="s">
        <v>91</v>
      </c>
      <c r="I66" s="2" t="s">
        <v>26057</v>
      </c>
      <c r="L66" s="124" t="str">
        <f t="shared" si="7"/>
        <v>:</v>
      </c>
      <c r="M66" t="s">
        <v>26409</v>
      </c>
      <c r="N66"/>
      <c r="O66" s="124" t="str">
        <f t="shared" si="8"/>
        <v/>
      </c>
      <c r="S66" s="137" t="str">
        <f t="shared" si="18"/>
        <v>Tx2804:IFAclasses.DevelopmentCosts</v>
      </c>
      <c r="U66" s="2">
        <v>29</v>
      </c>
      <c r="V66" s="39"/>
      <c r="W66" s="61" t="s">
        <v>26225</v>
      </c>
      <c r="X66" s="62" t="s">
        <v>26226</v>
      </c>
      <c r="Y66" s="36">
        <v>82565</v>
      </c>
      <c r="Z66" s="36">
        <f>+Y66</f>
        <v>82565</v>
      </c>
      <c r="AA66" s="36"/>
      <c r="AB66" s="36">
        <v>0</v>
      </c>
      <c r="AC66" s="36"/>
      <c r="AD66" s="36"/>
      <c r="AE66" s="63"/>
    </row>
    <row r="67" spans="1:38" x14ac:dyDescent="0.25">
      <c r="A67"/>
      <c r="B67" s="75">
        <v>2805</v>
      </c>
      <c r="C67" s="84" t="s">
        <v>26312</v>
      </c>
      <c r="D67" s="84"/>
      <c r="E67" t="s">
        <v>151</v>
      </c>
      <c r="F67" t="s">
        <v>153</v>
      </c>
      <c r="G67" t="s">
        <v>158</v>
      </c>
      <c r="I67" s="2" t="s">
        <v>26057</v>
      </c>
      <c r="L67" s="124" t="str">
        <f t="shared" si="7"/>
        <v>:</v>
      </c>
      <c r="M67" t="s">
        <v>26409</v>
      </c>
      <c r="N67" t="s">
        <v>26501</v>
      </c>
      <c r="O67" s="124" t="str">
        <f t="shared" si="8"/>
        <v/>
      </c>
      <c r="S67" s="137" t="str">
        <f t="shared" si="18"/>
        <v>Tx2805:IFAclasses.DevelopmentCosts:start</v>
      </c>
      <c r="U67" s="2">
        <v>30</v>
      </c>
      <c r="V67" s="39"/>
      <c r="W67" s="61" t="s">
        <v>26227</v>
      </c>
      <c r="X67" s="62" t="s">
        <v>26228</v>
      </c>
      <c r="Y67" s="36">
        <v>-51724</v>
      </c>
      <c r="Z67" s="36"/>
      <c r="AA67" s="36">
        <f>+SUM(AB67:AB68)</f>
        <v>-51724</v>
      </c>
      <c r="AB67" s="36">
        <v>-11724</v>
      </c>
      <c r="AC67" s="36"/>
      <c r="AD67" s="36"/>
      <c r="AE67" s="63"/>
      <c r="AF67" t="s">
        <v>26501</v>
      </c>
    </row>
    <row r="68" spans="1:38" x14ac:dyDescent="0.25">
      <c r="B68" s="75">
        <v>2806</v>
      </c>
      <c r="C68" s="84" t="s">
        <v>26312</v>
      </c>
      <c r="D68" s="84"/>
      <c r="E68" t="s">
        <v>160</v>
      </c>
      <c r="F68" t="s">
        <v>162</v>
      </c>
      <c r="G68" t="s">
        <v>165</v>
      </c>
      <c r="I68" s="2" t="s">
        <v>26057</v>
      </c>
      <c r="L68" s="124" t="str">
        <f t="shared" si="7"/>
        <v>:</v>
      </c>
      <c r="M68" t="s">
        <v>26409</v>
      </c>
      <c r="N68"/>
      <c r="O68" s="124" t="str">
        <f t="shared" si="8"/>
        <v/>
      </c>
      <c r="S68" s="137" t="str">
        <f t="shared" si="18"/>
        <v>Tx2806:IFAclasses.DevelopmentCosts</v>
      </c>
      <c r="U68" s="2">
        <v>31</v>
      </c>
      <c r="V68" s="39"/>
      <c r="W68" s="61" t="s">
        <v>26229</v>
      </c>
      <c r="X68" s="62" t="s">
        <v>26230</v>
      </c>
      <c r="Y68" s="36">
        <v>-40140</v>
      </c>
      <c r="Z68" s="36">
        <f>+Y68</f>
        <v>-40140</v>
      </c>
      <c r="AA68" s="36"/>
      <c r="AB68" s="36">
        <v>-40000</v>
      </c>
      <c r="AC68" s="36"/>
      <c r="AD68" s="36"/>
      <c r="AE68" s="63"/>
    </row>
    <row r="69" spans="1:38" x14ac:dyDescent="0.25">
      <c r="A69" s="86" t="s">
        <v>26410</v>
      </c>
      <c r="B69" s="75">
        <v>4654</v>
      </c>
      <c r="C69" s="84" t="s">
        <v>26312</v>
      </c>
      <c r="D69" s="84"/>
      <c r="E69" t="s">
        <v>290</v>
      </c>
      <c r="F69" t="s">
        <v>291</v>
      </c>
      <c r="G69" t="s">
        <v>297</v>
      </c>
      <c r="I69" t="s">
        <v>25855</v>
      </c>
      <c r="L69" s="124" t="str">
        <f t="shared" si="7"/>
        <v>:</v>
      </c>
      <c r="M69" t="s">
        <v>26510</v>
      </c>
      <c r="N69" t="s">
        <v>26501</v>
      </c>
      <c r="O69" s="124" t="str">
        <f t="shared" si="8"/>
        <v/>
      </c>
      <c r="S69" s="137" t="str">
        <f t="shared" si="18"/>
        <v>Tx4654:TFAclasses.Buildings:TFAownership.OwnedOrFreehold:start</v>
      </c>
      <c r="U69" s="2">
        <v>32</v>
      </c>
      <c r="V69" s="39"/>
      <c r="W69" s="61" t="s">
        <v>26231</v>
      </c>
      <c r="X69" s="62" t="s">
        <v>26232</v>
      </c>
      <c r="Y69" s="36">
        <v>2067544</v>
      </c>
      <c r="Z69" s="36"/>
      <c r="AA69" s="36">
        <f>+SUM(AB69:AB71)</f>
        <v>2067544</v>
      </c>
      <c r="AB69" s="36">
        <v>2067544</v>
      </c>
      <c r="AC69" s="36"/>
      <c r="AD69" s="36"/>
      <c r="AE69" s="63"/>
      <c r="AF69" t="s">
        <v>26501</v>
      </c>
    </row>
    <row r="70" spans="1:38" x14ac:dyDescent="0.25">
      <c r="B70" s="75">
        <v>4653</v>
      </c>
      <c r="C70" s="84" t="s">
        <v>26312</v>
      </c>
      <c r="D70" s="84"/>
      <c r="E70" t="s">
        <v>299</v>
      </c>
      <c r="F70" t="s">
        <v>300</v>
      </c>
      <c r="G70" t="s">
        <v>303</v>
      </c>
      <c r="I70" t="s">
        <v>25855</v>
      </c>
      <c r="L70" s="124" t="str">
        <f t="shared" si="7"/>
        <v>:</v>
      </c>
      <c r="M70" t="s">
        <v>26510</v>
      </c>
      <c r="N70"/>
      <c r="O70" s="124" t="str">
        <f t="shared" si="8"/>
        <v/>
      </c>
      <c r="S70" s="137" t="str">
        <f t="shared" si="18"/>
        <v>Tx4653:TFAclasses.Buildings:TFAownership.OwnedOrFreehold</v>
      </c>
      <c r="U70" s="2">
        <v>33</v>
      </c>
      <c r="V70" s="39"/>
      <c r="W70" s="61" t="s">
        <v>26233</v>
      </c>
      <c r="X70" s="62" t="s">
        <v>26234</v>
      </c>
      <c r="Y70" s="36">
        <v>0</v>
      </c>
      <c r="Z70" s="36">
        <f t="shared" ref="Z70:Z81" si="21">+Y70</f>
        <v>0</v>
      </c>
      <c r="AA70" s="36"/>
      <c r="AB70" s="36">
        <v>0</v>
      </c>
      <c r="AC70" s="36"/>
      <c r="AD70" s="36"/>
      <c r="AE70" s="63"/>
    </row>
    <row r="71" spans="1:38" x14ac:dyDescent="0.25">
      <c r="B71" s="75">
        <v>4664</v>
      </c>
      <c r="C71" s="84" t="s">
        <v>26312</v>
      </c>
      <c r="D71" s="84"/>
      <c r="E71" t="s">
        <v>304</v>
      </c>
      <c r="F71" t="s">
        <v>305</v>
      </c>
      <c r="G71" t="s">
        <v>308</v>
      </c>
      <c r="I71" t="s">
        <v>25855</v>
      </c>
      <c r="L71" s="124" t="str">
        <f t="shared" si="7"/>
        <v>:</v>
      </c>
      <c r="M71" t="s">
        <v>26510</v>
      </c>
      <c r="N71"/>
      <c r="O71" s="124" t="str">
        <f t="shared" si="8"/>
        <v/>
      </c>
      <c r="S71" s="137" t="str">
        <f t="shared" si="18"/>
        <v>Tx4664:TFAclasses.Buildings:TFAownership.OwnedOrFreehold</v>
      </c>
      <c r="U71" s="2">
        <v>34</v>
      </c>
      <c r="V71" s="39"/>
      <c r="W71" s="61" t="s">
        <v>26235</v>
      </c>
      <c r="X71" s="62" t="s">
        <v>26236</v>
      </c>
      <c r="Y71" s="36">
        <v>0</v>
      </c>
      <c r="Z71" s="36">
        <f t="shared" si="21"/>
        <v>0</v>
      </c>
      <c r="AA71" s="36"/>
      <c r="AB71" s="36">
        <v>0</v>
      </c>
      <c r="AC71" s="36"/>
      <c r="AD71" s="36"/>
      <c r="AE71" s="63"/>
    </row>
    <row r="72" spans="1:38" x14ac:dyDescent="0.25">
      <c r="B72" s="75">
        <v>4655</v>
      </c>
      <c r="C72" s="84" t="s">
        <v>26312</v>
      </c>
      <c r="D72" s="84"/>
      <c r="E72" t="s">
        <v>343</v>
      </c>
      <c r="F72" t="s">
        <v>344</v>
      </c>
      <c r="G72" t="s">
        <v>349</v>
      </c>
      <c r="I72" t="s">
        <v>25855</v>
      </c>
      <c r="L72" s="124" t="str">
        <f t="shared" si="7"/>
        <v>:</v>
      </c>
      <c r="M72" t="s">
        <v>26510</v>
      </c>
      <c r="N72" t="s">
        <v>26501</v>
      </c>
      <c r="O72" s="124" t="str">
        <f t="shared" si="8"/>
        <v/>
      </c>
      <c r="S72" s="137" t="str">
        <f t="shared" si="18"/>
        <v>Tx4655:TFAclasses.Buildings:TFAownership.OwnedOrFreehold:start</v>
      </c>
      <c r="U72" s="2">
        <v>35</v>
      </c>
      <c r="V72" s="39"/>
      <c r="W72" s="61" t="s">
        <v>26237</v>
      </c>
      <c r="X72" s="62" t="s">
        <v>26238</v>
      </c>
      <c r="Y72" s="36">
        <v>-72887</v>
      </c>
      <c r="Z72" s="36"/>
      <c r="AA72" s="36">
        <f>+SUM(AB72:AB74)</f>
        <v>-72887</v>
      </c>
      <c r="AB72" s="36">
        <v>-49887</v>
      </c>
      <c r="AC72" s="36"/>
      <c r="AD72" s="36"/>
      <c r="AE72" s="63"/>
      <c r="AF72" t="s">
        <v>26501</v>
      </c>
    </row>
    <row r="73" spans="1:38" x14ac:dyDescent="0.25">
      <c r="B73" s="75">
        <v>4656</v>
      </c>
      <c r="C73" s="84" t="s">
        <v>26312</v>
      </c>
      <c r="D73" s="84"/>
      <c r="E73" t="s">
        <v>351</v>
      </c>
      <c r="F73" t="s">
        <v>352</v>
      </c>
      <c r="G73" t="s">
        <v>355</v>
      </c>
      <c r="I73" t="s">
        <v>25855</v>
      </c>
      <c r="L73" s="124" t="str">
        <f t="shared" si="7"/>
        <v>:</v>
      </c>
      <c r="M73" t="s">
        <v>26510</v>
      </c>
      <c r="N73"/>
      <c r="O73" s="124" t="str">
        <f t="shared" si="8"/>
        <v/>
      </c>
      <c r="S73" s="137" t="str">
        <f t="shared" si="18"/>
        <v>Tx4656:TFAclasses.Buildings:TFAownership.OwnedOrFreehold</v>
      </c>
      <c r="U73" s="2">
        <v>36</v>
      </c>
      <c r="V73" s="39"/>
      <c r="W73" s="61" t="s">
        <v>26239</v>
      </c>
      <c r="X73" s="62" t="s">
        <v>26240</v>
      </c>
      <c r="Y73" s="36">
        <v>-23403</v>
      </c>
      <c r="Z73" s="36">
        <f t="shared" si="21"/>
        <v>-23403</v>
      </c>
      <c r="AA73" s="36"/>
      <c r="AB73" s="36">
        <v>-23000</v>
      </c>
      <c r="AC73" s="36"/>
      <c r="AD73" s="36"/>
      <c r="AE73" s="63"/>
    </row>
    <row r="74" spans="1:38" x14ac:dyDescent="0.25">
      <c r="B74" s="75">
        <v>4658</v>
      </c>
      <c r="C74" s="84" t="s">
        <v>26312</v>
      </c>
      <c r="D74" s="84"/>
      <c r="E74" t="s">
        <v>362</v>
      </c>
      <c r="F74" t="s">
        <v>363</v>
      </c>
      <c r="G74" t="s">
        <v>366</v>
      </c>
      <c r="I74" t="s">
        <v>25855</v>
      </c>
      <c r="L74" s="124" t="str">
        <f t="shared" si="7"/>
        <v>:</v>
      </c>
      <c r="M74" t="s">
        <v>26510</v>
      </c>
      <c r="N74"/>
      <c r="O74" s="124" t="str">
        <f t="shared" si="8"/>
        <v/>
      </c>
      <c r="S74" s="137" t="str">
        <f t="shared" si="18"/>
        <v>Tx4658:TFAclasses.Buildings:TFAownership.OwnedOrFreehold</v>
      </c>
      <c r="U74" s="2">
        <v>37</v>
      </c>
      <c r="V74" s="39"/>
      <c r="W74" s="61" t="s">
        <v>26241</v>
      </c>
      <c r="X74" s="62" t="s">
        <v>26242</v>
      </c>
      <c r="Y74" s="36">
        <v>0</v>
      </c>
      <c r="Z74" s="36">
        <f t="shared" si="21"/>
        <v>0</v>
      </c>
      <c r="AA74" s="36"/>
      <c r="AB74" s="36">
        <v>0</v>
      </c>
      <c r="AC74" s="36"/>
      <c r="AD74" s="36"/>
      <c r="AE74" s="63"/>
    </row>
    <row r="75" spans="1:38" x14ac:dyDescent="0.25">
      <c r="B75" s="76">
        <v>4654</v>
      </c>
      <c r="C75" s="84" t="s">
        <v>26312</v>
      </c>
      <c r="D75" s="84"/>
      <c r="E75" t="s">
        <v>290</v>
      </c>
      <c r="F75" t="s">
        <v>291</v>
      </c>
      <c r="G75" t="s">
        <v>297</v>
      </c>
      <c r="I75" t="s">
        <v>26298</v>
      </c>
      <c r="L75" s="124" t="str">
        <f t="shared" si="7"/>
        <v>:</v>
      </c>
      <c r="M75" t="s">
        <v>26411</v>
      </c>
      <c r="N75" t="s">
        <v>26501</v>
      </c>
      <c r="O75" s="124" t="str">
        <f t="shared" si="8"/>
        <v/>
      </c>
      <c r="R75" t="s">
        <v>1505</v>
      </c>
      <c r="S75" s="137" t="str">
        <f t="shared" si="18"/>
        <v>Tx4654:TFAclasses.VehiclesPlantMachinery:start</v>
      </c>
      <c r="U75" s="2">
        <v>38</v>
      </c>
      <c r="V75" s="39"/>
      <c r="W75" s="61" t="s">
        <v>26243</v>
      </c>
      <c r="X75" s="64" t="s">
        <v>26244</v>
      </c>
      <c r="AE75" s="65">
        <v>9374695</v>
      </c>
      <c r="AF75" s="65"/>
      <c r="AG75" s="36">
        <f>+SUM(AB75:AB81)</f>
        <v>9374695</v>
      </c>
      <c r="AH75" s="65">
        <v>9374695</v>
      </c>
      <c r="AI75" s="65"/>
      <c r="AJ75" s="65"/>
    </row>
    <row r="76" spans="1:38" x14ac:dyDescent="0.25">
      <c r="B76" s="76">
        <v>4654</v>
      </c>
      <c r="C76" s="84"/>
      <c r="D76" s="84"/>
      <c r="F76" t="s">
        <v>291</v>
      </c>
      <c r="I76" t="s">
        <v>26620</v>
      </c>
      <c r="L76" s="124" t="str">
        <f t="shared" si="7"/>
        <v>:</v>
      </c>
      <c r="M76" t="s">
        <v>26511</v>
      </c>
      <c r="N76" t="s">
        <v>26501</v>
      </c>
      <c r="O76" s="124"/>
      <c r="S76" s="137" t="str">
        <f t="shared" ref="S76:S102" si="22">IF(H76="",CONCATENATE(F76,L76,M76,N76,O76,P76),CONCATENATE(H76,L76,M76,N76,O76,P76))</f>
        <v>Tx4654:TFAclasses.VehiclesPlantMachinery:TFAownership.OwnedOrFreehold:start</v>
      </c>
      <c r="U76" s="2"/>
      <c r="V76" s="39"/>
      <c r="W76" s="182" t="s">
        <v>26622</v>
      </c>
      <c r="X76" s="64"/>
      <c r="Y76" s="65">
        <v>3374695</v>
      </c>
      <c r="Z76" s="65"/>
      <c r="AA76" s="65">
        <v>3374695</v>
      </c>
      <c r="AB76" s="65">
        <v>3374695</v>
      </c>
      <c r="AC76" s="65"/>
      <c r="AD76" s="65"/>
      <c r="AE76" s="63"/>
    </row>
    <row r="77" spans="1:38" x14ac:dyDescent="0.25">
      <c r="B77" s="76">
        <v>4654</v>
      </c>
      <c r="C77" s="84"/>
      <c r="D77" s="84"/>
      <c r="F77" t="s">
        <v>291</v>
      </c>
      <c r="I77" t="s">
        <v>26506</v>
      </c>
      <c r="L77" s="124" t="str">
        <f t="shared" si="7"/>
        <v>:</v>
      </c>
      <c r="M77" s="137" t="s">
        <v>26512</v>
      </c>
      <c r="N77" t="s">
        <v>26501</v>
      </c>
      <c r="O77" s="124"/>
      <c r="S77" s="137" t="str">
        <f t="shared" si="22"/>
        <v>Tx4654:TFAclasses.VehiclesPlantMachinery:TFAownership.Leased:start</v>
      </c>
      <c r="U77" s="2"/>
      <c r="V77" s="39"/>
      <c r="W77" s="182" t="s">
        <v>26623</v>
      </c>
      <c r="X77" s="64"/>
      <c r="Y77" s="65">
        <v>6000000</v>
      </c>
      <c r="Z77" s="65"/>
      <c r="AA77" s="65">
        <v>6000000</v>
      </c>
      <c r="AB77" s="65">
        <v>6000000</v>
      </c>
      <c r="AC77" s="65"/>
      <c r="AD77" s="65"/>
      <c r="AE77" s="63"/>
    </row>
    <row r="78" spans="1:38" x14ac:dyDescent="0.25">
      <c r="B78" s="76">
        <v>4653</v>
      </c>
      <c r="C78" s="84" t="s">
        <v>26312</v>
      </c>
      <c r="D78" s="84"/>
      <c r="E78" t="s">
        <v>299</v>
      </c>
      <c r="F78" t="s">
        <v>300</v>
      </c>
      <c r="G78" t="s">
        <v>303</v>
      </c>
      <c r="I78" t="s">
        <v>26620</v>
      </c>
      <c r="L78" s="124" t="str">
        <f t="shared" si="7"/>
        <v>:</v>
      </c>
      <c r="M78" t="s">
        <v>26411</v>
      </c>
      <c r="N78"/>
      <c r="O78" s="124" t="str">
        <f t="shared" si="8"/>
        <v/>
      </c>
      <c r="R78" t="s">
        <v>1505</v>
      </c>
      <c r="S78" s="137" t="str">
        <f t="shared" si="22"/>
        <v>Tx4653:TFAclasses.VehiclesPlantMachinery</v>
      </c>
      <c r="U78" s="2">
        <v>39</v>
      </c>
      <c r="V78" s="39"/>
      <c r="W78" s="61" t="s">
        <v>26245</v>
      </c>
      <c r="X78" s="64" t="s">
        <v>26246</v>
      </c>
      <c r="AE78" s="63"/>
      <c r="AG78" s="65">
        <v>172975</v>
      </c>
      <c r="AH78" s="36">
        <f>+AG78</f>
        <v>172975</v>
      </c>
      <c r="AI78" s="65"/>
      <c r="AJ78" s="65">
        <v>0</v>
      </c>
      <c r="AK78" s="65"/>
      <c r="AL78" s="65"/>
    </row>
    <row r="79" spans="1:38" x14ac:dyDescent="0.25">
      <c r="B79" s="76">
        <v>4653</v>
      </c>
      <c r="C79" s="84"/>
      <c r="D79" s="84"/>
      <c r="F79" t="s">
        <v>300</v>
      </c>
      <c r="I79" t="s">
        <v>26620</v>
      </c>
      <c r="L79" s="124" t="str">
        <f t="shared" si="7"/>
        <v>:</v>
      </c>
      <c r="M79" t="s">
        <v>26511</v>
      </c>
      <c r="N79"/>
      <c r="O79" s="124"/>
      <c r="S79" s="137" t="str">
        <f t="shared" si="22"/>
        <v>Tx4653:TFAclasses.VehiclesPlantMachinery:TFAownership.OwnedOrFreehold</v>
      </c>
      <c r="U79" s="2"/>
      <c r="V79" s="39"/>
      <c r="W79" s="182" t="s">
        <v>26622</v>
      </c>
      <c r="X79" s="64"/>
      <c r="Y79" s="65">
        <v>147179</v>
      </c>
      <c r="Z79" s="65">
        <v>147179</v>
      </c>
      <c r="AA79" s="65">
        <v>0</v>
      </c>
      <c r="AB79" s="65"/>
      <c r="AC79" s="65"/>
      <c r="AD79" s="65"/>
      <c r="AE79" s="63"/>
    </row>
    <row r="80" spans="1:38" x14ac:dyDescent="0.25">
      <c r="B80" s="76">
        <v>4653</v>
      </c>
      <c r="C80" s="84"/>
      <c r="D80" s="84"/>
      <c r="F80" t="s">
        <v>300</v>
      </c>
      <c r="I80" t="s">
        <v>26506</v>
      </c>
      <c r="L80" s="124" t="str">
        <f t="shared" si="7"/>
        <v>:</v>
      </c>
      <c r="M80" s="137" t="s">
        <v>26512</v>
      </c>
      <c r="N80"/>
      <c r="O80" s="124"/>
      <c r="S80" s="137" t="str">
        <f t="shared" si="22"/>
        <v>Tx4653:TFAclasses.VehiclesPlantMachinery:TFAownership.Leased</v>
      </c>
      <c r="U80" s="2"/>
      <c r="V80" s="39"/>
      <c r="W80" s="182" t="s">
        <v>26623</v>
      </c>
      <c r="X80" s="64"/>
      <c r="Y80" s="65">
        <v>25796</v>
      </c>
      <c r="Z80" s="65">
        <v>25796</v>
      </c>
      <c r="AA80" s="65">
        <v>0</v>
      </c>
      <c r="AB80" s="65"/>
      <c r="AC80" s="65"/>
      <c r="AD80" s="65"/>
      <c r="AE80" s="63"/>
    </row>
    <row r="81" spans="1:38" x14ac:dyDescent="0.25">
      <c r="B81" s="76">
        <v>4664</v>
      </c>
      <c r="C81" s="84" t="s">
        <v>26312</v>
      </c>
      <c r="D81" s="84"/>
      <c r="E81" t="s">
        <v>304</v>
      </c>
      <c r="F81" t="s">
        <v>305</v>
      </c>
      <c r="G81" t="s">
        <v>308</v>
      </c>
      <c r="I81" t="s">
        <v>26298</v>
      </c>
      <c r="L81" s="124" t="str">
        <f t="shared" si="7"/>
        <v>:</v>
      </c>
      <c r="M81" t="s">
        <v>26511</v>
      </c>
      <c r="N81"/>
      <c r="O81" s="124" t="str">
        <f t="shared" si="8"/>
        <v/>
      </c>
      <c r="S81" s="137" t="str">
        <f t="shared" si="22"/>
        <v>Tx4664:TFAclasses.VehiclesPlantMachinery:TFAownership.OwnedOrFreehold</v>
      </c>
      <c r="U81" s="2">
        <v>40</v>
      </c>
      <c r="V81" s="39"/>
      <c r="W81" s="61" t="s">
        <v>26624</v>
      </c>
      <c r="X81" s="64" t="s">
        <v>26247</v>
      </c>
      <c r="Y81" s="65">
        <v>-52</v>
      </c>
      <c r="Z81" s="36">
        <f t="shared" si="21"/>
        <v>-52</v>
      </c>
      <c r="AA81" s="65">
        <v>0</v>
      </c>
      <c r="AB81" s="65">
        <v>0</v>
      </c>
      <c r="AC81" s="65"/>
      <c r="AD81" s="65"/>
      <c r="AE81" s="63"/>
    </row>
    <row r="82" spans="1:38" x14ac:dyDescent="0.25">
      <c r="B82" s="76">
        <v>4655</v>
      </c>
      <c r="C82" s="84" t="s">
        <v>26312</v>
      </c>
      <c r="D82" s="84"/>
      <c r="E82" t="s">
        <v>343</v>
      </c>
      <c r="F82" t="s">
        <v>344</v>
      </c>
      <c r="G82" t="s">
        <v>349</v>
      </c>
      <c r="I82" t="s">
        <v>26298</v>
      </c>
      <c r="L82" s="124" t="str">
        <f t="shared" si="7"/>
        <v>:</v>
      </c>
      <c r="M82" t="s">
        <v>26411</v>
      </c>
      <c r="N82" t="s">
        <v>26501</v>
      </c>
      <c r="O82" s="124" t="str">
        <f t="shared" si="8"/>
        <v/>
      </c>
      <c r="R82" t="s">
        <v>1505</v>
      </c>
      <c r="S82" s="137" t="str">
        <f t="shared" si="22"/>
        <v>Tx4655:TFAclasses.VehiclesPlantMachinery:start</v>
      </c>
      <c r="U82" s="2">
        <v>41</v>
      </c>
      <c r="V82" s="39"/>
      <c r="W82" s="61" t="s">
        <v>26248</v>
      </c>
      <c r="X82" s="64" t="s">
        <v>26249</v>
      </c>
      <c r="AE82" s="63"/>
      <c r="AF82" t="s">
        <v>26501</v>
      </c>
      <c r="AG82" s="65">
        <v>-7678365</v>
      </c>
      <c r="AH82" s="65"/>
      <c r="AI82" s="36">
        <f>+SUM(AB82:AB88)</f>
        <v>-7678365</v>
      </c>
      <c r="AJ82" s="65">
        <v>-7302365</v>
      </c>
      <c r="AK82" s="65"/>
      <c r="AL82" s="65"/>
    </row>
    <row r="83" spans="1:38" x14ac:dyDescent="0.25">
      <c r="B83" s="76">
        <v>4655</v>
      </c>
      <c r="C83" s="84"/>
      <c r="D83" s="84"/>
      <c r="F83" t="s">
        <v>344</v>
      </c>
      <c r="I83" t="s">
        <v>26620</v>
      </c>
      <c r="L83" s="124" t="str">
        <f t="shared" si="7"/>
        <v>:</v>
      </c>
      <c r="M83" t="s">
        <v>26511</v>
      </c>
      <c r="N83" t="s">
        <v>26501</v>
      </c>
      <c r="O83" s="124"/>
      <c r="S83" s="137" t="str">
        <f t="shared" si="22"/>
        <v>Tx4655:TFAclasses.VehiclesPlantMachinery:TFAownership.OwnedOrFreehold:start</v>
      </c>
      <c r="U83" s="2"/>
      <c r="V83" s="39"/>
      <c r="W83" s="182" t="s">
        <v>26622</v>
      </c>
      <c r="X83" s="64"/>
      <c r="Y83" s="65">
        <v>-2795036</v>
      </c>
      <c r="Z83" s="65"/>
      <c r="AA83" s="36">
        <f>+AB83+AB86</f>
        <v>-2795036</v>
      </c>
      <c r="AB83" s="65">
        <v>-2619036</v>
      </c>
      <c r="AC83" s="65"/>
      <c r="AD83" s="65"/>
      <c r="AE83" s="63"/>
    </row>
    <row r="84" spans="1:38" x14ac:dyDescent="0.25">
      <c r="A84"/>
      <c r="B84" s="76">
        <v>4655</v>
      </c>
      <c r="C84" s="84"/>
      <c r="D84" s="84"/>
      <c r="F84" t="s">
        <v>344</v>
      </c>
      <c r="I84" t="s">
        <v>26506</v>
      </c>
      <c r="L84" s="124" t="str">
        <f t="shared" si="7"/>
        <v>:</v>
      </c>
      <c r="M84" s="137" t="s">
        <v>26512</v>
      </c>
      <c r="N84" t="s">
        <v>26501</v>
      </c>
      <c r="O84" s="124"/>
      <c r="S84" s="137" t="str">
        <f t="shared" si="22"/>
        <v>Tx4655:TFAclasses.VehiclesPlantMachinery:TFAownership.Leased:start</v>
      </c>
      <c r="U84" s="2"/>
      <c r="V84" s="39"/>
      <c r="W84" s="182" t="s">
        <v>26623</v>
      </c>
      <c r="X84" s="64"/>
      <c r="Y84" s="65">
        <v>-4883329</v>
      </c>
      <c r="Z84" s="65"/>
      <c r="AA84" s="36">
        <f>+AB84+AB87</f>
        <v>-4883329</v>
      </c>
      <c r="AB84" s="65">
        <v>-4683329</v>
      </c>
      <c r="AC84" s="65"/>
      <c r="AD84" s="65"/>
      <c r="AE84" s="63"/>
    </row>
    <row r="85" spans="1:38" x14ac:dyDescent="0.25">
      <c r="A85"/>
      <c r="B85" s="76">
        <v>4656</v>
      </c>
      <c r="C85" s="84" t="s">
        <v>26312</v>
      </c>
      <c r="D85" s="84"/>
      <c r="E85" t="s">
        <v>351</v>
      </c>
      <c r="F85" t="s">
        <v>352</v>
      </c>
      <c r="G85" t="s">
        <v>355</v>
      </c>
      <c r="I85" t="s">
        <v>26298</v>
      </c>
      <c r="L85" s="124" t="str">
        <f t="shared" si="7"/>
        <v>:</v>
      </c>
      <c r="M85" t="s">
        <v>26411</v>
      </c>
      <c r="N85"/>
      <c r="O85" s="124" t="str">
        <f t="shared" si="8"/>
        <v/>
      </c>
      <c r="R85" t="s">
        <v>1505</v>
      </c>
      <c r="S85" s="137" t="str">
        <f t="shared" si="22"/>
        <v>Tx4656:TFAclasses.VehiclesPlantMachinery</v>
      </c>
      <c r="U85" s="2">
        <v>42</v>
      </c>
      <c r="V85" s="39"/>
      <c r="W85" s="61" t="s">
        <v>26250</v>
      </c>
      <c r="X85" s="64" t="s">
        <v>26251</v>
      </c>
      <c r="AE85" s="63"/>
      <c r="AG85" s="65">
        <v>-376311</v>
      </c>
      <c r="AH85" s="65">
        <f>-(Z$32+Z$33+Z$41+Z$53)</f>
        <v>-376311</v>
      </c>
      <c r="AI85" s="65"/>
      <c r="AJ85" s="65">
        <v>-376000</v>
      </c>
      <c r="AK85" s="65"/>
      <c r="AL85" s="65"/>
    </row>
    <row r="86" spans="1:38" x14ac:dyDescent="0.25">
      <c r="A86"/>
      <c r="B86" s="76">
        <v>4656</v>
      </c>
      <c r="C86" s="84"/>
      <c r="D86" s="84"/>
      <c r="F86" t="s">
        <v>352</v>
      </c>
      <c r="I86" t="s">
        <v>26620</v>
      </c>
      <c r="L86" s="124" t="str">
        <f t="shared" ref="L86:L161" si="23">+IF(I86="","",":")</f>
        <v>:</v>
      </c>
      <c r="M86" t="s">
        <v>26511</v>
      </c>
      <c r="N86"/>
      <c r="O86" s="124"/>
      <c r="S86" s="137" t="str">
        <f t="shared" si="22"/>
        <v>Tx4656:TFAclasses.VehiclesPlantMachinery:TFAownership.OwnedOrFreehold</v>
      </c>
      <c r="U86" s="2"/>
      <c r="V86" s="39"/>
      <c r="W86" s="182" t="s">
        <v>26622</v>
      </c>
      <c r="X86" s="64"/>
      <c r="Y86" s="65">
        <v>-209077</v>
      </c>
      <c r="Z86" s="65">
        <f>-(Z$32+Z$41+Z$53)</f>
        <v>-209077</v>
      </c>
      <c r="AA86" s="65"/>
      <c r="AB86" s="65">
        <v>-176000</v>
      </c>
      <c r="AC86" s="65"/>
      <c r="AD86" s="65"/>
      <c r="AE86" s="63"/>
    </row>
    <row r="87" spans="1:38" x14ac:dyDescent="0.25">
      <c r="A87"/>
      <c r="B87" s="76">
        <v>4656</v>
      </c>
      <c r="C87" s="84"/>
      <c r="D87" s="84"/>
      <c r="F87" t="s">
        <v>352</v>
      </c>
      <c r="I87" t="s">
        <v>26506</v>
      </c>
      <c r="L87" s="124" t="str">
        <f t="shared" si="23"/>
        <v>:</v>
      </c>
      <c r="M87" s="137" t="s">
        <v>26512</v>
      </c>
      <c r="N87"/>
      <c r="O87" s="124"/>
      <c r="S87" s="137" t="str">
        <f t="shared" si="22"/>
        <v>Tx4656:TFAclasses.VehiclesPlantMachinery:TFAownership.Leased</v>
      </c>
      <c r="U87" s="2"/>
      <c r="V87" s="39"/>
      <c r="W87" s="182" t="s">
        <v>26623</v>
      </c>
      <c r="X87" s="64"/>
      <c r="Y87" s="65">
        <v>-167234</v>
      </c>
      <c r="Z87" s="65">
        <f>-Z$33</f>
        <v>-167234</v>
      </c>
      <c r="AA87" s="65"/>
      <c r="AB87" s="65">
        <v>-200000</v>
      </c>
      <c r="AC87" s="65"/>
      <c r="AD87" s="65"/>
      <c r="AE87" s="63"/>
    </row>
    <row r="88" spans="1:38" x14ac:dyDescent="0.25">
      <c r="A88"/>
      <c r="B88" s="76">
        <v>4658</v>
      </c>
      <c r="C88" s="84" t="s">
        <v>26312</v>
      </c>
      <c r="D88" s="84"/>
      <c r="E88" t="s">
        <v>362</v>
      </c>
      <c r="F88" t="s">
        <v>363</v>
      </c>
      <c r="G88" t="s">
        <v>366</v>
      </c>
      <c r="I88" t="s">
        <v>26298</v>
      </c>
      <c r="L88" s="124" t="str">
        <f t="shared" si="23"/>
        <v>:</v>
      </c>
      <c r="M88" t="s">
        <v>26511</v>
      </c>
      <c r="N88"/>
      <c r="O88" s="124" t="str">
        <f t="shared" ref="O88:O163" si="24">+IF(J88="","",":T.")</f>
        <v/>
      </c>
      <c r="S88" s="137" t="str">
        <f t="shared" si="22"/>
        <v>Tx4658:TFAclasses.VehiclesPlantMachinery:TFAownership.OwnedOrFreehold</v>
      </c>
      <c r="U88" s="2">
        <v>43</v>
      </c>
      <c r="V88" s="39"/>
      <c r="W88" s="61" t="s">
        <v>26252</v>
      </c>
      <c r="X88" s="64" t="s">
        <v>26253</v>
      </c>
      <c r="Y88" s="65">
        <v>52</v>
      </c>
      <c r="Z88" s="65">
        <f t="shared" ref="Z88:Z94" si="25">+Y88</f>
        <v>52</v>
      </c>
      <c r="AA88" s="65"/>
      <c r="AB88" s="65">
        <v>0</v>
      </c>
      <c r="AC88" s="65"/>
      <c r="AD88" s="65"/>
      <c r="AE88" s="63"/>
    </row>
    <row r="89" spans="1:38" x14ac:dyDescent="0.25">
      <c r="A89"/>
      <c r="B89" s="76">
        <v>4654</v>
      </c>
      <c r="C89" s="84" t="s">
        <v>26312</v>
      </c>
      <c r="D89" s="84"/>
      <c r="E89" t="s">
        <v>290</v>
      </c>
      <c r="F89" t="s">
        <v>291</v>
      </c>
      <c r="G89" t="s">
        <v>297</v>
      </c>
      <c r="I89" t="s">
        <v>25863</v>
      </c>
      <c r="L89" s="124" t="str">
        <f t="shared" si="23"/>
        <v>:</v>
      </c>
      <c r="M89" t="s">
        <v>26526</v>
      </c>
      <c r="N89" t="s">
        <v>26501</v>
      </c>
      <c r="O89" s="124" t="str">
        <f t="shared" si="24"/>
        <v/>
      </c>
      <c r="S89" s="137" t="str">
        <f t="shared" si="22"/>
        <v>Tx4654:TFAclasses.FixturesFittingsToolsEquipment:TFAownership.OwnedOrFreehold:start</v>
      </c>
      <c r="U89" s="2">
        <v>44</v>
      </c>
      <c r="V89" s="39"/>
      <c r="W89" s="61" t="s">
        <v>26254</v>
      </c>
      <c r="X89" s="64" t="s">
        <v>26255</v>
      </c>
      <c r="Y89" s="65">
        <v>927564</v>
      </c>
      <c r="AA89" s="36">
        <f>+SUM(AB89:AB91)</f>
        <v>927564</v>
      </c>
      <c r="AB89" s="65">
        <v>927564</v>
      </c>
      <c r="AC89" s="65"/>
      <c r="AD89" s="65"/>
      <c r="AE89" s="63"/>
      <c r="AF89" t="s">
        <v>26501</v>
      </c>
    </row>
    <row r="90" spans="1:38" x14ac:dyDescent="0.25">
      <c r="A90"/>
      <c r="B90" s="76">
        <v>4653</v>
      </c>
      <c r="C90" s="84" t="s">
        <v>26312</v>
      </c>
      <c r="D90" s="84"/>
      <c r="E90" t="s">
        <v>299</v>
      </c>
      <c r="F90" t="s">
        <v>300</v>
      </c>
      <c r="G90" t="s">
        <v>303</v>
      </c>
      <c r="I90" t="s">
        <v>26621</v>
      </c>
      <c r="L90" s="124" t="str">
        <f t="shared" si="23"/>
        <v>:</v>
      </c>
      <c r="M90" t="s">
        <v>26526</v>
      </c>
      <c r="N90"/>
      <c r="O90" s="124" t="str">
        <f t="shared" si="24"/>
        <v/>
      </c>
      <c r="S90" s="137" t="str">
        <f t="shared" si="22"/>
        <v>Tx4653:TFAclasses.FixturesFittingsToolsEquipment:TFAownership.OwnedOrFreehold</v>
      </c>
      <c r="U90" s="2">
        <v>45</v>
      </c>
      <c r="V90" s="39"/>
      <c r="W90" s="61" t="s">
        <v>26256</v>
      </c>
      <c r="X90" s="64" t="s">
        <v>26257</v>
      </c>
      <c r="Y90" s="65">
        <v>24375</v>
      </c>
      <c r="Z90" s="65">
        <f t="shared" si="25"/>
        <v>24375</v>
      </c>
      <c r="AA90" s="65"/>
      <c r="AB90" s="65">
        <v>0</v>
      </c>
      <c r="AC90" s="65"/>
      <c r="AD90" s="65"/>
      <c r="AE90" s="63"/>
    </row>
    <row r="91" spans="1:38" x14ac:dyDescent="0.25">
      <c r="A91"/>
      <c r="B91" s="76">
        <v>4664</v>
      </c>
      <c r="C91" s="84" t="s">
        <v>26312</v>
      </c>
      <c r="D91" s="84"/>
      <c r="E91" t="s">
        <v>304</v>
      </c>
      <c r="F91" t="s">
        <v>305</v>
      </c>
      <c r="G91" t="s">
        <v>308</v>
      </c>
      <c r="I91" t="s">
        <v>26621</v>
      </c>
      <c r="L91" s="124" t="str">
        <f t="shared" si="23"/>
        <v>:</v>
      </c>
      <c r="M91" t="s">
        <v>26526</v>
      </c>
      <c r="N91"/>
      <c r="O91" s="124" t="str">
        <f t="shared" si="24"/>
        <v/>
      </c>
      <c r="S91" s="137" t="str">
        <f t="shared" si="22"/>
        <v>Tx4664:TFAclasses.FixturesFittingsToolsEquipment:TFAownership.OwnedOrFreehold</v>
      </c>
      <c r="U91" s="2">
        <v>46</v>
      </c>
      <c r="V91" s="39"/>
      <c r="W91" s="61" t="s">
        <v>26258</v>
      </c>
      <c r="X91" s="64" t="s">
        <v>26259</v>
      </c>
      <c r="Y91" s="65">
        <v>-14820</v>
      </c>
      <c r="Z91" s="65">
        <f t="shared" si="25"/>
        <v>-14820</v>
      </c>
      <c r="AA91" s="65"/>
      <c r="AB91" s="65">
        <v>0</v>
      </c>
      <c r="AC91" s="65"/>
      <c r="AD91" s="65"/>
      <c r="AE91" s="63"/>
    </row>
    <row r="92" spans="1:38" x14ac:dyDescent="0.25">
      <c r="A92"/>
      <c r="B92" s="76">
        <v>4655</v>
      </c>
      <c r="C92" s="84" t="s">
        <v>26312</v>
      </c>
      <c r="D92" s="84"/>
      <c r="E92" t="s">
        <v>343</v>
      </c>
      <c r="F92" t="s">
        <v>344</v>
      </c>
      <c r="G92" t="s">
        <v>349</v>
      </c>
      <c r="I92" t="s">
        <v>26621</v>
      </c>
      <c r="L92" s="124" t="str">
        <f t="shared" si="23"/>
        <v>:</v>
      </c>
      <c r="M92" t="s">
        <v>26526</v>
      </c>
      <c r="N92" t="s">
        <v>26501</v>
      </c>
      <c r="O92" s="124" t="str">
        <f t="shared" si="24"/>
        <v/>
      </c>
      <c r="S92" s="137" t="str">
        <f t="shared" si="22"/>
        <v>Tx4655:TFAclasses.FixturesFittingsToolsEquipment:TFAownership.OwnedOrFreehold:start</v>
      </c>
      <c r="U92" s="2">
        <v>47</v>
      </c>
      <c r="V92" s="39"/>
      <c r="W92" s="61" t="s">
        <v>26260</v>
      </c>
      <c r="X92" s="64" t="s">
        <v>26261</v>
      </c>
      <c r="Y92" s="65">
        <v>-826476</v>
      </c>
      <c r="AA92" s="36">
        <f>+SUM(AB92:AB94)</f>
        <v>-826476</v>
      </c>
      <c r="AB92" s="65">
        <v>-781476</v>
      </c>
      <c r="AC92" s="65"/>
      <c r="AD92" s="65"/>
      <c r="AE92" s="63"/>
      <c r="AF92" t="s">
        <v>26501</v>
      </c>
    </row>
    <row r="93" spans="1:38" x14ac:dyDescent="0.25">
      <c r="A93"/>
      <c r="B93" s="76">
        <v>4656</v>
      </c>
      <c r="C93" s="84" t="s">
        <v>26312</v>
      </c>
      <c r="D93" s="84"/>
      <c r="E93" t="s">
        <v>351</v>
      </c>
      <c r="F93" t="s">
        <v>352</v>
      </c>
      <c r="G93" t="s">
        <v>355</v>
      </c>
      <c r="I93" t="s">
        <v>26621</v>
      </c>
      <c r="L93" s="124" t="str">
        <f t="shared" si="23"/>
        <v>:</v>
      </c>
      <c r="M93" t="s">
        <v>26526</v>
      </c>
      <c r="N93"/>
      <c r="O93" s="124" t="str">
        <f t="shared" si="24"/>
        <v/>
      </c>
      <c r="S93" s="137" t="str">
        <f t="shared" si="22"/>
        <v>Tx4656:TFAclasses.FixturesFittingsToolsEquipment:TFAownership.OwnedOrFreehold</v>
      </c>
      <c r="U93" s="2">
        <v>48</v>
      </c>
      <c r="V93" s="39"/>
      <c r="W93" s="61" t="s">
        <v>26262</v>
      </c>
      <c r="X93" s="64" t="s">
        <v>26263</v>
      </c>
      <c r="Y93" s="65">
        <v>-46988</v>
      </c>
      <c r="Z93" s="65">
        <f t="shared" si="25"/>
        <v>-46988</v>
      </c>
      <c r="AA93" s="65"/>
      <c r="AB93" s="65">
        <v>-45000</v>
      </c>
      <c r="AC93" s="65"/>
      <c r="AD93" s="65"/>
      <c r="AE93" s="63"/>
    </row>
    <row r="94" spans="1:38" x14ac:dyDescent="0.25">
      <c r="A94"/>
      <c r="B94" s="76">
        <v>4658</v>
      </c>
      <c r="C94" s="84" t="s">
        <v>26312</v>
      </c>
      <c r="D94" s="84"/>
      <c r="E94" t="s">
        <v>362</v>
      </c>
      <c r="F94" t="s">
        <v>363</v>
      </c>
      <c r="G94" t="s">
        <v>366</v>
      </c>
      <c r="I94" t="s">
        <v>26621</v>
      </c>
      <c r="L94" s="124" t="str">
        <f t="shared" si="23"/>
        <v>:</v>
      </c>
      <c r="M94" t="s">
        <v>26526</v>
      </c>
      <c r="N94"/>
      <c r="O94" s="124" t="str">
        <f t="shared" si="24"/>
        <v/>
      </c>
      <c r="S94" s="137" t="str">
        <f t="shared" si="22"/>
        <v>Tx4658:TFAclasses.FixturesFittingsToolsEquipment:TFAownership.OwnedOrFreehold</v>
      </c>
      <c r="U94" s="2">
        <v>49</v>
      </c>
      <c r="V94" s="39"/>
      <c r="W94" s="61" t="s">
        <v>26264</v>
      </c>
      <c r="X94" s="64" t="s">
        <v>26265</v>
      </c>
      <c r="Y94" s="65">
        <v>14820</v>
      </c>
      <c r="Z94" s="65">
        <f t="shared" si="25"/>
        <v>14820</v>
      </c>
      <c r="AA94" s="65"/>
      <c r="AB94" s="65">
        <v>0</v>
      </c>
      <c r="AC94" s="65"/>
      <c r="AD94" s="65"/>
      <c r="AE94" s="63"/>
    </row>
    <row r="95" spans="1:38" x14ac:dyDescent="0.25">
      <c r="A95"/>
      <c r="B95" s="75">
        <v>4551</v>
      </c>
      <c r="C95" s="84" t="s">
        <v>26312</v>
      </c>
      <c r="D95" s="84"/>
      <c r="E95" t="s">
        <v>843</v>
      </c>
      <c r="F95" t="s">
        <v>845</v>
      </c>
      <c r="G95" t="s">
        <v>849</v>
      </c>
      <c r="L95" s="124" t="str">
        <f t="shared" si="23"/>
        <v/>
      </c>
      <c r="O95" s="124" t="str">
        <f t="shared" si="24"/>
        <v/>
      </c>
      <c r="S95" s="137" t="str">
        <f t="shared" si="22"/>
        <v>Tx4551</v>
      </c>
      <c r="U95" s="2">
        <v>50</v>
      </c>
      <c r="V95" s="39"/>
      <c r="W95" s="61" t="s">
        <v>10775</v>
      </c>
      <c r="X95" s="62" t="s">
        <v>26266</v>
      </c>
      <c r="Y95" s="65">
        <v>147996</v>
      </c>
      <c r="Z95" s="82">
        <f>+Y95</f>
        <v>147996</v>
      </c>
      <c r="AA95" s="65"/>
      <c r="AB95" s="65">
        <v>182290</v>
      </c>
      <c r="AC95" s="65"/>
      <c r="AD95" s="65"/>
      <c r="AE95" s="63"/>
    </row>
    <row r="96" spans="1:38" x14ac:dyDescent="0.25">
      <c r="A96"/>
      <c r="B96" s="75">
        <v>5092</v>
      </c>
      <c r="C96" s="84" t="s">
        <v>26312</v>
      </c>
      <c r="D96" s="84"/>
      <c r="E96" t="s">
        <v>851</v>
      </c>
      <c r="F96" t="s">
        <v>853</v>
      </c>
      <c r="G96" t="s">
        <v>857</v>
      </c>
      <c r="L96" s="124" t="str">
        <f t="shared" si="23"/>
        <v/>
      </c>
      <c r="O96" s="124" t="str">
        <f t="shared" si="24"/>
        <v/>
      </c>
      <c r="S96" s="137" t="str">
        <f t="shared" si="22"/>
        <v>Tx5092</v>
      </c>
      <c r="U96" s="2">
        <v>51</v>
      </c>
      <c r="V96" s="39"/>
      <c r="W96" s="61" t="s">
        <v>26084</v>
      </c>
      <c r="X96" s="62" t="s">
        <v>26267</v>
      </c>
      <c r="Y96" s="65">
        <v>2046481</v>
      </c>
      <c r="Z96" s="82">
        <f t="shared" ref="Z96:Z97" si="26">+Y96</f>
        <v>2046481</v>
      </c>
      <c r="AA96" s="65"/>
      <c r="AB96" s="65">
        <v>2227691</v>
      </c>
      <c r="AC96" s="65"/>
      <c r="AD96" s="65"/>
      <c r="AE96" s="63"/>
    </row>
    <row r="97" spans="1:34" x14ac:dyDescent="0.25">
      <c r="A97"/>
      <c r="B97" s="75">
        <v>2120</v>
      </c>
      <c r="C97" s="84" t="s">
        <v>26312</v>
      </c>
      <c r="D97" s="84"/>
      <c r="E97" t="s">
        <v>859</v>
      </c>
      <c r="F97" t="s">
        <v>861</v>
      </c>
      <c r="G97" t="s">
        <v>864</v>
      </c>
      <c r="L97" s="124" t="str">
        <f t="shared" si="23"/>
        <v/>
      </c>
      <c r="O97" s="124" t="str">
        <f t="shared" si="24"/>
        <v/>
      </c>
      <c r="S97" s="137" t="str">
        <f t="shared" si="22"/>
        <v>Tx2120</v>
      </c>
      <c r="U97" s="2">
        <v>52</v>
      </c>
      <c r="V97" s="39"/>
      <c r="W97" s="61" t="s">
        <v>26085</v>
      </c>
      <c r="X97" s="62" t="s">
        <v>26268</v>
      </c>
      <c r="Y97" s="65">
        <v>615</v>
      </c>
      <c r="Z97" s="82">
        <f t="shared" si="26"/>
        <v>615</v>
      </c>
      <c r="AA97" s="65"/>
      <c r="AB97" s="65">
        <v>836</v>
      </c>
      <c r="AC97" s="65"/>
      <c r="AD97" s="65"/>
      <c r="AE97" s="63"/>
    </row>
    <row r="98" spans="1:34" x14ac:dyDescent="0.25">
      <c r="A98"/>
      <c r="B98" s="75">
        <v>4834</v>
      </c>
      <c r="C98" s="84" t="s">
        <v>26312</v>
      </c>
      <c r="D98" s="84"/>
      <c r="E98" t="s">
        <v>975</v>
      </c>
      <c r="F98" t="s">
        <v>977</v>
      </c>
      <c r="G98" t="s">
        <v>980</v>
      </c>
      <c r="L98" s="124" t="str">
        <f t="shared" si="23"/>
        <v/>
      </c>
      <c r="O98" s="124" t="str">
        <f t="shared" si="24"/>
        <v/>
      </c>
      <c r="S98" s="137" t="str">
        <f t="shared" si="22"/>
        <v>Tx4834</v>
      </c>
      <c r="U98" s="2">
        <v>53</v>
      </c>
      <c r="V98" s="39"/>
      <c r="W98" s="61" t="s">
        <v>26089</v>
      </c>
      <c r="X98" s="62" t="s">
        <v>26269</v>
      </c>
      <c r="Y98" s="65">
        <v>3186522</v>
      </c>
      <c r="Z98" s="82">
        <f t="shared" ref="Z98:Z124" si="27">+Y98-AA98</f>
        <v>955005</v>
      </c>
      <c r="AA98" s="65">
        <f t="shared" ref="AA98:AA123" si="28">+AB98</f>
        <v>2231517</v>
      </c>
      <c r="AB98" s="65">
        <v>2231517</v>
      </c>
      <c r="AC98" s="65"/>
      <c r="AD98" s="65"/>
      <c r="AE98" s="63"/>
    </row>
    <row r="99" spans="1:34" x14ac:dyDescent="0.25">
      <c r="A99"/>
      <c r="B99" s="75">
        <v>237</v>
      </c>
      <c r="C99" s="84" t="s">
        <v>26312</v>
      </c>
      <c r="D99" s="84"/>
      <c r="E99" t="s">
        <v>992</v>
      </c>
      <c r="F99" t="s">
        <v>994</v>
      </c>
      <c r="G99" t="s">
        <v>997</v>
      </c>
      <c r="L99" s="124" t="str">
        <f t="shared" si="23"/>
        <v/>
      </c>
      <c r="O99" s="124" t="str">
        <f t="shared" si="24"/>
        <v/>
      </c>
      <c r="S99" s="137" t="str">
        <f t="shared" si="22"/>
        <v>Tx237</v>
      </c>
      <c r="U99" s="2">
        <v>54</v>
      </c>
      <c r="V99" s="39"/>
      <c r="W99" s="61" t="s">
        <v>26090</v>
      </c>
      <c r="X99" s="62" t="s">
        <v>26270</v>
      </c>
      <c r="Y99" s="65">
        <v>0</v>
      </c>
      <c r="Z99" s="82">
        <f t="shared" si="27"/>
        <v>-822706</v>
      </c>
      <c r="AA99" s="65">
        <f t="shared" si="28"/>
        <v>822706</v>
      </c>
      <c r="AB99" s="65">
        <v>822706</v>
      </c>
      <c r="AC99" s="65"/>
      <c r="AD99" s="65"/>
      <c r="AE99" s="63"/>
    </row>
    <row r="100" spans="1:34" x14ac:dyDescent="0.25">
      <c r="B100" s="75">
        <v>3507</v>
      </c>
      <c r="C100" s="84" t="s">
        <v>26312</v>
      </c>
      <c r="D100" s="84"/>
      <c r="E100" t="s">
        <v>1088</v>
      </c>
      <c r="F100" t="s">
        <v>1090</v>
      </c>
      <c r="G100" t="s">
        <v>1093</v>
      </c>
      <c r="L100" s="124" t="str">
        <f t="shared" si="23"/>
        <v/>
      </c>
      <c r="O100" s="124" t="str">
        <f t="shared" si="24"/>
        <v/>
      </c>
      <c r="S100" s="137" t="str">
        <f t="shared" si="22"/>
        <v>Tx3507</v>
      </c>
      <c r="U100" s="2">
        <v>55</v>
      </c>
      <c r="V100" s="39"/>
      <c r="W100" s="61" t="s">
        <v>26091</v>
      </c>
      <c r="X100" s="62" t="s">
        <v>26271</v>
      </c>
      <c r="Y100" s="65">
        <v>500</v>
      </c>
      <c r="Z100" s="82">
        <f t="shared" si="27"/>
        <v>-2150</v>
      </c>
      <c r="AA100" s="65">
        <f t="shared" si="28"/>
        <v>2650</v>
      </c>
      <c r="AB100" s="65">
        <v>2650</v>
      </c>
      <c r="AC100" s="65"/>
      <c r="AD100" s="65"/>
      <c r="AE100" s="63"/>
    </row>
    <row r="101" spans="1:34" x14ac:dyDescent="0.25">
      <c r="B101" s="75">
        <v>3935</v>
      </c>
      <c r="C101" s="84" t="s">
        <v>26312</v>
      </c>
      <c r="D101" s="84"/>
      <c r="E101" t="s">
        <v>1115</v>
      </c>
      <c r="F101" t="s">
        <v>1117</v>
      </c>
      <c r="G101" t="s">
        <v>1119</v>
      </c>
      <c r="L101" s="124" t="str">
        <f t="shared" si="23"/>
        <v/>
      </c>
      <c r="O101" s="124" t="str">
        <f t="shared" si="24"/>
        <v/>
      </c>
      <c r="S101" s="137" t="str">
        <f t="shared" si="22"/>
        <v>Tx3935</v>
      </c>
      <c r="U101" s="2">
        <v>56</v>
      </c>
      <c r="V101" s="39"/>
      <c r="W101" s="61" t="s">
        <v>26092</v>
      </c>
      <c r="X101" s="62" t="s">
        <v>26272</v>
      </c>
      <c r="Y101" s="65">
        <v>442988</v>
      </c>
      <c r="Z101" s="82">
        <f t="shared" si="27"/>
        <v>114608</v>
      </c>
      <c r="AA101" s="65">
        <f t="shared" si="28"/>
        <v>328380</v>
      </c>
      <c r="AB101" s="65">
        <v>328380</v>
      </c>
      <c r="AC101" s="65"/>
      <c r="AD101" s="65"/>
      <c r="AE101" s="63"/>
    </row>
    <row r="102" spans="1:34" x14ac:dyDescent="0.25">
      <c r="B102" s="75">
        <v>273</v>
      </c>
      <c r="C102" s="84" t="s">
        <v>26312</v>
      </c>
      <c r="D102" s="84"/>
      <c r="E102" t="s">
        <v>1072</v>
      </c>
      <c r="F102" t="s">
        <v>1074</v>
      </c>
      <c r="G102" t="s">
        <v>1077</v>
      </c>
      <c r="L102" s="124" t="str">
        <f t="shared" si="23"/>
        <v/>
      </c>
      <c r="O102" s="124" t="str">
        <f t="shared" si="24"/>
        <v/>
      </c>
      <c r="S102" s="137" t="str">
        <f t="shared" si="22"/>
        <v>Tx273</v>
      </c>
      <c r="U102" s="2">
        <v>57</v>
      </c>
      <c r="V102" s="39"/>
      <c r="W102" s="61" t="s">
        <v>26093</v>
      </c>
      <c r="X102" s="62" t="s">
        <v>26273</v>
      </c>
      <c r="Y102" s="65">
        <v>892193</v>
      </c>
      <c r="Z102" s="82">
        <f t="shared" si="27"/>
        <v>892193</v>
      </c>
      <c r="AA102" s="65">
        <f t="shared" si="28"/>
        <v>0</v>
      </c>
      <c r="AB102" s="65">
        <v>0</v>
      </c>
      <c r="AC102" s="65"/>
      <c r="AD102" s="65"/>
      <c r="AE102" s="63"/>
    </row>
    <row r="103" spans="1:34" x14ac:dyDescent="0.25">
      <c r="B103" s="75">
        <v>542</v>
      </c>
      <c r="C103" s="84" t="s">
        <v>26312</v>
      </c>
      <c r="D103" s="84"/>
      <c r="L103" s="124" t="str">
        <f t="shared" si="23"/>
        <v/>
      </c>
      <c r="O103" s="124" t="str">
        <f t="shared" si="24"/>
        <v/>
      </c>
      <c r="Q103" t="s">
        <v>1505</v>
      </c>
      <c r="U103" s="2">
        <v>58</v>
      </c>
      <c r="V103" s="39"/>
      <c r="W103" s="2" t="s">
        <v>25968</v>
      </c>
      <c r="X103" s="62" t="s">
        <v>26274</v>
      </c>
      <c r="Y103" s="173"/>
      <c r="Z103" s="174"/>
      <c r="AA103" s="173"/>
      <c r="AB103" s="173"/>
      <c r="AC103" s="65"/>
      <c r="AD103" s="65"/>
      <c r="AE103" s="63"/>
    </row>
    <row r="104" spans="1:34" x14ac:dyDescent="0.25">
      <c r="B104" s="75">
        <v>541</v>
      </c>
      <c r="C104" s="84" t="s">
        <v>26312</v>
      </c>
      <c r="D104" s="84"/>
      <c r="E104" t="s">
        <v>1475</v>
      </c>
      <c r="F104" t="s">
        <v>1477</v>
      </c>
      <c r="G104" t="s">
        <v>1480</v>
      </c>
      <c r="L104" s="124" t="str">
        <f t="shared" si="23"/>
        <v/>
      </c>
      <c r="O104" s="124" t="str">
        <f t="shared" si="24"/>
        <v/>
      </c>
      <c r="S104" s="137" t="str">
        <f t="shared" ref="S104:S124" si="29">IF(H104="",CONCATENATE(F104,L104,M104,N104,O104,P104),CONCATENATE(H104,L104,M104,N104,O104,P104))</f>
        <v>Tx541</v>
      </c>
      <c r="U104" s="2" t="s">
        <v>26275</v>
      </c>
      <c r="V104" s="39"/>
      <c r="W104" s="2" t="s">
        <v>1479</v>
      </c>
      <c r="X104" s="35" t="s">
        <v>26276</v>
      </c>
      <c r="Y104" s="65">
        <v>60000</v>
      </c>
      <c r="Z104" s="82">
        <f t="shared" si="27"/>
        <v>30000</v>
      </c>
      <c r="AA104" s="65">
        <f t="shared" si="28"/>
        <v>30000</v>
      </c>
      <c r="AB104" s="65">
        <v>30000</v>
      </c>
      <c r="AC104" s="65"/>
      <c r="AD104" s="65"/>
      <c r="AE104" s="63"/>
    </row>
    <row r="105" spans="1:34" x14ac:dyDescent="0.25">
      <c r="B105" s="75">
        <v>575</v>
      </c>
      <c r="C105" s="84" t="s">
        <v>26312</v>
      </c>
      <c r="D105" s="84"/>
      <c r="E105" t="s">
        <v>1468</v>
      </c>
      <c r="F105" t="s">
        <v>1470</v>
      </c>
      <c r="G105" t="s">
        <v>1473</v>
      </c>
      <c r="L105" s="124" t="str">
        <f t="shared" si="23"/>
        <v/>
      </c>
      <c r="O105" s="124" t="str">
        <f t="shared" si="24"/>
        <v/>
      </c>
      <c r="S105" s="137" t="str">
        <f t="shared" si="29"/>
        <v>Tx575</v>
      </c>
      <c r="U105" s="2" t="s">
        <v>26277</v>
      </c>
      <c r="V105" s="39"/>
      <c r="W105" s="2" t="s">
        <v>1472</v>
      </c>
      <c r="X105" s="35" t="s">
        <v>26278</v>
      </c>
      <c r="Y105" s="65">
        <v>6330</v>
      </c>
      <c r="Z105" s="82">
        <f t="shared" si="27"/>
        <v>1248</v>
      </c>
      <c r="AA105" s="65">
        <f t="shared" si="28"/>
        <v>5082</v>
      </c>
      <c r="AB105" s="65">
        <v>5082</v>
      </c>
      <c r="AC105" s="65"/>
      <c r="AD105" s="65"/>
      <c r="AE105" s="63"/>
    </row>
    <row r="106" spans="1:34" x14ac:dyDescent="0.25">
      <c r="B106" s="75">
        <v>382</v>
      </c>
      <c r="C106" s="84" t="s">
        <v>26312</v>
      </c>
      <c r="D106" s="84"/>
      <c r="E106" t="s">
        <v>3001</v>
      </c>
      <c r="F106" s="2" t="s">
        <v>3002</v>
      </c>
      <c r="G106" s="6" t="s">
        <v>3004</v>
      </c>
      <c r="H106" s="6"/>
      <c r="I106" s="2" t="s">
        <v>26095</v>
      </c>
      <c r="J106" s="2"/>
      <c r="K106" s="2"/>
      <c r="L106" s="124" t="str">
        <f t="shared" si="23"/>
        <v>:</v>
      </c>
      <c r="M106" t="s">
        <v>26413</v>
      </c>
      <c r="N106"/>
      <c r="O106" s="124" t="str">
        <f t="shared" si="24"/>
        <v/>
      </c>
      <c r="R106" t="s">
        <v>1505</v>
      </c>
      <c r="S106" s="137" t="str">
        <f t="shared" si="29"/>
        <v>Tx382:FinInstrCurrentNonCurrent.Current</v>
      </c>
      <c r="U106" s="2">
        <v>59</v>
      </c>
      <c r="V106" s="39"/>
      <c r="W106" s="61" t="s">
        <v>26026</v>
      </c>
      <c r="X106" s="62" t="s">
        <v>26279</v>
      </c>
      <c r="AC106" s="36"/>
      <c r="AD106" s="36"/>
      <c r="AE106" s="36">
        <v>-331701</v>
      </c>
      <c r="AF106" s="82">
        <f>+AE106-AG106</f>
        <v>-89886</v>
      </c>
      <c r="AG106" s="65">
        <f>+AH106</f>
        <v>-241815</v>
      </c>
      <c r="AH106" s="36">
        <v>-241815</v>
      </c>
    </row>
    <row r="107" spans="1:34" x14ac:dyDescent="0.25">
      <c r="B107" s="75"/>
      <c r="C107" s="84"/>
      <c r="D107" s="84"/>
      <c r="E107" s="2" t="s">
        <v>3006</v>
      </c>
      <c r="F107" s="2" t="s">
        <v>3007</v>
      </c>
      <c r="G107" s="6" t="s">
        <v>3010</v>
      </c>
      <c r="H107" s="6"/>
      <c r="I107" s="2"/>
      <c r="J107" s="2"/>
      <c r="K107" s="2"/>
      <c r="L107" s="124" t="str">
        <f t="shared" si="23"/>
        <v/>
      </c>
      <c r="O107" s="124" t="str">
        <f t="shared" si="24"/>
        <v/>
      </c>
      <c r="S107" s="137" t="str">
        <f t="shared" si="29"/>
        <v>Tx389</v>
      </c>
      <c r="W107" s="2" t="s">
        <v>26026</v>
      </c>
      <c r="X107" s="2"/>
      <c r="Y107" s="36">
        <v>-331701</v>
      </c>
      <c r="Z107" s="82">
        <f t="shared" si="27"/>
        <v>-89886</v>
      </c>
      <c r="AA107" s="65">
        <f t="shared" si="28"/>
        <v>-241815</v>
      </c>
      <c r="AB107" s="36">
        <v>-241815</v>
      </c>
      <c r="AC107" s="36"/>
      <c r="AD107" s="36"/>
      <c r="AE107" s="63"/>
    </row>
    <row r="108" spans="1:34" x14ac:dyDescent="0.25">
      <c r="B108" s="75">
        <v>3389</v>
      </c>
      <c r="C108" s="84" t="s">
        <v>26312</v>
      </c>
      <c r="D108" s="84"/>
      <c r="E108" s="2" t="s">
        <v>2518</v>
      </c>
      <c r="F108" s="2" t="s">
        <v>2520</v>
      </c>
      <c r="G108" s="8" t="s">
        <v>2524</v>
      </c>
      <c r="H108" s="8"/>
      <c r="J108" s="8"/>
      <c r="K108" s="8"/>
      <c r="L108" s="124" t="str">
        <f t="shared" si="23"/>
        <v/>
      </c>
      <c r="N108" s="137" t="s">
        <v>26501</v>
      </c>
      <c r="O108" s="124" t="str">
        <f t="shared" si="24"/>
        <v/>
      </c>
      <c r="S108" s="137" t="str">
        <f t="shared" si="29"/>
        <v>Tx3389Hy13:start</v>
      </c>
      <c r="U108" s="2">
        <v>60</v>
      </c>
      <c r="V108" s="39"/>
      <c r="W108" s="61" t="s">
        <v>26096</v>
      </c>
      <c r="X108" s="62" t="s">
        <v>26280</v>
      </c>
      <c r="Y108" s="36">
        <v>-462838</v>
      </c>
      <c r="Z108" s="82">
        <f t="shared" si="27"/>
        <v>-33334</v>
      </c>
      <c r="AA108" s="65">
        <f t="shared" si="28"/>
        <v>-429504</v>
      </c>
      <c r="AB108" s="36">
        <v>-429504</v>
      </c>
      <c r="AC108" s="36"/>
      <c r="AD108" s="36"/>
      <c r="AE108" s="63"/>
    </row>
    <row r="109" spans="1:34" x14ac:dyDescent="0.25">
      <c r="B109" s="75">
        <v>4833</v>
      </c>
      <c r="C109" s="84" t="s">
        <v>26312</v>
      </c>
      <c r="D109" s="84"/>
      <c r="E109" t="s">
        <v>2563</v>
      </c>
      <c r="F109" t="s">
        <v>2564</v>
      </c>
      <c r="G109" t="s">
        <v>2567</v>
      </c>
      <c r="H109" t="s">
        <v>26635</v>
      </c>
      <c r="L109" s="124" t="str">
        <f t="shared" si="23"/>
        <v/>
      </c>
      <c r="O109" s="124" t="str">
        <f t="shared" si="24"/>
        <v/>
      </c>
      <c r="S109" s="137" t="str">
        <f t="shared" si="29"/>
        <v>Tx4829:Ageing.&lt;1</v>
      </c>
      <c r="U109" s="2">
        <v>61</v>
      </c>
      <c r="V109" s="39"/>
      <c r="W109" s="61" t="s">
        <v>26097</v>
      </c>
      <c r="X109" s="62" t="s">
        <v>26281</v>
      </c>
      <c r="Y109" s="36">
        <v>-1978195</v>
      </c>
      <c r="Z109" s="82">
        <f t="shared" si="27"/>
        <v>803865</v>
      </c>
      <c r="AA109" s="65">
        <f t="shared" si="28"/>
        <v>-2782060</v>
      </c>
      <c r="AB109" s="36">
        <v>-2782060</v>
      </c>
      <c r="AC109" s="36"/>
      <c r="AD109" s="36"/>
      <c r="AE109" s="63"/>
    </row>
    <row r="110" spans="1:34" x14ac:dyDescent="0.25">
      <c r="B110" s="75">
        <v>3496</v>
      </c>
      <c r="C110" s="84" t="s">
        <v>26312</v>
      </c>
      <c r="D110" s="84"/>
      <c r="E110" t="s">
        <v>2879</v>
      </c>
      <c r="F110" t="s">
        <v>2880</v>
      </c>
      <c r="G110" t="s">
        <v>2883</v>
      </c>
      <c r="H110" t="s">
        <v>26636</v>
      </c>
      <c r="L110" s="124" t="str">
        <f t="shared" si="23"/>
        <v/>
      </c>
      <c r="O110" s="124" t="str">
        <f t="shared" si="24"/>
        <v/>
      </c>
      <c r="S110" s="137" t="str">
        <f t="shared" si="29"/>
        <v>Tx3494:Ageing.&lt;1</v>
      </c>
      <c r="U110" s="2">
        <v>62</v>
      </c>
      <c r="V110" s="39"/>
      <c r="W110" s="61" t="s">
        <v>26098</v>
      </c>
      <c r="X110" s="62" t="s">
        <v>26282</v>
      </c>
      <c r="Y110" s="82">
        <v>-448105</v>
      </c>
      <c r="Z110" s="82">
        <f t="shared" si="27"/>
        <v>-43288</v>
      </c>
      <c r="AA110" s="65">
        <f t="shared" si="28"/>
        <v>-404817</v>
      </c>
      <c r="AB110" s="82">
        <v>-404817</v>
      </c>
      <c r="AC110" s="82"/>
      <c r="AD110" s="82"/>
      <c r="AE110" s="36"/>
      <c r="AF110" s="36"/>
    </row>
    <row r="111" spans="1:34" x14ac:dyDescent="0.25">
      <c r="B111" s="75"/>
      <c r="C111" s="84" t="s">
        <v>26312</v>
      </c>
      <c r="D111" s="84"/>
      <c r="E111" t="s">
        <v>14702</v>
      </c>
      <c r="F111" s="2" t="s">
        <v>14703</v>
      </c>
      <c r="G111" s="6" t="s">
        <v>14706</v>
      </c>
      <c r="H111" t="s">
        <v>26637</v>
      </c>
      <c r="L111" s="124" t="str">
        <f t="shared" si="23"/>
        <v/>
      </c>
      <c r="O111" s="124" t="str">
        <f t="shared" si="24"/>
        <v/>
      </c>
      <c r="R111" t="s">
        <v>1505</v>
      </c>
      <c r="S111" s="137" t="str">
        <f t="shared" si="29"/>
        <v>Tx907:Ageing.&lt;1</v>
      </c>
      <c r="U111" s="2"/>
      <c r="V111" s="39"/>
      <c r="W111" s="61"/>
      <c r="X111" s="62"/>
      <c r="Y111" s="36">
        <v>-4575</v>
      </c>
      <c r="Z111" s="82">
        <f>+Y111-AA111</f>
        <v>5870</v>
      </c>
      <c r="AA111" s="65">
        <f>+AB111</f>
        <v>-10445</v>
      </c>
      <c r="AB111" s="36">
        <v>-10445</v>
      </c>
      <c r="AC111" s="36"/>
      <c r="AD111" s="36"/>
    </row>
    <row r="112" spans="1:34" x14ac:dyDescent="0.25">
      <c r="B112" s="75"/>
      <c r="C112" s="84"/>
      <c r="D112" s="84"/>
      <c r="F112" s="2"/>
      <c r="G112" s="6"/>
      <c r="L112" s="124"/>
      <c r="O112" s="124"/>
      <c r="S112" t="s">
        <v>7642</v>
      </c>
      <c r="U112" s="2"/>
      <c r="V112" s="39"/>
      <c r="W112" s="61"/>
      <c r="X112" s="62"/>
      <c r="Y112" s="36">
        <v>-4575</v>
      </c>
      <c r="Z112" s="82">
        <f t="shared" ref="Z112" si="30">+Y112-AA112</f>
        <v>5870</v>
      </c>
      <c r="AA112" s="65">
        <f t="shared" ref="AA112" si="31">+AB112</f>
        <v>-10445</v>
      </c>
      <c r="AB112" s="36">
        <v>-10445</v>
      </c>
      <c r="AC112" s="36"/>
      <c r="AD112" s="36"/>
    </row>
    <row r="113" spans="1:31" x14ac:dyDescent="0.25">
      <c r="B113" s="75">
        <v>1017</v>
      </c>
      <c r="C113" s="84" t="s">
        <v>26312</v>
      </c>
      <c r="D113" s="84"/>
      <c r="E113" t="s">
        <v>2717</v>
      </c>
      <c r="F113" t="s">
        <v>2718</v>
      </c>
      <c r="G113" t="s">
        <v>2721</v>
      </c>
      <c r="H113" t="s">
        <v>26638</v>
      </c>
      <c r="L113" s="124" t="str">
        <f t="shared" si="23"/>
        <v/>
      </c>
      <c r="O113" s="124" t="str">
        <f t="shared" si="24"/>
        <v/>
      </c>
      <c r="S113" s="137" t="str">
        <f t="shared" si="29"/>
        <v>Tx1015:Ageing.&lt;1</v>
      </c>
      <c r="U113" s="2">
        <v>63</v>
      </c>
      <c r="V113" s="39"/>
      <c r="W113" s="61" t="s">
        <v>26099</v>
      </c>
      <c r="X113" s="62" t="s">
        <v>26283</v>
      </c>
      <c r="Y113" s="36">
        <v>-198508</v>
      </c>
      <c r="Z113" s="82">
        <f t="shared" si="27"/>
        <v>-63530</v>
      </c>
      <c r="AA113" s="65">
        <f t="shared" si="28"/>
        <v>-134978</v>
      </c>
      <c r="AB113" s="36">
        <v>-134978</v>
      </c>
      <c r="AC113" s="36"/>
      <c r="AD113" s="36"/>
      <c r="AE113" s="63"/>
    </row>
    <row r="114" spans="1:31" x14ac:dyDescent="0.25">
      <c r="B114" s="75">
        <v>3673</v>
      </c>
      <c r="C114" s="84" t="s">
        <v>26312</v>
      </c>
      <c r="D114" s="84"/>
      <c r="E114" t="s">
        <v>2764</v>
      </c>
      <c r="F114" t="s">
        <v>2765</v>
      </c>
      <c r="G114" t="s">
        <v>2768</v>
      </c>
      <c r="H114" t="s">
        <v>26639</v>
      </c>
      <c r="L114" s="124" t="str">
        <f t="shared" si="23"/>
        <v/>
      </c>
      <c r="O114" s="124" t="str">
        <f t="shared" si="24"/>
        <v/>
      </c>
      <c r="S114" s="137" t="str">
        <f t="shared" si="29"/>
        <v>Tx3671:Ageing.&lt;1</v>
      </c>
      <c r="U114" s="2">
        <v>64</v>
      </c>
      <c r="V114" s="39"/>
      <c r="W114" s="61" t="s">
        <v>2762</v>
      </c>
      <c r="X114" s="62" t="s">
        <v>26284</v>
      </c>
      <c r="Y114" s="36">
        <v>-603843</v>
      </c>
      <c r="Z114" s="82">
        <f t="shared" si="27"/>
        <v>-180243</v>
      </c>
      <c r="AA114" s="65">
        <f t="shared" si="28"/>
        <v>-423600</v>
      </c>
      <c r="AB114" s="36">
        <v>-423600</v>
      </c>
      <c r="AC114" s="36"/>
      <c r="AD114" s="36"/>
      <c r="AE114" s="63"/>
    </row>
    <row r="115" spans="1:31" x14ac:dyDescent="0.25">
      <c r="B115" s="75">
        <v>64</v>
      </c>
      <c r="C115" s="84" t="s">
        <v>26312</v>
      </c>
      <c r="D115" s="84"/>
      <c r="E115" t="s">
        <v>2799</v>
      </c>
      <c r="F115" t="s">
        <v>2800</v>
      </c>
      <c r="G115" t="s">
        <v>2803</v>
      </c>
      <c r="H115" t="s">
        <v>26640</v>
      </c>
      <c r="L115" s="124" t="str">
        <f t="shared" si="23"/>
        <v/>
      </c>
      <c r="O115" s="124" t="str">
        <f t="shared" si="24"/>
        <v/>
      </c>
      <c r="S115" s="137" t="str">
        <f t="shared" si="29"/>
        <v>Tx62:Ageing.&lt;1</v>
      </c>
      <c r="U115" s="2">
        <v>65</v>
      </c>
      <c r="V115" s="39"/>
      <c r="W115" s="61" t="s">
        <v>26100</v>
      </c>
      <c r="X115" s="62" t="s">
        <v>26285</v>
      </c>
      <c r="Y115" s="36">
        <v>-171105</v>
      </c>
      <c r="Z115" s="82">
        <f t="shared" si="27"/>
        <v>-7633</v>
      </c>
      <c r="AA115" s="65">
        <f t="shared" si="28"/>
        <v>-163472</v>
      </c>
      <c r="AB115" s="36">
        <v>-163472</v>
      </c>
      <c r="AC115" s="36"/>
      <c r="AD115" s="36"/>
      <c r="AE115" s="63"/>
    </row>
    <row r="116" spans="1:31" x14ac:dyDescent="0.25">
      <c r="B116" s="75">
        <v>266</v>
      </c>
      <c r="C116" s="84" t="s">
        <v>26312</v>
      </c>
      <c r="D116" s="84"/>
      <c r="E116" t="s">
        <v>2625</v>
      </c>
      <c r="F116" t="s">
        <v>2626</v>
      </c>
      <c r="G116" t="s">
        <v>2629</v>
      </c>
      <c r="H116" t="s">
        <v>26641</v>
      </c>
      <c r="L116" s="124" t="str">
        <f t="shared" si="23"/>
        <v/>
      </c>
      <c r="O116" s="124" t="str">
        <f t="shared" si="24"/>
        <v/>
      </c>
      <c r="S116" s="137" t="str">
        <f t="shared" si="29"/>
        <v>Tx264:Ageing.&lt;1</v>
      </c>
      <c r="U116" s="2">
        <v>66</v>
      </c>
      <c r="V116" s="39"/>
      <c r="W116" s="61" t="s">
        <v>2623</v>
      </c>
      <c r="X116" s="62" t="s">
        <v>26286</v>
      </c>
      <c r="Y116" s="36">
        <v>-778078</v>
      </c>
      <c r="Z116" s="82">
        <f t="shared" si="27"/>
        <v>-778078</v>
      </c>
      <c r="AA116" s="65">
        <f t="shared" si="28"/>
        <v>0</v>
      </c>
      <c r="AB116" s="36">
        <v>0</v>
      </c>
      <c r="AC116" s="36"/>
      <c r="AD116" s="36"/>
      <c r="AE116" s="63"/>
    </row>
    <row r="117" spans="1:31" x14ac:dyDescent="0.25">
      <c r="B117" s="75">
        <v>254</v>
      </c>
      <c r="C117" s="84" t="s">
        <v>26312</v>
      </c>
      <c r="D117" s="84"/>
      <c r="E117" t="s">
        <v>2594</v>
      </c>
      <c r="F117" t="s">
        <v>2595</v>
      </c>
      <c r="G117" t="s">
        <v>2598</v>
      </c>
      <c r="H117" t="s">
        <v>26642</v>
      </c>
      <c r="L117" s="124" t="str">
        <f t="shared" si="23"/>
        <v/>
      </c>
      <c r="O117" s="124" t="str">
        <f t="shared" si="24"/>
        <v/>
      </c>
      <c r="S117" s="137" t="str">
        <f t="shared" si="29"/>
        <v>Tx252:Ageing.&lt;1</v>
      </c>
      <c r="U117" s="2">
        <v>67</v>
      </c>
      <c r="V117" s="39"/>
      <c r="W117" s="61" t="s">
        <v>26101</v>
      </c>
      <c r="X117" s="62" t="s">
        <v>26287</v>
      </c>
      <c r="Y117" s="36">
        <v>-26516</v>
      </c>
      <c r="Z117" s="82">
        <f t="shared" si="27"/>
        <v>-26516</v>
      </c>
      <c r="AA117" s="65">
        <f t="shared" si="28"/>
        <v>0</v>
      </c>
      <c r="AB117" s="36">
        <v>0</v>
      </c>
      <c r="AC117" s="36"/>
      <c r="AD117" s="36"/>
      <c r="AE117" s="63"/>
    </row>
    <row r="118" spans="1:31" x14ac:dyDescent="0.25">
      <c r="B118" s="75">
        <v>3388</v>
      </c>
      <c r="C118" s="84" t="s">
        <v>26312</v>
      </c>
      <c r="D118" s="84"/>
      <c r="E118" s="2" t="s">
        <v>2530</v>
      </c>
      <c r="F118" t="s">
        <v>26644</v>
      </c>
      <c r="G118" s="8" t="s">
        <v>2536</v>
      </c>
      <c r="H118" t="s">
        <v>26645</v>
      </c>
      <c r="L118" s="124" t="str">
        <f t="shared" si="23"/>
        <v/>
      </c>
      <c r="O118" s="124" t="str">
        <f t="shared" si="24"/>
        <v/>
      </c>
      <c r="S118" s="137" t="str">
        <f t="shared" si="29"/>
        <v>ObligFLHPAfter1Yr:Ageing.&gt;1</v>
      </c>
      <c r="U118" s="2">
        <v>68</v>
      </c>
      <c r="V118" s="39"/>
      <c r="W118" s="61" t="s">
        <v>26108</v>
      </c>
      <c r="X118" s="62" t="s">
        <v>26288</v>
      </c>
      <c r="Y118" s="36">
        <v>-592949</v>
      </c>
      <c r="Z118" s="82">
        <f t="shared" si="27"/>
        <v>366611</v>
      </c>
      <c r="AA118" s="65">
        <f t="shared" si="28"/>
        <v>-959560</v>
      </c>
      <c r="AB118" s="36">
        <v>-959560</v>
      </c>
      <c r="AC118" s="36"/>
      <c r="AD118" s="36"/>
      <c r="AE118" s="63"/>
    </row>
    <row r="119" spans="1:31" x14ac:dyDescent="0.25">
      <c r="B119" s="75">
        <v>4062</v>
      </c>
      <c r="C119" s="84" t="s">
        <v>26312</v>
      </c>
      <c r="D119" s="84"/>
      <c r="E119" t="s">
        <v>3053</v>
      </c>
      <c r="F119" t="s">
        <v>3055</v>
      </c>
      <c r="G119" t="s">
        <v>3060</v>
      </c>
      <c r="I119" s="2" t="s">
        <v>26118</v>
      </c>
      <c r="L119" s="124" t="str">
        <f t="shared" si="23"/>
        <v>:</v>
      </c>
      <c r="M119" t="s">
        <v>26414</v>
      </c>
      <c r="N119"/>
      <c r="O119" s="124" t="str">
        <f t="shared" si="24"/>
        <v/>
      </c>
      <c r="S119" s="137" t="str">
        <f t="shared" si="29"/>
        <v>Tx4062:ProvisionsClasses.DeferredTaxation</v>
      </c>
      <c r="U119" s="2">
        <v>69</v>
      </c>
      <c r="V119" s="39"/>
      <c r="W119" s="61" t="s">
        <v>26289</v>
      </c>
      <c r="X119" s="62" t="s">
        <v>26290</v>
      </c>
      <c r="Y119" s="173"/>
      <c r="Z119" s="174"/>
      <c r="AA119" s="173"/>
      <c r="AB119" s="173"/>
      <c r="AC119" s="36"/>
      <c r="AD119" s="36"/>
      <c r="AE119" s="63">
        <f>+Y119-AB119</f>
        <v>0</v>
      </c>
    </row>
    <row r="120" spans="1:31" x14ac:dyDescent="0.25">
      <c r="B120" s="75"/>
      <c r="C120" s="84" t="s">
        <v>26312</v>
      </c>
      <c r="D120" s="84"/>
      <c r="E120" s="2" t="s">
        <v>3225</v>
      </c>
      <c r="F120" s="2" t="s">
        <v>3227</v>
      </c>
      <c r="G120" s="6" t="s">
        <v>3230</v>
      </c>
      <c r="H120" s="6"/>
      <c r="I120" s="2"/>
      <c r="L120" s="124" t="str">
        <f t="shared" si="23"/>
        <v/>
      </c>
      <c r="O120" s="124" t="str">
        <f t="shared" si="24"/>
        <v/>
      </c>
      <c r="S120" s="137" t="str">
        <f t="shared" si="29"/>
        <v>Tx1630</v>
      </c>
      <c r="U120" s="2"/>
      <c r="V120" s="39"/>
      <c r="W120" s="2" t="s">
        <v>26305</v>
      </c>
      <c r="X120" s="62"/>
      <c r="Y120" s="36">
        <v>-165202</v>
      </c>
      <c r="Z120" s="82">
        <f t="shared" si="27"/>
        <v>12013</v>
      </c>
      <c r="AA120" s="65">
        <f t="shared" si="28"/>
        <v>-177215</v>
      </c>
      <c r="AB120" s="108">
        <v>-177215</v>
      </c>
      <c r="AC120" s="108"/>
      <c r="AD120" s="108"/>
    </row>
    <row r="121" spans="1:31" x14ac:dyDescent="0.25">
      <c r="B121" s="75"/>
      <c r="C121" s="84" t="s">
        <v>26312</v>
      </c>
      <c r="D121" s="84"/>
      <c r="E121" s="2" t="s">
        <v>3231</v>
      </c>
      <c r="F121" s="2" t="s">
        <v>3233</v>
      </c>
      <c r="G121" s="8" t="s">
        <v>3235</v>
      </c>
      <c r="H121" s="8"/>
      <c r="I121" s="2"/>
      <c r="L121" s="124" t="str">
        <f t="shared" si="23"/>
        <v/>
      </c>
      <c r="O121" s="124" t="str">
        <f t="shared" si="24"/>
        <v/>
      </c>
      <c r="S121" s="137" t="str">
        <f t="shared" si="29"/>
        <v>Tx3675</v>
      </c>
      <c r="U121" s="2"/>
      <c r="V121" s="39"/>
      <c r="W121" s="2" t="s">
        <v>26306</v>
      </c>
      <c r="X121" s="62"/>
      <c r="Y121" s="7"/>
      <c r="Z121" s="82">
        <f t="shared" si="27"/>
        <v>-12013</v>
      </c>
      <c r="AA121" s="65">
        <f t="shared" si="28"/>
        <v>12013</v>
      </c>
      <c r="AB121" s="109">
        <v>12013</v>
      </c>
      <c r="AC121" s="109"/>
      <c r="AD121" s="109"/>
    </row>
    <row r="122" spans="1:31" x14ac:dyDescent="0.25">
      <c r="B122" s="75">
        <v>4038</v>
      </c>
      <c r="C122" s="84" t="s">
        <v>26312</v>
      </c>
      <c r="D122" s="84"/>
      <c r="E122" t="s">
        <v>3068</v>
      </c>
      <c r="F122" t="s">
        <v>3070</v>
      </c>
      <c r="G122" t="s">
        <v>3073</v>
      </c>
      <c r="L122" s="124" t="str">
        <f t="shared" si="23"/>
        <v/>
      </c>
      <c r="O122" s="124" t="str">
        <f t="shared" si="24"/>
        <v/>
      </c>
      <c r="S122" s="137" t="str">
        <f t="shared" si="29"/>
        <v>Tx4038</v>
      </c>
      <c r="U122" s="2">
        <v>70</v>
      </c>
      <c r="V122" s="39"/>
      <c r="W122" s="61" t="s">
        <v>26291</v>
      </c>
      <c r="X122" s="62" t="s">
        <v>26292</v>
      </c>
      <c r="Y122" s="36">
        <v>17090</v>
      </c>
      <c r="Z122" s="82">
        <f t="shared" si="27"/>
        <v>17090</v>
      </c>
      <c r="AA122" s="65">
        <f t="shared" si="28"/>
        <v>0</v>
      </c>
      <c r="AB122" s="36">
        <v>0</v>
      </c>
      <c r="AC122" s="36"/>
      <c r="AD122" s="36"/>
      <c r="AE122" s="63"/>
    </row>
    <row r="123" spans="1:31" x14ac:dyDescent="0.25">
      <c r="B123" s="75">
        <v>4378</v>
      </c>
      <c r="C123" s="84" t="s">
        <v>26312</v>
      </c>
      <c r="D123" s="84"/>
      <c r="E123" t="s">
        <v>3279</v>
      </c>
      <c r="F123" t="s">
        <v>3281</v>
      </c>
      <c r="G123" t="s">
        <v>3284</v>
      </c>
      <c r="I123" s="2" t="s">
        <v>26307</v>
      </c>
      <c r="L123" s="124" t="str">
        <f t="shared" si="23"/>
        <v>:</v>
      </c>
      <c r="M123" t="s">
        <v>26655</v>
      </c>
      <c r="N123"/>
      <c r="O123" s="124" t="str">
        <f t="shared" si="24"/>
        <v/>
      </c>
      <c r="S123" s="137" t="str">
        <f t="shared" si="29"/>
        <v>Tx4378:ShareClasses.Ordinary1</v>
      </c>
      <c r="U123" s="2">
        <v>71</v>
      </c>
      <c r="V123" s="39"/>
      <c r="W123" s="61" t="s">
        <v>26293</v>
      </c>
      <c r="X123" s="62" t="s">
        <v>26294</v>
      </c>
      <c r="Y123" s="36">
        <v>-3981190</v>
      </c>
      <c r="Z123" s="82">
        <f t="shared" si="27"/>
        <v>0</v>
      </c>
      <c r="AA123" s="65">
        <f t="shared" si="28"/>
        <v>-3981190</v>
      </c>
      <c r="AB123" s="36">
        <v>-3981190</v>
      </c>
      <c r="AC123" s="36"/>
      <c r="AD123" s="36"/>
      <c r="AE123" s="63"/>
    </row>
    <row r="124" spans="1:31" x14ac:dyDescent="0.25">
      <c r="B124" s="75">
        <v>3984</v>
      </c>
      <c r="C124" s="84" t="s">
        <v>26312</v>
      </c>
      <c r="D124" s="84"/>
      <c r="E124" t="s">
        <v>3590</v>
      </c>
      <c r="F124" s="2" t="s">
        <v>4243</v>
      </c>
      <c r="G124" s="8" t="s">
        <v>4247</v>
      </c>
      <c r="H124" s="8"/>
      <c r="L124" s="124" t="str">
        <f t="shared" si="23"/>
        <v/>
      </c>
      <c r="N124" s="137" t="s">
        <v>26501</v>
      </c>
      <c r="O124" s="124" t="str">
        <f t="shared" si="24"/>
        <v/>
      </c>
      <c r="S124" s="137" t="str">
        <f t="shared" si="29"/>
        <v>Tx3984:start</v>
      </c>
      <c r="U124" s="2">
        <v>72</v>
      </c>
      <c r="V124" s="39"/>
      <c r="W124" s="61" t="s">
        <v>26295</v>
      </c>
      <c r="X124" s="62" t="s">
        <v>26222</v>
      </c>
      <c r="Y124" s="36">
        <v>-290542</v>
      </c>
      <c r="Z124" s="82">
        <f t="shared" si="27"/>
        <v>0</v>
      </c>
      <c r="AA124" s="65">
        <f>+Y124</f>
        <v>-290542</v>
      </c>
      <c r="AB124" s="36">
        <v>-390957</v>
      </c>
      <c r="AC124" s="36"/>
      <c r="AD124" s="36"/>
      <c r="AE124" s="63"/>
    </row>
    <row r="125" spans="1:31" x14ac:dyDescent="0.25">
      <c r="B125" s="75"/>
      <c r="C125" s="84"/>
      <c r="D125" s="84"/>
      <c r="F125" s="2"/>
      <c r="G125" s="8"/>
      <c r="H125" s="8"/>
      <c r="L125" s="124"/>
      <c r="O125" s="124"/>
      <c r="Q125" t="s">
        <v>1505</v>
      </c>
      <c r="S125" s="137"/>
      <c r="U125" s="2"/>
      <c r="V125" s="39"/>
      <c r="W125" t="s">
        <v>26617</v>
      </c>
      <c r="X125" s="179"/>
      <c r="Y125" s="180">
        <f>+SUM(Y$11:Y$63)</f>
        <v>-1200749</v>
      </c>
      <c r="Z125" s="180">
        <f t="shared" ref="Z125:AD125" si="32">+SUM(Z$11:Z$63)</f>
        <v>-3827291</v>
      </c>
      <c r="AA125" s="180">
        <f t="shared" si="32"/>
        <v>2410817</v>
      </c>
      <c r="AB125" s="180">
        <f t="shared" si="32"/>
        <v>-3310402</v>
      </c>
      <c r="AC125" s="180">
        <f t="shared" si="32"/>
        <v>0</v>
      </c>
      <c r="AD125" s="180">
        <f t="shared" si="32"/>
        <v>0</v>
      </c>
      <c r="AE125" s="63"/>
    </row>
    <row r="126" spans="1:31" x14ac:dyDescent="0.25">
      <c r="B126" s="75"/>
      <c r="C126" s="84"/>
      <c r="D126" s="84"/>
      <c r="F126" s="2"/>
      <c r="G126" s="8"/>
      <c r="H126" s="8"/>
      <c r="L126" s="124"/>
      <c r="O126" s="124"/>
      <c r="Q126" t="s">
        <v>1505</v>
      </c>
      <c r="S126" s="137"/>
      <c r="U126" s="2"/>
      <c r="V126" s="39"/>
      <c r="W126" t="s">
        <v>26618</v>
      </c>
      <c r="X126" s="179"/>
      <c r="Y126" s="180">
        <f>+SUMIFS(Y$64:Y$124,$R64:$R124,"")</f>
        <v>1416474</v>
      </c>
      <c r="Z126" s="180">
        <f t="shared" ref="Z126:AD126" si="33">+SUMIFS(Z$64:Z$124,$R64:$R124,"")</f>
        <v>3827291</v>
      </c>
      <c r="AA126" s="180">
        <f t="shared" si="33"/>
        <v>-2410817</v>
      </c>
      <c r="AB126" s="180">
        <f t="shared" si="33"/>
        <v>899585</v>
      </c>
      <c r="AC126" s="180">
        <f t="shared" si="33"/>
        <v>0</v>
      </c>
      <c r="AD126" s="180">
        <f t="shared" si="33"/>
        <v>0</v>
      </c>
      <c r="AE126" s="63"/>
    </row>
    <row r="127" spans="1:31" x14ac:dyDescent="0.25">
      <c r="A127"/>
      <c r="C127"/>
      <c r="D127"/>
      <c r="M127"/>
      <c r="N127"/>
      <c r="Q127" t="s">
        <v>1505</v>
      </c>
      <c r="V127"/>
      <c r="W127" t="s">
        <v>26616</v>
      </c>
      <c r="X127" s="178"/>
      <c r="Y127" s="181">
        <f>+SUM(Y$11:Y$124)</f>
        <v>211150</v>
      </c>
      <c r="Z127" s="181">
        <f t="shared" ref="Z127:AD127" si="34">+SUM(Z$11:Z$124)</f>
        <v>5870</v>
      </c>
      <c r="AA127" s="181">
        <f t="shared" si="34"/>
        <v>-10445</v>
      </c>
      <c r="AB127" s="181">
        <f t="shared" si="34"/>
        <v>-2421262</v>
      </c>
      <c r="AC127" s="181">
        <f t="shared" si="34"/>
        <v>0</v>
      </c>
      <c r="AD127" s="181">
        <f t="shared" si="34"/>
        <v>0</v>
      </c>
      <c r="AE127" s="181">
        <f>+AA127/2</f>
        <v>-5222.5</v>
      </c>
    </row>
    <row r="128" spans="1:31" x14ac:dyDescent="0.25">
      <c r="A128"/>
      <c r="C128"/>
      <c r="D128"/>
      <c r="M128"/>
      <c r="N128"/>
      <c r="Q128" t="s">
        <v>1505</v>
      </c>
      <c r="V128"/>
      <c r="X128" s="178"/>
      <c r="Y128" s="181">
        <f>+Y125-Y127</f>
        <v>-1411899</v>
      </c>
      <c r="Z128" s="181">
        <f t="shared" ref="Z128:AD128" si="35">+Z125-Z127</f>
        <v>-3833161</v>
      </c>
      <c r="AA128" s="181">
        <f t="shared" si="35"/>
        <v>2421262</v>
      </c>
      <c r="AB128" s="181">
        <f t="shared" si="35"/>
        <v>-889140</v>
      </c>
      <c r="AC128" s="181">
        <f t="shared" si="35"/>
        <v>0</v>
      </c>
      <c r="AD128" s="181">
        <f t="shared" si="35"/>
        <v>0</v>
      </c>
    </row>
    <row r="129" spans="1:30" x14ac:dyDescent="0.25">
      <c r="A129"/>
      <c r="C129"/>
      <c r="D129"/>
      <c r="M129"/>
      <c r="N129"/>
      <c r="Q129" t="s">
        <v>1505</v>
      </c>
      <c r="V129"/>
      <c r="W129" t="s">
        <v>26728</v>
      </c>
      <c r="X129" s="193"/>
      <c r="Y129" s="194">
        <f>+SUMIF(Y$12:Y$124,"&gt;0",Y$12:Y$124)</f>
        <v>38433256</v>
      </c>
      <c r="Z129" s="194">
        <v>36088162</v>
      </c>
      <c r="AA129" s="194">
        <f>+Y129-Z129</f>
        <v>2345094</v>
      </c>
      <c r="AB129" s="194">
        <f>+SUMIF(AB$12:AB$124,"&gt;0",AB$12:AB$124)</f>
        <v>40386184</v>
      </c>
      <c r="AC129" s="194">
        <v>40738262</v>
      </c>
      <c r="AD129" s="194">
        <f>+AB129-AC129</f>
        <v>-352078</v>
      </c>
    </row>
    <row r="130" spans="1:30" x14ac:dyDescent="0.25">
      <c r="A130"/>
      <c r="C130"/>
      <c r="D130"/>
      <c r="M130"/>
      <c r="N130"/>
      <c r="Q130" t="s">
        <v>1505</v>
      </c>
      <c r="V130"/>
      <c r="W130" t="s">
        <v>26729</v>
      </c>
      <c r="X130" s="193"/>
      <c r="Y130" s="194">
        <f>+SUMIF(Y$12:Y$124,"&lt;0",Y$12:Y$124)</f>
        <v>-38222106</v>
      </c>
      <c r="Z130" s="194">
        <v>-36017864</v>
      </c>
      <c r="AA130" s="194">
        <f>+Y130-Z130</f>
        <v>-2204242</v>
      </c>
      <c r="AB130" s="194">
        <f>+SUMIF(AB$12:AB$124,"&lt;0",AB$12:AB$124)</f>
        <v>-42807446</v>
      </c>
      <c r="AC130" s="194">
        <v>-37964922</v>
      </c>
      <c r="AD130" s="194">
        <f>+AB130-AC130</f>
        <v>-4842524</v>
      </c>
    </row>
    <row r="131" spans="1:30" x14ac:dyDescent="0.25">
      <c r="A131"/>
      <c r="C131"/>
      <c r="D131"/>
      <c r="M131"/>
      <c r="N131"/>
      <c r="Q131" t="s">
        <v>1505</v>
      </c>
      <c r="V131"/>
      <c r="W131" t="s">
        <v>26730</v>
      </c>
      <c r="X131" s="193"/>
      <c r="Y131" s="194">
        <f>+Y129+Y130</f>
        <v>211150</v>
      </c>
      <c r="Z131" s="194"/>
      <c r="AA131" s="194"/>
      <c r="AB131" s="194">
        <f>+AB129+AB130</f>
        <v>-2421262</v>
      </c>
      <c r="AC131" s="194"/>
      <c r="AD131" s="194"/>
    </row>
    <row r="132" spans="1:30" x14ac:dyDescent="0.25">
      <c r="A132"/>
      <c r="C132"/>
      <c r="D132"/>
      <c r="M132"/>
      <c r="N132"/>
      <c r="Q132" t="s">
        <v>1505</v>
      </c>
      <c r="V132"/>
      <c r="X132" s="193"/>
      <c r="Y132" s="194"/>
      <c r="Z132" s="194"/>
      <c r="AA132" s="194"/>
      <c r="AB132" s="194"/>
      <c r="AC132" s="194"/>
      <c r="AD132" s="194"/>
    </row>
    <row r="133" spans="1:30" x14ac:dyDescent="0.25">
      <c r="A133"/>
      <c r="C133"/>
      <c r="D133"/>
      <c r="M133"/>
      <c r="N133"/>
      <c r="Q133" t="s">
        <v>1505</v>
      </c>
      <c r="V133"/>
      <c r="W133" t="s">
        <v>26731</v>
      </c>
      <c r="X133" s="193"/>
      <c r="Y133" s="194">
        <f>+SUMIF(Y$12:Y$63,"&gt;0",Y$12:Y$63)</f>
        <v>17852269</v>
      </c>
      <c r="Z133" s="194"/>
      <c r="AA133" s="194"/>
      <c r="AB133" s="194">
        <f>+SUMIF(AB$12:AB$63,"&gt;0",AB$12:AB$63)</f>
        <v>20757534</v>
      </c>
      <c r="AC133" s="194"/>
      <c r="AD133" s="194"/>
    </row>
    <row r="134" spans="1:30" x14ac:dyDescent="0.25">
      <c r="A134"/>
      <c r="C134"/>
      <c r="D134"/>
      <c r="M134"/>
      <c r="N134"/>
      <c r="Q134" t="s">
        <v>1505</v>
      </c>
      <c r="V134"/>
      <c r="W134" t="s">
        <v>26732</v>
      </c>
      <c r="X134" s="193"/>
      <c r="Y134" s="194">
        <f>+SUMIF(Y$12:Y$63,"&lt;0",Y$12:Y$63)</f>
        <v>-19053018</v>
      </c>
      <c r="Z134" s="194"/>
      <c r="AA134" s="194"/>
      <c r="AB134" s="194">
        <f>+SUMIF(AB$12:AB$63,"&lt;0",AB$12:AB$63)</f>
        <v>-24067936</v>
      </c>
      <c r="AC134" s="194"/>
      <c r="AD134" s="194"/>
    </row>
    <row r="135" spans="1:30" x14ac:dyDescent="0.25">
      <c r="A135"/>
      <c r="C135"/>
      <c r="D135"/>
      <c r="M135"/>
      <c r="N135"/>
      <c r="Q135" t="s">
        <v>1505</v>
      </c>
      <c r="V135"/>
      <c r="W135" t="s">
        <v>26735</v>
      </c>
      <c r="X135" s="193"/>
      <c r="Y135" s="194">
        <f>+SUM(Y133:Y134)</f>
        <v>-1200749</v>
      </c>
      <c r="Z135" s="194"/>
      <c r="AA135" s="194"/>
      <c r="AB135" s="194">
        <f>+SUM(AB133:AB134)</f>
        <v>-3310402</v>
      </c>
      <c r="AC135" s="194"/>
      <c r="AD135" s="194"/>
    </row>
    <row r="136" spans="1:30" x14ac:dyDescent="0.25">
      <c r="A136"/>
      <c r="C136"/>
      <c r="D136"/>
      <c r="M136"/>
      <c r="N136"/>
      <c r="Q136" t="s">
        <v>1505</v>
      </c>
      <c r="V136"/>
      <c r="W136" t="s">
        <v>26733</v>
      </c>
      <c r="X136" s="193"/>
      <c r="Y136" s="194">
        <f>+SUMIF(Y$64:Y$124,"&gt;0",Y$64:Y$124)</f>
        <v>20580987</v>
      </c>
      <c r="Z136" s="194"/>
      <c r="AA136" s="194"/>
      <c r="AB136" s="194">
        <f>+SUMIF(AB$64:AB$124,"&gt;0",AB$64:AB$124)</f>
        <v>19628650</v>
      </c>
      <c r="AC136" s="194"/>
      <c r="AD136" s="194"/>
    </row>
    <row r="137" spans="1:30" x14ac:dyDescent="0.25">
      <c r="A137"/>
      <c r="C137"/>
      <c r="D137"/>
      <c r="M137"/>
      <c r="N137"/>
      <c r="Q137" t="s">
        <v>1505</v>
      </c>
      <c r="V137"/>
      <c r="W137" t="s">
        <v>26734</v>
      </c>
      <c r="X137" s="193"/>
      <c r="Y137" s="194">
        <f>+SUMIF(Y$64:Y$124,"&lt;0",Y$64:Y$124)</f>
        <v>-19169088</v>
      </c>
      <c r="Z137" s="194"/>
      <c r="AA137" s="194"/>
      <c r="AB137" s="194">
        <f>+SUMIF(AB$64:AB$124,"&lt;0",AB$64:AB$124)</f>
        <v>-18739510</v>
      </c>
      <c r="AC137" s="194"/>
      <c r="AD137" s="194"/>
    </row>
    <row r="138" spans="1:30" x14ac:dyDescent="0.25">
      <c r="A138"/>
      <c r="C138"/>
      <c r="D138"/>
      <c r="M138"/>
      <c r="N138"/>
      <c r="Q138" t="s">
        <v>1505</v>
      </c>
      <c r="V138"/>
      <c r="W138" t="s">
        <v>26736</v>
      </c>
      <c r="X138" s="193"/>
      <c r="Y138" s="194">
        <f>+SUM(Y136:Y137)</f>
        <v>1411899</v>
      </c>
      <c r="Z138" s="194"/>
      <c r="AA138" s="194"/>
      <c r="AB138" s="194">
        <f>+SUM(AB136:AB137)</f>
        <v>889140</v>
      </c>
      <c r="AC138" s="194"/>
      <c r="AD138" s="194"/>
    </row>
    <row r="139" spans="1:30" x14ac:dyDescent="0.25">
      <c r="A139"/>
      <c r="C139"/>
      <c r="D139"/>
      <c r="M139"/>
      <c r="N139"/>
      <c r="Q139" t="s">
        <v>1505</v>
      </c>
      <c r="V139"/>
      <c r="W139" t="s">
        <v>26737</v>
      </c>
      <c r="X139" s="193"/>
      <c r="Y139" s="194">
        <f>+Y135+Y138</f>
        <v>211150</v>
      </c>
      <c r="Z139" s="194"/>
      <c r="AA139" s="194"/>
      <c r="AB139" s="194">
        <f>+AB135+AB138</f>
        <v>-2421262</v>
      </c>
      <c r="AC139" s="194"/>
      <c r="AD139" s="194"/>
    </row>
    <row r="140" spans="1:30" x14ac:dyDescent="0.25">
      <c r="A140" s="86" t="s">
        <v>26420</v>
      </c>
      <c r="C140" s="85" t="s">
        <v>26312</v>
      </c>
      <c r="E140" s="2"/>
      <c r="F140" s="2"/>
      <c r="G140" s="4" t="s">
        <v>25636</v>
      </c>
      <c r="H140" s="4"/>
      <c r="I140" s="2"/>
      <c r="J140" s="2" t="s">
        <v>25637</v>
      </c>
      <c r="K140" s="2"/>
      <c r="L140" s="124" t="str">
        <f t="shared" ref="L140:L141" si="36">+IF(I140="","",":")</f>
        <v/>
      </c>
      <c r="O140" s="124" t="str">
        <f t="shared" ref="O140:O141" si="37">+IF(J140="","",":T.")</f>
        <v>:T.</v>
      </c>
      <c r="P140" s="2">
        <v>518</v>
      </c>
      <c r="Q140" t="s">
        <v>1505</v>
      </c>
      <c r="T140" s="2"/>
      <c r="Y140" t="s">
        <v>26308</v>
      </c>
    </row>
    <row r="141" spans="1:30" x14ac:dyDescent="0.25">
      <c r="A141" s="86" t="s">
        <v>26420</v>
      </c>
      <c r="C141" s="85" t="s">
        <v>26312</v>
      </c>
      <c r="E141" s="2"/>
      <c r="F141" s="2"/>
      <c r="G141" s="4" t="s">
        <v>25638</v>
      </c>
      <c r="H141" s="4"/>
      <c r="I141" s="2"/>
      <c r="J141" s="2" t="s">
        <v>25637</v>
      </c>
      <c r="K141" s="2"/>
      <c r="L141" s="124" t="str">
        <f t="shared" si="36"/>
        <v/>
      </c>
      <c r="O141" s="124" t="str">
        <f t="shared" si="37"/>
        <v>:T.</v>
      </c>
      <c r="P141" s="2">
        <v>519</v>
      </c>
      <c r="Q141" t="s">
        <v>1505</v>
      </c>
      <c r="T141" s="2"/>
      <c r="Y141" t="s">
        <v>26310</v>
      </c>
    </row>
    <row r="142" spans="1:30" x14ac:dyDescent="0.25">
      <c r="E142" s="2"/>
      <c r="F142" s="2"/>
      <c r="G142" s="2"/>
      <c r="H142" s="2"/>
      <c r="I142" s="2"/>
      <c r="J142" s="2"/>
      <c r="K142" s="2"/>
      <c r="L142" s="124" t="str">
        <f t="shared" si="23"/>
        <v/>
      </c>
      <c r="O142" s="124" t="str">
        <f t="shared" si="24"/>
        <v/>
      </c>
      <c r="Q142" t="s">
        <v>1505</v>
      </c>
      <c r="W142" s="7" t="s">
        <v>25640</v>
      </c>
    </row>
    <row r="143" spans="1:30" x14ac:dyDescent="0.25">
      <c r="E143" s="2"/>
      <c r="F143" s="2"/>
      <c r="G143" s="2"/>
      <c r="H143" s="2"/>
      <c r="I143" s="2"/>
      <c r="J143" s="2"/>
      <c r="K143" s="2"/>
      <c r="L143" s="124" t="str">
        <f t="shared" si="23"/>
        <v/>
      </c>
      <c r="O143" s="124" t="str">
        <f t="shared" si="24"/>
        <v/>
      </c>
      <c r="Q143" t="s">
        <v>1505</v>
      </c>
      <c r="W143" s="2" t="s">
        <v>25641</v>
      </c>
    </row>
    <row r="144" spans="1:30" x14ac:dyDescent="0.25">
      <c r="E144" s="2"/>
      <c r="F144" s="2"/>
      <c r="G144" s="2"/>
      <c r="H144" s="2"/>
      <c r="I144" s="2"/>
      <c r="J144" s="2"/>
      <c r="K144" s="2"/>
      <c r="L144" s="124" t="str">
        <f t="shared" si="23"/>
        <v/>
      </c>
      <c r="O144" s="124" t="str">
        <f t="shared" si="24"/>
        <v/>
      </c>
      <c r="Q144" t="s">
        <v>1505</v>
      </c>
      <c r="W144" s="7" t="s">
        <v>25643</v>
      </c>
    </row>
    <row r="145" spans="3:27" x14ac:dyDescent="0.25">
      <c r="C145" s="85" t="s">
        <v>26312</v>
      </c>
      <c r="E145" t="s">
        <v>20228</v>
      </c>
      <c r="F145" s="2" t="s">
        <v>20230</v>
      </c>
      <c r="G145" s="6" t="s">
        <v>20234</v>
      </c>
      <c r="H145" s="6"/>
      <c r="I145" s="2" t="s">
        <v>25645</v>
      </c>
      <c r="J145" s="2"/>
      <c r="K145" s="2"/>
      <c r="L145" s="124" t="str">
        <f t="shared" si="23"/>
        <v>:</v>
      </c>
      <c r="M145" t="s">
        <v>26415</v>
      </c>
      <c r="N145"/>
      <c r="O145" s="124" t="str">
        <f t="shared" si="24"/>
        <v/>
      </c>
      <c r="S145" s="137" t="str">
        <f>IF(H145="",CONCATENATE(F145,L145,M145,N145,O145,P145),CONCATENATE(H145,L145,M145,N145,O145,P145))</f>
        <v>Tx5341Hy40:ContactType.RegisteredOffice</v>
      </c>
      <c r="Y145" s="9" t="s">
        <v>25644</v>
      </c>
      <c r="Z145" s="9"/>
      <c r="AA145" s="9"/>
    </row>
    <row r="146" spans="3:27" x14ac:dyDescent="0.25">
      <c r="C146" s="85" t="s">
        <v>26312</v>
      </c>
      <c r="E146" t="s">
        <v>20248</v>
      </c>
      <c r="F146" s="2" t="s">
        <v>20250</v>
      </c>
      <c r="G146" s="8" t="s">
        <v>20253</v>
      </c>
      <c r="H146" s="8"/>
      <c r="I146" s="2" t="s">
        <v>25645</v>
      </c>
      <c r="J146" s="2"/>
      <c r="K146" s="2"/>
      <c r="L146" s="124" t="str">
        <f t="shared" si="23"/>
        <v>:</v>
      </c>
      <c r="M146" t="s">
        <v>26415</v>
      </c>
      <c r="N146"/>
      <c r="O146" s="124" t="str">
        <f t="shared" si="24"/>
        <v/>
      </c>
      <c r="S146" s="137" t="str">
        <f>IF(H146="",CONCATENATE(F146,L146,M146,N146,O146,P146),CONCATENATE(H146,L146,M146,N146,O146,P146))</f>
        <v>Tx5576Hy40:ContactType.RegisteredOffice</v>
      </c>
      <c r="Y146" s="10" t="s">
        <v>25646</v>
      </c>
      <c r="Z146" s="10"/>
      <c r="AA146" s="10"/>
    </row>
    <row r="147" spans="3:27" x14ac:dyDescent="0.25">
      <c r="C147" s="85" t="s">
        <v>26312</v>
      </c>
      <c r="E147" t="s">
        <v>20259</v>
      </c>
      <c r="F147" s="2" t="s">
        <v>20261</v>
      </c>
      <c r="G147" s="6" t="s">
        <v>20264</v>
      </c>
      <c r="H147" s="6"/>
      <c r="I147" s="2" t="s">
        <v>25645</v>
      </c>
      <c r="J147" s="2"/>
      <c r="K147" s="2"/>
      <c r="L147" s="124" t="str">
        <f t="shared" si="23"/>
        <v>:</v>
      </c>
      <c r="M147" t="s">
        <v>26415</v>
      </c>
      <c r="N147"/>
      <c r="O147" s="124" t="str">
        <f t="shared" si="24"/>
        <v/>
      </c>
      <c r="S147" s="137" t="str">
        <f>IF(H147="",CONCATENATE(F147,L147,M147,N147,O147,P147),CONCATENATE(H147,L147,M147,N147,O147,P147))</f>
        <v>Tx5568Hy40:ContactType.RegisteredOffice</v>
      </c>
      <c r="Y147" s="9" t="s">
        <v>25647</v>
      </c>
      <c r="Z147" s="9"/>
      <c r="AA147" s="9"/>
    </row>
    <row r="148" spans="3:27" x14ac:dyDescent="0.25">
      <c r="E148" s="2"/>
      <c r="F148" s="2"/>
      <c r="G148" s="2"/>
      <c r="H148" s="2"/>
      <c r="I148" s="2"/>
      <c r="J148" s="2"/>
      <c r="K148" s="2"/>
      <c r="L148" s="124" t="str">
        <f t="shared" si="23"/>
        <v/>
      </c>
      <c r="O148" s="124" t="str">
        <f t="shared" si="24"/>
        <v/>
      </c>
      <c r="Q148" t="s">
        <v>1505</v>
      </c>
      <c r="W148" s="7" t="s">
        <v>25648</v>
      </c>
    </row>
    <row r="149" spans="3:27" x14ac:dyDescent="0.25">
      <c r="C149" s="85" t="s">
        <v>26312</v>
      </c>
      <c r="E149" s="2" t="s">
        <v>20210</v>
      </c>
      <c r="F149" s="2" t="s">
        <v>20211</v>
      </c>
      <c r="G149" s="8" t="s">
        <v>20215</v>
      </c>
      <c r="H149" s="8"/>
      <c r="I149" s="2" t="s">
        <v>25650</v>
      </c>
      <c r="J149" s="2"/>
      <c r="K149" s="2"/>
      <c r="L149" s="124" t="str">
        <f t="shared" si="23"/>
        <v>:</v>
      </c>
      <c r="M149" t="s">
        <v>26416</v>
      </c>
      <c r="N149"/>
      <c r="O149" s="124" t="str">
        <f t="shared" si="24"/>
        <v/>
      </c>
      <c r="S149" s="137" t="str">
        <f>IF(H149="",CONCATENATE(F149,L149,M149,N149,O149,P149),CONCATENATE(H149,L149,M149,N149,O149,P149))</f>
        <v>Tx5524:Officers.Director1</v>
      </c>
      <c r="Y149" s="10" t="s">
        <v>25649</v>
      </c>
      <c r="Z149" s="10"/>
      <c r="AA149" s="10"/>
    </row>
    <row r="150" spans="3:27" x14ac:dyDescent="0.25">
      <c r="C150" s="85" t="s">
        <v>26312</v>
      </c>
      <c r="E150" s="2" t="s">
        <v>20210</v>
      </c>
      <c r="F150" s="2" t="s">
        <v>20211</v>
      </c>
      <c r="G150" s="6" t="s">
        <v>20215</v>
      </c>
      <c r="H150" s="6"/>
      <c r="I150" s="2" t="s">
        <v>25652</v>
      </c>
      <c r="J150" s="2"/>
      <c r="K150" s="2"/>
      <c r="L150" s="124" t="str">
        <f t="shared" si="23"/>
        <v>:</v>
      </c>
      <c r="M150" t="s">
        <v>26417</v>
      </c>
      <c r="N150"/>
      <c r="O150" s="124" t="str">
        <f t="shared" si="24"/>
        <v/>
      </c>
      <c r="S150" s="137" t="str">
        <f>IF(H150="",CONCATENATE(F150,L150,M150,N150,O150,P150),CONCATENATE(H150,L150,M150,N150,O150,P150))</f>
        <v>Tx5524:Officers.Director2</v>
      </c>
      <c r="Y150" s="9" t="s">
        <v>25651</v>
      </c>
      <c r="Z150" s="9"/>
      <c r="AA150" s="9"/>
    </row>
    <row r="151" spans="3:27" x14ac:dyDescent="0.25">
      <c r="E151" s="2"/>
      <c r="F151" s="2"/>
      <c r="G151" s="2"/>
      <c r="H151" s="2"/>
      <c r="I151" s="2"/>
      <c r="J151" s="2"/>
      <c r="K151" s="2"/>
      <c r="L151" s="124" t="str">
        <f t="shared" si="23"/>
        <v/>
      </c>
      <c r="O151" s="124" t="str">
        <f t="shared" si="24"/>
        <v/>
      </c>
      <c r="Q151" t="s">
        <v>1505</v>
      </c>
      <c r="W151" s="7" t="s">
        <v>25653</v>
      </c>
    </row>
    <row r="152" spans="3:27" x14ac:dyDescent="0.25">
      <c r="C152" s="85" t="s">
        <v>26312</v>
      </c>
      <c r="E152" s="2" t="s">
        <v>20210</v>
      </c>
      <c r="F152" s="2" t="s">
        <v>20211</v>
      </c>
      <c r="G152" s="8" t="s">
        <v>20215</v>
      </c>
      <c r="H152" s="8"/>
      <c r="I152" s="2" t="s">
        <v>25655</v>
      </c>
      <c r="J152" s="2"/>
      <c r="K152" s="2"/>
      <c r="L152" s="124" t="str">
        <f t="shared" si="23"/>
        <v>:</v>
      </c>
      <c r="M152" t="s">
        <v>26418</v>
      </c>
      <c r="N152"/>
      <c r="O152" s="124" t="str">
        <f t="shared" si="24"/>
        <v/>
      </c>
      <c r="S152" s="137" t="str">
        <f>IF(H152="",CONCATENATE(F152,L152,M152,N152,O152,P152),CONCATENATE(H152,L152,M152,N152,O152,P152))</f>
        <v>Tx5524:Officers.CoSec</v>
      </c>
      <c r="Y152" s="87" t="s">
        <v>25654</v>
      </c>
      <c r="Z152" s="87"/>
      <c r="AA152" s="87"/>
    </row>
    <row r="153" spans="3:27" x14ac:dyDescent="0.25">
      <c r="E153" s="2"/>
      <c r="F153" s="2"/>
      <c r="G153" s="2"/>
      <c r="H153" s="2"/>
      <c r="I153" s="2"/>
      <c r="J153" s="2"/>
      <c r="K153" s="2"/>
      <c r="L153" s="124" t="str">
        <f t="shared" si="23"/>
        <v/>
      </c>
      <c r="O153" s="124" t="str">
        <f t="shared" si="24"/>
        <v/>
      </c>
      <c r="Q153" t="s">
        <v>1505</v>
      </c>
      <c r="W153" s="7" t="s">
        <v>25656</v>
      </c>
    </row>
    <row r="154" spans="3:27" x14ac:dyDescent="0.25">
      <c r="C154" s="85" t="s">
        <v>26312</v>
      </c>
      <c r="E154" s="2" t="s">
        <v>20348</v>
      </c>
      <c r="F154" s="2" t="s">
        <v>20349</v>
      </c>
      <c r="G154" s="6" t="s">
        <v>20354</v>
      </c>
      <c r="H154" s="6"/>
      <c r="I154" s="2" t="s">
        <v>25658</v>
      </c>
      <c r="J154" s="2"/>
      <c r="K154" s="2"/>
      <c r="L154" s="124" t="str">
        <f t="shared" si="23"/>
        <v>:</v>
      </c>
      <c r="M154" s="137" t="s">
        <v>26406</v>
      </c>
      <c r="O154" s="124" t="str">
        <f t="shared" si="24"/>
        <v/>
      </c>
      <c r="S154" s="137" t="str">
        <f>IF(H154="",CONCATENATE(F154,L154,M154,N154,O154,P154),CONCATENATE(H154,L154,M154,N154,O154,P154))</f>
        <v>Tx5527:TPAtype.Auditors</v>
      </c>
      <c r="Y154" s="9" t="s">
        <v>25657</v>
      </c>
      <c r="Z154" s="9"/>
      <c r="AA154" s="9"/>
    </row>
    <row r="155" spans="3:27" x14ac:dyDescent="0.25">
      <c r="C155" s="85" t="s">
        <v>26312</v>
      </c>
      <c r="E155" s="2" t="s">
        <v>20379</v>
      </c>
      <c r="F155" s="2" t="s">
        <v>20380</v>
      </c>
      <c r="G155" s="8" t="s">
        <v>20234</v>
      </c>
      <c r="H155" s="8"/>
      <c r="I155" s="2" t="s">
        <v>25658</v>
      </c>
      <c r="J155" s="2"/>
      <c r="K155" s="2"/>
      <c r="L155" s="124" t="str">
        <f t="shared" si="23"/>
        <v>:</v>
      </c>
      <c r="M155" s="137" t="s">
        <v>26406</v>
      </c>
      <c r="O155" s="124" t="str">
        <f t="shared" si="24"/>
        <v/>
      </c>
      <c r="S155" s="137" t="str">
        <f>IF(H155="",CONCATENATE(F155,L155,M155,N155,O155,P155),CONCATENATE(H155,L155,M155,N155,O155,P155))</f>
        <v>Tx5341Hy41:TPAtype.Auditors</v>
      </c>
      <c r="Y155" s="10" t="s">
        <v>25659</v>
      </c>
      <c r="Z155" s="10"/>
      <c r="AA155" s="10"/>
    </row>
    <row r="156" spans="3:27" x14ac:dyDescent="0.25">
      <c r="C156" s="85" t="s">
        <v>26312</v>
      </c>
      <c r="E156" s="2" t="s">
        <v>20386</v>
      </c>
      <c r="F156" s="2" t="s">
        <v>20387</v>
      </c>
      <c r="G156" s="6" t="s">
        <v>20253</v>
      </c>
      <c r="H156" s="6"/>
      <c r="I156" s="2" t="s">
        <v>25658</v>
      </c>
      <c r="J156" s="2"/>
      <c r="K156" s="2"/>
      <c r="L156" s="124" t="str">
        <f t="shared" si="23"/>
        <v>:</v>
      </c>
      <c r="M156" s="137" t="s">
        <v>26406</v>
      </c>
      <c r="O156" s="124" t="str">
        <f t="shared" si="24"/>
        <v/>
      </c>
      <c r="S156" s="137" t="str">
        <f>IF(H156="",CONCATENATE(F156,L156,M156,N156,O156,P156),CONCATENATE(H156,L156,M156,N156,O156,P156))</f>
        <v>Tx5576Hy41:TPAtype.Auditors</v>
      </c>
      <c r="Y156" s="9" t="s">
        <v>25646</v>
      </c>
      <c r="Z156" s="9"/>
      <c r="AA156" s="9"/>
    </row>
    <row r="157" spans="3:27" x14ac:dyDescent="0.25">
      <c r="C157" s="85" t="s">
        <v>26312</v>
      </c>
      <c r="E157" s="2" t="s">
        <v>20390</v>
      </c>
      <c r="F157" s="2" t="s">
        <v>20391</v>
      </c>
      <c r="G157" s="8" t="s">
        <v>20264</v>
      </c>
      <c r="H157" s="8"/>
      <c r="I157" s="2" t="s">
        <v>25658</v>
      </c>
      <c r="J157" s="2"/>
      <c r="K157" s="2"/>
      <c r="L157" s="124" t="str">
        <f t="shared" si="23"/>
        <v>:</v>
      </c>
      <c r="M157" s="137" t="s">
        <v>26406</v>
      </c>
      <c r="O157" s="124" t="str">
        <f t="shared" si="24"/>
        <v/>
      </c>
      <c r="S157" s="137" t="str">
        <f>IF(H157="",CONCATENATE(F157,L157,M157,N157,O157,P157),CONCATENATE(H157,L157,M157,N157,O157,P157))</f>
        <v>Tx5568Hy41:TPAtype.Auditors</v>
      </c>
      <c r="Y157" s="10" t="s">
        <v>25660</v>
      </c>
      <c r="Z157" s="10"/>
      <c r="AA157" s="10"/>
    </row>
    <row r="158" spans="3:27" x14ac:dyDescent="0.25">
      <c r="E158" s="2"/>
      <c r="F158" s="2"/>
      <c r="G158" s="2"/>
      <c r="H158" s="2"/>
      <c r="I158" s="2"/>
      <c r="J158" s="2"/>
      <c r="K158" s="2"/>
      <c r="L158" s="124" t="str">
        <f t="shared" si="23"/>
        <v/>
      </c>
      <c r="O158" s="124" t="str">
        <f t="shared" si="24"/>
        <v/>
      </c>
      <c r="Q158" t="s">
        <v>1505</v>
      </c>
      <c r="W158" s="7" t="s">
        <v>25639</v>
      </c>
    </row>
    <row r="159" spans="3:27" x14ac:dyDescent="0.25">
      <c r="E159" s="2"/>
      <c r="F159" s="2"/>
      <c r="G159" s="2"/>
      <c r="H159" s="2"/>
      <c r="I159" s="2"/>
      <c r="J159" s="2"/>
      <c r="K159" s="2"/>
      <c r="L159" s="124" t="str">
        <f t="shared" si="23"/>
        <v/>
      </c>
      <c r="O159" s="124" t="str">
        <f t="shared" si="24"/>
        <v/>
      </c>
      <c r="Q159" t="s">
        <v>1505</v>
      </c>
      <c r="W159" s="7" t="s">
        <v>25661</v>
      </c>
    </row>
    <row r="160" spans="3:27" x14ac:dyDescent="0.25">
      <c r="E160" s="2"/>
      <c r="F160" s="2"/>
      <c r="G160" s="2"/>
      <c r="H160" s="2"/>
      <c r="I160" s="2"/>
      <c r="J160" s="2"/>
      <c r="K160" s="2"/>
      <c r="L160" s="124" t="str">
        <f t="shared" si="23"/>
        <v/>
      </c>
      <c r="O160" s="124" t="str">
        <f t="shared" si="24"/>
        <v/>
      </c>
      <c r="Q160" t="s">
        <v>1505</v>
      </c>
      <c r="Y160" s="2" t="s">
        <v>25641</v>
      </c>
      <c r="Z160" s="2"/>
      <c r="AA160" s="2"/>
    </row>
    <row r="161" spans="1:31" x14ac:dyDescent="0.25">
      <c r="E161" s="2"/>
      <c r="F161" s="2"/>
      <c r="G161" s="2"/>
      <c r="H161" s="2"/>
      <c r="I161" s="2"/>
      <c r="J161" s="2"/>
      <c r="K161" s="2"/>
      <c r="L161" s="124" t="str">
        <f t="shared" si="23"/>
        <v/>
      </c>
      <c r="O161" s="124" t="str">
        <f t="shared" si="24"/>
        <v/>
      </c>
      <c r="Q161" t="s">
        <v>1505</v>
      </c>
      <c r="Y161" s="2" t="s">
        <v>26353</v>
      </c>
      <c r="Z161" s="2"/>
      <c r="AA161" s="2"/>
    </row>
    <row r="162" spans="1:31" x14ac:dyDescent="0.25">
      <c r="E162" s="2"/>
      <c r="F162" s="2"/>
      <c r="G162" s="2"/>
      <c r="H162" s="2"/>
      <c r="I162" s="2"/>
      <c r="J162" s="2"/>
      <c r="K162" s="2"/>
      <c r="L162" s="124" t="str">
        <f t="shared" ref="L162:L225" si="38">+IF(I162="","",":")</f>
        <v/>
      </c>
      <c r="O162" s="124" t="str">
        <f t="shared" si="24"/>
        <v/>
      </c>
      <c r="Q162" t="s">
        <v>1505</v>
      </c>
      <c r="W162" s="7" t="s">
        <v>25664</v>
      </c>
    </row>
    <row r="163" spans="1:31" x14ac:dyDescent="0.25">
      <c r="A163" s="86" t="s">
        <v>26341</v>
      </c>
      <c r="C163" s="85" t="s">
        <v>1560</v>
      </c>
      <c r="E163" s="2"/>
      <c r="F163" s="2"/>
      <c r="G163" s="2"/>
      <c r="H163" s="2"/>
      <c r="I163" s="2"/>
      <c r="J163" s="2"/>
      <c r="K163" s="2"/>
      <c r="L163" s="124" t="str">
        <f t="shared" si="38"/>
        <v/>
      </c>
      <c r="O163" s="124" t="str">
        <f t="shared" si="24"/>
        <v/>
      </c>
      <c r="Q163" t="s">
        <v>1505</v>
      </c>
      <c r="Y163" s="2" t="s">
        <v>26352</v>
      </c>
      <c r="Z163" s="2"/>
      <c r="AA163" s="2"/>
    </row>
    <row r="164" spans="1:31" x14ac:dyDescent="0.25">
      <c r="E164" s="2"/>
      <c r="F164" s="2"/>
      <c r="G164" s="2"/>
      <c r="H164" s="2"/>
      <c r="I164" s="2"/>
      <c r="J164" s="2"/>
      <c r="K164" s="2"/>
      <c r="L164" s="124" t="str">
        <f t="shared" si="38"/>
        <v/>
      </c>
      <c r="O164" s="124" t="str">
        <f t="shared" ref="O164:O227" si="39">+IF(J164="","",":T.")</f>
        <v/>
      </c>
      <c r="Q164" t="s">
        <v>1505</v>
      </c>
      <c r="W164" s="7" t="s">
        <v>25667</v>
      </c>
    </row>
    <row r="165" spans="1:31" x14ac:dyDescent="0.25">
      <c r="C165" s="85" t="s">
        <v>26312</v>
      </c>
      <c r="E165" s="2" t="s">
        <v>20049</v>
      </c>
      <c r="F165" s="2" t="s">
        <v>20051</v>
      </c>
      <c r="G165" s="6" t="s">
        <v>20055</v>
      </c>
      <c r="H165" s="6"/>
      <c r="I165" s="2"/>
      <c r="J165" s="2"/>
      <c r="K165" s="2"/>
      <c r="L165" s="124" t="str">
        <f t="shared" si="38"/>
        <v/>
      </c>
      <c r="O165" s="124" t="str">
        <f t="shared" si="39"/>
        <v/>
      </c>
      <c r="S165" s="137" t="str">
        <f>IF(H165="",CONCATENATE(F165,L165,M165,N165,O165,P165),CONCATENATE(H165,L165,M165,N165,O165,P165))</f>
        <v>Tx5394</v>
      </c>
      <c r="Y165" s="83" t="s">
        <v>26351</v>
      </c>
      <c r="Z165" s="83"/>
      <c r="AA165" s="83"/>
    </row>
    <row r="166" spans="1:31" x14ac:dyDescent="0.25">
      <c r="E166" s="2"/>
      <c r="F166" s="2"/>
      <c r="G166" s="2"/>
      <c r="H166" s="2"/>
      <c r="I166" s="2"/>
      <c r="J166" s="2"/>
      <c r="K166" s="2"/>
      <c r="L166" s="124" t="str">
        <f t="shared" si="38"/>
        <v/>
      </c>
      <c r="O166" s="124" t="str">
        <f t="shared" si="39"/>
        <v/>
      </c>
      <c r="Q166" t="s">
        <v>1505</v>
      </c>
      <c r="W166" s="7" t="s">
        <v>25679</v>
      </c>
      <c r="X166" s="2"/>
      <c r="AB166" s="2"/>
      <c r="AC166" s="2"/>
      <c r="AD166" s="2"/>
      <c r="AE166" s="2"/>
    </row>
    <row r="167" spans="1:31" x14ac:dyDescent="0.25">
      <c r="E167" t="s">
        <v>26322</v>
      </c>
      <c r="F167" t="s">
        <v>26315</v>
      </c>
      <c r="G167" s="2"/>
      <c r="H167" s="2"/>
      <c r="I167" s="2"/>
      <c r="J167" s="2"/>
      <c r="K167" s="2"/>
      <c r="L167" s="124" t="str">
        <f t="shared" si="38"/>
        <v/>
      </c>
      <c r="O167" s="124" t="str">
        <f t="shared" si="39"/>
        <v/>
      </c>
      <c r="S167" s="137" t="str">
        <f>IF(H167="",CONCATENATE(F167,L167,M167,N167,O167,P167),CONCATENATE(H167,L167,M167,N167,O167,P167))</f>
        <v>OpProfPer</v>
      </c>
      <c r="W167" s="2" t="s">
        <v>25680</v>
      </c>
      <c r="X167" s="2"/>
      <c r="Y167" s="183">
        <v>0.10299999999999999</v>
      </c>
      <c r="Z167" s="11"/>
      <c r="AA167" s="11">
        <v>0.10299999999999999</v>
      </c>
      <c r="AB167" s="183">
        <v>7.0000000000000007E-2</v>
      </c>
      <c r="AC167" s="11"/>
      <c r="AD167" s="11">
        <v>7.0000000000000007E-2</v>
      </c>
    </row>
    <row r="168" spans="1:31" x14ac:dyDescent="0.25">
      <c r="E168" t="s">
        <v>26323</v>
      </c>
      <c r="F168" t="s">
        <v>26316</v>
      </c>
      <c r="G168" s="2"/>
      <c r="H168" s="2"/>
      <c r="I168" s="2"/>
      <c r="J168" s="2"/>
      <c r="K168" s="2"/>
      <c r="L168" s="124" t="str">
        <f t="shared" si="38"/>
        <v/>
      </c>
      <c r="O168" s="124" t="str">
        <f t="shared" si="39"/>
        <v/>
      </c>
      <c r="S168" s="137" t="str">
        <f>IF(H168="",CONCATENATE(F168,L168,M168,N168,O168,P168),CONCATENATE(H168,L168,M168,N168,O168,P168))</f>
        <v>GrossMarginPer</v>
      </c>
      <c r="W168" s="2" t="s">
        <v>25681</v>
      </c>
      <c r="X168" s="2"/>
      <c r="Y168" s="183">
        <v>0.16800000000000001</v>
      </c>
      <c r="Z168" s="11"/>
      <c r="AA168" s="11">
        <v>0.16800000000000001</v>
      </c>
      <c r="AB168" s="183">
        <v>0.13900000000000001</v>
      </c>
      <c r="AC168" s="11"/>
      <c r="AD168" s="11">
        <v>0.13900000000000001</v>
      </c>
    </row>
    <row r="169" spans="1:31" x14ac:dyDescent="0.25">
      <c r="E169" t="s">
        <v>26325</v>
      </c>
      <c r="F169" t="s">
        <v>26317</v>
      </c>
      <c r="G169" s="2"/>
      <c r="H169" s="2"/>
      <c r="I169" s="2"/>
      <c r="J169" s="2"/>
      <c r="K169" s="2"/>
      <c r="L169" s="124" t="str">
        <f t="shared" si="38"/>
        <v/>
      </c>
      <c r="O169" s="124" t="str">
        <f t="shared" si="39"/>
        <v/>
      </c>
      <c r="S169" s="137" t="str">
        <f>IF(H169="",CONCATENATE(F169,L169,M169,N169,O169,P169),CONCATENATE(H169,L169,M169,N169,O169,P169))</f>
        <v>QualIncidentsDeliveriesPer</v>
      </c>
      <c r="W169" s="2" t="s">
        <v>25682</v>
      </c>
      <c r="X169" s="2"/>
      <c r="Y169" s="183">
        <v>1.2E-2</v>
      </c>
      <c r="Z169" s="11"/>
      <c r="AA169" s="11">
        <v>1.2E-2</v>
      </c>
      <c r="AB169" s="183">
        <v>1.9E-2</v>
      </c>
      <c r="AC169" s="11"/>
      <c r="AD169" s="11">
        <v>1.9E-2</v>
      </c>
    </row>
    <row r="170" spans="1:31" x14ac:dyDescent="0.25">
      <c r="E170" t="s">
        <v>26326</v>
      </c>
      <c r="F170" t="s">
        <v>26318</v>
      </c>
      <c r="G170" s="2"/>
      <c r="H170" s="2"/>
      <c r="I170" s="2"/>
      <c r="J170" s="2"/>
      <c r="K170" s="2"/>
      <c r="L170" s="124" t="str">
        <f t="shared" si="38"/>
        <v/>
      </c>
      <c r="O170" s="124" t="str">
        <f t="shared" si="39"/>
        <v/>
      </c>
      <c r="S170" s="137" t="str">
        <f>IF(H170="",CONCATENATE(F170,L170,M170,N170,O170,P170),CONCATENATE(H170,L170,M170,N170,O170,P170))</f>
        <v>OnTimeDeliveriesPer</v>
      </c>
      <c r="W170" s="2" t="s">
        <v>25683</v>
      </c>
      <c r="X170" s="2"/>
      <c r="Y170" s="183">
        <v>0.93</v>
      </c>
      <c r="Z170" s="11"/>
      <c r="AA170" s="11">
        <v>0.93</v>
      </c>
      <c r="AB170" s="183">
        <v>0.95299999999999996</v>
      </c>
      <c r="AC170" s="11"/>
      <c r="AD170" s="11">
        <v>0.95299999999999996</v>
      </c>
    </row>
    <row r="171" spans="1:31" x14ac:dyDescent="0.25">
      <c r="E171" s="2"/>
      <c r="F171" s="2"/>
      <c r="G171" s="2"/>
      <c r="H171" s="2"/>
      <c r="I171" s="2"/>
      <c r="J171" s="2"/>
      <c r="K171" s="2"/>
      <c r="L171" s="124" t="str">
        <f t="shared" si="38"/>
        <v/>
      </c>
      <c r="O171" s="124" t="str">
        <f t="shared" si="39"/>
        <v/>
      </c>
      <c r="Q171" t="s">
        <v>1505</v>
      </c>
      <c r="W171" s="7" t="s">
        <v>25684</v>
      </c>
      <c r="X171" s="2"/>
      <c r="AB171" s="2"/>
      <c r="AC171" s="2"/>
      <c r="AD171" s="2"/>
      <c r="AE171" s="2"/>
    </row>
    <row r="172" spans="1:31" x14ac:dyDescent="0.25">
      <c r="E172" s="2"/>
      <c r="F172" s="2"/>
      <c r="G172" s="2"/>
      <c r="H172" s="2"/>
      <c r="I172" s="2"/>
      <c r="J172" s="2"/>
      <c r="K172" s="2"/>
      <c r="L172" s="124" t="str">
        <f t="shared" si="38"/>
        <v/>
      </c>
      <c r="O172" s="124" t="str">
        <f t="shared" si="39"/>
        <v/>
      </c>
      <c r="Q172" t="s">
        <v>1505</v>
      </c>
      <c r="X172" s="2"/>
      <c r="Y172" s="15" t="s">
        <v>26350</v>
      </c>
      <c r="Z172" s="15"/>
      <c r="AA172" s="15"/>
      <c r="AB172" s="2"/>
      <c r="AC172" s="2"/>
      <c r="AD172" s="2"/>
      <c r="AE172" s="2"/>
    </row>
    <row r="173" spans="1:31" x14ac:dyDescent="0.25">
      <c r="E173" s="2"/>
      <c r="F173" s="2"/>
      <c r="G173" s="2"/>
      <c r="H173" s="2"/>
      <c r="I173" s="2"/>
      <c r="J173" s="2"/>
      <c r="K173" s="2"/>
      <c r="L173" s="124" t="str">
        <f t="shared" si="38"/>
        <v/>
      </c>
      <c r="O173" s="124" t="str">
        <f t="shared" si="39"/>
        <v/>
      </c>
      <c r="Q173" t="s">
        <v>1505</v>
      </c>
      <c r="W173" s="7" t="s">
        <v>25690</v>
      </c>
      <c r="X173" s="2"/>
      <c r="AB173" s="2"/>
      <c r="AC173" s="2"/>
      <c r="AD173" s="2"/>
      <c r="AE173" s="2"/>
    </row>
    <row r="174" spans="1:31" x14ac:dyDescent="0.25">
      <c r="E174" s="2" t="s">
        <v>17834</v>
      </c>
      <c r="F174" s="2" t="s">
        <v>17836</v>
      </c>
      <c r="G174" s="10" t="s">
        <v>17839</v>
      </c>
      <c r="H174" s="10"/>
      <c r="I174" s="2"/>
      <c r="J174" s="2"/>
      <c r="K174" s="2"/>
      <c r="L174" s="124" t="str">
        <f t="shared" si="38"/>
        <v/>
      </c>
      <c r="O174" s="124" t="str">
        <f t="shared" si="39"/>
        <v/>
      </c>
      <c r="S174" s="137" t="str">
        <f>IF(H174="",CONCATENATE(F174,L174,M174,N174,O174,P174),CONCATENATE(H174,L174,M174,N174,O174,P174))</f>
        <v>Tx2389</v>
      </c>
      <c r="X174" s="2"/>
      <c r="Y174" s="79" t="s">
        <v>26349</v>
      </c>
      <c r="Z174" s="79"/>
      <c r="AA174" s="79"/>
      <c r="AB174" s="2"/>
      <c r="AC174" s="2"/>
      <c r="AD174" s="2"/>
      <c r="AE174" s="2"/>
    </row>
    <row r="175" spans="1:31" x14ac:dyDescent="0.25">
      <c r="E175" s="2"/>
      <c r="F175" s="2"/>
      <c r="G175" s="2"/>
      <c r="H175" s="2"/>
      <c r="I175" s="2"/>
      <c r="J175" s="2"/>
      <c r="K175" s="2"/>
      <c r="L175" s="124" t="str">
        <f t="shared" si="38"/>
        <v/>
      </c>
      <c r="O175" s="124" t="str">
        <f t="shared" si="39"/>
        <v/>
      </c>
      <c r="Q175" t="s">
        <v>1505</v>
      </c>
      <c r="W175" s="7" t="s">
        <v>25702</v>
      </c>
      <c r="X175" s="2"/>
      <c r="Y175" s="111"/>
      <c r="Z175" s="111"/>
      <c r="AA175" s="111"/>
      <c r="AB175" s="2"/>
      <c r="AC175" s="2"/>
      <c r="AD175" s="2"/>
      <c r="AE175" s="2"/>
    </row>
    <row r="176" spans="1:31" x14ac:dyDescent="0.25">
      <c r="E176" s="2" t="s">
        <v>17891</v>
      </c>
      <c r="F176" s="2" t="s">
        <v>17893</v>
      </c>
      <c r="G176" s="9" t="s">
        <v>17896</v>
      </c>
      <c r="H176" s="9"/>
      <c r="I176" s="2"/>
      <c r="J176" s="2"/>
      <c r="K176" s="2"/>
      <c r="L176" s="124" t="str">
        <f t="shared" si="38"/>
        <v/>
      </c>
      <c r="O176" s="124" t="str">
        <f t="shared" si="39"/>
        <v/>
      </c>
      <c r="S176" s="137" t="str">
        <f>IF(H176="",CONCATENATE(F176,L176,M176,N176,O176,P176),CONCATENATE(H176,L176,M176,N176,O176,P176))</f>
        <v>Tx1361</v>
      </c>
      <c r="X176" s="2"/>
      <c r="Y176" s="112" t="s">
        <v>26348</v>
      </c>
      <c r="Z176" s="112"/>
      <c r="AA176" s="112"/>
      <c r="AB176" s="2"/>
      <c r="AC176" s="2"/>
      <c r="AD176" s="2"/>
      <c r="AE176" s="2"/>
    </row>
    <row r="177" spans="5:31" x14ac:dyDescent="0.25">
      <c r="E177" s="2"/>
      <c r="F177" s="2"/>
      <c r="G177" s="2"/>
      <c r="H177" s="2"/>
      <c r="I177" s="2"/>
      <c r="J177" s="2"/>
      <c r="K177" s="2"/>
      <c r="L177" s="124" t="str">
        <f t="shared" si="38"/>
        <v/>
      </c>
      <c r="O177" s="124" t="str">
        <f t="shared" si="39"/>
        <v/>
      </c>
      <c r="Q177" t="s">
        <v>1505</v>
      </c>
      <c r="W177" s="7" t="s">
        <v>25713</v>
      </c>
      <c r="X177" s="2"/>
      <c r="AB177" s="2"/>
      <c r="AC177" s="2"/>
      <c r="AD177" s="2"/>
      <c r="AE177" s="2"/>
    </row>
    <row r="178" spans="5:31" x14ac:dyDescent="0.25">
      <c r="E178" s="2" t="s">
        <v>18137</v>
      </c>
      <c r="F178" s="2" t="s">
        <v>18139</v>
      </c>
      <c r="G178" s="10" t="s">
        <v>18142</v>
      </c>
      <c r="H178" s="10"/>
      <c r="I178" s="2"/>
      <c r="J178" s="2"/>
      <c r="K178" s="2"/>
      <c r="L178" s="124" t="str">
        <f t="shared" si="38"/>
        <v/>
      </c>
      <c r="O178" s="124" t="str">
        <f t="shared" si="39"/>
        <v/>
      </c>
      <c r="S178" s="137" t="str">
        <f>IF(H178="",CONCATENATE(F178,L178,M178,N178,O178,P178),CONCATENATE(H178,L178,M178,N178,O178,P178))</f>
        <v>Tx1408</v>
      </c>
      <c r="X178" s="2"/>
      <c r="Y178" s="112" t="s">
        <v>26347</v>
      </c>
      <c r="Z178" s="112"/>
      <c r="AA178" s="112"/>
      <c r="AB178" s="2"/>
      <c r="AC178" s="2"/>
      <c r="AD178" s="2"/>
      <c r="AE178" s="2"/>
    </row>
    <row r="179" spans="5:31" x14ac:dyDescent="0.25">
      <c r="E179" s="2"/>
      <c r="F179" s="2"/>
      <c r="G179" s="2"/>
      <c r="H179" s="2"/>
      <c r="I179" s="2"/>
      <c r="J179" s="2"/>
      <c r="K179" s="2"/>
      <c r="L179" s="124" t="str">
        <f t="shared" si="38"/>
        <v/>
      </c>
      <c r="O179" s="124" t="str">
        <f t="shared" si="39"/>
        <v/>
      </c>
      <c r="Q179" t="s">
        <v>1505</v>
      </c>
      <c r="W179" s="7" t="s">
        <v>25722</v>
      </c>
      <c r="X179" s="2"/>
      <c r="AB179" s="2"/>
      <c r="AC179" s="2"/>
      <c r="AD179" s="2"/>
      <c r="AE179" s="2"/>
    </row>
    <row r="180" spans="5:31" x14ac:dyDescent="0.25">
      <c r="E180" s="2" t="s">
        <v>18164</v>
      </c>
      <c r="F180" s="2" t="s">
        <v>18165</v>
      </c>
      <c r="G180" s="9" t="s">
        <v>18168</v>
      </c>
      <c r="H180" s="9"/>
      <c r="I180" s="2"/>
      <c r="J180" s="2"/>
      <c r="K180" s="2"/>
      <c r="L180" s="124" t="str">
        <f t="shared" si="38"/>
        <v/>
      </c>
      <c r="O180" s="124" t="str">
        <f t="shared" si="39"/>
        <v/>
      </c>
      <c r="S180" s="137" t="str">
        <f>IF(H180="",CONCATENATE(F180,L180,M180,N180,O180,P180),CONCATENATE(H180,L180,M180,N180,O180,P180))</f>
        <v>Tx1432</v>
      </c>
      <c r="X180" s="2"/>
      <c r="Y180" s="79" t="s">
        <v>26346</v>
      </c>
      <c r="Z180" s="79"/>
      <c r="AA180" s="79"/>
      <c r="AB180" s="2"/>
      <c r="AC180" s="2"/>
      <c r="AD180" s="2"/>
      <c r="AE180" s="2"/>
    </row>
    <row r="181" spans="5:31" x14ac:dyDescent="0.25">
      <c r="E181" s="2"/>
      <c r="F181" s="2"/>
      <c r="G181" s="2"/>
      <c r="H181" s="2"/>
      <c r="I181" s="2"/>
      <c r="J181" s="2"/>
      <c r="K181" s="2"/>
      <c r="L181" s="124" t="str">
        <f t="shared" si="38"/>
        <v/>
      </c>
      <c r="O181" s="124" t="str">
        <f t="shared" si="39"/>
        <v/>
      </c>
      <c r="Q181" t="s">
        <v>1505</v>
      </c>
      <c r="W181" s="7" t="s">
        <v>25727</v>
      </c>
      <c r="X181" s="2"/>
      <c r="AB181" s="2"/>
      <c r="AC181" s="2"/>
      <c r="AD181" s="2"/>
      <c r="AE181" s="2"/>
    </row>
    <row r="182" spans="5:31" x14ac:dyDescent="0.25">
      <c r="E182" s="2" t="s">
        <v>17924</v>
      </c>
      <c r="F182" s="2" t="s">
        <v>17925</v>
      </c>
      <c r="G182" s="10" t="s">
        <v>17928</v>
      </c>
      <c r="H182" s="10"/>
      <c r="I182" s="2"/>
      <c r="J182" s="2"/>
      <c r="K182" s="2"/>
      <c r="L182" s="124" t="str">
        <f t="shared" si="38"/>
        <v/>
      </c>
      <c r="O182" s="124" t="str">
        <f t="shared" si="39"/>
        <v/>
      </c>
      <c r="S182" s="137" t="str">
        <f>IF(H182="",CONCATENATE(F182,L182,M182,N182,O182,P182),CONCATENATE(H182,L182,M182,N182,O182,P182))</f>
        <v>Tx1438</v>
      </c>
      <c r="X182" s="2"/>
      <c r="Y182" s="112" t="s">
        <v>26345</v>
      </c>
      <c r="Z182" s="112"/>
      <c r="AA182" s="112"/>
      <c r="AB182" s="2"/>
      <c r="AC182" s="2"/>
      <c r="AD182" s="2"/>
      <c r="AE182" s="2"/>
    </row>
    <row r="183" spans="5:31" x14ac:dyDescent="0.25">
      <c r="E183" s="2"/>
      <c r="F183" s="2"/>
      <c r="G183" s="2"/>
      <c r="H183" s="2"/>
      <c r="I183" s="2"/>
      <c r="J183" s="2"/>
      <c r="K183" s="2"/>
      <c r="L183" s="124" t="str">
        <f t="shared" si="38"/>
        <v/>
      </c>
      <c r="O183" s="124" t="str">
        <f t="shared" si="39"/>
        <v/>
      </c>
      <c r="Q183" t="s">
        <v>1505</v>
      </c>
      <c r="W183" s="7" t="s">
        <v>25731</v>
      </c>
      <c r="X183" s="2"/>
      <c r="AB183" s="2"/>
      <c r="AC183" s="2"/>
      <c r="AD183" s="2"/>
      <c r="AE183" s="2"/>
    </row>
    <row r="184" spans="5:31" x14ac:dyDescent="0.25">
      <c r="E184" s="2"/>
      <c r="F184" s="2"/>
      <c r="G184" s="2"/>
      <c r="H184" s="2"/>
      <c r="I184" s="2"/>
      <c r="J184" s="2"/>
      <c r="K184" s="2"/>
      <c r="L184" s="124" t="str">
        <f t="shared" si="38"/>
        <v/>
      </c>
      <c r="O184" s="124" t="str">
        <f t="shared" si="39"/>
        <v/>
      </c>
      <c r="Q184" s="137" t="s">
        <v>1505</v>
      </c>
      <c r="R184" s="137"/>
      <c r="X184" s="2"/>
      <c r="Y184" s="139" t="s">
        <v>26344</v>
      </c>
      <c r="Z184" s="139"/>
      <c r="AA184" s="139"/>
      <c r="AB184" s="2"/>
      <c r="AC184" s="2"/>
      <c r="AD184" s="2"/>
      <c r="AE184" s="2"/>
    </row>
    <row r="185" spans="5:31" x14ac:dyDescent="0.25">
      <c r="E185" s="2"/>
      <c r="F185" s="2"/>
      <c r="G185" s="2"/>
      <c r="H185" s="2"/>
      <c r="I185" s="2"/>
      <c r="J185" s="2"/>
      <c r="K185" s="2"/>
      <c r="L185" s="124" t="str">
        <f t="shared" si="38"/>
        <v/>
      </c>
      <c r="O185" s="124" t="str">
        <f t="shared" si="39"/>
        <v/>
      </c>
      <c r="Q185" t="s">
        <v>1505</v>
      </c>
      <c r="W185" s="7" t="s">
        <v>25648</v>
      </c>
      <c r="X185" s="2"/>
      <c r="AB185" s="2"/>
      <c r="AC185" s="2"/>
      <c r="AD185" s="2"/>
      <c r="AE185" s="2"/>
    </row>
    <row r="186" spans="5:31" x14ac:dyDescent="0.25">
      <c r="E186" s="2"/>
      <c r="F186" s="2"/>
      <c r="G186" s="2"/>
      <c r="H186" s="2"/>
      <c r="I186" s="2"/>
      <c r="J186" s="2"/>
      <c r="K186" s="2"/>
      <c r="L186" s="124" t="str">
        <f t="shared" si="38"/>
        <v/>
      </c>
      <c r="O186" s="124" t="str">
        <f t="shared" si="39"/>
        <v/>
      </c>
      <c r="Q186" s="137" t="s">
        <v>1505</v>
      </c>
      <c r="R186" s="137"/>
      <c r="X186" s="2"/>
      <c r="Y186" s="2" t="s">
        <v>25739</v>
      </c>
      <c r="Z186" s="2"/>
      <c r="AA186" s="2"/>
      <c r="AB186" s="2"/>
      <c r="AC186" s="2"/>
      <c r="AD186" s="2"/>
      <c r="AE186" s="2"/>
    </row>
    <row r="187" spans="5:31" x14ac:dyDescent="0.25">
      <c r="E187" s="2" t="s">
        <v>20210</v>
      </c>
      <c r="F187" s="2" t="s">
        <v>20211</v>
      </c>
      <c r="G187" s="6" t="s">
        <v>20215</v>
      </c>
      <c r="H187" s="6"/>
      <c r="I187" s="2" t="s">
        <v>25650</v>
      </c>
      <c r="J187" s="2"/>
      <c r="K187" s="2"/>
      <c r="L187" s="124" t="str">
        <f t="shared" si="38"/>
        <v>:</v>
      </c>
      <c r="M187" t="s">
        <v>26416</v>
      </c>
      <c r="N187"/>
      <c r="O187" s="124" t="str">
        <f t="shared" si="39"/>
        <v/>
      </c>
      <c r="Q187" t="s">
        <v>1505</v>
      </c>
      <c r="S187" s="137" t="str">
        <f>IF(H187="",CONCATENATE(F187,L187,M187,N187,O187,P187),CONCATENATE(H187,L187,M187,N187,O187,P187))</f>
        <v>Tx5524:Officers.Director1</v>
      </c>
      <c r="X187" s="2"/>
      <c r="Y187" s="9" t="s">
        <v>25649</v>
      </c>
      <c r="Z187" s="9"/>
      <c r="AA187" s="9"/>
      <c r="AB187" s="2"/>
      <c r="AC187" s="2"/>
      <c r="AD187" s="2"/>
      <c r="AE187" s="2"/>
    </row>
    <row r="188" spans="5:31" x14ac:dyDescent="0.25">
      <c r="E188" s="2" t="s">
        <v>20210</v>
      </c>
      <c r="F188" s="2" t="s">
        <v>20211</v>
      </c>
      <c r="G188" s="8" t="s">
        <v>20215</v>
      </c>
      <c r="H188" s="8"/>
      <c r="I188" s="2" t="s">
        <v>25652</v>
      </c>
      <c r="J188" s="2"/>
      <c r="K188" s="2"/>
      <c r="L188" s="124" t="str">
        <f t="shared" si="38"/>
        <v>:</v>
      </c>
      <c r="M188" t="s">
        <v>26417</v>
      </c>
      <c r="N188"/>
      <c r="O188" s="124" t="str">
        <f t="shared" si="39"/>
        <v/>
      </c>
      <c r="Q188" s="137" t="s">
        <v>1505</v>
      </c>
      <c r="R188" s="137"/>
      <c r="S188" s="137" t="str">
        <f>IF(H188="",CONCATENATE(F188,L188,M188,N188,O188,P188),CONCATENATE(H188,L188,M188,N188,O188,P188))</f>
        <v>Tx5524:Officers.Director2</v>
      </c>
      <c r="X188" s="2"/>
      <c r="Y188" s="10" t="s">
        <v>25651</v>
      </c>
      <c r="Z188" s="10"/>
      <c r="AA188" s="10"/>
      <c r="AB188" s="2"/>
      <c r="AC188" s="2"/>
      <c r="AD188" s="2"/>
      <c r="AE188" s="2"/>
    </row>
    <row r="189" spans="5:31" x14ac:dyDescent="0.25">
      <c r="E189" s="2"/>
      <c r="F189" s="2"/>
      <c r="G189" s="2"/>
      <c r="H189" s="2"/>
      <c r="I189" s="2"/>
      <c r="J189" s="2"/>
      <c r="K189" s="2"/>
      <c r="L189" s="124" t="str">
        <f t="shared" si="38"/>
        <v/>
      </c>
      <c r="O189" s="124" t="str">
        <f t="shared" si="39"/>
        <v/>
      </c>
      <c r="Q189" s="137" t="s">
        <v>1505</v>
      </c>
      <c r="R189" s="137"/>
      <c r="W189" s="7" t="s">
        <v>25740</v>
      </c>
      <c r="X189" s="2"/>
      <c r="AB189" s="2"/>
      <c r="AC189" s="2"/>
      <c r="AD189" s="2"/>
      <c r="AE189" s="2"/>
    </row>
    <row r="190" spans="5:31" x14ac:dyDescent="0.25">
      <c r="E190" s="2"/>
      <c r="F190" s="2"/>
      <c r="G190" s="2"/>
      <c r="H190" s="2"/>
      <c r="I190" s="2"/>
      <c r="J190" s="2"/>
      <c r="K190" s="2"/>
      <c r="L190" s="124" t="str">
        <f t="shared" si="38"/>
        <v/>
      </c>
      <c r="O190" s="124" t="str">
        <f t="shared" si="39"/>
        <v/>
      </c>
      <c r="Q190" s="137" t="s">
        <v>1505</v>
      </c>
      <c r="R190" s="137"/>
      <c r="X190" s="2"/>
      <c r="Y190" s="15" t="s">
        <v>26354</v>
      </c>
      <c r="Z190" s="15"/>
      <c r="AA190" s="15"/>
      <c r="AB190" s="2"/>
      <c r="AC190" s="2"/>
      <c r="AD190" s="2"/>
      <c r="AE190" s="2"/>
    </row>
    <row r="191" spans="5:31" x14ac:dyDescent="0.25">
      <c r="E191" s="2"/>
      <c r="F191" s="2"/>
      <c r="G191" s="2"/>
      <c r="H191" s="2"/>
      <c r="I191" s="2"/>
      <c r="J191" s="2"/>
      <c r="K191" s="2"/>
      <c r="L191" s="124" t="str">
        <f t="shared" si="38"/>
        <v/>
      </c>
      <c r="O191" s="124" t="str">
        <f t="shared" si="39"/>
        <v/>
      </c>
      <c r="Q191" s="137" t="s">
        <v>1505</v>
      </c>
      <c r="R191" s="137"/>
      <c r="W191" s="7" t="s">
        <v>25745</v>
      </c>
      <c r="X191" s="2"/>
      <c r="AB191" s="2"/>
      <c r="AC191" s="2"/>
      <c r="AD191" s="2"/>
      <c r="AE191" s="2"/>
    </row>
    <row r="192" spans="5:31" x14ac:dyDescent="0.25">
      <c r="E192" s="2" t="s">
        <v>20921</v>
      </c>
      <c r="F192" s="2" t="s">
        <v>20923</v>
      </c>
      <c r="G192" s="9" t="s">
        <v>20925</v>
      </c>
      <c r="H192" s="9"/>
      <c r="I192" s="2"/>
      <c r="J192" s="2"/>
      <c r="K192" s="2"/>
      <c r="L192" s="124" t="str">
        <f t="shared" si="38"/>
        <v/>
      </c>
      <c r="O192" s="124" t="str">
        <f t="shared" si="39"/>
        <v/>
      </c>
      <c r="S192" s="137" t="str">
        <f>IF(H192="",CONCATENATE(F192,L192,M192,N192,O192,P192),CONCATENATE(H192,L192,M192,N192,O192,P192))</f>
        <v>Tx5247</v>
      </c>
      <c r="X192" s="2"/>
      <c r="Y192" s="79" t="s">
        <v>26355</v>
      </c>
      <c r="Z192" s="79"/>
      <c r="AA192" s="79"/>
      <c r="AB192" s="2"/>
      <c r="AC192" s="2"/>
      <c r="AD192" s="2"/>
      <c r="AE192" s="2"/>
    </row>
    <row r="193" spans="1:31" x14ac:dyDescent="0.25">
      <c r="E193" s="2"/>
      <c r="F193" s="2"/>
      <c r="G193" s="2"/>
      <c r="H193" s="2"/>
      <c r="I193" s="2"/>
      <c r="J193" s="2"/>
      <c r="K193" s="2"/>
      <c r="L193" s="124" t="str">
        <f t="shared" si="38"/>
        <v/>
      </c>
      <c r="O193" s="124" t="str">
        <f t="shared" si="39"/>
        <v/>
      </c>
      <c r="Q193" s="137" t="s">
        <v>1505</v>
      </c>
      <c r="R193" s="137"/>
      <c r="W193" s="7" t="s">
        <v>25750</v>
      </c>
      <c r="X193" s="2"/>
      <c r="AB193" s="2"/>
      <c r="AC193" s="2"/>
      <c r="AD193" s="2"/>
      <c r="AE193" s="2"/>
    </row>
    <row r="194" spans="1:31" x14ac:dyDescent="0.25">
      <c r="E194" s="2" t="s">
        <v>21730</v>
      </c>
      <c r="F194" s="2" t="s">
        <v>21732</v>
      </c>
      <c r="G194" s="8" t="s">
        <v>21734</v>
      </c>
      <c r="H194" s="8"/>
      <c r="I194" s="2"/>
      <c r="J194" s="2"/>
      <c r="K194" s="2"/>
      <c r="L194" s="124" t="str">
        <f t="shared" si="38"/>
        <v/>
      </c>
      <c r="O194" s="124" t="str">
        <f t="shared" si="39"/>
        <v/>
      </c>
      <c r="S194" s="137" t="str">
        <f>IF(H194="",CONCATENATE(F194,L194,M194,N194,O194,P194),CONCATENATE(H194,L194,M194,N194,O194,P194))</f>
        <v>Tx5171</v>
      </c>
      <c r="X194" s="2"/>
      <c r="Y194" s="87" t="s">
        <v>26356</v>
      </c>
      <c r="Z194" s="87"/>
      <c r="AA194" s="87"/>
      <c r="AB194" s="2"/>
      <c r="AC194" s="2"/>
      <c r="AD194" s="2"/>
      <c r="AE194" s="2"/>
    </row>
    <row r="195" spans="1:31" x14ac:dyDescent="0.25">
      <c r="E195" s="2" t="s">
        <v>21701</v>
      </c>
      <c r="F195" s="2" t="s">
        <v>21703</v>
      </c>
      <c r="G195" s="9" t="s">
        <v>21706</v>
      </c>
      <c r="H195" s="9"/>
      <c r="I195" s="2"/>
      <c r="J195" s="2"/>
      <c r="K195" s="2"/>
      <c r="L195" s="124" t="str">
        <f t="shared" si="38"/>
        <v/>
      </c>
      <c r="O195" s="124" t="str">
        <f t="shared" si="39"/>
        <v/>
      </c>
      <c r="S195" s="137" t="str">
        <f>IF(H195="",CONCATENATE(F195,L195,M195,N195,O195,P195),CONCATENATE(H195,L195,M195,N195,O195,P195))</f>
        <v>Tx5275</v>
      </c>
      <c r="X195" s="2"/>
      <c r="Y195" s="79" t="s">
        <v>26357</v>
      </c>
      <c r="Z195" s="79"/>
      <c r="AA195" s="79"/>
      <c r="AB195" s="2"/>
      <c r="AC195" s="2"/>
      <c r="AD195" s="2"/>
      <c r="AE195" s="2"/>
    </row>
    <row r="196" spans="1:31" x14ac:dyDescent="0.25">
      <c r="A196" s="86" t="s">
        <v>26327</v>
      </c>
      <c r="E196" s="2" t="s">
        <v>21730</v>
      </c>
      <c r="F196" s="2" t="s">
        <v>21732</v>
      </c>
      <c r="G196" s="8" t="s">
        <v>21734</v>
      </c>
      <c r="H196" s="8"/>
      <c r="I196" s="2"/>
      <c r="J196" s="2"/>
      <c r="K196" s="2"/>
      <c r="L196" s="124" t="str">
        <f t="shared" si="38"/>
        <v/>
      </c>
      <c r="O196" s="124" t="str">
        <f t="shared" si="39"/>
        <v/>
      </c>
      <c r="Q196" t="s">
        <v>1505</v>
      </c>
      <c r="S196" s="137" t="str">
        <f>IF(H196="",CONCATENATE(F196,L196,M196,N196,O196,P196),CONCATENATE(H196,L196,M196,N196,O196,P196))</f>
        <v>Tx5171</v>
      </c>
      <c r="X196" s="2"/>
      <c r="Y196" s="88" t="s">
        <v>26358</v>
      </c>
      <c r="Z196" s="88"/>
      <c r="AA196" s="88"/>
      <c r="AB196" s="2"/>
      <c r="AC196" s="2"/>
      <c r="AD196" s="2"/>
      <c r="AE196" s="2"/>
    </row>
    <row r="197" spans="1:31" x14ac:dyDescent="0.25">
      <c r="E197" s="2"/>
      <c r="F197" s="2"/>
      <c r="G197" s="2"/>
      <c r="H197" s="2"/>
      <c r="I197" s="2"/>
      <c r="J197" s="2"/>
      <c r="K197" s="2"/>
      <c r="L197" s="124" t="str">
        <f t="shared" si="38"/>
        <v/>
      </c>
      <c r="O197" s="124" t="str">
        <f t="shared" si="39"/>
        <v/>
      </c>
      <c r="Q197" t="s">
        <v>1505</v>
      </c>
      <c r="W197" s="7" t="s">
        <v>25656</v>
      </c>
      <c r="X197" s="2"/>
      <c r="AB197" s="2"/>
      <c r="AC197" s="2"/>
      <c r="AD197" s="2"/>
      <c r="AE197" s="2"/>
    </row>
    <row r="198" spans="1:31" x14ac:dyDescent="0.25">
      <c r="A198" s="86" t="s">
        <v>26328</v>
      </c>
      <c r="E198" s="2"/>
      <c r="F198" s="2"/>
      <c r="G198" s="2"/>
      <c r="H198" s="2"/>
      <c r="I198" s="2"/>
      <c r="J198" s="2"/>
      <c r="K198" s="2"/>
      <c r="L198" s="124" t="str">
        <f t="shared" si="38"/>
        <v/>
      </c>
      <c r="O198" s="124" t="str">
        <f t="shared" si="39"/>
        <v/>
      </c>
      <c r="Q198" t="s">
        <v>1505</v>
      </c>
      <c r="X198" s="2"/>
      <c r="Y198" s="2" t="s">
        <v>26359</v>
      </c>
      <c r="Z198" s="2"/>
      <c r="AA198" s="2"/>
      <c r="AB198" s="2"/>
      <c r="AC198" s="2"/>
      <c r="AD198" s="2"/>
      <c r="AE198" s="2"/>
    </row>
    <row r="199" spans="1:31" x14ac:dyDescent="0.25">
      <c r="E199" s="2"/>
      <c r="F199" s="2"/>
      <c r="G199" s="2"/>
      <c r="H199" s="2"/>
      <c r="I199" s="2"/>
      <c r="J199" s="2"/>
      <c r="K199" s="2"/>
      <c r="L199" s="124" t="str">
        <f t="shared" si="38"/>
        <v/>
      </c>
      <c r="O199" s="124" t="str">
        <f t="shared" si="39"/>
        <v/>
      </c>
      <c r="Q199" t="s">
        <v>1505</v>
      </c>
      <c r="W199" s="7" t="s">
        <v>25785</v>
      </c>
      <c r="X199" s="2"/>
      <c r="AB199" s="2"/>
      <c r="AC199" s="2"/>
      <c r="AD199" s="2"/>
      <c r="AE199" s="2"/>
    </row>
    <row r="200" spans="1:31" x14ac:dyDescent="0.25">
      <c r="C200" s="85" t="s">
        <v>1560</v>
      </c>
      <c r="E200" s="2" t="s">
        <v>21722</v>
      </c>
      <c r="F200" s="2" t="s">
        <v>21724</v>
      </c>
      <c r="G200" s="8" t="s">
        <v>21726</v>
      </c>
      <c r="H200" s="8"/>
      <c r="I200" s="2"/>
      <c r="J200" s="2"/>
      <c r="K200" s="2"/>
      <c r="L200" s="124" t="str">
        <f t="shared" si="38"/>
        <v/>
      </c>
      <c r="O200" s="124" t="str">
        <f t="shared" si="39"/>
        <v/>
      </c>
      <c r="S200" s="137" t="str">
        <f>IF(H200="",CONCATENATE(F200,L200,M200,N200,O200,P200),CONCATENATE(H200,L200,M200,N200,O200,P200))</f>
        <v>Tx5139</v>
      </c>
      <c r="X200" s="2"/>
      <c r="Y200" s="187">
        <v>40241</v>
      </c>
      <c r="Z200" s="90"/>
      <c r="AA200" s="90"/>
      <c r="AB200" s="2"/>
      <c r="AC200" s="2"/>
      <c r="AD200" s="2"/>
      <c r="AE200" s="2"/>
    </row>
    <row r="201" spans="1:31" x14ac:dyDescent="0.25">
      <c r="E201" s="2"/>
      <c r="F201" s="2"/>
      <c r="G201" s="8"/>
      <c r="H201" s="8"/>
      <c r="I201" s="2"/>
      <c r="J201" s="2"/>
      <c r="K201" s="2"/>
      <c r="L201" s="124" t="str">
        <f t="shared" si="38"/>
        <v/>
      </c>
      <c r="O201" s="124" t="str">
        <f t="shared" si="39"/>
        <v/>
      </c>
      <c r="Q201" t="s">
        <v>1505</v>
      </c>
      <c r="X201" s="2"/>
      <c r="Y201" s="2" t="s">
        <v>26360</v>
      </c>
      <c r="Z201" s="2"/>
      <c r="AA201" s="2"/>
      <c r="AB201" s="2"/>
      <c r="AC201" s="2"/>
      <c r="AD201" s="2"/>
      <c r="AE201" s="2"/>
    </row>
    <row r="202" spans="1:31" x14ac:dyDescent="0.25">
      <c r="E202" s="2" t="s">
        <v>20210</v>
      </c>
      <c r="F202" s="2" t="s">
        <v>20211</v>
      </c>
      <c r="G202" s="6" t="s">
        <v>20215</v>
      </c>
      <c r="H202" s="6"/>
      <c r="I202" s="2" t="s">
        <v>25652</v>
      </c>
      <c r="J202" s="2"/>
      <c r="K202" s="2"/>
      <c r="L202" s="124" t="str">
        <f t="shared" si="38"/>
        <v>:</v>
      </c>
      <c r="M202" t="s">
        <v>26417</v>
      </c>
      <c r="N202"/>
      <c r="O202" s="124" t="str">
        <f t="shared" si="39"/>
        <v/>
      </c>
      <c r="Q202" t="s">
        <v>1505</v>
      </c>
      <c r="S202" s="137" t="str">
        <f>IF(H202="",CONCATENATE(F202,L202,M202,N202,O202,P202),CONCATENATE(H202,L202,M202,N202,O202,P202))</f>
        <v>Tx5524:Officers.Director2</v>
      </c>
      <c r="X202" s="2"/>
      <c r="Y202" s="9" t="s">
        <v>25651</v>
      </c>
      <c r="Z202" s="9"/>
      <c r="AA202" s="9"/>
      <c r="AB202" s="2"/>
      <c r="AC202" s="2"/>
      <c r="AD202" s="2"/>
      <c r="AE202" s="2"/>
    </row>
    <row r="203" spans="1:31" x14ac:dyDescent="0.25">
      <c r="E203" s="2" t="s">
        <v>21717</v>
      </c>
      <c r="F203" s="2" t="s">
        <v>21719</v>
      </c>
      <c r="G203" s="89" t="s">
        <v>21721</v>
      </c>
      <c r="H203" s="89"/>
      <c r="I203" s="2" t="s">
        <v>25652</v>
      </c>
      <c r="J203" s="2"/>
      <c r="K203" s="2"/>
      <c r="L203" s="124" t="str">
        <f t="shared" si="38"/>
        <v>:</v>
      </c>
      <c r="M203" t="s">
        <v>26417</v>
      </c>
      <c r="N203"/>
      <c r="O203" s="124" t="str">
        <f t="shared" si="39"/>
        <v/>
      </c>
      <c r="S203" s="137" t="str">
        <f>IF(H203="",CONCATENATE(F203,L203,M203,N203,O203,P203),CONCATENATE(H203,L203,M203,N203,O203,P203))</f>
        <v>Tx5170:Officers.Director2</v>
      </c>
      <c r="X203" s="2"/>
      <c r="Y203" s="5" t="b">
        <v>1</v>
      </c>
      <c r="Z203" s="9"/>
      <c r="AA203" s="9"/>
      <c r="AB203" s="2"/>
      <c r="AC203" s="2"/>
      <c r="AD203" s="2"/>
      <c r="AE203" s="2"/>
    </row>
    <row r="204" spans="1:31" x14ac:dyDescent="0.25">
      <c r="E204" s="2" t="s">
        <v>21717</v>
      </c>
      <c r="F204" s="2" t="s">
        <v>21719</v>
      </c>
      <c r="G204" s="89" t="s">
        <v>21721</v>
      </c>
      <c r="H204" s="89"/>
      <c r="I204" s="2" t="s">
        <v>25652</v>
      </c>
      <c r="J204" s="2"/>
      <c r="K204" s="2"/>
      <c r="L204" s="124" t="str">
        <f t="shared" si="38"/>
        <v>:</v>
      </c>
      <c r="M204" t="s">
        <v>26417</v>
      </c>
      <c r="N204"/>
      <c r="O204" s="124" t="str">
        <f t="shared" si="39"/>
        <v/>
      </c>
      <c r="Q204" t="s">
        <v>1505</v>
      </c>
      <c r="S204" s="137" t="str">
        <f>IF(H204="",CONCATENATE(F204,L204,M204,N204,O204,P204),CONCATENATE(H204,L204,M204,N204,O204,P204))</f>
        <v>Tx5170:Officers.Director2</v>
      </c>
      <c r="X204" s="2"/>
      <c r="Y204" s="88" t="s">
        <v>21037</v>
      </c>
      <c r="Z204" s="88"/>
      <c r="AA204" s="88"/>
      <c r="AB204" s="2"/>
      <c r="AC204" s="2"/>
      <c r="AD204" s="2"/>
      <c r="AE204" s="2"/>
    </row>
    <row r="205" spans="1:31" x14ac:dyDescent="0.25">
      <c r="E205" s="2"/>
      <c r="F205" s="2"/>
      <c r="G205" s="2"/>
      <c r="H205" s="2"/>
      <c r="I205" s="2"/>
      <c r="J205" s="2"/>
      <c r="K205" s="2"/>
      <c r="L205" s="124" t="str">
        <f t="shared" si="38"/>
        <v/>
      </c>
      <c r="O205" s="124" t="str">
        <f t="shared" si="39"/>
        <v/>
      </c>
      <c r="Q205" t="s">
        <v>1505</v>
      </c>
      <c r="X205" s="2"/>
      <c r="Y205" s="7" t="s">
        <v>25788</v>
      </c>
      <c r="Z205" s="7"/>
      <c r="AA205" s="7"/>
      <c r="AB205" s="2"/>
      <c r="AC205" s="2"/>
      <c r="AD205" s="2"/>
      <c r="AE205" s="2"/>
    </row>
    <row r="206" spans="1:31" x14ac:dyDescent="0.25">
      <c r="E206" s="2"/>
      <c r="F206" s="2"/>
      <c r="G206" s="2"/>
      <c r="H206" s="2"/>
      <c r="I206" s="2"/>
      <c r="J206" s="2"/>
      <c r="K206" s="2"/>
      <c r="L206" s="124" t="str">
        <f t="shared" si="38"/>
        <v/>
      </c>
      <c r="O206" s="124" t="str">
        <f t="shared" si="39"/>
        <v/>
      </c>
      <c r="Q206" t="s">
        <v>1505</v>
      </c>
      <c r="X206" s="2"/>
      <c r="Y206" s="79" t="s">
        <v>26361</v>
      </c>
      <c r="Z206" s="79"/>
      <c r="AA206" s="79"/>
      <c r="AB206" s="2"/>
      <c r="AC206" s="2"/>
      <c r="AD206" s="2"/>
      <c r="AE206" s="2"/>
    </row>
    <row r="207" spans="1:31" x14ac:dyDescent="0.25">
      <c r="A207" s="86" t="s">
        <v>26436</v>
      </c>
      <c r="E207" s="2"/>
      <c r="F207" s="2"/>
      <c r="G207" s="2"/>
      <c r="H207" s="2"/>
      <c r="I207" s="2" t="s">
        <v>25658</v>
      </c>
      <c r="J207" s="2"/>
      <c r="K207" s="2"/>
      <c r="L207" s="124" t="str">
        <f t="shared" si="38"/>
        <v>:</v>
      </c>
      <c r="M207" s="137" t="s">
        <v>26406</v>
      </c>
      <c r="O207" s="124" t="str">
        <f t="shared" si="39"/>
        <v/>
      </c>
      <c r="Q207" s="153" t="s">
        <v>1505</v>
      </c>
      <c r="R207" s="153"/>
      <c r="S207" s="153"/>
      <c r="X207" s="2"/>
      <c r="Y207" s="113" t="s">
        <v>26362</v>
      </c>
      <c r="Z207" s="113"/>
      <c r="AA207" s="113"/>
      <c r="AB207" s="2"/>
      <c r="AC207" s="2"/>
      <c r="AD207" s="2"/>
      <c r="AE207" s="2"/>
    </row>
    <row r="208" spans="1:31" x14ac:dyDescent="0.25">
      <c r="E208" s="2"/>
      <c r="F208" s="2"/>
      <c r="G208" s="2"/>
      <c r="H208" s="2"/>
      <c r="I208" s="2"/>
      <c r="J208" s="2"/>
      <c r="K208" s="2"/>
      <c r="L208" s="124" t="str">
        <f t="shared" si="38"/>
        <v/>
      </c>
      <c r="O208" s="124" t="str">
        <f t="shared" si="39"/>
        <v/>
      </c>
      <c r="Q208" t="s">
        <v>1505</v>
      </c>
      <c r="W208" s="7" t="s">
        <v>25801</v>
      </c>
      <c r="X208" s="2"/>
      <c r="AB208" s="2"/>
      <c r="AC208" s="2"/>
      <c r="AD208" s="2"/>
      <c r="AE208" s="2"/>
    </row>
    <row r="209" spans="5:31" x14ac:dyDescent="0.25">
      <c r="E209" s="2" t="s">
        <v>21808</v>
      </c>
      <c r="F209" s="2" t="s">
        <v>21810</v>
      </c>
      <c r="G209" s="10" t="s">
        <v>21812</v>
      </c>
      <c r="H209" s="10"/>
      <c r="I209" s="2" t="s">
        <v>25658</v>
      </c>
      <c r="J209" s="2"/>
      <c r="K209" s="2"/>
      <c r="L209" s="124" t="str">
        <f t="shared" si="38"/>
        <v>:</v>
      </c>
      <c r="M209" s="137" t="s">
        <v>26406</v>
      </c>
      <c r="O209" s="124" t="str">
        <f t="shared" si="39"/>
        <v/>
      </c>
      <c r="S209" s="137" t="str">
        <f>IF(H209="",CONCATENATE(F209,L209,M209,N209,O209,P209),CONCATENATE(H209,L209,M209,N209,O209,P209))</f>
        <v>Tx5333:TPAtype.Auditors</v>
      </c>
      <c r="X209" s="2"/>
      <c r="Y209" s="87" t="s">
        <v>26363</v>
      </c>
      <c r="Z209" s="87"/>
      <c r="AA209" s="87"/>
      <c r="AB209" s="2"/>
      <c r="AC209" s="2"/>
      <c r="AD209" s="2"/>
      <c r="AE209" s="2"/>
    </row>
    <row r="210" spans="5:31" x14ac:dyDescent="0.25">
      <c r="E210" s="2"/>
      <c r="F210" s="2"/>
      <c r="G210" s="2"/>
      <c r="H210" s="2"/>
      <c r="I210" s="2"/>
      <c r="J210" s="2"/>
      <c r="K210" s="2"/>
      <c r="L210" s="124" t="str">
        <f t="shared" si="38"/>
        <v/>
      </c>
      <c r="O210" s="124" t="str">
        <f t="shared" si="39"/>
        <v/>
      </c>
      <c r="Q210" t="s">
        <v>1505</v>
      </c>
      <c r="W210" s="7" t="s">
        <v>25809</v>
      </c>
      <c r="X210" s="2"/>
      <c r="AB210" s="2"/>
      <c r="AC210" s="2"/>
      <c r="AD210" s="2"/>
      <c r="AE210" s="2"/>
    </row>
    <row r="211" spans="5:31" x14ac:dyDescent="0.25">
      <c r="E211" s="2" t="s">
        <v>21803</v>
      </c>
      <c r="F211" s="2" t="s">
        <v>21805</v>
      </c>
      <c r="G211" s="9" t="s">
        <v>21807</v>
      </c>
      <c r="H211" s="9"/>
      <c r="I211" s="2" t="s">
        <v>25658</v>
      </c>
      <c r="J211" s="2"/>
      <c r="K211" s="2"/>
      <c r="L211" s="124" t="str">
        <f t="shared" si="38"/>
        <v>:</v>
      </c>
      <c r="M211" s="137" t="s">
        <v>26406</v>
      </c>
      <c r="O211" s="124" t="str">
        <f t="shared" si="39"/>
        <v/>
      </c>
      <c r="S211" s="137" t="str">
        <f>IF(H211="",CONCATENATE(F211,L211,M211,N211,O211,P211),CONCATENATE(H211,L211,M211,N211,O211,P211))</f>
        <v>Tx5331:TPAtype.Auditors</v>
      </c>
      <c r="X211" s="2"/>
      <c r="Y211" s="87" t="s">
        <v>26364</v>
      </c>
      <c r="Z211" s="87"/>
      <c r="AA211" s="87"/>
      <c r="AB211" s="2"/>
      <c r="AC211" s="2"/>
      <c r="AD211" s="2"/>
      <c r="AE211" s="2"/>
    </row>
    <row r="212" spans="5:31" x14ac:dyDescent="0.25">
      <c r="E212" s="2"/>
      <c r="F212" s="2"/>
      <c r="G212" s="2"/>
      <c r="H212" s="2"/>
      <c r="I212" s="2"/>
      <c r="J212" s="2"/>
      <c r="K212" s="2"/>
      <c r="L212" s="124" t="str">
        <f t="shared" si="38"/>
        <v/>
      </c>
      <c r="O212" s="124" t="str">
        <f t="shared" si="39"/>
        <v/>
      </c>
      <c r="Q212" t="s">
        <v>1505</v>
      </c>
      <c r="W212" s="7" t="s">
        <v>25812</v>
      </c>
      <c r="X212" s="2"/>
      <c r="AB212" s="2"/>
      <c r="AC212" s="2"/>
      <c r="AD212" s="2"/>
      <c r="AE212" s="2"/>
    </row>
    <row r="213" spans="5:31" x14ac:dyDescent="0.25">
      <c r="E213" s="2" t="s">
        <v>21818</v>
      </c>
      <c r="F213" s="2" t="s">
        <v>21820</v>
      </c>
      <c r="G213" s="10" t="s">
        <v>21822</v>
      </c>
      <c r="H213" s="10"/>
      <c r="I213" s="2" t="s">
        <v>25658</v>
      </c>
      <c r="J213" s="2"/>
      <c r="K213" s="2"/>
      <c r="L213" s="124" t="str">
        <f t="shared" si="38"/>
        <v>:</v>
      </c>
      <c r="M213" s="137" t="s">
        <v>26406</v>
      </c>
      <c r="O213" s="124" t="str">
        <f t="shared" si="39"/>
        <v/>
      </c>
      <c r="S213" s="137" t="str">
        <f>IF(H213="",CONCATENATE(F213,L213,M213,N213,O213,P213),CONCATENATE(H213,L213,M213,N213,O213,P213))</f>
        <v>Tx5318:TPAtype.Auditors</v>
      </c>
      <c r="X213" s="2"/>
      <c r="Y213" s="114" t="s">
        <v>26365</v>
      </c>
      <c r="Z213" s="114"/>
      <c r="AA213" s="114"/>
      <c r="AB213" s="2"/>
      <c r="AC213" s="2"/>
      <c r="AD213" s="2"/>
      <c r="AE213" s="2"/>
    </row>
    <row r="214" spans="5:31" x14ac:dyDescent="0.25">
      <c r="E214" s="2"/>
      <c r="F214" s="2"/>
      <c r="G214" s="2"/>
      <c r="H214" s="2"/>
      <c r="I214" s="2"/>
      <c r="J214" s="2"/>
      <c r="K214" s="2"/>
      <c r="L214" s="124" t="str">
        <f t="shared" si="38"/>
        <v/>
      </c>
      <c r="O214" s="124" t="str">
        <f t="shared" si="39"/>
        <v/>
      </c>
      <c r="Q214" t="s">
        <v>1505</v>
      </c>
      <c r="W214" s="7" t="s">
        <v>25819</v>
      </c>
      <c r="X214" s="2"/>
      <c r="AB214" s="2"/>
      <c r="AC214" s="2"/>
      <c r="AD214" s="2"/>
      <c r="AE214" s="2"/>
    </row>
    <row r="215" spans="5:31" x14ac:dyDescent="0.25">
      <c r="E215" s="2"/>
      <c r="F215" s="2"/>
      <c r="G215" s="2"/>
      <c r="H215" s="2"/>
      <c r="I215" s="2"/>
      <c r="J215" s="2"/>
      <c r="K215" s="2"/>
      <c r="L215" s="124" t="str">
        <f t="shared" si="38"/>
        <v/>
      </c>
      <c r="O215" s="124" t="str">
        <f t="shared" si="39"/>
        <v/>
      </c>
      <c r="Q215" s="137" t="s">
        <v>1505</v>
      </c>
      <c r="R215" s="137"/>
      <c r="W215" s="7"/>
      <c r="X215" s="2"/>
      <c r="Y215" s="113" t="s">
        <v>26366</v>
      </c>
      <c r="Z215" s="113"/>
      <c r="AA215" s="113"/>
      <c r="AB215" s="2"/>
      <c r="AC215" s="2"/>
      <c r="AD215" s="2"/>
      <c r="AE215" s="2"/>
    </row>
    <row r="216" spans="5:31" x14ac:dyDescent="0.25">
      <c r="E216" s="2"/>
      <c r="F216" s="2"/>
      <c r="G216" s="2"/>
      <c r="H216" s="2"/>
      <c r="I216" s="2"/>
      <c r="J216" s="2"/>
      <c r="K216" s="2"/>
      <c r="L216" s="124" t="str">
        <f t="shared" si="38"/>
        <v/>
      </c>
      <c r="O216" s="124" t="str">
        <f t="shared" si="39"/>
        <v/>
      </c>
      <c r="Q216" t="s">
        <v>1505</v>
      </c>
      <c r="W216" s="7" t="s">
        <v>25823</v>
      </c>
      <c r="X216" s="2"/>
      <c r="AB216" s="2"/>
      <c r="AC216" s="2"/>
      <c r="AD216" s="2"/>
      <c r="AE216" s="2"/>
    </row>
    <row r="217" spans="5:31" x14ac:dyDescent="0.25">
      <c r="E217" s="2"/>
      <c r="F217" s="2"/>
      <c r="G217" s="2"/>
      <c r="H217" s="2"/>
      <c r="I217" s="2"/>
      <c r="J217" s="2"/>
      <c r="K217" s="2"/>
      <c r="L217" s="124" t="str">
        <f t="shared" si="38"/>
        <v/>
      </c>
      <c r="O217" s="124" t="str">
        <f t="shared" si="39"/>
        <v/>
      </c>
      <c r="Q217" s="137" t="s">
        <v>1505</v>
      </c>
      <c r="R217" s="137"/>
      <c r="W217" s="7"/>
      <c r="X217" s="2"/>
      <c r="Y217" s="115" t="s">
        <v>26367</v>
      </c>
      <c r="Z217" s="115"/>
      <c r="AA217" s="115"/>
      <c r="AB217" s="2"/>
      <c r="AC217" s="2"/>
      <c r="AD217" s="2"/>
      <c r="AE217" s="2"/>
    </row>
    <row r="218" spans="5:31" x14ac:dyDescent="0.25">
      <c r="E218" s="2" t="s">
        <v>20371</v>
      </c>
      <c r="F218" s="2" t="s">
        <v>20373</v>
      </c>
      <c r="G218" s="9" t="s">
        <v>20376</v>
      </c>
      <c r="H218" s="9"/>
      <c r="I218" s="2" t="s">
        <v>25658</v>
      </c>
      <c r="J218" s="2"/>
      <c r="K218" s="2"/>
      <c r="L218" s="124" t="str">
        <f t="shared" si="38"/>
        <v>:</v>
      </c>
      <c r="M218" s="137" t="s">
        <v>26406</v>
      </c>
      <c r="O218" s="124" t="str">
        <f t="shared" si="39"/>
        <v/>
      </c>
      <c r="S218" s="137" t="str">
        <f>IF(H218="",CONCATENATE(F218,L218,M218,N218,O218,P218),CONCATENATE(H218,L218,M218,N218,O218,P218))</f>
        <v>Tx5317:TPAtype.Auditors</v>
      </c>
      <c r="X218" s="2"/>
      <c r="Y218" s="9" t="s">
        <v>25834</v>
      </c>
      <c r="Z218" s="9"/>
      <c r="AA218" s="9"/>
      <c r="AB218" s="2"/>
      <c r="AC218" s="2"/>
      <c r="AD218" s="2"/>
      <c r="AE218" s="2"/>
    </row>
    <row r="219" spans="5:31" x14ac:dyDescent="0.25">
      <c r="E219" s="2"/>
      <c r="F219" s="2"/>
      <c r="G219" s="2"/>
      <c r="H219" s="2"/>
      <c r="I219" s="2"/>
      <c r="J219" s="2"/>
      <c r="K219" s="2"/>
      <c r="L219" s="124" t="str">
        <f t="shared" si="38"/>
        <v/>
      </c>
      <c r="O219" s="124" t="str">
        <f t="shared" si="39"/>
        <v/>
      </c>
      <c r="Q219" s="137" t="s">
        <v>1505</v>
      </c>
      <c r="R219" s="137"/>
      <c r="X219" s="2"/>
      <c r="Y219" s="2" t="s">
        <v>25835</v>
      </c>
      <c r="Z219" s="2"/>
      <c r="AA219" s="2"/>
      <c r="AB219" s="2"/>
      <c r="AC219" s="2"/>
      <c r="AD219" s="2"/>
      <c r="AE219" s="2"/>
    </row>
    <row r="220" spans="5:31" x14ac:dyDescent="0.25">
      <c r="E220" s="2" t="s">
        <v>20348</v>
      </c>
      <c r="F220" s="2" t="s">
        <v>20349</v>
      </c>
      <c r="G220" s="8" t="s">
        <v>20354</v>
      </c>
      <c r="H220" s="8"/>
      <c r="I220" s="2" t="s">
        <v>25658</v>
      </c>
      <c r="J220" s="2"/>
      <c r="K220" s="2"/>
      <c r="L220" s="124" t="str">
        <f t="shared" si="38"/>
        <v>:</v>
      </c>
      <c r="M220" s="137" t="s">
        <v>26406</v>
      </c>
      <c r="O220" s="124" t="str">
        <f t="shared" si="39"/>
        <v/>
      </c>
      <c r="Q220" t="s">
        <v>1505</v>
      </c>
      <c r="S220" s="137" t="str">
        <f>IF(H220="",CONCATENATE(F220,L220,M220,N220,O220,P220),CONCATENATE(H220,L220,M220,N220,O220,P220))</f>
        <v>Tx5527:TPAtype.Auditors</v>
      </c>
      <c r="X220" s="2"/>
      <c r="Y220" s="2" t="s">
        <v>26329</v>
      </c>
      <c r="Z220" s="2"/>
      <c r="AA220" s="2"/>
      <c r="AB220" s="2"/>
      <c r="AC220" s="2"/>
      <c r="AD220" s="2"/>
      <c r="AE220" s="2"/>
    </row>
    <row r="221" spans="5:31" x14ac:dyDescent="0.25">
      <c r="E221" s="2"/>
      <c r="F221" s="2"/>
      <c r="G221" s="8"/>
      <c r="H221" s="8"/>
      <c r="I221" s="2"/>
      <c r="J221" s="2"/>
      <c r="K221" s="2"/>
      <c r="L221" s="124" t="str">
        <f t="shared" si="38"/>
        <v/>
      </c>
      <c r="O221" s="124" t="str">
        <f t="shared" si="39"/>
        <v/>
      </c>
      <c r="Q221" s="137" t="s">
        <v>1505</v>
      </c>
      <c r="R221" s="137"/>
      <c r="X221" s="2"/>
      <c r="Y221" s="2" t="s">
        <v>25836</v>
      </c>
      <c r="Z221" s="2"/>
      <c r="AA221" s="2"/>
      <c r="AB221" s="2"/>
      <c r="AC221" s="2"/>
      <c r="AD221" s="2"/>
      <c r="AE221" s="2"/>
    </row>
    <row r="222" spans="5:31" x14ac:dyDescent="0.25">
      <c r="E222" s="2"/>
      <c r="F222" s="2"/>
      <c r="G222" s="2"/>
      <c r="H222" s="2"/>
      <c r="I222" s="2"/>
      <c r="J222" s="2"/>
      <c r="K222" s="2"/>
      <c r="L222" s="124" t="str">
        <f t="shared" si="38"/>
        <v/>
      </c>
      <c r="O222" s="124" t="str">
        <f t="shared" si="39"/>
        <v/>
      </c>
      <c r="Q222" s="137" t="s">
        <v>1505</v>
      </c>
      <c r="R222" s="137"/>
      <c r="X222" s="2"/>
      <c r="Y222" s="2" t="s">
        <v>25837</v>
      </c>
      <c r="Z222" s="2"/>
      <c r="AA222" s="2"/>
      <c r="AB222" s="2"/>
      <c r="AC222" s="2"/>
      <c r="AD222" s="2"/>
      <c r="AE222" s="2"/>
    </row>
    <row r="223" spans="5:31" x14ac:dyDescent="0.25">
      <c r="E223" s="2" t="s">
        <v>21839</v>
      </c>
      <c r="F223" s="2" t="s">
        <v>21841</v>
      </c>
      <c r="G223" s="6" t="s">
        <v>21843</v>
      </c>
      <c r="H223" s="6"/>
      <c r="I223" s="2" t="s">
        <v>25658</v>
      </c>
      <c r="J223" s="2"/>
      <c r="K223" s="2"/>
      <c r="L223" s="124" t="str">
        <f t="shared" si="38"/>
        <v>:</v>
      </c>
      <c r="M223" s="137" t="s">
        <v>26406</v>
      </c>
      <c r="O223" s="124" t="str">
        <f t="shared" si="39"/>
        <v/>
      </c>
      <c r="S223" s="137" t="str">
        <f>IF(H223="",CONCATENATE(F223,L223,M223,N223,O223,P223),CONCATENATE(H223,L223,M223,N223,O223,P223))</f>
        <v>Tx5294:TPAtype.Auditors</v>
      </c>
      <c r="X223" s="2"/>
      <c r="Y223" s="19" t="s">
        <v>26686</v>
      </c>
      <c r="Z223" s="19"/>
      <c r="AA223" s="19"/>
      <c r="AB223" s="2"/>
      <c r="AC223" s="2"/>
      <c r="AD223" s="2"/>
      <c r="AE223" s="2"/>
    </row>
    <row r="224" spans="5:31" x14ac:dyDescent="0.25">
      <c r="E224" s="2"/>
      <c r="F224" s="2"/>
      <c r="G224" s="2"/>
      <c r="H224" s="2"/>
      <c r="I224" s="2"/>
      <c r="J224" s="2"/>
      <c r="K224" s="2"/>
      <c r="L224" s="124" t="str">
        <f t="shared" si="38"/>
        <v/>
      </c>
      <c r="O224" s="124" t="str">
        <f t="shared" si="39"/>
        <v/>
      </c>
      <c r="Q224" s="137" t="s">
        <v>1505</v>
      </c>
      <c r="R224" s="137"/>
      <c r="W224" s="7" t="s">
        <v>25839</v>
      </c>
      <c r="X224" s="2"/>
      <c r="AB224" s="2"/>
      <c r="AC224" s="2"/>
      <c r="AD224" s="2"/>
      <c r="AE224" s="2"/>
    </row>
    <row r="225" spans="5:34" x14ac:dyDescent="0.25">
      <c r="E225" s="2"/>
      <c r="F225" s="2"/>
      <c r="G225" s="2"/>
      <c r="H225" s="2"/>
      <c r="I225" s="2"/>
      <c r="J225" s="2"/>
      <c r="K225" s="2"/>
      <c r="L225" s="124" t="str">
        <f t="shared" si="38"/>
        <v/>
      </c>
      <c r="O225" s="124" t="str">
        <f t="shared" si="39"/>
        <v/>
      </c>
      <c r="Q225" s="137" t="s">
        <v>1505</v>
      </c>
      <c r="R225" s="137"/>
      <c r="W225" s="7" t="s">
        <v>25840</v>
      </c>
      <c r="X225" s="2"/>
      <c r="AB225" s="2"/>
      <c r="AC225" s="2"/>
      <c r="AD225" s="2"/>
      <c r="AE225" s="2"/>
    </row>
    <row r="226" spans="5:34" x14ac:dyDescent="0.25">
      <c r="E226" s="2" t="s">
        <v>21857</v>
      </c>
      <c r="F226" s="2" t="s">
        <v>21859</v>
      </c>
      <c r="G226" s="8" t="s">
        <v>21862</v>
      </c>
      <c r="H226" s="8"/>
      <c r="I226" s="2"/>
      <c r="J226" s="2"/>
      <c r="K226" s="2"/>
      <c r="L226" s="124" t="str">
        <f t="shared" ref="L226:L289" si="40">+IF(I226="","",":")</f>
        <v/>
      </c>
      <c r="O226" s="124" t="str">
        <f t="shared" si="39"/>
        <v/>
      </c>
      <c r="S226" s="137" t="str">
        <f>IF(H226="",CONCATENATE(F226,L226,M226,N226,O226,P226),CONCATENATE(H226,L226,M226,N226,O226,P226))</f>
        <v>Tx4504</v>
      </c>
      <c r="X226" s="2"/>
      <c r="Y226" s="88" t="s">
        <v>26368</v>
      </c>
      <c r="Z226" s="88"/>
      <c r="AA226" s="88"/>
      <c r="AB226" s="2"/>
      <c r="AC226" s="2"/>
      <c r="AD226" s="2"/>
      <c r="AE226" s="2"/>
    </row>
    <row r="227" spans="5:34" x14ac:dyDescent="0.25">
      <c r="E227" s="2"/>
      <c r="F227" s="2"/>
      <c r="G227" s="2"/>
      <c r="H227" s="2"/>
      <c r="I227" s="2"/>
      <c r="J227" s="2"/>
      <c r="K227" s="2"/>
      <c r="L227" s="124" t="str">
        <f t="shared" si="40"/>
        <v/>
      </c>
      <c r="O227" s="124" t="str">
        <f t="shared" si="39"/>
        <v/>
      </c>
      <c r="Q227" s="137" t="s">
        <v>1505</v>
      </c>
      <c r="R227" s="137"/>
      <c r="W227" s="7" t="s">
        <v>25843</v>
      </c>
      <c r="X227" s="2"/>
      <c r="AB227" s="2"/>
      <c r="AC227" s="2"/>
      <c r="AD227" s="2"/>
      <c r="AE227" s="2"/>
    </row>
    <row r="228" spans="5:34" x14ac:dyDescent="0.25">
      <c r="E228" s="2" t="s">
        <v>21907</v>
      </c>
      <c r="F228" s="2" t="s">
        <v>21909</v>
      </c>
      <c r="G228" s="6" t="s">
        <v>21911</v>
      </c>
      <c r="H228" s="6"/>
      <c r="I228" s="2"/>
      <c r="J228" s="2"/>
      <c r="K228" s="2"/>
      <c r="L228" s="124" t="str">
        <f t="shared" si="40"/>
        <v/>
      </c>
      <c r="O228" s="124" t="str">
        <f t="shared" ref="O228:O291" si="41">+IF(J228="","",":T.")</f>
        <v/>
      </c>
      <c r="S228" s="137" t="str">
        <f>IF(H228="",CONCATENATE(F228,L228,M228,N228,O228,P228),CONCATENATE(H228,L228,M228,N228,O228,P228))</f>
        <v>Tx4911</v>
      </c>
      <c r="X228" s="2"/>
      <c r="Y228" s="114" t="s">
        <v>26369</v>
      </c>
      <c r="Z228" s="114"/>
      <c r="AA228" s="114"/>
      <c r="AB228" s="2"/>
      <c r="AC228" s="2"/>
      <c r="AD228" s="2"/>
      <c r="AE228" s="2"/>
    </row>
    <row r="229" spans="5:34" x14ac:dyDescent="0.25">
      <c r="E229" s="2"/>
      <c r="F229" s="2"/>
      <c r="G229" s="2"/>
      <c r="H229" s="2"/>
      <c r="I229" s="2"/>
      <c r="J229" s="2"/>
      <c r="K229" s="2"/>
      <c r="L229" s="124" t="str">
        <f t="shared" si="40"/>
        <v/>
      </c>
      <c r="O229" s="124" t="str">
        <f t="shared" si="41"/>
        <v/>
      </c>
      <c r="Q229" s="137" t="s">
        <v>1505</v>
      </c>
      <c r="R229" s="137"/>
      <c r="W229" s="7" t="s">
        <v>25847</v>
      </c>
      <c r="X229" s="2"/>
      <c r="AB229" s="2"/>
      <c r="AC229" s="2"/>
      <c r="AD229" s="2"/>
      <c r="AE229" s="2"/>
    </row>
    <row r="230" spans="5:34" x14ac:dyDescent="0.25">
      <c r="E230" s="2" t="s">
        <v>19849</v>
      </c>
      <c r="F230" s="2" t="s">
        <v>19851</v>
      </c>
      <c r="G230" s="8" t="s">
        <v>19853</v>
      </c>
      <c r="H230" s="8"/>
      <c r="I230" s="2"/>
      <c r="J230" s="2"/>
      <c r="K230" s="2"/>
      <c r="L230" s="124" t="str">
        <f t="shared" si="40"/>
        <v/>
      </c>
      <c r="M230" t="s">
        <v>26687</v>
      </c>
      <c r="O230" s="124" t="str">
        <f t="shared" si="41"/>
        <v/>
      </c>
      <c r="R230" t="s">
        <v>1505</v>
      </c>
      <c r="S230" s="137" t="str">
        <f>IF(H230="",CONCATENATE(F230,L230,M230,N230,O230,P230),CONCATENATE(H230,L230,M230,N230,O230,P230))</f>
        <v>Tx4673 TFAclasses.All</v>
      </c>
      <c r="X230" s="2"/>
      <c r="Y230" s="114" t="s">
        <v>26370</v>
      </c>
      <c r="Z230" s="114"/>
      <c r="AA230" s="114"/>
      <c r="AB230" s="2"/>
      <c r="AC230" s="2"/>
      <c r="AD230" s="2"/>
      <c r="AE230" s="2"/>
    </row>
    <row r="231" spans="5:34" x14ac:dyDescent="0.25">
      <c r="E231" s="2"/>
      <c r="F231" s="2"/>
      <c r="G231" s="2"/>
      <c r="H231" s="2"/>
      <c r="I231" s="2"/>
      <c r="J231" s="2"/>
      <c r="K231" s="2"/>
      <c r="L231" s="124" t="str">
        <f t="shared" si="40"/>
        <v/>
      </c>
      <c r="O231" s="124" t="str">
        <f t="shared" si="41"/>
        <v/>
      </c>
      <c r="Q231" t="s">
        <v>1505</v>
      </c>
      <c r="W231" s="2" t="s">
        <v>25852</v>
      </c>
      <c r="X231" s="2"/>
      <c r="Y231" s="2" t="s">
        <v>25852</v>
      </c>
      <c r="Z231" s="2"/>
      <c r="AA231" s="2"/>
      <c r="AB231" s="2"/>
      <c r="AC231" s="2"/>
      <c r="AD231" s="2"/>
      <c r="AE231" s="2"/>
    </row>
    <row r="232" spans="5:34" x14ac:dyDescent="0.25">
      <c r="E232" s="2" t="s">
        <v>19854</v>
      </c>
      <c r="F232" s="2" t="s">
        <v>19856</v>
      </c>
      <c r="G232" s="6" t="s">
        <v>19859</v>
      </c>
      <c r="H232" s="6"/>
      <c r="I232" s="2" t="s">
        <v>25855</v>
      </c>
      <c r="J232" s="2"/>
      <c r="K232" s="2"/>
      <c r="L232" s="124" t="str">
        <f t="shared" si="40"/>
        <v>:</v>
      </c>
      <c r="M232" t="s">
        <v>26510</v>
      </c>
      <c r="N232"/>
      <c r="O232" s="124" t="str">
        <f t="shared" si="41"/>
        <v/>
      </c>
      <c r="S232" s="137" t="str">
        <f>IF(H232="",CONCATENATE(F232,L232,M232,N232,O232,P232),CONCATENATE(H232,L232,M232,N232,O232,P232))</f>
        <v>Tx1371:TFAclasses.Buildings:TFAownership.OwnedOrFreehold</v>
      </c>
      <c r="W232" s="2" t="s">
        <v>25853</v>
      </c>
      <c r="X232" s="2"/>
      <c r="Y232" s="91" t="s">
        <v>26330</v>
      </c>
      <c r="Z232" s="91"/>
      <c r="AA232" s="91"/>
      <c r="AB232" s="19"/>
      <c r="AC232" s="19"/>
      <c r="AD232" s="19"/>
      <c r="AE232" s="9"/>
      <c r="AG232" s="19"/>
      <c r="AH232" s="19"/>
    </row>
    <row r="233" spans="5:34" x14ac:dyDescent="0.25">
      <c r="E233" s="2" t="s">
        <v>19854</v>
      </c>
      <c r="F233" s="2" t="s">
        <v>19856</v>
      </c>
      <c r="G233" s="8" t="s">
        <v>19859</v>
      </c>
      <c r="H233" s="8"/>
      <c r="I233" s="2" t="s">
        <v>25857</v>
      </c>
      <c r="J233" s="2"/>
      <c r="K233" s="2"/>
      <c r="L233" s="124" t="str">
        <f t="shared" si="40"/>
        <v>:</v>
      </c>
      <c r="M233" t="s">
        <v>26511</v>
      </c>
      <c r="N233"/>
      <c r="O233" s="124" t="str">
        <f t="shared" si="41"/>
        <v/>
      </c>
      <c r="S233" s="137" t="str">
        <f>IF(H233="",CONCATENATE(F233,L233,M233,N233,O233,P233),CONCATENATE(H233,L233,M233,N233,O233,P233))</f>
        <v>Tx1371:TFAclasses.VehiclesPlantMachinery:TFAownership.OwnedOrFreehold</v>
      </c>
      <c r="W233" s="2" t="s">
        <v>25856</v>
      </c>
      <c r="X233" s="2"/>
      <c r="Y233" s="91" t="s">
        <v>26331</v>
      </c>
      <c r="Z233" s="91"/>
      <c r="AA233" s="91"/>
      <c r="AB233" s="19"/>
      <c r="AC233" s="19"/>
      <c r="AD233" s="19"/>
      <c r="AE233" s="10"/>
      <c r="AG233" s="21"/>
      <c r="AH233" s="19"/>
    </row>
    <row r="234" spans="5:34" x14ac:dyDescent="0.25">
      <c r="E234" s="2" t="s">
        <v>19854</v>
      </c>
      <c r="F234" s="2" t="s">
        <v>19856</v>
      </c>
      <c r="G234" s="6" t="s">
        <v>19859</v>
      </c>
      <c r="H234" s="6"/>
      <c r="I234" s="2" t="s">
        <v>25859</v>
      </c>
      <c r="J234" s="2"/>
      <c r="K234" s="2"/>
      <c r="L234" s="124" t="str">
        <f t="shared" si="40"/>
        <v>:</v>
      </c>
      <c r="M234" t="s">
        <v>26512</v>
      </c>
      <c r="N234"/>
      <c r="O234" s="124" t="str">
        <f t="shared" si="41"/>
        <v/>
      </c>
      <c r="S234" s="137" t="str">
        <f>IF(H234="",CONCATENATE(F234,L234,M234,N234,O234,P234),CONCATENATE(H234,L234,M234,N234,O234,P234))</f>
        <v>Tx1371:TFAclasses.VehiclesPlantMachinery:TFAownership.Leased</v>
      </c>
      <c r="W234" s="2" t="s">
        <v>25858</v>
      </c>
      <c r="X234" s="2"/>
      <c r="Y234" s="91" t="s">
        <v>26332</v>
      </c>
      <c r="Z234" s="91"/>
      <c r="AA234" s="91"/>
      <c r="AB234" s="19"/>
      <c r="AC234" s="19"/>
      <c r="AD234" s="19"/>
      <c r="AE234" s="9"/>
      <c r="AG234" s="20"/>
      <c r="AH234" s="19"/>
    </row>
    <row r="235" spans="5:34" x14ac:dyDescent="0.25">
      <c r="E235" s="2" t="s">
        <v>19854</v>
      </c>
      <c r="F235" s="2" t="s">
        <v>19856</v>
      </c>
      <c r="G235" s="8" t="s">
        <v>19859</v>
      </c>
      <c r="H235" s="8"/>
      <c r="I235" s="2" t="s">
        <v>25861</v>
      </c>
      <c r="J235" s="2"/>
      <c r="K235" s="2"/>
      <c r="L235" s="124" t="str">
        <f t="shared" si="40"/>
        <v>:</v>
      </c>
      <c r="M235" t="s">
        <v>26688</v>
      </c>
      <c r="N235"/>
      <c r="O235" s="124" t="str">
        <f t="shared" si="41"/>
        <v/>
      </c>
      <c r="S235" s="137" t="str">
        <f>IF(H235="",CONCATENATE(F235,L235,M235,N235,O235,P235),CONCATENATE(H235,L235,M235,N235,O235,P235))</f>
        <v>Tx1371:TFAclasses.ComputerEquipment:TFAownership.OwnedOrFreehold</v>
      </c>
      <c r="W235" s="2" t="s">
        <v>25860</v>
      </c>
      <c r="X235" s="2"/>
      <c r="Y235" s="91" t="s">
        <v>26333</v>
      </c>
      <c r="Z235" s="91"/>
      <c r="AA235" s="91"/>
      <c r="AB235" s="19"/>
      <c r="AC235" s="19"/>
      <c r="AD235" s="19"/>
      <c r="AE235" s="10"/>
      <c r="AG235" s="21"/>
      <c r="AH235" s="19"/>
    </row>
    <row r="236" spans="5:34" x14ac:dyDescent="0.25">
      <c r="E236" s="2" t="s">
        <v>19854</v>
      </c>
      <c r="F236" s="2" t="s">
        <v>19856</v>
      </c>
      <c r="G236" s="6" t="s">
        <v>19859</v>
      </c>
      <c r="H236" s="6"/>
      <c r="I236" s="2" t="s">
        <v>25863</v>
      </c>
      <c r="J236" s="2"/>
      <c r="K236" s="2"/>
      <c r="L236" s="124" t="str">
        <f t="shared" si="40"/>
        <v>:</v>
      </c>
      <c r="M236" t="s">
        <v>26526</v>
      </c>
      <c r="N236"/>
      <c r="O236" s="124" t="str">
        <f t="shared" si="41"/>
        <v/>
      </c>
      <c r="S236" s="137" t="str">
        <f>IF(H236="",CONCATENATE(F236,L236,M236,N236,O236,P236),CONCATENATE(H236,L236,M236,N236,O236,P236))</f>
        <v>Tx1371:TFAclasses.FixturesFittingsToolsEquipment:TFAownership.OwnedOrFreehold</v>
      </c>
      <c r="W236" s="2" t="s">
        <v>25862</v>
      </c>
      <c r="X236" s="2"/>
      <c r="Y236" s="91" t="s">
        <v>26331</v>
      </c>
      <c r="Z236" s="91"/>
      <c r="AA236" s="91"/>
      <c r="AB236" s="19"/>
      <c r="AC236" s="19"/>
      <c r="AD236" s="19"/>
      <c r="AE236" s="9"/>
      <c r="AG236" s="20"/>
      <c r="AH236" s="19"/>
    </row>
    <row r="237" spans="5:34" x14ac:dyDescent="0.25">
      <c r="E237" s="2"/>
      <c r="F237" s="2"/>
      <c r="G237" s="2"/>
      <c r="H237" s="2"/>
      <c r="I237" s="2"/>
      <c r="J237" s="2"/>
      <c r="K237" s="2"/>
      <c r="L237" s="124" t="str">
        <f t="shared" si="40"/>
        <v/>
      </c>
      <c r="O237" s="124" t="str">
        <f t="shared" si="41"/>
        <v/>
      </c>
      <c r="Q237" t="s">
        <v>1505</v>
      </c>
      <c r="W237" s="7" t="s">
        <v>25864</v>
      </c>
      <c r="X237" s="2"/>
      <c r="AB237" s="2"/>
      <c r="AC237" s="2"/>
      <c r="AD237" s="2"/>
      <c r="AE237" s="2"/>
      <c r="AH237" s="9"/>
    </row>
    <row r="238" spans="5:34" x14ac:dyDescent="0.25">
      <c r="E238" s="2" t="s">
        <v>21983</v>
      </c>
      <c r="F238" s="2" t="s">
        <v>21985</v>
      </c>
      <c r="G238" s="10" t="s">
        <v>21988</v>
      </c>
      <c r="H238" s="10"/>
      <c r="I238" s="2"/>
      <c r="J238" s="2"/>
      <c r="K238" s="2"/>
      <c r="L238" s="124" t="str">
        <f t="shared" si="40"/>
        <v/>
      </c>
      <c r="O238" s="124" t="str">
        <f t="shared" si="41"/>
        <v/>
      </c>
      <c r="S238" s="137" t="str">
        <f>IF(H238="",CONCATENATE(F238,L238,M238,N238,O238,P238),CONCATENATE(H238,L238,M238,N238,O238,P238))</f>
        <v>Tx4556</v>
      </c>
      <c r="X238" s="2"/>
      <c r="Y238" s="114" t="s">
        <v>26371</v>
      </c>
      <c r="Z238" s="114"/>
      <c r="AA238" s="114"/>
      <c r="AB238" s="2"/>
      <c r="AC238" s="2"/>
      <c r="AD238" s="2"/>
      <c r="AE238" s="2"/>
    </row>
    <row r="239" spans="5:34" x14ac:dyDescent="0.25">
      <c r="E239" s="2"/>
      <c r="F239" s="2"/>
      <c r="G239" s="2"/>
      <c r="H239" s="2"/>
      <c r="I239" s="2"/>
      <c r="J239" s="2"/>
      <c r="K239" s="2"/>
      <c r="L239" s="124" t="str">
        <f t="shared" si="40"/>
        <v/>
      </c>
      <c r="O239" s="124" t="str">
        <f t="shared" si="41"/>
        <v/>
      </c>
      <c r="Q239" t="s">
        <v>1505</v>
      </c>
      <c r="W239" s="7" t="s">
        <v>25876</v>
      </c>
      <c r="X239" s="2"/>
      <c r="AB239" s="2"/>
      <c r="AC239" s="2"/>
      <c r="AD239" s="2"/>
      <c r="AE239" s="2"/>
    </row>
    <row r="240" spans="5:34" x14ac:dyDescent="0.25">
      <c r="E240" s="2" t="s">
        <v>22001</v>
      </c>
      <c r="F240" s="2" t="s">
        <v>22003</v>
      </c>
      <c r="G240" s="9" t="s">
        <v>22005</v>
      </c>
      <c r="H240" s="9"/>
      <c r="I240" s="2"/>
      <c r="J240" s="2"/>
      <c r="K240" s="2"/>
      <c r="L240" s="124" t="str">
        <f t="shared" si="40"/>
        <v/>
      </c>
      <c r="O240" s="124" t="str">
        <f t="shared" si="41"/>
        <v/>
      </c>
      <c r="S240" s="137" t="str">
        <f>IF(H240="",CONCATENATE(F240,L240,M240,N240,O240,P240),CONCATENATE(H240,L240,M240,N240,O240,P240))</f>
        <v>Tx4712</v>
      </c>
      <c r="X240" s="2"/>
      <c r="Y240" s="79" t="s">
        <v>26372</v>
      </c>
      <c r="Z240" s="79"/>
      <c r="AA240" s="79"/>
      <c r="AB240" s="2"/>
      <c r="AC240" s="2"/>
      <c r="AD240" s="2"/>
      <c r="AE240" s="2"/>
    </row>
    <row r="241" spans="5:31" x14ac:dyDescent="0.25">
      <c r="E241" s="2"/>
      <c r="F241" s="2"/>
      <c r="G241" s="2"/>
      <c r="H241" s="2"/>
      <c r="I241" s="2"/>
      <c r="J241" s="2"/>
      <c r="K241" s="2"/>
      <c r="L241" s="124" t="str">
        <f t="shared" si="40"/>
        <v/>
      </c>
      <c r="O241" s="124" t="str">
        <f t="shared" si="41"/>
        <v/>
      </c>
      <c r="Q241" t="s">
        <v>1505</v>
      </c>
      <c r="W241" s="7" t="s">
        <v>25896</v>
      </c>
      <c r="X241" s="2"/>
      <c r="AB241" s="2"/>
      <c r="AC241" s="2"/>
      <c r="AD241" s="2"/>
      <c r="AE241" s="2"/>
    </row>
    <row r="242" spans="5:31" x14ac:dyDescent="0.25">
      <c r="E242" s="2" t="s">
        <v>22006</v>
      </c>
      <c r="F242" s="2" t="s">
        <v>22008</v>
      </c>
      <c r="G242" s="10" t="s">
        <v>22011</v>
      </c>
      <c r="H242" s="10"/>
      <c r="I242" s="2"/>
      <c r="J242" s="2"/>
      <c r="K242" s="2"/>
      <c r="L242" s="124" t="str">
        <f t="shared" si="40"/>
        <v/>
      </c>
      <c r="O242" s="124" t="str">
        <f t="shared" si="41"/>
        <v/>
      </c>
      <c r="S242" s="137" t="str">
        <f>IF(H242="",CONCATENATE(F242,L242,M242,N242,O242,P242),CONCATENATE(H242,L242,M242,N242,O242,P242))</f>
        <v>Tx3034</v>
      </c>
      <c r="X242" s="2"/>
      <c r="Y242" s="112" t="s">
        <v>26373</v>
      </c>
      <c r="Z242" s="112"/>
      <c r="AA242" s="112"/>
      <c r="AB242" s="2"/>
      <c r="AC242" s="2"/>
      <c r="AD242" s="2"/>
      <c r="AE242" s="2"/>
    </row>
    <row r="243" spans="5:31" x14ac:dyDescent="0.25">
      <c r="E243" s="2"/>
      <c r="F243" s="2"/>
      <c r="G243" s="2"/>
      <c r="H243" s="2"/>
      <c r="I243" s="2"/>
      <c r="J243" s="2"/>
      <c r="K243" s="2"/>
      <c r="L243" s="124" t="str">
        <f t="shared" si="40"/>
        <v/>
      </c>
      <c r="O243" s="124" t="str">
        <f t="shared" si="41"/>
        <v/>
      </c>
      <c r="Q243" t="s">
        <v>1505</v>
      </c>
      <c r="W243" s="7" t="s">
        <v>25908</v>
      </c>
      <c r="X243" s="2"/>
      <c r="AB243" s="2"/>
      <c r="AC243" s="2"/>
      <c r="AD243" s="2"/>
      <c r="AE243" s="2"/>
    </row>
    <row r="244" spans="5:31" x14ac:dyDescent="0.25">
      <c r="E244" s="2" t="s">
        <v>22189</v>
      </c>
      <c r="F244" s="2" t="s">
        <v>22191</v>
      </c>
      <c r="G244" s="9" t="s">
        <v>22193</v>
      </c>
      <c r="H244" s="9"/>
      <c r="I244" s="2"/>
      <c r="J244" s="2"/>
      <c r="K244" s="2"/>
      <c r="L244" s="124" t="str">
        <f t="shared" si="40"/>
        <v/>
      </c>
      <c r="O244" s="124" t="str">
        <f t="shared" si="41"/>
        <v/>
      </c>
      <c r="S244" s="137" t="str">
        <f>IF(H244="",CONCATENATE(F244,L244,M244,N244,O244,P244),CONCATENATE(H244,L244,M244,N244,O244,P244))</f>
        <v>Tx3808</v>
      </c>
      <c r="X244" s="2"/>
      <c r="Y244" s="91" t="s">
        <v>26374</v>
      </c>
      <c r="Z244" s="91"/>
      <c r="AA244" s="91"/>
      <c r="AB244" s="2"/>
      <c r="AC244" s="2"/>
      <c r="AD244" s="2"/>
      <c r="AE244" s="2"/>
    </row>
    <row r="245" spans="5:31" x14ac:dyDescent="0.25">
      <c r="E245" s="2"/>
      <c r="F245" s="2"/>
      <c r="G245" s="2"/>
      <c r="H245" s="2"/>
      <c r="I245" s="2"/>
      <c r="J245" s="2"/>
      <c r="K245" s="2"/>
      <c r="L245" s="124" t="str">
        <f t="shared" si="40"/>
        <v/>
      </c>
      <c r="O245" s="124" t="str">
        <f t="shared" si="41"/>
        <v/>
      </c>
      <c r="Q245" t="s">
        <v>1505</v>
      </c>
      <c r="W245" s="7" t="s">
        <v>25911</v>
      </c>
      <c r="X245" s="2"/>
      <c r="AB245" s="2"/>
      <c r="AC245" s="2"/>
      <c r="AD245" s="2"/>
      <c r="AE245" s="2"/>
    </row>
    <row r="246" spans="5:31" x14ac:dyDescent="0.25">
      <c r="E246" s="2" t="s">
        <v>22052</v>
      </c>
      <c r="F246" s="2" t="s">
        <v>22054</v>
      </c>
      <c r="G246" s="10" t="s">
        <v>22057</v>
      </c>
      <c r="H246" s="10"/>
      <c r="I246" s="2"/>
      <c r="J246" s="2"/>
      <c r="K246" s="2"/>
      <c r="L246" s="124" t="str">
        <f t="shared" si="40"/>
        <v/>
      </c>
      <c r="O246" s="124" t="str">
        <f t="shared" si="41"/>
        <v/>
      </c>
      <c r="S246" s="137" t="str">
        <f>IF(H246="",CONCATENATE(F246,L246,M246,N246,O246,P246),CONCATENATE(H246,L246,M246,N246,O246,P246))</f>
        <v>Tx2214</v>
      </c>
      <c r="X246" s="2"/>
      <c r="Y246" s="116" t="s">
        <v>26375</v>
      </c>
      <c r="Z246" s="116"/>
      <c r="AA246" s="116"/>
      <c r="AB246" s="2"/>
      <c r="AC246" s="2"/>
      <c r="AD246" s="2"/>
      <c r="AE246" s="2"/>
    </row>
    <row r="247" spans="5:31" x14ac:dyDescent="0.25">
      <c r="E247" s="2"/>
      <c r="F247" s="2"/>
      <c r="G247" s="2"/>
      <c r="H247" s="2"/>
      <c r="I247" s="2"/>
      <c r="J247" s="2"/>
      <c r="K247" s="2"/>
      <c r="L247" s="124" t="str">
        <f t="shared" si="40"/>
        <v/>
      </c>
      <c r="O247" s="124" t="str">
        <f t="shared" si="41"/>
        <v/>
      </c>
      <c r="Q247" t="s">
        <v>1505</v>
      </c>
      <c r="W247" s="7" t="s">
        <v>25740</v>
      </c>
      <c r="X247" s="2"/>
      <c r="AB247" s="2"/>
      <c r="AC247" s="2"/>
      <c r="AD247" s="2"/>
      <c r="AE247" s="2"/>
    </row>
    <row r="248" spans="5:31" x14ac:dyDescent="0.25">
      <c r="E248" s="2" t="s">
        <v>22216</v>
      </c>
      <c r="F248" s="2" t="s">
        <v>22218</v>
      </c>
      <c r="G248" s="9" t="s">
        <v>22220</v>
      </c>
      <c r="H248" s="9"/>
      <c r="I248" s="2"/>
      <c r="J248" s="2"/>
      <c r="K248" s="2"/>
      <c r="L248" s="124" t="str">
        <f t="shared" si="40"/>
        <v/>
      </c>
      <c r="O248" s="124" t="str">
        <f t="shared" si="41"/>
        <v/>
      </c>
      <c r="S248" s="137" t="str">
        <f>IF(H248="",CONCATENATE(F248,L248,M248,N248,O248,P248),CONCATENATE(H248,L248,M248,N248,O248,P248))</f>
        <v>Tx4237</v>
      </c>
      <c r="X248" s="2"/>
      <c r="Y248" s="117" t="s">
        <v>26376</v>
      </c>
      <c r="Z248" s="117"/>
      <c r="AA248" s="117"/>
      <c r="AB248" s="2"/>
      <c r="AC248" s="2"/>
      <c r="AD248" s="2"/>
      <c r="AE248" s="2"/>
    </row>
    <row r="249" spans="5:31" x14ac:dyDescent="0.25">
      <c r="E249" s="2"/>
      <c r="F249" s="2"/>
      <c r="G249" s="2"/>
      <c r="H249" s="2"/>
      <c r="I249" s="2"/>
      <c r="J249" s="2"/>
      <c r="K249" s="2"/>
      <c r="L249" s="124" t="str">
        <f t="shared" si="40"/>
        <v/>
      </c>
      <c r="O249" s="124" t="str">
        <f t="shared" si="41"/>
        <v/>
      </c>
      <c r="Q249" t="s">
        <v>1505</v>
      </c>
      <c r="W249" s="7" t="s">
        <v>25923</v>
      </c>
      <c r="X249" s="2"/>
      <c r="AB249" s="2"/>
      <c r="AC249" s="2"/>
      <c r="AD249" s="2"/>
      <c r="AE249" s="2"/>
    </row>
    <row r="250" spans="5:31" x14ac:dyDescent="0.25">
      <c r="E250" s="2" t="s">
        <v>21751</v>
      </c>
      <c r="F250" s="2" t="s">
        <v>21753</v>
      </c>
      <c r="G250" s="4" t="s">
        <v>21755</v>
      </c>
      <c r="H250" s="4"/>
      <c r="I250" s="2"/>
      <c r="J250" s="2"/>
      <c r="K250" s="2"/>
      <c r="L250" s="124" t="str">
        <f t="shared" si="40"/>
        <v/>
      </c>
      <c r="O250" s="124" t="str">
        <f t="shared" si="41"/>
        <v/>
      </c>
      <c r="S250" s="137" t="str">
        <f>IF(H250="",CONCATENATE(F250,L250,M250,N250,O250,P250),CONCATENATE(H250,L250,M250,N250,O250,P250))</f>
        <v>Tx916</v>
      </c>
      <c r="X250" s="2"/>
      <c r="Y250" s="117" t="b">
        <v>1</v>
      </c>
      <c r="Z250" s="117"/>
      <c r="AA250" s="117"/>
      <c r="AB250" s="2"/>
      <c r="AC250" s="2"/>
      <c r="AD250" s="2"/>
      <c r="AE250" s="2"/>
    </row>
    <row r="251" spans="5:31" x14ac:dyDescent="0.25">
      <c r="E251" s="2" t="s">
        <v>21751</v>
      </c>
      <c r="F251" s="2" t="s">
        <v>21753</v>
      </c>
      <c r="G251" s="4" t="s">
        <v>21755</v>
      </c>
      <c r="H251" s="4"/>
      <c r="I251" s="2"/>
      <c r="J251" s="2"/>
      <c r="K251" s="2"/>
      <c r="L251" s="124" t="str">
        <f t="shared" si="40"/>
        <v/>
      </c>
      <c r="O251" s="124" t="str">
        <f t="shared" si="41"/>
        <v/>
      </c>
      <c r="R251" t="s">
        <v>1505</v>
      </c>
      <c r="S251" s="137" t="str">
        <f>IF(H251="",CONCATENATE(F251,L251,M251,N251,O251,P251),CONCATENATE(H251,L251,M251,N251,O251,P251))</f>
        <v>Tx916</v>
      </c>
      <c r="X251" s="2"/>
      <c r="Y251" s="117" t="s">
        <v>26377</v>
      </c>
      <c r="Z251" s="117"/>
      <c r="AA251" s="117"/>
      <c r="AB251" s="2"/>
      <c r="AC251" s="2"/>
      <c r="AD251" s="2"/>
      <c r="AE251" s="2"/>
    </row>
    <row r="252" spans="5:31" x14ac:dyDescent="0.25">
      <c r="E252" s="2"/>
      <c r="F252" s="2"/>
      <c r="G252" s="2"/>
      <c r="H252" s="2"/>
      <c r="I252" s="2"/>
      <c r="J252" s="2"/>
      <c r="K252" s="2"/>
      <c r="L252" s="124" t="str">
        <f t="shared" si="40"/>
        <v/>
      </c>
      <c r="O252" s="124" t="str">
        <f t="shared" si="41"/>
        <v/>
      </c>
      <c r="Q252" t="s">
        <v>1505</v>
      </c>
      <c r="W252" s="7" t="s">
        <v>25927</v>
      </c>
      <c r="X252" s="2"/>
      <c r="AB252" s="2"/>
      <c r="AC252" s="2"/>
      <c r="AD252" s="2"/>
      <c r="AE252" s="2"/>
    </row>
    <row r="253" spans="5:31" x14ac:dyDescent="0.25">
      <c r="E253" s="2" t="s">
        <v>21912</v>
      </c>
      <c r="F253" s="2" t="s">
        <v>21914</v>
      </c>
      <c r="G253" s="10" t="s">
        <v>21916</v>
      </c>
      <c r="H253" s="10"/>
      <c r="I253" s="2"/>
      <c r="J253" s="2"/>
      <c r="K253" s="2"/>
      <c r="L253" s="124" t="str">
        <f t="shared" si="40"/>
        <v/>
      </c>
      <c r="O253" s="124" t="str">
        <f t="shared" si="41"/>
        <v/>
      </c>
      <c r="S253" s="137" t="str">
        <f>IF(H253="",CONCATENATE(F253,L253,M253,N253,O253,P253),CONCATENATE(H253,L253,M253,N253,O253,P253))</f>
        <v>Tx1778</v>
      </c>
      <c r="X253" s="2"/>
      <c r="Y253" s="117" t="s">
        <v>26378</v>
      </c>
      <c r="Z253" s="117"/>
      <c r="AA253" s="117"/>
      <c r="AB253" s="2"/>
      <c r="AC253" s="2"/>
      <c r="AD253" s="2"/>
      <c r="AE253" s="2"/>
    </row>
    <row r="254" spans="5:31" x14ac:dyDescent="0.25">
      <c r="E254" s="2"/>
      <c r="F254" s="2"/>
      <c r="G254" s="2"/>
      <c r="H254" s="2"/>
      <c r="I254" s="2"/>
      <c r="J254" s="2"/>
      <c r="K254" s="2"/>
      <c r="L254" s="124" t="str">
        <f t="shared" si="40"/>
        <v/>
      </c>
      <c r="O254" s="124" t="str">
        <f t="shared" si="41"/>
        <v/>
      </c>
      <c r="Q254" t="s">
        <v>1505</v>
      </c>
      <c r="W254" s="7" t="s">
        <v>25690</v>
      </c>
      <c r="X254" s="2"/>
      <c r="AB254" s="2"/>
      <c r="AC254" s="2"/>
      <c r="AD254" s="2"/>
      <c r="AE254" s="2"/>
    </row>
    <row r="255" spans="5:31" x14ac:dyDescent="0.25">
      <c r="E255" s="2" t="s">
        <v>22087</v>
      </c>
      <c r="F255" s="2" t="s">
        <v>22089</v>
      </c>
      <c r="G255" s="6" t="s">
        <v>22092</v>
      </c>
      <c r="H255" s="6"/>
      <c r="I255" s="2"/>
      <c r="J255" s="2"/>
      <c r="K255" s="2"/>
      <c r="L255" s="124" t="str">
        <f t="shared" si="40"/>
        <v/>
      </c>
      <c r="O255" s="124" t="str">
        <f t="shared" si="41"/>
        <v/>
      </c>
      <c r="S255" s="137" t="str">
        <f>IF(H255="",CONCATENATE(F255,L255,M255,N255,O255,P255),CONCATENATE(H255,L255,M255,N255,O255,P255))</f>
        <v>Tx2108</v>
      </c>
      <c r="X255" s="2"/>
      <c r="Y255" s="117" t="s">
        <v>26379</v>
      </c>
      <c r="Z255" s="117"/>
      <c r="AA255" s="117"/>
      <c r="AB255" s="2"/>
      <c r="AC255" s="2"/>
      <c r="AD255" s="2"/>
      <c r="AE255" s="2"/>
    </row>
    <row r="256" spans="5:31" x14ac:dyDescent="0.25">
      <c r="E256" s="2" t="s">
        <v>12610</v>
      </c>
      <c r="F256" s="2" t="s">
        <v>12612</v>
      </c>
      <c r="G256" s="4" t="s">
        <v>12615</v>
      </c>
      <c r="H256" s="4"/>
      <c r="I256" s="2"/>
      <c r="J256" s="2"/>
      <c r="K256" s="2"/>
      <c r="L256" s="124" t="str">
        <f t="shared" si="40"/>
        <v/>
      </c>
      <c r="O256" s="124" t="str">
        <f t="shared" si="41"/>
        <v/>
      </c>
      <c r="S256" s="137" t="str">
        <f>IF(H256="",CONCATENATE(F256,L256,M256,N256,O256,P256),CONCATENATE(H256,L256,M256,N256,O256,P256))</f>
        <v>Tx4523</v>
      </c>
      <c r="X256" s="2"/>
      <c r="Y256" s="87" t="b">
        <v>1</v>
      </c>
      <c r="Z256" s="87"/>
      <c r="AA256" s="87"/>
      <c r="AB256" s="2"/>
      <c r="AC256" s="2"/>
      <c r="AD256" s="2"/>
      <c r="AE256" s="2"/>
    </row>
    <row r="257" spans="1:36" x14ac:dyDescent="0.25">
      <c r="E257" s="2" t="s">
        <v>12610</v>
      </c>
      <c r="F257" s="2" t="s">
        <v>12612</v>
      </c>
      <c r="G257" s="4" t="s">
        <v>12615</v>
      </c>
      <c r="H257" s="4"/>
      <c r="I257" s="2"/>
      <c r="J257" s="2"/>
      <c r="K257" s="2"/>
      <c r="L257" s="124" t="str">
        <f t="shared" si="40"/>
        <v/>
      </c>
      <c r="O257" s="124" t="str">
        <f t="shared" si="41"/>
        <v/>
      </c>
      <c r="R257" t="s">
        <v>1505</v>
      </c>
      <c r="S257" s="137" t="str">
        <f>IF(H257="",CONCATENATE(F257,L257,M257,N257,O257,P257),CONCATENATE(H257,L257,M257,N257,O257,P257))</f>
        <v>Tx4523</v>
      </c>
      <c r="X257" s="2"/>
      <c r="Y257" s="87" t="s">
        <v>26380</v>
      </c>
      <c r="Z257" s="87"/>
      <c r="AA257" s="87"/>
      <c r="AB257" s="2"/>
      <c r="AC257" s="2"/>
      <c r="AD257" s="2"/>
      <c r="AE257" s="2"/>
    </row>
    <row r="258" spans="1:36" x14ac:dyDescent="0.25">
      <c r="E258" s="2" t="s">
        <v>20433</v>
      </c>
      <c r="F258" s="2" t="s">
        <v>20434</v>
      </c>
      <c r="G258" s="6" t="s">
        <v>20437</v>
      </c>
      <c r="H258" s="6"/>
      <c r="I258" s="2"/>
      <c r="J258" s="2"/>
      <c r="K258" s="2"/>
      <c r="L258" s="124" t="str">
        <f t="shared" si="40"/>
        <v/>
      </c>
      <c r="O258" s="124" t="str">
        <f t="shared" si="41"/>
        <v/>
      </c>
      <c r="S258" s="137" t="str">
        <f>IF(H258="",CONCATENATE(F258,L258,M258,N258,O258,P258),CONCATENATE(H258,L258,M258,N258,O258,P258))</f>
        <v>Tx5356</v>
      </c>
      <c r="X258" s="2"/>
      <c r="Y258" s="188">
        <v>40178</v>
      </c>
      <c r="Z258" s="92"/>
      <c r="AA258" s="92"/>
      <c r="AB258" s="2"/>
      <c r="AC258" s="2"/>
      <c r="AD258" s="2"/>
      <c r="AE258" s="2"/>
    </row>
    <row r="259" spans="1:36" x14ac:dyDescent="0.25">
      <c r="E259" s="2"/>
      <c r="F259" s="2"/>
      <c r="G259" s="2"/>
      <c r="H259" s="2"/>
      <c r="I259" s="2"/>
      <c r="J259" s="2"/>
      <c r="K259" s="2"/>
      <c r="L259" s="124" t="str">
        <f t="shared" si="40"/>
        <v/>
      </c>
      <c r="O259" s="124" t="str">
        <f t="shared" si="41"/>
        <v/>
      </c>
      <c r="Q259" t="s">
        <v>1505</v>
      </c>
      <c r="X259" s="2"/>
      <c r="Y259" s="7" t="s">
        <v>25961</v>
      </c>
      <c r="Z259" s="7"/>
      <c r="AA259" s="7"/>
      <c r="AB259" s="2"/>
      <c r="AC259" s="2"/>
      <c r="AD259" s="2"/>
      <c r="AE259" s="2"/>
    </row>
    <row r="260" spans="1:36" x14ac:dyDescent="0.25">
      <c r="E260" s="2" t="s">
        <v>20438</v>
      </c>
      <c r="F260" s="2" t="s">
        <v>20440</v>
      </c>
      <c r="G260" s="8" t="s">
        <v>20442</v>
      </c>
      <c r="H260" s="8"/>
      <c r="I260" s="2"/>
      <c r="J260" s="2"/>
      <c r="K260" s="2"/>
      <c r="L260" s="124" t="str">
        <f t="shared" si="40"/>
        <v/>
      </c>
      <c r="O260" s="124" t="str">
        <f t="shared" si="41"/>
        <v/>
      </c>
      <c r="S260" s="137" t="str">
        <f>IF(H260="",CONCATENATE(F260,L260,M260,N260,O260,P260),CONCATENATE(H260,L260,M260,N260,O260,P260))</f>
        <v>Tx1141</v>
      </c>
      <c r="X260" s="2"/>
      <c r="Y260" s="187">
        <v>40241</v>
      </c>
      <c r="Z260" s="93"/>
      <c r="AA260" s="93"/>
      <c r="AB260" s="2"/>
      <c r="AC260" s="2"/>
      <c r="AD260" s="2"/>
      <c r="AE260" s="2"/>
    </row>
    <row r="261" spans="1:36" x14ac:dyDescent="0.25">
      <c r="E261" s="2"/>
      <c r="F261" s="2"/>
      <c r="G261" s="8"/>
      <c r="H261" s="8"/>
      <c r="I261" s="2"/>
      <c r="J261" s="2"/>
      <c r="K261" s="2"/>
      <c r="L261" s="124" t="str">
        <f t="shared" si="40"/>
        <v/>
      </c>
      <c r="O261" s="124" t="str">
        <f t="shared" si="41"/>
        <v/>
      </c>
      <c r="Q261" t="s">
        <v>1505</v>
      </c>
      <c r="X261" s="2"/>
      <c r="Y261" s="2" t="s">
        <v>25979</v>
      </c>
      <c r="Z261" s="2"/>
      <c r="AA261" s="2"/>
      <c r="AB261" s="2"/>
      <c r="AC261" s="2"/>
      <c r="AD261" s="2"/>
      <c r="AE261" s="2"/>
    </row>
    <row r="262" spans="1:36" x14ac:dyDescent="0.25">
      <c r="E262" s="2" t="s">
        <v>20216</v>
      </c>
      <c r="F262" s="2" t="s">
        <v>20218</v>
      </c>
      <c r="G262" s="4" t="s">
        <v>20221</v>
      </c>
      <c r="H262" s="4"/>
      <c r="I262" s="2" t="s">
        <v>25652</v>
      </c>
      <c r="J262" s="2"/>
      <c r="K262" s="2"/>
      <c r="L262" s="124" t="str">
        <f t="shared" si="40"/>
        <v>:</v>
      </c>
      <c r="M262" t="s">
        <v>26417</v>
      </c>
      <c r="N262"/>
      <c r="O262" s="124" t="str">
        <f t="shared" si="41"/>
        <v/>
      </c>
      <c r="S262" s="137" t="str">
        <f>IF(H262="",CONCATENATE(F262,L262,M262,N262,O262,P262),CONCATENATE(H262,L262,M262,N262,O262,P262))</f>
        <v>Tx3227:Officers.Director2</v>
      </c>
      <c r="X262" s="2"/>
      <c r="Y262" s="87" t="b">
        <v>1</v>
      </c>
      <c r="Z262" s="87"/>
      <c r="AA262" s="87"/>
      <c r="AB262" s="2"/>
      <c r="AC262" s="2"/>
      <c r="AD262" s="2"/>
      <c r="AE262" s="2"/>
    </row>
    <row r="263" spans="1:36" x14ac:dyDescent="0.25">
      <c r="E263" s="2" t="s">
        <v>20216</v>
      </c>
      <c r="F263" s="2" t="s">
        <v>20218</v>
      </c>
      <c r="G263" s="4" t="s">
        <v>20221</v>
      </c>
      <c r="H263" s="4"/>
      <c r="I263" s="2" t="s">
        <v>25652</v>
      </c>
      <c r="J263" s="2"/>
      <c r="K263" s="2"/>
      <c r="L263" s="124" t="str">
        <f t="shared" si="40"/>
        <v>:</v>
      </c>
      <c r="M263" t="s">
        <v>26417</v>
      </c>
      <c r="N263"/>
      <c r="O263" s="124" t="str">
        <f t="shared" si="41"/>
        <v/>
      </c>
      <c r="R263" t="s">
        <v>1505</v>
      </c>
      <c r="S263" s="137" t="str">
        <f>IF(H263="",CONCATENATE(F263,L263,M263,N263,O263,P263),CONCATENATE(H263,L263,M263,N263,O263,P263))</f>
        <v>Tx3227:Officers.Director2</v>
      </c>
      <c r="X263" s="2"/>
      <c r="Y263" s="87" t="s">
        <v>25651</v>
      </c>
      <c r="Z263" s="87"/>
      <c r="AA263" s="87"/>
      <c r="AB263" s="2"/>
      <c r="AC263" s="2"/>
      <c r="AD263" s="2"/>
      <c r="AE263" s="2"/>
    </row>
    <row r="264" spans="1:36" x14ac:dyDescent="0.25">
      <c r="E264" s="2"/>
      <c r="F264" s="2"/>
      <c r="G264" s="2"/>
      <c r="H264" s="2"/>
      <c r="I264" s="2"/>
      <c r="J264" s="2"/>
      <c r="K264" s="2"/>
      <c r="L264" s="124" t="str">
        <f t="shared" si="40"/>
        <v/>
      </c>
      <c r="O264" s="124" t="str">
        <f t="shared" si="41"/>
        <v/>
      </c>
      <c r="Q264" t="s">
        <v>1505</v>
      </c>
      <c r="X264" s="2"/>
      <c r="Y264" s="2" t="s">
        <v>21037</v>
      </c>
      <c r="Z264" s="2"/>
      <c r="AA264" s="2"/>
      <c r="AB264" s="2"/>
      <c r="AC264" s="2"/>
      <c r="AD264" s="2"/>
      <c r="AE264" s="2"/>
    </row>
    <row r="265" spans="1:36" x14ac:dyDescent="0.25">
      <c r="A265" s="86" t="s">
        <v>26438</v>
      </c>
      <c r="E265" t="s">
        <v>10517</v>
      </c>
      <c r="F265" t="s">
        <v>10518</v>
      </c>
      <c r="G265" s="2"/>
      <c r="H265" s="2"/>
      <c r="I265" s="7" t="s">
        <v>26705</v>
      </c>
      <c r="J265" s="2"/>
      <c r="K265" s="2"/>
      <c r="L265" s="124" t="str">
        <f>+IF(I265="","",":")</f>
        <v>:</v>
      </c>
      <c r="M265" t="s">
        <v>26406</v>
      </c>
      <c r="O265" s="124" t="str">
        <f t="shared" si="41"/>
        <v/>
      </c>
      <c r="S265" s="137" t="str">
        <f>IF(H265="",CONCATENATE(F265,L265,M265,N265,O265,P265),CONCATENATE(H265,L265,M265,N265,O265,P265))</f>
        <v>Tx5303:TPAtype.Auditors</v>
      </c>
      <c r="U265" s="2"/>
      <c r="V265" s="39"/>
      <c r="W265" s="2"/>
      <c r="X265" s="2"/>
      <c r="Y265" s="116" t="s">
        <v>26381</v>
      </c>
      <c r="Z265" s="116"/>
      <c r="AA265" s="116"/>
      <c r="AB265" s="2"/>
      <c r="AC265" s="2"/>
      <c r="AD265" s="2"/>
      <c r="AE265" s="2"/>
      <c r="AF265" s="2"/>
      <c r="AG265" s="2"/>
      <c r="AH265" s="2"/>
      <c r="AI265" s="2"/>
      <c r="AJ265" s="2"/>
    </row>
    <row r="266" spans="1:36" x14ac:dyDescent="0.25">
      <c r="E266" s="2"/>
      <c r="F266" s="2"/>
      <c r="G266" s="2"/>
      <c r="H266" s="2"/>
      <c r="I266" s="2"/>
      <c r="J266" s="2"/>
      <c r="K266" s="2"/>
      <c r="L266" s="124" t="str">
        <f t="shared" si="40"/>
        <v/>
      </c>
      <c r="O266" s="124" t="str">
        <f t="shared" si="41"/>
        <v/>
      </c>
      <c r="Q266" t="s">
        <v>1505</v>
      </c>
      <c r="U266" s="2"/>
      <c r="V266" s="39"/>
      <c r="W266" s="7" t="s">
        <v>26009</v>
      </c>
      <c r="X266" s="2"/>
      <c r="Y266" s="2"/>
      <c r="Z266" s="2"/>
      <c r="AA266" s="2"/>
      <c r="AB266" s="2"/>
      <c r="AC266" s="2"/>
      <c r="AD266" s="2"/>
      <c r="AE266" s="2"/>
      <c r="AF266" s="2"/>
      <c r="AG266" s="2"/>
      <c r="AH266" s="2"/>
      <c r="AI266" s="2"/>
      <c r="AJ266" s="2"/>
    </row>
    <row r="267" spans="1:36" x14ac:dyDescent="0.25">
      <c r="E267" s="2"/>
      <c r="F267" s="2"/>
      <c r="G267" s="2"/>
      <c r="H267" s="2"/>
      <c r="I267" s="2"/>
      <c r="J267" s="2"/>
      <c r="K267" s="2"/>
      <c r="L267" s="124" t="str">
        <f t="shared" si="40"/>
        <v/>
      </c>
      <c r="O267" s="124" t="str">
        <f t="shared" si="41"/>
        <v/>
      </c>
      <c r="Q267" s="137" t="s">
        <v>1505</v>
      </c>
      <c r="R267" s="137"/>
      <c r="U267" s="2"/>
      <c r="V267" s="39"/>
      <c r="W267" s="2" t="s">
        <v>26010</v>
      </c>
      <c r="X267" s="2"/>
      <c r="Y267" s="2"/>
      <c r="Z267" s="2"/>
      <c r="AA267" s="2"/>
      <c r="AB267" s="2"/>
      <c r="AC267" s="2"/>
      <c r="AD267" s="2"/>
      <c r="AE267" s="2"/>
      <c r="AF267" s="2"/>
      <c r="AG267" s="2"/>
      <c r="AH267" s="2"/>
      <c r="AI267" s="2"/>
      <c r="AJ267" s="2"/>
    </row>
    <row r="268" spans="1:36" x14ac:dyDescent="0.25">
      <c r="E268" s="2"/>
      <c r="F268" s="2"/>
      <c r="G268" s="2"/>
      <c r="H268" s="2"/>
      <c r="I268" s="2"/>
      <c r="J268" s="2"/>
      <c r="K268" s="2"/>
      <c r="L268" s="124" t="str">
        <f t="shared" si="40"/>
        <v/>
      </c>
      <c r="O268" s="124" t="str">
        <f t="shared" si="41"/>
        <v/>
      </c>
      <c r="Q268" t="s">
        <v>1505</v>
      </c>
      <c r="U268" s="2"/>
      <c r="V268" s="39"/>
      <c r="W268" s="2" t="s">
        <v>26012</v>
      </c>
      <c r="X268" s="2"/>
      <c r="Y268" s="2"/>
      <c r="Z268" s="2"/>
      <c r="AA268" s="2"/>
      <c r="AB268" s="2"/>
      <c r="AC268" s="2"/>
      <c r="AD268" s="2"/>
      <c r="AE268" s="2"/>
      <c r="AF268" s="2"/>
      <c r="AG268" s="2"/>
      <c r="AH268" s="2"/>
      <c r="AI268" s="2"/>
      <c r="AJ268" s="2"/>
    </row>
    <row r="269" spans="1:36" x14ac:dyDescent="0.25">
      <c r="E269" s="3"/>
      <c r="F269" s="3"/>
      <c r="G269" s="2"/>
      <c r="H269" s="2"/>
      <c r="I269" s="2"/>
      <c r="J269" s="2"/>
      <c r="K269" s="2"/>
      <c r="L269" s="124" t="str">
        <f t="shared" si="40"/>
        <v/>
      </c>
      <c r="O269" s="124" t="str">
        <f t="shared" si="41"/>
        <v/>
      </c>
      <c r="P269" s="2"/>
      <c r="Q269" s="2" t="s">
        <v>1505</v>
      </c>
      <c r="R269" s="2"/>
      <c r="T269" s="2"/>
      <c r="U269" s="2"/>
      <c r="V269" s="39"/>
      <c r="Y269" s="3" t="s">
        <v>26013</v>
      </c>
      <c r="Z269" s="3"/>
      <c r="AA269" s="3"/>
      <c r="AB269" s="3" t="s">
        <v>26013</v>
      </c>
      <c r="AC269" s="3"/>
      <c r="AD269" s="3"/>
      <c r="AF269" s="2"/>
      <c r="AG269" s="2"/>
      <c r="AH269" s="2"/>
      <c r="AI269" s="2"/>
      <c r="AJ269" s="2"/>
    </row>
    <row r="270" spans="1:36" x14ac:dyDescent="0.25">
      <c r="E270" s="2" t="s">
        <v>24602</v>
      </c>
      <c r="F270" s="2" t="s">
        <v>24604</v>
      </c>
      <c r="G270" s="10" t="s">
        <v>24607</v>
      </c>
      <c r="H270" s="10"/>
      <c r="I270" s="2"/>
      <c r="J270" s="2"/>
      <c r="K270" s="2"/>
      <c r="L270" s="124" t="str">
        <f t="shared" si="40"/>
        <v/>
      </c>
      <c r="O270" s="124" t="str">
        <f t="shared" si="41"/>
        <v/>
      </c>
      <c r="S270" s="137" t="str">
        <f>IF(H270="",CONCATENATE(F270,L270,M270,N270,O270,P270),CONCATENATE(H270,L270,M270,N270,O270,P270))</f>
        <v>Tx3977</v>
      </c>
      <c r="U270" s="2"/>
      <c r="V270" s="39"/>
      <c r="W270" s="2" t="s">
        <v>26014</v>
      </c>
      <c r="Y270" s="23">
        <v>140</v>
      </c>
      <c r="Z270" s="23"/>
      <c r="AA270" s="23"/>
      <c r="AB270" s="23">
        <v>155</v>
      </c>
      <c r="AC270" s="23"/>
      <c r="AD270" s="23"/>
      <c r="AF270" s="2"/>
      <c r="AG270" s="2"/>
      <c r="AH270" s="2"/>
      <c r="AI270" s="2"/>
      <c r="AJ270" s="2"/>
    </row>
    <row r="271" spans="1:36" x14ac:dyDescent="0.25">
      <c r="E271" s="2" t="s">
        <v>24614</v>
      </c>
      <c r="F271" s="2" t="s">
        <v>24616</v>
      </c>
      <c r="G271" s="9" t="s">
        <v>24619</v>
      </c>
      <c r="H271" s="9"/>
      <c r="I271" s="2"/>
      <c r="J271" s="2"/>
      <c r="K271" s="2"/>
      <c r="L271" s="124" t="str">
        <f t="shared" si="40"/>
        <v/>
      </c>
      <c r="O271" s="124" t="str">
        <f t="shared" si="41"/>
        <v/>
      </c>
      <c r="S271" s="137" t="str">
        <f>IF(H271="",CONCATENATE(F271,L271,M271,N271,O271,P271),CONCATENATE(H271,L271,M271,N271,O271,P271))</f>
        <v>Tx4324</v>
      </c>
      <c r="U271" s="2"/>
      <c r="V271" s="39"/>
      <c r="W271" s="2" t="s">
        <v>26015</v>
      </c>
      <c r="Y271" s="24">
        <v>11</v>
      </c>
      <c r="Z271" s="24"/>
      <c r="AA271" s="24"/>
      <c r="AB271" s="24">
        <v>9</v>
      </c>
      <c r="AC271" s="24"/>
      <c r="AD271" s="24"/>
      <c r="AF271" s="2"/>
      <c r="AG271" s="2"/>
      <c r="AH271" s="2"/>
      <c r="AI271" s="2"/>
      <c r="AJ271" s="2"/>
    </row>
    <row r="272" spans="1:36" x14ac:dyDescent="0.25">
      <c r="E272" s="2" t="s">
        <v>24596</v>
      </c>
      <c r="F272" s="2" t="s">
        <v>24598</v>
      </c>
      <c r="G272" s="10" t="s">
        <v>24601</v>
      </c>
      <c r="H272" s="10"/>
      <c r="I272" s="2"/>
      <c r="J272" s="2"/>
      <c r="K272" s="2"/>
      <c r="L272" s="124" t="str">
        <f t="shared" si="40"/>
        <v/>
      </c>
      <c r="O272" s="124" t="str">
        <f t="shared" si="41"/>
        <v/>
      </c>
      <c r="S272" s="137" t="str">
        <f>IF(H272="",CONCATENATE(F272,L272,M272,N272,O272,P272),CONCATENATE(H272,L272,M272,N272,O272,P272))</f>
        <v>Tx121</v>
      </c>
      <c r="U272" s="2"/>
      <c r="V272" s="39"/>
      <c r="W272" s="2" t="s">
        <v>26016</v>
      </c>
      <c r="Y272" s="23">
        <v>12</v>
      </c>
      <c r="Z272" s="23"/>
      <c r="AA272" s="23"/>
      <c r="AB272" s="23">
        <v>12</v>
      </c>
      <c r="AC272" s="23"/>
      <c r="AD272" s="23"/>
      <c r="AF272" s="2"/>
      <c r="AG272" s="2"/>
      <c r="AH272" s="2"/>
      <c r="AI272" s="2"/>
      <c r="AJ272" s="2"/>
    </row>
    <row r="273" spans="1:36" x14ac:dyDescent="0.25">
      <c r="E273" s="2" t="s">
        <v>24588</v>
      </c>
      <c r="F273" s="2" t="s">
        <v>24589</v>
      </c>
      <c r="G273" s="9" t="s">
        <v>24592</v>
      </c>
      <c r="H273" s="9"/>
      <c r="I273" s="2"/>
      <c r="J273" s="2"/>
      <c r="K273" s="2"/>
      <c r="L273" s="124" t="str">
        <f t="shared" si="40"/>
        <v/>
      </c>
      <c r="O273" s="124" t="str">
        <f t="shared" si="41"/>
        <v/>
      </c>
      <c r="S273" s="137" t="str">
        <f>IF(H273="",CONCATENATE(F273,L273,M273,N273,O273,P273),CONCATENATE(H273,L273,M273,N273,O273,P273))</f>
        <v>Tx346</v>
      </c>
      <c r="U273" s="2"/>
      <c r="V273" s="39"/>
      <c r="W273" s="2"/>
      <c r="Y273" s="30">
        <v>163</v>
      </c>
      <c r="Z273" s="30"/>
      <c r="AA273" s="30"/>
      <c r="AB273" s="30">
        <v>176</v>
      </c>
      <c r="AC273" s="98"/>
      <c r="AD273" s="98"/>
      <c r="AF273" s="2"/>
      <c r="AG273" s="2"/>
      <c r="AH273" s="2"/>
      <c r="AI273" s="2"/>
      <c r="AJ273" s="2"/>
    </row>
    <row r="274" spans="1:36" x14ac:dyDescent="0.25">
      <c r="E274" s="2"/>
      <c r="F274" s="2"/>
      <c r="G274" s="2"/>
      <c r="H274" s="2"/>
      <c r="I274" s="2"/>
      <c r="J274" s="2"/>
      <c r="K274" s="2"/>
      <c r="L274" s="124" t="str">
        <f t="shared" si="40"/>
        <v/>
      </c>
      <c r="O274" s="124" t="str">
        <f t="shared" si="41"/>
        <v/>
      </c>
      <c r="Q274" t="s">
        <v>1505</v>
      </c>
      <c r="U274" s="2"/>
      <c r="V274" s="39"/>
      <c r="W274" s="2" t="s">
        <v>26017</v>
      </c>
      <c r="X274" s="2"/>
      <c r="Y274" s="2"/>
      <c r="Z274" s="2"/>
      <c r="AA274" s="2"/>
      <c r="AB274" s="2"/>
      <c r="AC274" s="2"/>
      <c r="AD274" s="2"/>
      <c r="AF274" s="2"/>
      <c r="AG274" s="2"/>
      <c r="AH274" s="2"/>
      <c r="AI274" s="2"/>
      <c r="AJ274" s="2"/>
    </row>
    <row r="275" spans="1:36" x14ac:dyDescent="0.25">
      <c r="E275" s="2"/>
      <c r="F275" s="2"/>
      <c r="G275" s="2"/>
      <c r="H275" s="2"/>
      <c r="I275" s="2"/>
      <c r="J275" s="2"/>
      <c r="K275" s="2"/>
      <c r="L275" s="124" t="str">
        <f t="shared" si="40"/>
        <v/>
      </c>
      <c r="O275" s="124" t="str">
        <f t="shared" si="41"/>
        <v/>
      </c>
      <c r="Q275" t="s">
        <v>1505</v>
      </c>
      <c r="U275" s="2"/>
      <c r="V275" s="39"/>
      <c r="W275" s="2" t="s">
        <v>26021</v>
      </c>
      <c r="X275" s="2"/>
      <c r="Y275" s="2"/>
      <c r="Z275" s="2"/>
      <c r="AA275" s="2"/>
      <c r="AB275" s="2"/>
      <c r="AC275" s="2"/>
      <c r="AD275" s="2"/>
      <c r="AF275" s="2"/>
      <c r="AG275" s="2"/>
      <c r="AH275" s="2"/>
      <c r="AI275" s="2"/>
      <c r="AJ275" s="2"/>
    </row>
    <row r="276" spans="1:36" x14ac:dyDescent="0.25">
      <c r="E276" s="2" t="s">
        <v>21036</v>
      </c>
      <c r="F276" s="2" t="s">
        <v>21038</v>
      </c>
      <c r="G276" s="6" t="s">
        <v>21041</v>
      </c>
      <c r="H276" s="6"/>
      <c r="I276" s="2" t="s">
        <v>26022</v>
      </c>
      <c r="J276" s="2"/>
      <c r="K276" s="2"/>
      <c r="L276" s="124" t="str">
        <f t="shared" si="40"/>
        <v>:</v>
      </c>
      <c r="M276" t="s">
        <v>26708</v>
      </c>
      <c r="N276"/>
      <c r="O276" s="124" t="str">
        <f t="shared" si="41"/>
        <v/>
      </c>
      <c r="S276" s="137" t="str">
        <f t="shared" ref="S276:S281" si="42">IF(H276="",CONCATENATE(F276,L276,M276,N276,O276,P276),CONCATENATE(H276,L276,M276,N276,O276,P276))</f>
        <v>Tx5167:Officers.HighestPaidDirector:Officers.Director1</v>
      </c>
      <c r="U276" s="2"/>
      <c r="V276" s="39"/>
      <c r="W276" s="2" t="s">
        <v>26018</v>
      </c>
      <c r="Y276" s="24">
        <v>125218</v>
      </c>
      <c r="Z276" s="24"/>
      <c r="AA276" s="24"/>
      <c r="AB276" s="24">
        <v>113226</v>
      </c>
      <c r="AC276" s="24"/>
      <c r="AD276" s="24"/>
      <c r="AF276" s="2"/>
      <c r="AG276" s="2"/>
      <c r="AH276" s="2"/>
      <c r="AI276" s="2"/>
      <c r="AJ276" s="2"/>
    </row>
    <row r="277" spans="1:36" x14ac:dyDescent="0.25">
      <c r="E277" s="2" t="s">
        <v>21087</v>
      </c>
      <c r="F277" s="2" t="s">
        <v>21089</v>
      </c>
      <c r="G277" s="8" t="s">
        <v>21092</v>
      </c>
      <c r="H277" s="8"/>
      <c r="I277" s="2" t="s">
        <v>26022</v>
      </c>
      <c r="J277" s="2"/>
      <c r="K277" s="2"/>
      <c r="L277" s="124" t="str">
        <f t="shared" si="40"/>
        <v>:</v>
      </c>
      <c r="M277" t="s">
        <v>26708</v>
      </c>
      <c r="N277"/>
      <c r="O277" s="124" t="str">
        <f t="shared" si="41"/>
        <v/>
      </c>
      <c r="Q277" t="s">
        <v>1505</v>
      </c>
      <c r="S277" s="137" t="str">
        <f t="shared" si="42"/>
        <v>Tx5131:Officers.HighestPaidDirector:Officers.Director1</v>
      </c>
      <c r="U277" s="2"/>
      <c r="V277" s="39"/>
      <c r="W277" s="2" t="s">
        <v>26020</v>
      </c>
      <c r="Y277" s="23">
        <v>15506</v>
      </c>
      <c r="Z277" s="23"/>
      <c r="AA277" s="23"/>
      <c r="AB277" s="23">
        <v>62813</v>
      </c>
      <c r="AC277" s="23"/>
      <c r="AD277" s="23"/>
      <c r="AF277" s="2"/>
      <c r="AG277" s="2"/>
      <c r="AH277" s="2"/>
      <c r="AI277" s="2"/>
      <c r="AJ277" s="2"/>
    </row>
    <row r="278" spans="1:36" x14ac:dyDescent="0.25">
      <c r="A278" s="86" t="s">
        <v>26716</v>
      </c>
      <c r="E278" s="2" t="s">
        <v>21087</v>
      </c>
      <c r="F278" s="2" t="s">
        <v>21089</v>
      </c>
      <c r="G278" s="8" t="s">
        <v>21092</v>
      </c>
      <c r="H278" s="8"/>
      <c r="I278" s="2"/>
      <c r="J278" s="2"/>
      <c r="K278" s="2"/>
      <c r="L278" s="124" t="str">
        <f>+IF(I278="","",":")</f>
        <v/>
      </c>
      <c r="M278"/>
      <c r="N278"/>
      <c r="O278" s="124" t="str">
        <f>+IF(J278="","",":T.")</f>
        <v/>
      </c>
      <c r="S278" s="137" t="str">
        <f t="shared" si="42"/>
        <v>Tx5131</v>
      </c>
      <c r="U278" s="2"/>
      <c r="V278" s="39"/>
      <c r="W278" s="2" t="s">
        <v>26020</v>
      </c>
      <c r="Y278" s="23">
        <v>15506</v>
      </c>
      <c r="Z278" s="23"/>
      <c r="AA278" s="23"/>
      <c r="AB278" s="23">
        <v>62813</v>
      </c>
      <c r="AC278" s="87"/>
      <c r="AD278" s="87"/>
      <c r="AE278" s="2"/>
      <c r="AF278" s="2"/>
      <c r="AG278" s="2"/>
      <c r="AH278" s="2"/>
      <c r="AI278" s="2"/>
      <c r="AJ278" s="2"/>
    </row>
    <row r="279" spans="1:36" x14ac:dyDescent="0.25">
      <c r="E279" s="2" t="s">
        <v>21018</v>
      </c>
      <c r="F279" s="2" t="s">
        <v>21020</v>
      </c>
      <c r="G279" s="6" t="s">
        <v>21024</v>
      </c>
      <c r="H279" s="6"/>
      <c r="I279" s="2" t="s">
        <v>26022</v>
      </c>
      <c r="J279" s="2"/>
      <c r="K279" s="2"/>
      <c r="L279" s="124" t="str">
        <f t="shared" si="40"/>
        <v>:</v>
      </c>
      <c r="M279" t="s">
        <v>26708</v>
      </c>
      <c r="N279"/>
      <c r="O279" s="124" t="str">
        <f t="shared" si="41"/>
        <v/>
      </c>
      <c r="P279" s="2"/>
      <c r="Q279" s="2"/>
      <c r="R279" s="2"/>
      <c r="S279" s="137" t="str">
        <f t="shared" si="42"/>
        <v>Tx5169:Officers.HighestPaidDirector:Officers.Director1</v>
      </c>
      <c r="T279" s="2"/>
      <c r="U279" s="2"/>
      <c r="V279" s="39"/>
      <c r="Y279" s="30">
        <v>140724</v>
      </c>
      <c r="Z279" s="30"/>
      <c r="AA279" s="30"/>
      <c r="AB279" s="30">
        <v>176039</v>
      </c>
      <c r="AC279" s="98"/>
      <c r="AD279" s="98"/>
      <c r="AF279" s="2"/>
      <c r="AG279" s="2"/>
      <c r="AH279" s="2"/>
      <c r="AI279" s="2"/>
      <c r="AJ279" s="2"/>
    </row>
    <row r="280" spans="1:36" x14ac:dyDescent="0.25">
      <c r="E280" t="s">
        <v>21154</v>
      </c>
      <c r="F280" t="s">
        <v>21156</v>
      </c>
      <c r="G280" s="10" t="s">
        <v>21159</v>
      </c>
      <c r="H280" s="10"/>
      <c r="I280" s="2" t="s">
        <v>26019</v>
      </c>
      <c r="J280" s="2"/>
      <c r="K280" s="2"/>
      <c r="L280" s="124" t="str">
        <f t="shared" si="40"/>
        <v>:</v>
      </c>
      <c r="M280" t="s">
        <v>26405</v>
      </c>
      <c r="N280"/>
      <c r="O280" s="124" t="str">
        <f t="shared" si="41"/>
        <v/>
      </c>
      <c r="R280" t="s">
        <v>1505</v>
      </c>
      <c r="S280" s="137" t="str">
        <f t="shared" si="42"/>
        <v>Tx5218:Officers.All</v>
      </c>
      <c r="U280" s="2"/>
      <c r="V280" s="39"/>
      <c r="X280" s="2"/>
      <c r="Y280" s="87">
        <v>3</v>
      </c>
      <c r="Z280" s="87"/>
      <c r="AA280" s="87"/>
      <c r="AB280" s="87">
        <v>3</v>
      </c>
      <c r="AC280" s="87"/>
      <c r="AD280" s="87"/>
      <c r="AE280" s="2"/>
      <c r="AF280" s="2"/>
      <c r="AG280" s="2"/>
      <c r="AH280" s="2"/>
      <c r="AI280" s="2"/>
      <c r="AJ280" s="2"/>
    </row>
    <row r="281" spans="1:36" x14ac:dyDescent="0.25">
      <c r="E281" t="s">
        <v>21154</v>
      </c>
      <c r="F281" t="s">
        <v>21156</v>
      </c>
      <c r="G281" s="10" t="s">
        <v>21159</v>
      </c>
      <c r="H281" s="10"/>
      <c r="I281" s="2" t="s">
        <v>26019</v>
      </c>
      <c r="J281" s="2"/>
      <c r="K281" s="2"/>
      <c r="L281" s="124" t="str">
        <f t="shared" si="40"/>
        <v>:</v>
      </c>
      <c r="M281"/>
      <c r="N281"/>
      <c r="O281" s="124" t="str">
        <f t="shared" si="41"/>
        <v/>
      </c>
      <c r="R281" t="s">
        <v>1505</v>
      </c>
      <c r="S281" s="137" t="str">
        <f t="shared" si="42"/>
        <v>Tx5218:</v>
      </c>
      <c r="U281" s="2"/>
      <c r="V281" s="39"/>
      <c r="X281" s="2"/>
      <c r="Y281" s="87">
        <v>3</v>
      </c>
      <c r="Z281" s="87"/>
      <c r="AA281" s="87"/>
      <c r="AB281" s="87">
        <v>3</v>
      </c>
      <c r="AC281" s="87"/>
      <c r="AD281" s="87"/>
      <c r="AE281" s="2"/>
      <c r="AF281" s="2"/>
      <c r="AG281" s="2"/>
      <c r="AH281" s="2"/>
      <c r="AI281" s="2"/>
      <c r="AJ281" s="2"/>
    </row>
    <row r="282" spans="1:36" x14ac:dyDescent="0.25">
      <c r="E282" s="2"/>
      <c r="F282" s="2"/>
      <c r="G282" s="10"/>
      <c r="H282" s="10"/>
      <c r="I282" s="2"/>
      <c r="J282" s="2"/>
      <c r="K282" s="2"/>
      <c r="L282" s="124" t="str">
        <f t="shared" si="40"/>
        <v/>
      </c>
      <c r="O282" s="124" t="str">
        <f t="shared" si="41"/>
        <v/>
      </c>
      <c r="Q282" t="s">
        <v>1505</v>
      </c>
      <c r="U282" s="2"/>
      <c r="V282" s="39"/>
      <c r="W282" s="2"/>
      <c r="X282" s="2"/>
      <c r="Y282" s="2" t="s">
        <v>26382</v>
      </c>
      <c r="Z282" s="2"/>
      <c r="AA282" s="2"/>
      <c r="AB282" s="2"/>
      <c r="AC282" s="2"/>
      <c r="AD282" s="2"/>
      <c r="AE282" s="2"/>
      <c r="AF282" s="2"/>
      <c r="AG282" s="2"/>
      <c r="AH282" s="2"/>
      <c r="AI282" s="2"/>
      <c r="AJ282" s="2"/>
    </row>
    <row r="283" spans="1:36" x14ac:dyDescent="0.25">
      <c r="E283" s="2"/>
      <c r="F283" s="2"/>
      <c r="G283" s="2"/>
      <c r="H283" s="2"/>
      <c r="I283" s="2"/>
      <c r="J283" s="2"/>
      <c r="K283" s="2"/>
      <c r="L283" s="124" t="str">
        <f t="shared" si="40"/>
        <v/>
      </c>
      <c r="O283" s="124" t="str">
        <f t="shared" si="41"/>
        <v/>
      </c>
      <c r="Q283" t="s">
        <v>1505</v>
      </c>
      <c r="U283" s="2"/>
      <c r="V283" s="39"/>
      <c r="W283" s="7" t="s">
        <v>26025</v>
      </c>
      <c r="X283" s="2"/>
      <c r="Y283" s="2"/>
      <c r="Z283" s="2"/>
      <c r="AA283" s="2"/>
      <c r="AB283" s="2"/>
      <c r="AC283" s="2"/>
      <c r="AD283" s="2"/>
      <c r="AE283" s="2"/>
      <c r="AF283" s="2"/>
      <c r="AG283" s="2"/>
      <c r="AH283" s="2"/>
      <c r="AI283" s="2"/>
      <c r="AJ283" s="2"/>
    </row>
    <row r="284" spans="1:36" x14ac:dyDescent="0.25">
      <c r="E284" s="2"/>
      <c r="F284" s="2"/>
      <c r="G284" s="2"/>
      <c r="H284" s="2"/>
      <c r="I284" s="2"/>
      <c r="J284" s="2"/>
      <c r="K284" s="2"/>
      <c r="L284" s="124" t="str">
        <f t="shared" si="40"/>
        <v/>
      </c>
      <c r="O284" s="124" t="str">
        <f t="shared" si="41"/>
        <v/>
      </c>
      <c r="Q284" t="s">
        <v>1505</v>
      </c>
      <c r="U284" s="2"/>
      <c r="V284" s="39"/>
      <c r="W284" s="7" t="s">
        <v>26028</v>
      </c>
      <c r="X284" s="2"/>
      <c r="Y284" s="2"/>
      <c r="Z284" s="2"/>
      <c r="AA284" s="2"/>
      <c r="AB284" s="2"/>
      <c r="AC284" s="2"/>
      <c r="AD284" s="2"/>
      <c r="AE284" s="2"/>
      <c r="AF284" s="2"/>
      <c r="AG284" s="2"/>
      <c r="AH284" s="2"/>
      <c r="AI284" s="2"/>
      <c r="AJ284" s="2"/>
    </row>
    <row r="285" spans="1:36" x14ac:dyDescent="0.25">
      <c r="E285" s="2"/>
      <c r="F285" s="2"/>
      <c r="G285" s="2"/>
      <c r="H285" s="2"/>
      <c r="I285" s="2"/>
      <c r="J285" s="2"/>
      <c r="K285" s="2"/>
      <c r="L285" s="124" t="str">
        <f t="shared" si="40"/>
        <v/>
      </c>
      <c r="O285" s="124" t="str">
        <f t="shared" si="41"/>
        <v/>
      </c>
      <c r="Q285" t="s">
        <v>1505</v>
      </c>
      <c r="U285" s="2"/>
      <c r="V285" s="39"/>
      <c r="W285" s="2"/>
      <c r="X285" s="2"/>
      <c r="Y285" s="2" t="s">
        <v>26383</v>
      </c>
      <c r="Z285" s="2"/>
      <c r="AA285" s="2"/>
      <c r="AB285" s="2"/>
      <c r="AC285" s="2"/>
      <c r="AD285" s="2"/>
      <c r="AE285" s="2"/>
      <c r="AF285" s="2"/>
      <c r="AG285" s="2"/>
      <c r="AH285" s="2"/>
      <c r="AI285" s="2"/>
      <c r="AJ285" s="2"/>
    </row>
    <row r="286" spans="1:36" x14ac:dyDescent="0.25">
      <c r="E286" s="29"/>
      <c r="F286" s="29"/>
      <c r="G286" s="2"/>
      <c r="H286" s="2"/>
      <c r="I286" s="2"/>
      <c r="J286" s="2"/>
      <c r="K286" s="2"/>
      <c r="L286" s="124" t="str">
        <f t="shared" si="40"/>
        <v/>
      </c>
      <c r="O286" s="124" t="str">
        <f t="shared" si="41"/>
        <v/>
      </c>
      <c r="Q286" t="s">
        <v>1505</v>
      </c>
      <c r="U286" s="2"/>
      <c r="V286" s="39"/>
      <c r="W286" s="2" t="s">
        <v>25876</v>
      </c>
      <c r="X286" s="2"/>
      <c r="Y286" s="29"/>
      <c r="Z286" s="29"/>
      <c r="AA286" s="29"/>
      <c r="AB286" s="2"/>
      <c r="AC286" s="2"/>
      <c r="AD286" s="2"/>
      <c r="AE286" s="2"/>
      <c r="AF286" s="2"/>
      <c r="AG286" s="2"/>
      <c r="AH286" s="2"/>
      <c r="AI286" s="2"/>
      <c r="AJ286" s="2"/>
    </row>
    <row r="287" spans="1:36" x14ac:dyDescent="0.25">
      <c r="E287" s="2"/>
      <c r="F287" s="2"/>
      <c r="G287" s="2"/>
      <c r="H287" s="2"/>
      <c r="I287" s="2"/>
      <c r="J287" s="2"/>
      <c r="K287" s="2"/>
      <c r="L287" s="124" t="str">
        <f t="shared" si="40"/>
        <v/>
      </c>
      <c r="O287" s="124" t="str">
        <f t="shared" si="41"/>
        <v/>
      </c>
      <c r="Q287" t="s">
        <v>1505</v>
      </c>
      <c r="U287" s="2"/>
      <c r="V287" s="39"/>
      <c r="W287" s="2"/>
      <c r="X287" s="2"/>
      <c r="Y287" s="2" t="s">
        <v>26384</v>
      </c>
      <c r="Z287" s="2"/>
      <c r="AA287" s="2"/>
      <c r="AB287" s="2"/>
      <c r="AC287" s="2"/>
      <c r="AD287" s="2"/>
      <c r="AE287" s="2"/>
      <c r="AF287" s="2"/>
      <c r="AG287" s="2"/>
      <c r="AH287" s="2"/>
      <c r="AI287" s="2"/>
      <c r="AJ287" s="2"/>
    </row>
    <row r="288" spans="1:36" x14ac:dyDescent="0.25">
      <c r="E288" s="2" t="s">
        <v>9832</v>
      </c>
      <c r="F288" s="2" t="s">
        <v>9834</v>
      </c>
      <c r="G288" s="6" t="s">
        <v>9837</v>
      </c>
      <c r="H288" s="6"/>
      <c r="I288" s="2"/>
      <c r="J288" s="2"/>
      <c r="K288" s="2"/>
      <c r="L288" s="124" t="str">
        <f t="shared" si="40"/>
        <v/>
      </c>
      <c r="O288" s="124" t="str">
        <f t="shared" si="41"/>
        <v/>
      </c>
      <c r="P288" s="2"/>
      <c r="Q288" s="2"/>
      <c r="R288" s="2"/>
      <c r="S288" s="137" t="str">
        <f>IF(H288="",CONCATENATE(F288,L288,M288,N288,O288,P288),CONCATENATE(H288,L288,M288,N288,O288,P288))</f>
        <v>Tx4500</v>
      </c>
      <c r="T288" s="2"/>
      <c r="U288" s="2"/>
      <c r="V288" s="39"/>
      <c r="W288" s="29"/>
      <c r="X288" s="2"/>
      <c r="Y288" s="190">
        <v>0.28000000000000003</v>
      </c>
      <c r="Z288" s="94"/>
      <c r="AA288" s="94"/>
      <c r="AB288" s="190">
        <v>0.28499999999999998</v>
      </c>
      <c r="AC288" s="95"/>
      <c r="AD288" s="95"/>
      <c r="AE288" s="2"/>
      <c r="AF288" s="2"/>
      <c r="AG288" s="2"/>
      <c r="AH288" s="2"/>
      <c r="AI288" s="2"/>
      <c r="AJ288" s="2"/>
    </row>
    <row r="289" spans="4:36" x14ac:dyDescent="0.25">
      <c r="D289" s="2" t="s">
        <v>231</v>
      </c>
      <c r="E289" s="2" t="s">
        <v>9826</v>
      </c>
      <c r="F289" s="2" t="s">
        <v>9828</v>
      </c>
      <c r="G289" s="8" t="s">
        <v>9831</v>
      </c>
      <c r="H289" s="8"/>
      <c r="I289" s="2"/>
      <c r="J289" s="2"/>
      <c r="K289" s="2"/>
      <c r="L289" s="124" t="str">
        <f t="shared" si="40"/>
        <v/>
      </c>
      <c r="O289" s="124" t="str">
        <f t="shared" si="41"/>
        <v/>
      </c>
      <c r="S289" s="137" t="str">
        <f>IF(H289="",CONCATENATE(F289,L289,M289,N289,O289,P289),CONCATENATE(H289,L289,M289,N289,O289,P289))</f>
        <v>Tx4699</v>
      </c>
      <c r="U289" s="2"/>
      <c r="V289" s="39"/>
      <c r="W289" s="2" t="s">
        <v>26044</v>
      </c>
      <c r="Y289" s="23">
        <v>456091</v>
      </c>
      <c r="Z289" s="23"/>
      <c r="AA289" s="23"/>
      <c r="AB289" s="23">
        <v>352476</v>
      </c>
      <c r="AC289" s="23"/>
      <c r="AD289" s="23"/>
      <c r="AF289" s="2"/>
      <c r="AG289" s="2"/>
      <c r="AH289" s="2"/>
      <c r="AI289" s="2"/>
      <c r="AJ289" s="2"/>
    </row>
    <row r="290" spans="4:36" x14ac:dyDescent="0.25">
      <c r="D290" s="2"/>
      <c r="E290" s="29"/>
      <c r="F290" s="29"/>
      <c r="G290" s="2"/>
      <c r="H290" s="2"/>
      <c r="I290" s="2"/>
      <c r="J290" s="2"/>
      <c r="K290" s="2"/>
      <c r="L290" s="124" t="str">
        <f t="shared" ref="L290:L353" si="43">+IF(I290="","",":")</f>
        <v/>
      </c>
      <c r="O290" s="124" t="str">
        <f t="shared" si="41"/>
        <v/>
      </c>
      <c r="Q290" t="s">
        <v>1505</v>
      </c>
      <c r="U290" s="2"/>
      <c r="V290" s="39"/>
      <c r="W290" s="2" t="s">
        <v>26045</v>
      </c>
      <c r="Y290" s="29"/>
      <c r="Z290" s="29"/>
      <c r="AA290" s="29"/>
      <c r="AB290" s="29"/>
      <c r="AC290" s="29"/>
      <c r="AD290" s="29"/>
      <c r="AF290" s="2"/>
      <c r="AG290" s="2"/>
      <c r="AH290" s="2"/>
      <c r="AI290" s="2"/>
      <c r="AJ290" s="2"/>
    </row>
    <row r="291" spans="4:36" x14ac:dyDescent="0.25">
      <c r="D291" s="2" t="s">
        <v>231</v>
      </c>
      <c r="E291" s="2" t="s">
        <v>9874</v>
      </c>
      <c r="F291" s="2" t="s">
        <v>9876</v>
      </c>
      <c r="G291" s="6" t="s">
        <v>9879</v>
      </c>
      <c r="H291" s="6"/>
      <c r="I291" s="2"/>
      <c r="J291" s="2"/>
      <c r="K291" s="2"/>
      <c r="L291" s="124" t="str">
        <f t="shared" si="43"/>
        <v/>
      </c>
      <c r="O291" s="124" t="str">
        <f t="shared" si="41"/>
        <v/>
      </c>
      <c r="S291" s="137" t="str">
        <f>IF(H291="",CONCATENATE(F291,L291,M291,N291,O291,P291),CONCATENATE(H291,L291,M291,N291,O291,P291))</f>
        <v>Tx4418</v>
      </c>
      <c r="U291" s="2"/>
      <c r="V291" s="39"/>
      <c r="W291" s="2" t="s">
        <v>26046</v>
      </c>
      <c r="Y291" s="24">
        <v>-4226</v>
      </c>
      <c r="Z291" s="24"/>
      <c r="AA291" s="24"/>
      <c r="AB291" s="24">
        <v>14516</v>
      </c>
      <c r="AC291" s="24"/>
      <c r="AD291" s="24"/>
      <c r="AF291" s="2"/>
      <c r="AG291" s="2"/>
      <c r="AH291" s="2"/>
      <c r="AI291" s="2"/>
      <c r="AJ291" s="2"/>
    </row>
    <row r="292" spans="4:36" x14ac:dyDescent="0.25">
      <c r="D292" s="2" t="s">
        <v>231</v>
      </c>
      <c r="E292" s="2" t="s">
        <v>9904</v>
      </c>
      <c r="F292" s="2" t="s">
        <v>9905</v>
      </c>
      <c r="G292" s="8" t="s">
        <v>9908</v>
      </c>
      <c r="H292" s="8"/>
      <c r="I292" s="2"/>
      <c r="J292" s="2"/>
      <c r="K292" s="2"/>
      <c r="L292" s="124" t="str">
        <f t="shared" si="43"/>
        <v/>
      </c>
      <c r="O292" s="124" t="str">
        <f t="shared" ref="O292:O345" si="44">+IF(J292="","",":T.")</f>
        <v/>
      </c>
      <c r="S292" s="137" t="str">
        <f>IF(H292="",CONCATENATE(F292,L292,M292,N292,O292,P292),CONCATENATE(H292,L292,M292,N292,O292,P292))</f>
        <v>Tx1971</v>
      </c>
      <c r="U292" s="2"/>
      <c r="V292" s="39"/>
      <c r="W292" s="2" t="s">
        <v>26047</v>
      </c>
      <c r="Y292" s="23">
        <v>13300</v>
      </c>
      <c r="Z292" s="23"/>
      <c r="AA292" s="23"/>
      <c r="AB292" s="23">
        <v>13116</v>
      </c>
      <c r="AC292" s="23"/>
      <c r="AD292" s="23"/>
      <c r="AF292" s="2"/>
      <c r="AG292" s="2"/>
      <c r="AH292" s="2"/>
      <c r="AI292" s="2"/>
      <c r="AJ292" s="2"/>
    </row>
    <row r="293" spans="4:36" x14ac:dyDescent="0.25">
      <c r="D293" s="2" t="s">
        <v>231</v>
      </c>
      <c r="E293" s="2" t="s">
        <v>9932</v>
      </c>
      <c r="F293" s="2" t="s">
        <v>9934</v>
      </c>
      <c r="G293" s="6" t="s">
        <v>9937</v>
      </c>
      <c r="H293" s="6"/>
      <c r="I293" s="2"/>
      <c r="J293" s="2"/>
      <c r="K293" s="2"/>
      <c r="L293" s="124" t="str">
        <f t="shared" si="43"/>
        <v/>
      </c>
      <c r="O293" s="124" t="str">
        <f t="shared" si="44"/>
        <v/>
      </c>
      <c r="S293" s="137" t="str">
        <f>IF(H293="",CONCATENATE(F293,L293,M293,N293,O293,P293),CONCATENATE(H293,L293,M293,N293,O293,P293))</f>
        <v>Tx117</v>
      </c>
      <c r="U293" s="2"/>
      <c r="V293" s="39"/>
      <c r="W293" s="2" t="s">
        <v>26048</v>
      </c>
      <c r="Y293" s="24">
        <v>-264757</v>
      </c>
      <c r="Z293" s="24"/>
      <c r="AA293" s="24"/>
      <c r="AB293" s="24">
        <v>-3746</v>
      </c>
      <c r="AC293" s="24"/>
      <c r="AD293" s="24"/>
      <c r="AF293" s="2"/>
      <c r="AG293" s="2"/>
      <c r="AH293" s="2"/>
      <c r="AI293" s="2"/>
      <c r="AJ293" s="2"/>
    </row>
    <row r="294" spans="4:36" x14ac:dyDescent="0.25">
      <c r="D294" s="2" t="s">
        <v>231</v>
      </c>
      <c r="E294" s="2" t="s">
        <v>9862</v>
      </c>
      <c r="F294" s="2" t="s">
        <v>9864</v>
      </c>
      <c r="G294" s="8" t="s">
        <v>9867</v>
      </c>
      <c r="H294" s="8"/>
      <c r="I294" s="2"/>
      <c r="J294" s="2"/>
      <c r="K294" s="2"/>
      <c r="L294" s="124" t="str">
        <f t="shared" si="43"/>
        <v/>
      </c>
      <c r="O294" s="124" t="str">
        <f t="shared" si="44"/>
        <v/>
      </c>
      <c r="S294" s="137" t="str">
        <f>IF(H294="",CONCATENATE(F294,L294,M294,N294,O294,P294),CONCATENATE(H294,L294,M294,N294,O294,P294))</f>
        <v>Tx498</v>
      </c>
      <c r="U294" s="2"/>
      <c r="V294" s="39"/>
      <c r="W294" s="2" t="s">
        <v>26049</v>
      </c>
      <c r="Y294" s="23">
        <v>29104</v>
      </c>
      <c r="Z294" s="23"/>
      <c r="AA294" s="23"/>
      <c r="AB294" s="23">
        <v>8116</v>
      </c>
      <c r="AC294" s="23"/>
      <c r="AD294" s="23"/>
      <c r="AF294" s="2"/>
      <c r="AG294" s="2"/>
      <c r="AH294" s="2"/>
      <c r="AI294" s="2"/>
      <c r="AJ294" s="2"/>
    </row>
    <row r="295" spans="4:36" x14ac:dyDescent="0.25">
      <c r="E295" s="2"/>
      <c r="F295" s="2"/>
      <c r="G295" s="2"/>
      <c r="H295" s="2"/>
      <c r="I295" s="2"/>
      <c r="J295" s="2"/>
      <c r="K295" s="2"/>
      <c r="L295" s="124" t="str">
        <f t="shared" si="43"/>
        <v/>
      </c>
      <c r="O295" s="124" t="str">
        <f t="shared" si="44"/>
        <v/>
      </c>
      <c r="Q295" t="s">
        <v>1505</v>
      </c>
      <c r="U295" s="2"/>
      <c r="V295" s="39"/>
      <c r="W295" s="7" t="s">
        <v>26050</v>
      </c>
      <c r="X295" s="2"/>
      <c r="Y295" s="2"/>
      <c r="Z295" s="2"/>
      <c r="AA295" s="2"/>
      <c r="AB295" s="2"/>
      <c r="AC295" s="2"/>
      <c r="AD295" s="2"/>
      <c r="AE295" s="2"/>
      <c r="AF295" s="2"/>
      <c r="AG295" s="2"/>
      <c r="AH295" s="2"/>
      <c r="AI295" s="2"/>
      <c r="AJ295" s="2"/>
    </row>
    <row r="296" spans="4:36" x14ac:dyDescent="0.25">
      <c r="E296" s="2"/>
      <c r="F296" s="2"/>
      <c r="G296" s="2"/>
      <c r="H296" s="2"/>
      <c r="I296" s="2"/>
      <c r="J296" s="2"/>
      <c r="K296" s="2"/>
      <c r="L296" s="124" t="str">
        <f t="shared" si="43"/>
        <v/>
      </c>
      <c r="O296" s="124" t="str">
        <f t="shared" si="44"/>
        <v/>
      </c>
      <c r="Q296" t="s">
        <v>1505</v>
      </c>
      <c r="U296" s="2"/>
      <c r="V296" s="39"/>
      <c r="W296" s="7" t="s">
        <v>26052</v>
      </c>
      <c r="X296" s="2"/>
      <c r="Y296" s="2"/>
      <c r="Z296" s="2"/>
      <c r="AA296" s="2"/>
      <c r="AB296" s="2"/>
      <c r="AC296" s="2"/>
      <c r="AD296" s="2"/>
      <c r="AE296" s="2"/>
      <c r="AF296" s="2"/>
      <c r="AG296" s="2"/>
      <c r="AH296" s="2"/>
      <c r="AI296" s="2"/>
      <c r="AJ296" s="2"/>
    </row>
    <row r="297" spans="4:36" x14ac:dyDescent="0.25">
      <c r="E297" s="2"/>
      <c r="F297" s="2"/>
      <c r="G297" s="2"/>
      <c r="H297" s="2"/>
      <c r="I297" s="2"/>
      <c r="J297" s="2"/>
      <c r="K297" s="2"/>
      <c r="L297" s="124" t="str">
        <f t="shared" si="43"/>
        <v/>
      </c>
      <c r="O297" s="124" t="str">
        <f t="shared" si="44"/>
        <v/>
      </c>
      <c r="Q297" t="s">
        <v>1505</v>
      </c>
      <c r="U297" s="2"/>
      <c r="V297" s="39"/>
      <c r="W297" s="2" t="s">
        <v>26387</v>
      </c>
      <c r="X297" s="2"/>
      <c r="Y297" s="2"/>
      <c r="Z297" s="2"/>
      <c r="AA297" s="2"/>
      <c r="AB297" s="2"/>
      <c r="AC297" s="2"/>
      <c r="AD297" s="2"/>
      <c r="AE297" s="2"/>
      <c r="AF297" s="2"/>
      <c r="AG297" s="2"/>
      <c r="AH297" s="2"/>
      <c r="AI297" s="2"/>
      <c r="AJ297" s="2"/>
    </row>
    <row r="298" spans="4:36" x14ac:dyDescent="0.25">
      <c r="E298" s="2"/>
      <c r="F298" s="2"/>
      <c r="G298" s="2"/>
      <c r="H298" s="2"/>
      <c r="I298" s="2"/>
      <c r="J298" s="2"/>
      <c r="K298" s="2"/>
      <c r="L298" s="124" t="str">
        <f t="shared" si="43"/>
        <v/>
      </c>
      <c r="O298" s="124" t="str">
        <f t="shared" si="44"/>
        <v/>
      </c>
      <c r="Q298" t="s">
        <v>1505</v>
      </c>
      <c r="U298" s="2"/>
      <c r="V298" s="39"/>
      <c r="W298" s="2" t="s">
        <v>26055</v>
      </c>
      <c r="X298" s="2"/>
      <c r="Y298" s="2"/>
      <c r="Z298" s="2"/>
      <c r="AA298" s="2"/>
      <c r="AB298" s="2"/>
      <c r="AC298" s="2"/>
      <c r="AD298" s="2"/>
      <c r="AE298" s="2"/>
      <c r="AF298" s="2"/>
      <c r="AG298" s="2"/>
      <c r="AH298" s="2"/>
      <c r="AI298" s="2"/>
      <c r="AJ298" s="2"/>
    </row>
    <row r="299" spans="4:36" x14ac:dyDescent="0.25">
      <c r="E299" s="2"/>
      <c r="F299" s="2"/>
      <c r="G299" s="2"/>
      <c r="H299" s="2"/>
      <c r="I299" s="2"/>
      <c r="J299" s="2"/>
      <c r="K299" s="2"/>
      <c r="L299" s="124" t="str">
        <f t="shared" si="43"/>
        <v/>
      </c>
      <c r="O299" s="124" t="str">
        <f t="shared" si="44"/>
        <v/>
      </c>
      <c r="Q299" t="s">
        <v>1505</v>
      </c>
      <c r="U299" s="2"/>
      <c r="V299" s="39"/>
      <c r="W299" s="2" t="s">
        <v>26060</v>
      </c>
      <c r="X299" s="2"/>
      <c r="Y299" s="2"/>
      <c r="Z299" s="2"/>
      <c r="AA299" s="2"/>
      <c r="AB299" s="2"/>
      <c r="AC299" s="2"/>
      <c r="AD299" s="2"/>
      <c r="AE299" s="2"/>
      <c r="AF299" s="2"/>
      <c r="AG299" s="2"/>
      <c r="AH299" s="2"/>
      <c r="AI299" s="2"/>
      <c r="AJ299" s="2"/>
    </row>
    <row r="300" spans="4:36" x14ac:dyDescent="0.25">
      <c r="E300" s="2"/>
      <c r="F300" s="2"/>
      <c r="G300" s="2"/>
      <c r="H300" s="2"/>
      <c r="I300" s="2"/>
      <c r="J300" s="2"/>
      <c r="K300" s="2"/>
      <c r="L300" s="124" t="str">
        <f t="shared" si="43"/>
        <v/>
      </c>
      <c r="O300" s="124" t="str">
        <f t="shared" si="44"/>
        <v/>
      </c>
      <c r="Q300" t="s">
        <v>1505</v>
      </c>
      <c r="U300" s="2"/>
      <c r="V300" s="39"/>
      <c r="W300" s="7" t="s">
        <v>26064</v>
      </c>
      <c r="X300" s="2"/>
      <c r="Y300" s="2"/>
      <c r="Z300" s="2"/>
      <c r="AA300" s="2"/>
      <c r="AB300" s="2"/>
      <c r="AC300" s="2"/>
      <c r="AD300" s="2"/>
      <c r="AE300" s="2"/>
      <c r="AF300" s="2"/>
      <c r="AG300" s="2"/>
      <c r="AH300" s="2"/>
      <c r="AI300" s="2"/>
      <c r="AJ300" s="2"/>
    </row>
    <row r="301" spans="4:36" x14ac:dyDescent="0.25">
      <c r="E301" s="2"/>
      <c r="F301" s="2"/>
      <c r="G301" s="2"/>
      <c r="H301" s="2"/>
      <c r="I301" s="2"/>
      <c r="J301" s="2"/>
      <c r="K301" s="2"/>
      <c r="L301" s="124" t="str">
        <f t="shared" si="43"/>
        <v/>
      </c>
      <c r="O301" s="124" t="str">
        <f t="shared" si="44"/>
        <v/>
      </c>
      <c r="P301" s="2"/>
      <c r="Q301" s="2" t="s">
        <v>1505</v>
      </c>
      <c r="R301" s="2"/>
      <c r="T301" s="2"/>
      <c r="U301" s="2"/>
      <c r="V301" s="39"/>
      <c r="W301" s="2" t="s">
        <v>26388</v>
      </c>
      <c r="X301" s="2"/>
      <c r="Y301" s="2"/>
      <c r="Z301" s="2"/>
      <c r="AA301" s="2"/>
      <c r="AB301" s="2"/>
      <c r="AC301" s="2"/>
      <c r="AD301" s="2"/>
      <c r="AE301" s="2"/>
      <c r="AF301" s="2"/>
      <c r="AG301" s="2"/>
      <c r="AH301" s="2"/>
      <c r="AI301" s="2"/>
      <c r="AJ301" s="2"/>
    </row>
    <row r="302" spans="4:36" x14ac:dyDescent="0.25">
      <c r="E302" s="3"/>
      <c r="F302" s="3"/>
      <c r="G302" s="2"/>
      <c r="H302" s="2"/>
      <c r="I302" s="2"/>
      <c r="J302" s="2"/>
      <c r="K302" s="2"/>
      <c r="L302" s="124" t="str">
        <f t="shared" si="43"/>
        <v/>
      </c>
      <c r="O302" s="124" t="str">
        <f t="shared" si="44"/>
        <v/>
      </c>
      <c r="P302" s="2"/>
      <c r="Q302" s="2" t="s">
        <v>1505</v>
      </c>
      <c r="R302" s="2"/>
      <c r="T302" s="2"/>
      <c r="W302" s="2" t="s">
        <v>26390</v>
      </c>
      <c r="AB302" s="2"/>
      <c r="AC302" s="2"/>
      <c r="AD302" s="2"/>
      <c r="AI302" s="2"/>
      <c r="AJ302" s="2"/>
    </row>
    <row r="303" spans="4:36" x14ac:dyDescent="0.25">
      <c r="E303" s="3"/>
      <c r="F303" s="3"/>
      <c r="G303" s="2"/>
      <c r="H303" s="2"/>
      <c r="I303" s="2"/>
      <c r="J303" s="2"/>
      <c r="K303" s="2"/>
      <c r="L303" s="124" t="str">
        <f t="shared" si="43"/>
        <v/>
      </c>
      <c r="O303" s="124" t="str">
        <f t="shared" si="44"/>
        <v/>
      </c>
      <c r="P303" s="2"/>
      <c r="Q303" s="2" t="s">
        <v>1505</v>
      </c>
      <c r="R303" s="2"/>
      <c r="T303" s="2"/>
      <c r="W303" s="2" t="s">
        <v>26391</v>
      </c>
      <c r="AB303" s="2"/>
      <c r="AC303" s="2"/>
      <c r="AD303" s="2"/>
      <c r="AF303" s="3"/>
      <c r="AG303" s="3"/>
      <c r="AH303" s="3"/>
      <c r="AI303" s="2"/>
      <c r="AJ303" s="2"/>
    </row>
    <row r="304" spans="4:36" x14ac:dyDescent="0.25">
      <c r="E304" s="3"/>
      <c r="F304" s="3"/>
      <c r="G304" s="2"/>
      <c r="H304" s="2"/>
      <c r="I304" s="2"/>
      <c r="J304" s="2"/>
      <c r="K304" s="2"/>
      <c r="L304" s="124" t="str">
        <f t="shared" si="43"/>
        <v/>
      </c>
      <c r="O304" s="124" t="str">
        <f t="shared" si="44"/>
        <v/>
      </c>
      <c r="P304" s="2"/>
      <c r="Q304" s="2" t="s">
        <v>1505</v>
      </c>
      <c r="R304" s="2"/>
      <c r="T304" s="2"/>
      <c r="W304" s="118" t="s">
        <v>26074</v>
      </c>
      <c r="AB304" s="2"/>
      <c r="AC304" s="2"/>
      <c r="AD304" s="2"/>
      <c r="AF304" s="3"/>
      <c r="AG304" s="3"/>
      <c r="AH304" s="3"/>
      <c r="AI304" s="2"/>
      <c r="AJ304" s="2"/>
    </row>
    <row r="305" spans="1:36" x14ac:dyDescent="0.25">
      <c r="E305" s="2"/>
      <c r="F305" s="2"/>
      <c r="G305" s="2"/>
      <c r="H305" s="2"/>
      <c r="I305" s="2" t="s">
        <v>26075</v>
      </c>
      <c r="J305" s="2"/>
      <c r="K305" s="2"/>
      <c r="L305" s="124" t="str">
        <f t="shared" si="43"/>
        <v>:</v>
      </c>
      <c r="O305" s="124" t="str">
        <f t="shared" si="44"/>
        <v/>
      </c>
      <c r="Q305" s="2" t="s">
        <v>1505</v>
      </c>
      <c r="R305" s="2"/>
      <c r="U305" s="2" t="s">
        <v>26055</v>
      </c>
      <c r="V305" s="2"/>
      <c r="W305" s="2"/>
      <c r="X305" s="2"/>
      <c r="Y305" s="2"/>
      <c r="Z305" s="2"/>
      <c r="AA305" s="2"/>
      <c r="AB305" s="2"/>
      <c r="AC305" s="2"/>
      <c r="AD305" s="2"/>
      <c r="AE305" s="2"/>
      <c r="AF305" s="2"/>
      <c r="AG305" s="2"/>
      <c r="AH305" s="2"/>
      <c r="AI305" s="2"/>
      <c r="AJ305" s="2"/>
    </row>
    <row r="306" spans="1:36" x14ac:dyDescent="0.25">
      <c r="E306" s="2"/>
      <c r="F306" s="2"/>
      <c r="G306" s="2"/>
      <c r="H306" s="2"/>
      <c r="I306" s="2"/>
      <c r="J306" s="2"/>
      <c r="K306" s="2"/>
      <c r="L306" s="124" t="str">
        <f t="shared" si="43"/>
        <v/>
      </c>
      <c r="O306" s="124" t="str">
        <f t="shared" si="44"/>
        <v/>
      </c>
      <c r="Q306" s="2" t="s">
        <v>1505</v>
      </c>
      <c r="R306" s="2"/>
      <c r="U306" s="2"/>
      <c r="V306" s="39"/>
      <c r="W306" s="2" t="s">
        <v>26079</v>
      </c>
      <c r="X306" s="2"/>
      <c r="Y306" s="2"/>
      <c r="Z306" s="2"/>
      <c r="AA306" s="2"/>
      <c r="AB306" s="2"/>
      <c r="AC306" s="2"/>
      <c r="AD306" s="2"/>
      <c r="AE306" s="2"/>
      <c r="AF306" s="2"/>
      <c r="AG306" s="2"/>
      <c r="AH306" s="2"/>
      <c r="AI306" s="2"/>
      <c r="AJ306" s="2"/>
    </row>
    <row r="307" spans="1:36" x14ac:dyDescent="0.25">
      <c r="E307" s="2"/>
      <c r="F307" s="2"/>
      <c r="G307" s="2"/>
      <c r="H307" s="2"/>
      <c r="I307" s="2"/>
      <c r="J307" s="2"/>
      <c r="K307" s="2"/>
      <c r="L307" s="124" t="str">
        <f t="shared" si="43"/>
        <v/>
      </c>
      <c r="O307" s="124" t="str">
        <f t="shared" si="44"/>
        <v/>
      </c>
      <c r="Q307" s="2" t="s">
        <v>1505</v>
      </c>
      <c r="R307" s="2"/>
      <c r="U307" s="2"/>
      <c r="V307" s="39"/>
      <c r="W307" s="7" t="s">
        <v>26083</v>
      </c>
      <c r="X307" s="2"/>
      <c r="Y307" s="2"/>
      <c r="Z307" s="2"/>
      <c r="AA307" s="2"/>
      <c r="AB307" s="2"/>
      <c r="AC307" s="2"/>
      <c r="AD307" s="2"/>
      <c r="AE307" s="2"/>
      <c r="AF307" s="2"/>
      <c r="AG307" s="2"/>
      <c r="AH307" s="2"/>
      <c r="AI307" s="2"/>
      <c r="AJ307" s="2"/>
    </row>
    <row r="308" spans="1:36" x14ac:dyDescent="0.25">
      <c r="E308" s="2"/>
      <c r="F308" s="2"/>
      <c r="G308" s="2"/>
      <c r="H308" s="2"/>
      <c r="I308" s="2"/>
      <c r="J308" s="2"/>
      <c r="K308" s="2"/>
      <c r="L308" s="124" t="str">
        <f t="shared" si="43"/>
        <v/>
      </c>
      <c r="O308" s="124" t="str">
        <f t="shared" si="44"/>
        <v/>
      </c>
      <c r="Q308" s="2" t="s">
        <v>1505</v>
      </c>
      <c r="R308" s="2"/>
      <c r="U308" s="2"/>
      <c r="V308" s="39"/>
      <c r="W308" s="2"/>
      <c r="X308" s="2"/>
      <c r="Y308" s="2" t="s">
        <v>26385</v>
      </c>
      <c r="Z308" s="2"/>
      <c r="AA308" s="2"/>
      <c r="AB308" s="2"/>
      <c r="AC308" s="2"/>
      <c r="AD308" s="2"/>
      <c r="AE308" s="2"/>
      <c r="AF308" s="2"/>
      <c r="AG308" s="2"/>
      <c r="AH308" s="2"/>
      <c r="AI308" s="2"/>
      <c r="AJ308" s="2"/>
    </row>
    <row r="309" spans="1:36" x14ac:dyDescent="0.25">
      <c r="E309" s="2"/>
      <c r="F309" s="2"/>
      <c r="G309" s="2"/>
      <c r="H309" s="2"/>
      <c r="I309" s="2"/>
      <c r="J309" s="2"/>
      <c r="K309" s="2"/>
      <c r="L309" s="124" t="str">
        <f t="shared" si="43"/>
        <v/>
      </c>
      <c r="O309" s="124" t="str">
        <f t="shared" si="44"/>
        <v/>
      </c>
      <c r="Q309" s="2" t="s">
        <v>1505</v>
      </c>
      <c r="R309" s="2"/>
      <c r="U309" s="2"/>
      <c r="V309" s="39"/>
      <c r="W309" s="7" t="s">
        <v>26088</v>
      </c>
      <c r="X309" s="2"/>
      <c r="Y309" s="2"/>
      <c r="Z309" s="2"/>
      <c r="AA309" s="2"/>
      <c r="AB309" s="2"/>
      <c r="AC309" s="2"/>
      <c r="AD309" s="2"/>
      <c r="AE309" s="2"/>
      <c r="AF309" s="2"/>
      <c r="AG309" s="2"/>
      <c r="AH309" s="2"/>
      <c r="AI309" s="2"/>
      <c r="AJ309" s="2"/>
    </row>
    <row r="310" spans="1:36" x14ac:dyDescent="0.25">
      <c r="E310" s="2"/>
      <c r="F310" s="2"/>
      <c r="G310" s="2"/>
      <c r="H310" s="2"/>
      <c r="I310" s="2"/>
      <c r="J310" s="2"/>
      <c r="K310" s="2"/>
      <c r="L310" s="124" t="str">
        <f t="shared" si="43"/>
        <v/>
      </c>
      <c r="O310" s="124" t="str">
        <f t="shared" si="44"/>
        <v/>
      </c>
      <c r="Q310" s="2" t="s">
        <v>1505</v>
      </c>
      <c r="R310" s="2"/>
      <c r="U310" s="2"/>
      <c r="V310" s="39"/>
      <c r="W310" s="7" t="s">
        <v>26094</v>
      </c>
      <c r="X310" s="2"/>
      <c r="Y310" s="2"/>
      <c r="Z310" s="2"/>
      <c r="AA310" s="2"/>
      <c r="AB310" s="2"/>
      <c r="AC310" s="2"/>
      <c r="AD310" s="2"/>
      <c r="AE310" s="2"/>
      <c r="AF310" s="2"/>
      <c r="AG310" s="2"/>
      <c r="AH310" s="2"/>
      <c r="AI310" s="2"/>
      <c r="AJ310" s="2"/>
    </row>
    <row r="311" spans="1:36" x14ac:dyDescent="0.25">
      <c r="E311" s="2"/>
      <c r="F311" s="2"/>
      <c r="G311" s="2"/>
      <c r="H311" s="2"/>
      <c r="I311" s="2"/>
      <c r="J311" s="2"/>
      <c r="K311" s="2"/>
      <c r="L311" s="124" t="str">
        <f t="shared" si="43"/>
        <v/>
      </c>
      <c r="O311" s="124" t="str">
        <f t="shared" si="44"/>
        <v/>
      </c>
      <c r="Q311" s="2" t="s">
        <v>1505</v>
      </c>
      <c r="R311" s="2"/>
      <c r="U311" s="2"/>
      <c r="V311" s="39"/>
      <c r="W311" s="2" t="s">
        <v>26102</v>
      </c>
      <c r="X311" s="2"/>
      <c r="Y311" s="2"/>
      <c r="Z311" s="2"/>
      <c r="AA311" s="2"/>
      <c r="AB311" s="2"/>
      <c r="AC311" s="2"/>
      <c r="AD311" s="2"/>
      <c r="AE311" s="2"/>
      <c r="AF311" s="2"/>
      <c r="AG311" s="2"/>
      <c r="AH311" s="2"/>
      <c r="AI311" s="2"/>
      <c r="AJ311" s="2"/>
    </row>
    <row r="312" spans="1:36" x14ac:dyDescent="0.25">
      <c r="E312" s="2" t="s">
        <v>3006</v>
      </c>
      <c r="F312" s="2" t="s">
        <v>3007</v>
      </c>
      <c r="G312" s="6" t="s">
        <v>3010</v>
      </c>
      <c r="H312" s="6"/>
      <c r="I312" s="2"/>
      <c r="J312" s="2"/>
      <c r="K312" s="2"/>
      <c r="L312" s="124" t="str">
        <f t="shared" si="43"/>
        <v/>
      </c>
      <c r="O312" s="124" t="str">
        <f t="shared" si="44"/>
        <v/>
      </c>
      <c r="Q312" s="2" t="s">
        <v>1505</v>
      </c>
      <c r="S312" s="137" t="str">
        <f>IF(H312="",CONCATENATE(F312,L312,M312,N312,O312,P312),CONCATENATE(H312,L312,M312,N312,O312,P312))</f>
        <v>Tx389</v>
      </c>
      <c r="W312" s="2" t="s">
        <v>26026</v>
      </c>
      <c r="X312" s="2"/>
      <c r="Y312" s="24">
        <v>331701</v>
      </c>
      <c r="Z312" s="82">
        <f t="shared" ref="Z312:Z313" si="45">+Y312-AA312</f>
        <v>89886</v>
      </c>
      <c r="AA312" s="82">
        <f t="shared" ref="AA312:AA313" si="46">+AB312</f>
        <v>241815</v>
      </c>
      <c r="AB312" s="24">
        <v>241815</v>
      </c>
      <c r="AC312" s="24"/>
      <c r="AD312" s="24"/>
      <c r="AF312" s="2"/>
      <c r="AG312" s="2"/>
      <c r="AH312" s="2"/>
      <c r="AI312" s="2"/>
      <c r="AJ312" s="2"/>
    </row>
    <row r="313" spans="1:36" x14ac:dyDescent="0.25">
      <c r="E313" s="2"/>
      <c r="F313" s="2"/>
      <c r="G313" s="2"/>
      <c r="H313" s="2"/>
      <c r="I313" s="2"/>
      <c r="J313" s="2"/>
      <c r="K313" s="2"/>
      <c r="L313" s="124" t="str">
        <f t="shared" si="43"/>
        <v/>
      </c>
      <c r="O313" s="124" t="str">
        <f t="shared" si="44"/>
        <v/>
      </c>
      <c r="Q313" s="2" t="s">
        <v>1505</v>
      </c>
      <c r="R313" s="2"/>
      <c r="U313" s="2"/>
      <c r="V313" s="39"/>
      <c r="W313" s="2" t="s">
        <v>26389</v>
      </c>
      <c r="X313" s="2"/>
      <c r="Y313" s="29">
        <v>462838</v>
      </c>
      <c r="Z313" s="82">
        <f t="shared" si="45"/>
        <v>33334</v>
      </c>
      <c r="AA313" s="82">
        <f t="shared" si="46"/>
        <v>429504</v>
      </c>
      <c r="AB313" s="29">
        <v>429504</v>
      </c>
      <c r="AC313" s="29"/>
      <c r="AD313" s="29"/>
      <c r="AF313" s="2"/>
      <c r="AG313" s="2"/>
      <c r="AH313" s="2"/>
      <c r="AI313" s="2"/>
      <c r="AJ313" s="2"/>
    </row>
    <row r="314" spans="1:36" x14ac:dyDescent="0.25">
      <c r="A314" s="86" t="s">
        <v>26439</v>
      </c>
      <c r="E314" s="2"/>
      <c r="F314" s="2"/>
      <c r="G314" s="2" t="s">
        <v>26106</v>
      </c>
      <c r="H314" s="2"/>
      <c r="I314" s="2"/>
      <c r="J314" s="2"/>
      <c r="K314" s="2"/>
      <c r="L314" s="124" t="str">
        <f t="shared" si="43"/>
        <v/>
      </c>
      <c r="O314" s="124" t="str">
        <f t="shared" si="44"/>
        <v/>
      </c>
      <c r="Q314" t="s">
        <v>1505</v>
      </c>
      <c r="U314" s="2"/>
      <c r="V314" s="39"/>
      <c r="W314" s="2" t="s">
        <v>26105</v>
      </c>
      <c r="X314" s="2"/>
      <c r="Y314" s="2"/>
      <c r="Z314" s="2"/>
      <c r="AA314" s="2"/>
      <c r="AB314" s="2"/>
      <c r="AC314" s="2"/>
      <c r="AD314" s="2"/>
      <c r="AE314" s="2"/>
      <c r="AF314" s="2"/>
      <c r="AG314" s="2"/>
      <c r="AH314" s="2"/>
      <c r="AI314" s="2"/>
      <c r="AJ314" s="2"/>
    </row>
    <row r="315" spans="1:36" x14ac:dyDescent="0.25">
      <c r="E315" s="2"/>
      <c r="F315" s="2"/>
      <c r="G315" s="2"/>
      <c r="H315" s="2"/>
      <c r="I315" s="2"/>
      <c r="J315" s="2"/>
      <c r="K315" s="2"/>
      <c r="L315" s="124" t="str">
        <f t="shared" si="43"/>
        <v/>
      </c>
      <c r="O315" s="124" t="str">
        <f t="shared" si="44"/>
        <v/>
      </c>
      <c r="Q315" s="2" t="s">
        <v>1505</v>
      </c>
      <c r="R315" s="2"/>
      <c r="U315" s="2"/>
      <c r="V315" s="39"/>
      <c r="W315" s="7" t="s">
        <v>26107</v>
      </c>
      <c r="X315" s="2"/>
      <c r="Y315" s="2"/>
      <c r="Z315" s="2"/>
      <c r="AA315" s="2"/>
      <c r="AB315" s="2"/>
      <c r="AC315" s="2"/>
      <c r="AD315" s="2"/>
      <c r="AE315" s="2"/>
      <c r="AF315" s="2"/>
      <c r="AG315" s="2"/>
      <c r="AH315" s="2"/>
      <c r="AI315" s="2"/>
      <c r="AJ315" s="2"/>
    </row>
    <row r="316" spans="1:36" x14ac:dyDescent="0.25">
      <c r="E316" s="2" t="s">
        <v>2931</v>
      </c>
      <c r="F316" s="2" t="s">
        <v>2922</v>
      </c>
      <c r="G316" s="9" t="s">
        <v>2935</v>
      </c>
      <c r="H316" s="9"/>
      <c r="I316" s="2"/>
      <c r="J316" s="2"/>
      <c r="K316" s="2"/>
      <c r="L316" s="124" t="str">
        <f t="shared" si="43"/>
        <v/>
      </c>
      <c r="O316" s="124" t="str">
        <f t="shared" si="44"/>
        <v/>
      </c>
      <c r="S316" s="137" t="str">
        <f>IF(H316="",CONCATENATE(F316,L316,M316,N316,O316,P316),CONCATENATE(H316,L316,M316,N316,O316,P316))</f>
        <v>Tx1075</v>
      </c>
      <c r="U316" s="2"/>
      <c r="V316" s="39"/>
      <c r="W316" s="9"/>
      <c r="X316" s="2"/>
      <c r="Y316" s="79" t="s">
        <v>26386</v>
      </c>
      <c r="Z316" s="79"/>
      <c r="AA316" s="79"/>
      <c r="AB316" s="2"/>
      <c r="AC316" s="2"/>
      <c r="AD316" s="2"/>
      <c r="AE316" s="2"/>
      <c r="AF316" s="2"/>
      <c r="AG316" s="2"/>
      <c r="AH316" s="2"/>
      <c r="AI316" s="2"/>
      <c r="AJ316" s="2"/>
    </row>
    <row r="317" spans="1:36" x14ac:dyDescent="0.25">
      <c r="E317" s="2"/>
      <c r="F317" s="2"/>
      <c r="G317" s="2"/>
      <c r="H317" s="2"/>
      <c r="I317" s="2"/>
      <c r="J317" s="2"/>
      <c r="K317" s="2"/>
      <c r="L317" s="124" t="str">
        <f t="shared" si="43"/>
        <v/>
      </c>
      <c r="O317" s="124" t="str">
        <f t="shared" si="44"/>
        <v/>
      </c>
      <c r="Q317" t="s">
        <v>1505</v>
      </c>
      <c r="U317" s="2"/>
      <c r="V317" s="39"/>
      <c r="W317" s="2" t="s">
        <v>26112</v>
      </c>
      <c r="X317" s="2"/>
      <c r="Y317" s="2"/>
      <c r="Z317" s="2"/>
      <c r="AA317" s="2"/>
      <c r="AB317" s="2"/>
      <c r="AC317" s="2"/>
      <c r="AD317" s="2"/>
      <c r="AE317" s="2"/>
      <c r="AF317" s="2"/>
      <c r="AG317" s="2"/>
      <c r="AH317" s="2"/>
      <c r="AI317" s="2"/>
      <c r="AJ317" s="2"/>
    </row>
    <row r="318" spans="1:36" x14ac:dyDescent="0.25">
      <c r="E318" s="2"/>
      <c r="F318" s="2"/>
      <c r="G318" s="2"/>
      <c r="H318" s="2"/>
      <c r="I318" s="2"/>
      <c r="J318" s="2"/>
      <c r="K318" s="2"/>
      <c r="L318" s="124" t="str">
        <f t="shared" si="43"/>
        <v/>
      </c>
      <c r="O318" s="124" t="str">
        <f t="shared" si="44"/>
        <v/>
      </c>
      <c r="Q318" t="s">
        <v>1505</v>
      </c>
      <c r="U318" s="2"/>
      <c r="V318" s="39"/>
      <c r="W318" s="7" t="s">
        <v>26115</v>
      </c>
      <c r="X318" s="2"/>
      <c r="Y318" s="2"/>
      <c r="Z318" s="2"/>
      <c r="AA318" s="2"/>
      <c r="AB318" s="2"/>
      <c r="AC318" s="2"/>
      <c r="AD318" s="2"/>
      <c r="AE318" s="2"/>
      <c r="AF318" s="2"/>
      <c r="AG318" s="2"/>
      <c r="AH318" s="2"/>
      <c r="AI318" s="2"/>
      <c r="AJ318" s="2"/>
    </row>
    <row r="319" spans="1:36" x14ac:dyDescent="0.25">
      <c r="E319" s="2"/>
      <c r="F319" s="2"/>
      <c r="G319" s="2"/>
      <c r="H319" s="2"/>
      <c r="I319" s="2"/>
      <c r="J319" s="2"/>
      <c r="K319" s="2"/>
      <c r="L319" s="124" t="str">
        <f t="shared" si="43"/>
        <v/>
      </c>
      <c r="O319" s="124" t="str">
        <f t="shared" si="44"/>
        <v/>
      </c>
      <c r="Q319" t="s">
        <v>1505</v>
      </c>
      <c r="U319" s="2"/>
      <c r="V319" s="39"/>
      <c r="W319" s="2" t="s">
        <v>25876</v>
      </c>
      <c r="X319" s="2"/>
      <c r="Y319" s="2"/>
      <c r="Z319" s="2"/>
      <c r="AA319" s="2"/>
      <c r="AB319" s="2"/>
      <c r="AC319" s="2"/>
      <c r="AD319" s="2"/>
      <c r="AE319" s="2"/>
      <c r="AF319" s="2"/>
      <c r="AG319" s="2"/>
      <c r="AH319" s="2"/>
      <c r="AI319" s="2"/>
      <c r="AJ319" s="2"/>
    </row>
    <row r="320" spans="1:36" x14ac:dyDescent="0.25">
      <c r="E320" s="2"/>
      <c r="F320" s="2"/>
      <c r="G320" s="2"/>
      <c r="H320" s="2"/>
      <c r="I320" s="2"/>
      <c r="J320" s="2"/>
      <c r="K320" s="2"/>
      <c r="L320" s="124" t="str">
        <f t="shared" si="43"/>
        <v/>
      </c>
      <c r="O320" s="124" t="str">
        <f t="shared" si="44"/>
        <v/>
      </c>
      <c r="Q320" t="s">
        <v>1505</v>
      </c>
      <c r="U320" s="2"/>
      <c r="V320" s="39"/>
      <c r="W320" s="2" t="s">
        <v>26119</v>
      </c>
      <c r="X320" s="2"/>
      <c r="Y320" s="2"/>
      <c r="Z320" s="2"/>
      <c r="AA320" s="2"/>
      <c r="AB320" s="2"/>
      <c r="AC320" s="2"/>
      <c r="AD320" s="2"/>
      <c r="AE320" s="2"/>
      <c r="AF320" s="2"/>
      <c r="AG320" s="2"/>
      <c r="AH320" s="2"/>
      <c r="AI320" s="2"/>
      <c r="AJ320" s="2"/>
    </row>
    <row r="321" spans="1:36" x14ac:dyDescent="0.25">
      <c r="E321" s="2" t="s">
        <v>3248</v>
      </c>
      <c r="F321" s="2" t="s">
        <v>3249</v>
      </c>
      <c r="G321" s="10" t="s">
        <v>3252</v>
      </c>
      <c r="H321" s="10"/>
      <c r="I321" s="2" t="s">
        <v>26118</v>
      </c>
      <c r="J321" s="2"/>
      <c r="K321" s="2"/>
      <c r="L321" s="124" t="str">
        <f t="shared" si="43"/>
        <v>:</v>
      </c>
      <c r="M321" t="s">
        <v>26414</v>
      </c>
      <c r="N321"/>
      <c r="O321" s="124" t="str">
        <f t="shared" si="44"/>
        <v/>
      </c>
      <c r="S321" s="137" t="str">
        <f>IF(H321="",CONCATENATE(F321,L321,M321,N321,O321,P321),CONCATENATE(H321,L321,M321,N321,O321,P321))</f>
        <v>Tx4074:ProvisionsClasses.DeferredTaxation</v>
      </c>
      <c r="U321" s="2"/>
      <c r="V321" s="39"/>
      <c r="W321" s="2"/>
      <c r="X321" s="2"/>
      <c r="Y321" s="10" t="s">
        <v>26441</v>
      </c>
      <c r="Z321" s="10"/>
      <c r="AA321" s="10"/>
      <c r="AB321" s="2"/>
      <c r="AC321" s="2"/>
      <c r="AD321" s="2"/>
      <c r="AE321" s="2"/>
      <c r="AF321" s="2"/>
      <c r="AG321" s="2"/>
      <c r="AH321" s="2"/>
      <c r="AI321" s="2"/>
      <c r="AJ321" s="2"/>
    </row>
    <row r="322" spans="1:36" x14ac:dyDescent="0.25">
      <c r="E322" s="2"/>
      <c r="F322" s="2"/>
      <c r="G322" s="2"/>
      <c r="H322" s="2"/>
      <c r="I322" s="2"/>
      <c r="J322" s="2"/>
      <c r="K322" s="2"/>
      <c r="L322" s="124" t="str">
        <f t="shared" si="43"/>
        <v/>
      </c>
      <c r="O322" s="124" t="str">
        <f t="shared" si="44"/>
        <v/>
      </c>
      <c r="Q322" t="s">
        <v>1505</v>
      </c>
      <c r="U322" s="2"/>
      <c r="V322" s="39"/>
      <c r="W322" s="7" t="s">
        <v>26125</v>
      </c>
      <c r="X322" s="2"/>
      <c r="Y322" s="2"/>
      <c r="Z322" s="2"/>
      <c r="AA322" s="2"/>
      <c r="AB322" s="2"/>
      <c r="AC322" s="2"/>
      <c r="AD322" s="2"/>
      <c r="AE322" s="2"/>
      <c r="AF322" s="2"/>
      <c r="AG322" s="2"/>
      <c r="AH322" s="2"/>
      <c r="AI322" s="2"/>
      <c r="AJ322" s="2"/>
    </row>
    <row r="323" spans="1:36" x14ac:dyDescent="0.25">
      <c r="E323" s="2"/>
      <c r="F323" s="2"/>
      <c r="G323" s="2"/>
      <c r="H323" s="2"/>
      <c r="I323" s="2"/>
      <c r="J323" s="2"/>
      <c r="K323" s="2"/>
      <c r="L323" s="124" t="str">
        <f t="shared" si="43"/>
        <v/>
      </c>
      <c r="O323" s="124" t="str">
        <f t="shared" si="44"/>
        <v/>
      </c>
      <c r="Q323" t="s">
        <v>1505</v>
      </c>
      <c r="U323" s="2"/>
      <c r="V323" s="39"/>
      <c r="W323" s="2" t="s">
        <v>26126</v>
      </c>
      <c r="X323" s="2"/>
      <c r="Y323" s="2"/>
      <c r="Z323" s="2"/>
      <c r="AA323" s="2"/>
      <c r="AB323" s="2"/>
      <c r="AC323" s="2"/>
      <c r="AD323" s="2"/>
      <c r="AE323" s="2"/>
      <c r="AF323" s="2"/>
      <c r="AG323" s="2"/>
      <c r="AH323" s="2"/>
      <c r="AI323" s="2"/>
      <c r="AJ323" s="2"/>
    </row>
    <row r="324" spans="1:36" x14ac:dyDescent="0.25">
      <c r="E324" s="2" t="s">
        <v>3273</v>
      </c>
      <c r="F324" s="2" t="s">
        <v>3275</v>
      </c>
      <c r="G324" s="8" t="s">
        <v>3278</v>
      </c>
      <c r="H324" s="8"/>
      <c r="I324" s="2"/>
      <c r="J324" s="2"/>
      <c r="K324" s="2"/>
      <c r="L324" s="124" t="str">
        <f t="shared" si="43"/>
        <v/>
      </c>
      <c r="O324" s="124" t="str">
        <f t="shared" si="44"/>
        <v/>
      </c>
      <c r="S324" s="137" t="str">
        <f>IF(H324="",CONCATENATE(F324,L324,M324,N324,O324,P324),CONCATENATE(H324,L324,M324,N324,O324,P324))</f>
        <v>Tx3729</v>
      </c>
      <c r="U324" s="2"/>
      <c r="V324" s="39"/>
      <c r="W324" s="2"/>
      <c r="X324" s="2"/>
      <c r="Y324" s="192">
        <v>1</v>
      </c>
      <c r="Z324" s="96"/>
      <c r="AA324" s="96"/>
      <c r="AB324" s="2"/>
      <c r="AC324" s="2"/>
      <c r="AD324" s="2"/>
      <c r="AE324" s="2"/>
      <c r="AF324" s="2"/>
      <c r="AG324" s="2"/>
      <c r="AH324" s="2"/>
      <c r="AI324" s="2"/>
      <c r="AJ324" s="2"/>
    </row>
    <row r="325" spans="1:36" x14ac:dyDescent="0.25">
      <c r="E325" s="2"/>
      <c r="F325" s="2"/>
      <c r="G325" s="2"/>
      <c r="H325" s="2"/>
      <c r="I325" s="2"/>
      <c r="J325" s="2"/>
      <c r="K325" s="2"/>
      <c r="L325" s="124" t="str">
        <f t="shared" si="43"/>
        <v/>
      </c>
      <c r="O325" s="124" t="str">
        <f t="shared" si="44"/>
        <v/>
      </c>
      <c r="P325" s="2"/>
      <c r="Q325" s="2" t="s">
        <v>1505</v>
      </c>
      <c r="R325" s="2"/>
      <c r="T325" s="2"/>
      <c r="U325" s="2"/>
      <c r="V325" s="39"/>
      <c r="X325" s="2"/>
      <c r="Y325" s="2" t="s">
        <v>26127</v>
      </c>
      <c r="Z325" s="2"/>
      <c r="AA325" s="2"/>
      <c r="AB325" s="2"/>
      <c r="AC325" s="2"/>
      <c r="AD325" s="2"/>
      <c r="AE325" s="2"/>
      <c r="AF325" s="2"/>
      <c r="AG325" s="2"/>
      <c r="AH325" s="2"/>
      <c r="AI325" s="2"/>
      <c r="AJ325" s="2"/>
    </row>
    <row r="326" spans="1:36" x14ac:dyDescent="0.25">
      <c r="E326" s="2"/>
      <c r="F326" s="2"/>
      <c r="G326" s="2"/>
      <c r="H326" s="2"/>
      <c r="I326" s="2"/>
      <c r="J326" s="2"/>
      <c r="K326" s="2"/>
      <c r="L326" s="124" t="str">
        <f t="shared" si="43"/>
        <v/>
      </c>
      <c r="O326" s="124" t="str">
        <f t="shared" si="44"/>
        <v/>
      </c>
      <c r="Q326" t="s">
        <v>1505</v>
      </c>
      <c r="U326" s="2"/>
      <c r="V326" s="39"/>
      <c r="W326" s="7" t="s">
        <v>26128</v>
      </c>
      <c r="X326" s="2"/>
      <c r="Y326" s="2"/>
      <c r="Z326" s="2"/>
      <c r="AA326" s="2"/>
      <c r="AB326" s="2"/>
      <c r="AC326" s="2"/>
      <c r="AD326" s="2"/>
      <c r="AE326" s="2"/>
      <c r="AF326" s="2"/>
      <c r="AG326" s="2"/>
      <c r="AH326" s="2"/>
      <c r="AI326" s="2"/>
      <c r="AJ326" s="2"/>
    </row>
    <row r="327" spans="1:36" x14ac:dyDescent="0.25">
      <c r="E327" s="2"/>
      <c r="F327" s="2"/>
      <c r="G327" s="2"/>
      <c r="H327" s="2"/>
      <c r="I327" s="2"/>
      <c r="J327" s="2"/>
      <c r="K327" s="2"/>
      <c r="L327" s="124" t="str">
        <f t="shared" si="43"/>
        <v/>
      </c>
      <c r="O327" s="124" t="str">
        <f t="shared" si="44"/>
        <v/>
      </c>
      <c r="Q327" t="s">
        <v>1505</v>
      </c>
      <c r="U327" s="2"/>
      <c r="V327" s="39"/>
      <c r="W327" s="2" t="s">
        <v>25977</v>
      </c>
      <c r="X327" s="2"/>
      <c r="Y327" s="2"/>
      <c r="Z327" s="2"/>
      <c r="AA327" s="2"/>
      <c r="AB327" s="2"/>
      <c r="AC327" s="2"/>
      <c r="AD327" s="2"/>
      <c r="AE327" s="2"/>
      <c r="AF327" s="2"/>
      <c r="AG327" s="2"/>
      <c r="AH327" s="2"/>
      <c r="AI327" s="2"/>
      <c r="AJ327" s="2"/>
    </row>
    <row r="328" spans="1:36" x14ac:dyDescent="0.25">
      <c r="E328" s="2"/>
      <c r="F328" s="2"/>
      <c r="G328" s="2"/>
      <c r="H328" s="2"/>
      <c r="I328" s="2"/>
      <c r="J328" s="2"/>
      <c r="K328" s="2"/>
      <c r="L328" s="124" t="str">
        <f t="shared" si="43"/>
        <v/>
      </c>
      <c r="O328" s="124" t="str">
        <f t="shared" si="44"/>
        <v/>
      </c>
      <c r="Q328" t="s">
        <v>1505</v>
      </c>
      <c r="U328" s="2"/>
      <c r="V328" s="39"/>
      <c r="W328" s="7" t="s">
        <v>26133</v>
      </c>
      <c r="X328" s="2"/>
      <c r="Y328" s="2"/>
      <c r="Z328" s="2"/>
      <c r="AA328" s="2"/>
      <c r="AB328" s="2"/>
      <c r="AC328" s="2"/>
      <c r="AD328" s="2"/>
      <c r="AE328" s="2"/>
      <c r="AF328" s="2"/>
      <c r="AG328" s="2"/>
      <c r="AH328" s="2"/>
      <c r="AI328" s="2"/>
      <c r="AJ328" s="2"/>
    </row>
    <row r="329" spans="1:36" x14ac:dyDescent="0.25">
      <c r="E329" s="2"/>
      <c r="F329" s="2"/>
      <c r="G329" s="2"/>
      <c r="H329" s="2"/>
      <c r="I329" s="2"/>
      <c r="J329" s="2"/>
      <c r="K329" s="2"/>
      <c r="L329" s="124" t="str">
        <f t="shared" si="43"/>
        <v/>
      </c>
      <c r="O329" s="124" t="str">
        <f t="shared" si="44"/>
        <v/>
      </c>
      <c r="Q329" t="s">
        <v>1505</v>
      </c>
      <c r="U329" s="2"/>
      <c r="V329" s="39"/>
      <c r="W329" s="7" t="s">
        <v>26138</v>
      </c>
      <c r="X329" s="2"/>
      <c r="Y329" s="2"/>
      <c r="Z329" s="2"/>
      <c r="AA329" s="2"/>
      <c r="AB329" s="2"/>
      <c r="AC329" s="2"/>
      <c r="AD329" s="2"/>
      <c r="AE329" s="2"/>
      <c r="AF329" s="2"/>
      <c r="AG329" s="2"/>
      <c r="AH329" s="2"/>
      <c r="AI329" s="2"/>
      <c r="AJ329" s="2"/>
    </row>
    <row r="330" spans="1:36" x14ac:dyDescent="0.25">
      <c r="E330" s="2"/>
      <c r="F330" s="2"/>
      <c r="G330" s="2"/>
      <c r="H330" s="2"/>
      <c r="I330" s="2"/>
      <c r="J330" s="2"/>
      <c r="K330" s="2"/>
      <c r="L330" s="124" t="str">
        <f t="shared" si="43"/>
        <v/>
      </c>
      <c r="O330" s="124" t="str">
        <f t="shared" si="44"/>
        <v/>
      </c>
      <c r="Q330" t="s">
        <v>1505</v>
      </c>
      <c r="U330" s="2"/>
      <c r="V330" s="39"/>
      <c r="W330" s="2" t="s">
        <v>26139</v>
      </c>
      <c r="X330" s="2"/>
      <c r="Y330" s="2"/>
      <c r="Z330" s="2"/>
      <c r="AA330" s="2"/>
      <c r="AB330" s="2"/>
      <c r="AC330" s="2"/>
      <c r="AD330" s="2"/>
      <c r="AE330" s="2"/>
      <c r="AF330" s="2"/>
      <c r="AG330" s="2"/>
      <c r="AH330" s="2"/>
      <c r="AI330" s="2"/>
      <c r="AJ330" s="2"/>
    </row>
    <row r="331" spans="1:36" x14ac:dyDescent="0.25">
      <c r="E331" s="2" t="s">
        <v>25582</v>
      </c>
      <c r="F331" s="2" t="s">
        <v>25584</v>
      </c>
      <c r="G331" s="10" t="s">
        <v>14648</v>
      </c>
      <c r="H331" s="10"/>
      <c r="I331" s="2"/>
      <c r="J331" s="2" t="s">
        <v>26141</v>
      </c>
      <c r="K331" s="2"/>
      <c r="L331" s="124" t="str">
        <f t="shared" si="43"/>
        <v/>
      </c>
      <c r="O331" s="124" t="str">
        <f t="shared" si="44"/>
        <v>:T.</v>
      </c>
      <c r="P331">
        <v>425</v>
      </c>
      <c r="S331" s="137" t="str">
        <f>IF(H331="",CONCATENATE(F331,L331,M331,N331,O331,P331),CONCATENATE(H331,L331,M331,N331,O331,P331))</f>
        <v>Tx4617Tu126:T.425</v>
      </c>
      <c r="U331" s="2"/>
      <c r="V331" s="39"/>
      <c r="X331" s="2"/>
      <c r="Y331" s="10" t="s">
        <v>26334</v>
      </c>
      <c r="Z331" s="10"/>
      <c r="AA331" s="10"/>
      <c r="AB331" s="2"/>
      <c r="AC331" s="2"/>
      <c r="AD331" s="2"/>
      <c r="AE331" s="2"/>
      <c r="AF331" s="2"/>
      <c r="AG331" s="2"/>
      <c r="AH331" s="2"/>
      <c r="AI331" s="2"/>
      <c r="AJ331" s="2"/>
    </row>
    <row r="332" spans="1:36" x14ac:dyDescent="0.25">
      <c r="E332" s="2" t="s">
        <v>25067</v>
      </c>
      <c r="F332" s="2" t="s">
        <v>25069</v>
      </c>
      <c r="G332" s="9" t="s">
        <v>25071</v>
      </c>
      <c r="H332" s="9"/>
      <c r="I332" s="2"/>
      <c r="J332" s="2" t="s">
        <v>26141</v>
      </c>
      <c r="K332" s="2"/>
      <c r="L332" s="124" t="str">
        <f t="shared" si="43"/>
        <v/>
      </c>
      <c r="O332" s="124" t="str">
        <f t="shared" si="44"/>
        <v>:T.</v>
      </c>
      <c r="P332">
        <v>424</v>
      </c>
      <c r="S332" s="137" t="str">
        <f>IF(H332="",CONCATENATE(F332,L332,M332,N332,O332,P332),CONCATENATE(H332,L332,M332,N332,O332,P332))</f>
        <v>Tx1415Tu126:T.424</v>
      </c>
      <c r="U332" s="2"/>
      <c r="V332" s="39"/>
      <c r="X332" s="2"/>
      <c r="Y332" s="9" t="s">
        <v>26335</v>
      </c>
      <c r="Z332" s="9"/>
      <c r="AA332" s="9"/>
      <c r="AB332" s="2"/>
      <c r="AC332" s="2"/>
      <c r="AD332" s="2"/>
      <c r="AE332" s="2"/>
      <c r="AF332" s="2"/>
      <c r="AG332" s="2"/>
      <c r="AH332" s="2"/>
      <c r="AI332" s="2"/>
      <c r="AJ332" s="2"/>
    </row>
    <row r="333" spans="1:36" x14ac:dyDescent="0.25">
      <c r="E333" s="2"/>
      <c r="F333" s="2"/>
      <c r="G333" s="2"/>
      <c r="H333" s="2"/>
      <c r="I333" s="2"/>
      <c r="J333" s="2"/>
      <c r="K333" s="2"/>
      <c r="L333" s="124" t="str">
        <f t="shared" si="43"/>
        <v/>
      </c>
      <c r="O333" s="124" t="str">
        <f t="shared" si="44"/>
        <v/>
      </c>
      <c r="Q333" t="s">
        <v>1505</v>
      </c>
      <c r="U333" s="2"/>
      <c r="V333" s="39"/>
      <c r="W333" s="2" t="s">
        <v>26143</v>
      </c>
      <c r="X333" s="2"/>
      <c r="Y333" s="2"/>
      <c r="Z333" s="2"/>
      <c r="AA333" s="2"/>
      <c r="AB333" s="2"/>
      <c r="AC333" s="2"/>
      <c r="AD333" s="2"/>
      <c r="AE333" s="2"/>
      <c r="AF333" s="2"/>
      <c r="AG333" s="2"/>
      <c r="AH333" s="2"/>
      <c r="AI333" s="2"/>
      <c r="AJ333" s="2"/>
    </row>
    <row r="334" spans="1:36" x14ac:dyDescent="0.25">
      <c r="E334" s="2"/>
      <c r="F334" s="2"/>
      <c r="G334" s="2"/>
      <c r="H334" s="2"/>
      <c r="I334" s="2"/>
      <c r="J334" s="2"/>
      <c r="K334" s="2"/>
      <c r="L334" s="124" t="str">
        <f t="shared" si="43"/>
        <v/>
      </c>
      <c r="O334" s="124" t="str">
        <f t="shared" si="44"/>
        <v/>
      </c>
      <c r="Q334" t="s">
        <v>1505</v>
      </c>
      <c r="U334" s="2"/>
      <c r="V334" s="39"/>
      <c r="W334" s="2"/>
      <c r="X334" s="2"/>
      <c r="Y334" s="2" t="s">
        <v>26392</v>
      </c>
      <c r="Z334" s="2"/>
      <c r="AA334" s="2"/>
      <c r="AB334" s="2"/>
      <c r="AC334" s="2"/>
      <c r="AD334" s="2"/>
      <c r="AE334" s="2"/>
      <c r="AF334" s="2"/>
      <c r="AG334" s="2"/>
      <c r="AH334" s="2"/>
      <c r="AI334" s="2"/>
      <c r="AJ334" s="2"/>
    </row>
    <row r="335" spans="1:36" s="141" customFormat="1" x14ac:dyDescent="0.25">
      <c r="A335" s="140" t="s">
        <v>26442</v>
      </c>
      <c r="C335" s="142"/>
      <c r="D335" s="142"/>
      <c r="E335" s="143"/>
      <c r="F335" s="143"/>
      <c r="G335" s="144"/>
      <c r="H335" s="144"/>
      <c r="I335" s="144"/>
      <c r="J335" s="144"/>
      <c r="K335" s="144"/>
      <c r="L335" s="124" t="str">
        <f t="shared" si="43"/>
        <v/>
      </c>
      <c r="M335" s="137"/>
      <c r="N335" s="137"/>
      <c r="O335" s="124" t="str">
        <f t="shared" si="44"/>
        <v/>
      </c>
      <c r="P335" s="144"/>
      <c r="Q335" s="144" t="s">
        <v>1505</v>
      </c>
      <c r="R335" s="144"/>
      <c r="T335" s="144"/>
      <c r="U335" s="144"/>
      <c r="V335" s="145"/>
      <c r="X335" s="144"/>
      <c r="Y335" s="146">
        <v>4575</v>
      </c>
      <c r="Z335" s="82">
        <f t="shared" ref="Z335" si="47">+Y335-AA335</f>
        <v>-5870</v>
      </c>
      <c r="AA335" s="82">
        <f t="shared" ref="AA335" si="48">+AB335</f>
        <v>10445</v>
      </c>
      <c r="AB335" s="146">
        <v>10445</v>
      </c>
      <c r="AC335" s="143"/>
      <c r="AD335" s="143"/>
      <c r="AE335" s="144"/>
      <c r="AF335" s="144"/>
      <c r="AG335" s="144"/>
      <c r="AH335" s="144"/>
      <c r="AI335" s="144"/>
      <c r="AJ335" s="144"/>
    </row>
    <row r="336" spans="1:36" x14ac:dyDescent="0.25">
      <c r="E336" s="2"/>
      <c r="F336" s="2"/>
      <c r="G336" s="2"/>
      <c r="H336" s="2"/>
      <c r="I336" s="2"/>
      <c r="J336" s="2"/>
      <c r="K336" s="2"/>
      <c r="L336" s="124" t="str">
        <f t="shared" si="43"/>
        <v/>
      </c>
      <c r="O336" s="124" t="str">
        <f t="shared" si="44"/>
        <v/>
      </c>
      <c r="Q336" t="s">
        <v>1505</v>
      </c>
      <c r="U336" s="2"/>
      <c r="V336" s="39"/>
      <c r="W336" s="7" t="s">
        <v>26147</v>
      </c>
      <c r="X336" s="2"/>
      <c r="Y336" s="2"/>
      <c r="Z336" s="2"/>
      <c r="AA336" s="2"/>
      <c r="AB336" s="2"/>
      <c r="AC336" s="2"/>
      <c r="AD336" s="2"/>
      <c r="AE336" s="2"/>
      <c r="AF336" s="2"/>
      <c r="AG336" s="2"/>
      <c r="AH336" s="2"/>
      <c r="AI336" s="2"/>
      <c r="AJ336" s="2"/>
    </row>
    <row r="337" spans="5:36" x14ac:dyDescent="0.25">
      <c r="E337" s="2" t="s">
        <v>23118</v>
      </c>
      <c r="F337" s="2" t="s">
        <v>23120</v>
      </c>
      <c r="G337" s="4" t="s">
        <v>23122</v>
      </c>
      <c r="H337" s="4"/>
      <c r="I337" s="2"/>
      <c r="J337" s="2"/>
      <c r="K337" s="2"/>
      <c r="L337" s="124" t="str">
        <f t="shared" si="43"/>
        <v/>
      </c>
      <c r="O337" s="124" t="str">
        <f t="shared" si="44"/>
        <v/>
      </c>
      <c r="R337" t="s">
        <v>1505</v>
      </c>
      <c r="S337" s="137" t="str">
        <f t="shared" ref="S337:S338" si="49">IF(H337="",CONCATENATE(F337,L337,M337,N337,O337,P337),CONCATENATE(H337,L337,M337,N337,O337,P337))</f>
        <v>Tx4199</v>
      </c>
      <c r="U337" s="2"/>
      <c r="V337" s="39"/>
      <c r="W337" s="2"/>
      <c r="X337" s="2"/>
      <c r="Y337" s="117" t="s">
        <v>26393</v>
      </c>
      <c r="Z337" s="117"/>
      <c r="AA337" s="117"/>
      <c r="AB337" s="2"/>
      <c r="AC337" s="2"/>
      <c r="AD337" s="2"/>
      <c r="AE337" s="2"/>
      <c r="AF337" s="2"/>
      <c r="AG337" s="2"/>
      <c r="AH337" s="2"/>
      <c r="AI337" s="2"/>
      <c r="AJ337" s="2"/>
    </row>
    <row r="338" spans="5:36" x14ac:dyDescent="0.25">
      <c r="E338" s="2" t="s">
        <v>23118</v>
      </c>
      <c r="F338" s="2" t="s">
        <v>23120</v>
      </c>
      <c r="G338" s="4" t="s">
        <v>23122</v>
      </c>
      <c r="H338" s="4"/>
      <c r="I338" s="2"/>
      <c r="J338" s="2"/>
      <c r="K338" s="2"/>
      <c r="L338" s="124" t="str">
        <f t="shared" si="43"/>
        <v/>
      </c>
      <c r="O338" s="124" t="str">
        <f t="shared" si="44"/>
        <v/>
      </c>
      <c r="S338" s="137" t="str">
        <f t="shared" si="49"/>
        <v>Tx4199</v>
      </c>
      <c r="U338" s="2"/>
      <c r="V338" s="39"/>
      <c r="W338" s="2"/>
      <c r="X338" s="2"/>
      <c r="Y338" s="117" t="b">
        <v>1</v>
      </c>
      <c r="Z338" s="117"/>
      <c r="AA338" s="117"/>
      <c r="AB338" s="2"/>
      <c r="AC338" s="2"/>
      <c r="AD338" s="2"/>
      <c r="AE338" s="2"/>
      <c r="AF338" s="2"/>
      <c r="AG338" s="2"/>
      <c r="AH338" s="2"/>
      <c r="AI338" s="2"/>
      <c r="AJ338" s="2"/>
    </row>
    <row r="339" spans="5:36" x14ac:dyDescent="0.25">
      <c r="E339" s="2"/>
      <c r="F339" s="2"/>
      <c r="G339" s="2"/>
      <c r="H339" s="2"/>
      <c r="I339" s="2"/>
      <c r="J339" s="2"/>
      <c r="K339" s="2"/>
      <c r="L339" s="124" t="str">
        <f t="shared" si="43"/>
        <v/>
      </c>
      <c r="O339" s="124" t="str">
        <f t="shared" si="44"/>
        <v/>
      </c>
      <c r="Q339" t="s">
        <v>1505</v>
      </c>
      <c r="U339" s="2"/>
      <c r="V339" s="39"/>
      <c r="W339" s="7" t="s">
        <v>26152</v>
      </c>
      <c r="X339" s="2"/>
      <c r="Y339" s="2"/>
      <c r="Z339" s="2"/>
      <c r="AA339" s="2"/>
      <c r="AB339" s="2"/>
      <c r="AC339" s="2"/>
      <c r="AD339" s="2"/>
      <c r="AE339" s="2"/>
      <c r="AF339" s="2"/>
      <c r="AG339" s="2"/>
      <c r="AH339" s="2"/>
      <c r="AI339" s="2"/>
      <c r="AJ339" s="2"/>
    </row>
    <row r="340" spans="5:36" x14ac:dyDescent="0.25">
      <c r="E340" s="2" t="s">
        <v>23173</v>
      </c>
      <c r="F340" s="2" t="s">
        <v>23175</v>
      </c>
      <c r="G340" s="8" t="s">
        <v>23178</v>
      </c>
      <c r="H340" s="8"/>
      <c r="I340" s="2"/>
      <c r="J340" s="2" t="s">
        <v>26154</v>
      </c>
      <c r="K340" s="2"/>
      <c r="L340" s="124" t="str">
        <f t="shared" si="43"/>
        <v/>
      </c>
      <c r="O340" s="124" t="str">
        <f t="shared" si="44"/>
        <v>:T.</v>
      </c>
      <c r="P340">
        <v>456</v>
      </c>
      <c r="S340" s="137" t="str">
        <f t="shared" ref="S340:S345" si="50">IF(H340="",CONCATENATE(F340,L340,M340,N340,O340,P340),CONCATENATE(H340,L340,M340,N340,O340,P340))</f>
        <v>Tx3222Tu139:T.456</v>
      </c>
      <c r="U340" s="2"/>
      <c r="V340" s="39"/>
      <c r="W340" s="2"/>
      <c r="X340" s="2"/>
      <c r="Y340" s="2" t="s">
        <v>26336</v>
      </c>
      <c r="Z340" s="2"/>
      <c r="AA340" s="2"/>
      <c r="AB340" s="2"/>
      <c r="AC340" s="2"/>
      <c r="AD340" s="2"/>
      <c r="AE340" s="2"/>
      <c r="AF340" s="2"/>
      <c r="AG340" s="2"/>
      <c r="AH340" s="2"/>
      <c r="AI340" s="2"/>
      <c r="AJ340" s="2"/>
    </row>
    <row r="341" spans="5:36" x14ac:dyDescent="0.25">
      <c r="E341" s="2" t="s">
        <v>23180</v>
      </c>
      <c r="F341" s="2" t="s">
        <v>23182</v>
      </c>
      <c r="G341" s="9" t="s">
        <v>23184</v>
      </c>
      <c r="H341" s="9"/>
      <c r="I341" s="2"/>
      <c r="J341" s="2"/>
      <c r="K341" s="2"/>
      <c r="L341" s="124" t="str">
        <f t="shared" si="43"/>
        <v/>
      </c>
      <c r="O341" s="124" t="str">
        <f t="shared" si="44"/>
        <v/>
      </c>
      <c r="S341" s="137" t="str">
        <f t="shared" si="50"/>
        <v>Tx106Tu139</v>
      </c>
      <c r="U341" s="2"/>
      <c r="V341" s="39"/>
      <c r="W341" s="2"/>
      <c r="X341" s="2"/>
      <c r="Y341" s="79" t="s">
        <v>26337</v>
      </c>
      <c r="Z341" s="79"/>
      <c r="AA341" s="79"/>
      <c r="AB341" s="2"/>
      <c r="AC341" s="2"/>
      <c r="AD341" s="2"/>
      <c r="AE341" s="2"/>
      <c r="AF341" s="2"/>
      <c r="AG341" s="2"/>
      <c r="AH341" s="2"/>
      <c r="AI341" s="2"/>
      <c r="AJ341" s="2"/>
    </row>
    <row r="342" spans="5:36" x14ac:dyDescent="0.25">
      <c r="E342" s="2" t="s">
        <v>23193</v>
      </c>
      <c r="F342" s="2" t="s">
        <v>23195</v>
      </c>
      <c r="G342" s="4" t="s">
        <v>23197</v>
      </c>
      <c r="H342" s="4"/>
      <c r="I342" s="2"/>
      <c r="J342" s="2" t="s">
        <v>26154</v>
      </c>
      <c r="K342" s="2"/>
      <c r="L342" s="124" t="str">
        <f t="shared" si="43"/>
        <v/>
      </c>
      <c r="O342" s="124" t="str">
        <f t="shared" si="44"/>
        <v>:T.</v>
      </c>
      <c r="P342">
        <v>459</v>
      </c>
      <c r="R342" t="s">
        <v>1505</v>
      </c>
      <c r="S342" s="137" t="str">
        <f t="shared" si="50"/>
        <v>Tx987Tu139:T.459</v>
      </c>
      <c r="U342" s="2"/>
      <c r="V342" s="39"/>
      <c r="W342" s="2"/>
      <c r="X342" s="2"/>
      <c r="Y342" s="2" t="s">
        <v>26447</v>
      </c>
      <c r="Z342" s="2"/>
      <c r="AA342" s="2"/>
      <c r="AB342" s="2"/>
      <c r="AC342" s="2"/>
      <c r="AD342" s="2"/>
      <c r="AE342" s="2"/>
      <c r="AF342" s="2"/>
      <c r="AG342" s="2"/>
      <c r="AH342" s="2"/>
      <c r="AI342" s="2"/>
      <c r="AJ342" s="2"/>
    </row>
    <row r="343" spans="5:36" x14ac:dyDescent="0.25">
      <c r="E343" s="2" t="s">
        <v>23193</v>
      </c>
      <c r="F343" s="2" t="s">
        <v>23195</v>
      </c>
      <c r="G343" s="4" t="s">
        <v>23197</v>
      </c>
      <c r="H343" s="4"/>
      <c r="I343" s="2"/>
      <c r="J343" s="2" t="s">
        <v>26154</v>
      </c>
      <c r="K343" s="2"/>
      <c r="L343" s="124" t="str">
        <f t="shared" si="43"/>
        <v/>
      </c>
      <c r="O343" s="124" t="str">
        <f t="shared" si="44"/>
        <v>:T.</v>
      </c>
      <c r="P343">
        <v>459</v>
      </c>
      <c r="S343" s="137" t="str">
        <f t="shared" si="50"/>
        <v>Tx987Tu139:T.459</v>
      </c>
      <c r="U343" s="2"/>
      <c r="V343" s="39"/>
      <c r="W343" s="2"/>
      <c r="X343" s="2"/>
      <c r="Y343" s="2" t="b">
        <v>1</v>
      </c>
      <c r="Z343" s="2"/>
      <c r="AA343" s="2"/>
      <c r="AB343" s="2"/>
      <c r="AC343" s="2"/>
      <c r="AD343" s="2"/>
      <c r="AE343" s="2"/>
      <c r="AF343" s="2"/>
      <c r="AG343" s="2"/>
      <c r="AH343" s="2"/>
      <c r="AI343" s="2"/>
      <c r="AJ343" s="2"/>
    </row>
    <row r="344" spans="5:36" x14ac:dyDescent="0.25">
      <c r="E344" s="2" t="s">
        <v>23129</v>
      </c>
      <c r="F344" s="2" t="s">
        <v>23131</v>
      </c>
      <c r="G344" s="8" t="s">
        <v>23135</v>
      </c>
      <c r="H344" s="8"/>
      <c r="I344" s="2"/>
      <c r="J344" s="2" t="s">
        <v>26158</v>
      </c>
      <c r="K344" s="2"/>
      <c r="L344" s="124" t="str">
        <f t="shared" si="43"/>
        <v/>
      </c>
      <c r="O344" s="124" t="str">
        <f t="shared" si="44"/>
        <v>:T.</v>
      </c>
      <c r="P344" s="2">
        <v>339</v>
      </c>
      <c r="Q344" s="2"/>
      <c r="R344" s="2"/>
      <c r="S344" s="137" t="str">
        <f t="shared" si="50"/>
        <v>Tx3235Tu99:T.339</v>
      </c>
      <c r="T344" s="2"/>
      <c r="U344" s="2"/>
      <c r="V344" s="39"/>
      <c r="W344" s="2"/>
      <c r="X344" s="2"/>
      <c r="Y344" s="2"/>
      <c r="Z344" s="2"/>
      <c r="AA344" s="2"/>
      <c r="AB344" s="2"/>
      <c r="AC344" s="2"/>
      <c r="AD344" s="2"/>
      <c r="AE344" s="2"/>
      <c r="AF344" s="2"/>
      <c r="AG344" s="2"/>
      <c r="AH344" s="2"/>
      <c r="AI344" s="2"/>
      <c r="AJ344" s="2"/>
    </row>
    <row r="345" spans="5:36" x14ac:dyDescent="0.25">
      <c r="E345" s="2" t="s">
        <v>24980</v>
      </c>
      <c r="F345" s="2" t="s">
        <v>24982</v>
      </c>
      <c r="G345" s="15" t="s">
        <v>24984</v>
      </c>
      <c r="H345" s="15"/>
      <c r="I345" s="2" t="s">
        <v>26159</v>
      </c>
      <c r="J345" s="2" t="s">
        <v>26158</v>
      </c>
      <c r="K345" s="2"/>
      <c r="L345" s="124" t="str">
        <f t="shared" si="43"/>
        <v>:</v>
      </c>
      <c r="M345" t="s">
        <v>26419</v>
      </c>
      <c r="N345"/>
      <c r="O345" s="124" t="str">
        <f t="shared" si="44"/>
        <v>:T.</v>
      </c>
      <c r="P345" s="2">
        <v>340</v>
      </c>
      <c r="Q345" s="2"/>
      <c r="R345" s="2"/>
      <c r="S345" s="137" t="str">
        <f t="shared" si="50"/>
        <v>Tx1042Tu99:Countries.England:T.340</v>
      </c>
      <c r="T345" s="2"/>
      <c r="U345" s="2"/>
      <c r="V345" s="39"/>
      <c r="W345" s="2"/>
      <c r="X345" s="2"/>
      <c r="Y345" s="2"/>
      <c r="Z345" s="2"/>
      <c r="AA345" s="2"/>
      <c r="AB345" s="2"/>
      <c r="AC345" s="2"/>
      <c r="AD345" s="2"/>
      <c r="AE345" s="2"/>
      <c r="AF345" s="2"/>
      <c r="AG345" s="2"/>
      <c r="AH345" s="2"/>
      <c r="AI345" s="2"/>
      <c r="AJ345" s="2"/>
    </row>
    <row r="346" spans="5:36" x14ac:dyDescent="0.25">
      <c r="E346" s="77" t="s">
        <v>26299</v>
      </c>
      <c r="F346" s="78"/>
      <c r="G346" s="78"/>
      <c r="H346" s="78"/>
      <c r="I346" s="78"/>
      <c r="J346" s="78"/>
      <c r="K346" s="78"/>
      <c r="L346" s="124" t="str">
        <f t="shared" si="43"/>
        <v/>
      </c>
      <c r="O346" s="78"/>
      <c r="P346" s="78"/>
      <c r="Q346" s="78" t="s">
        <v>1505</v>
      </c>
      <c r="R346" s="78"/>
      <c r="S346" s="78"/>
      <c r="T346" s="78"/>
      <c r="U346" s="78"/>
      <c r="V346" s="39"/>
      <c r="W346" s="78"/>
      <c r="X346" s="78"/>
      <c r="Y346" s="78"/>
      <c r="Z346" s="78"/>
      <c r="AA346" s="78"/>
      <c r="AB346" s="78"/>
      <c r="AC346" s="78"/>
      <c r="AD346" s="78"/>
      <c r="AE346" s="78"/>
      <c r="AF346" s="78"/>
      <c r="AG346" s="78"/>
      <c r="AH346" s="78"/>
      <c r="AI346" s="78"/>
      <c r="AJ346" s="78"/>
    </row>
    <row r="347" spans="5:36" x14ac:dyDescent="0.25">
      <c r="E347" s="2"/>
      <c r="F347" s="2"/>
      <c r="G347" s="2"/>
      <c r="H347" s="2"/>
      <c r="I347" s="2"/>
      <c r="J347" s="2"/>
      <c r="K347" s="2"/>
      <c r="L347" s="124" t="str">
        <f t="shared" si="43"/>
        <v/>
      </c>
      <c r="O347" s="124" t="str">
        <f t="shared" ref="O347:O410" si="51">+IF(J347="","",":T.")</f>
        <v/>
      </c>
      <c r="Q347" t="s">
        <v>1505</v>
      </c>
      <c r="S347" s="137" t="str">
        <f t="shared" ref="S347:S410" si="52">IF(H347="",CONCATENATE(F347,L347,M347,N347,O347,P347),CONCATENATE(H347,L347,M347,N347,O347,P347))</f>
        <v/>
      </c>
      <c r="U347" s="2"/>
      <c r="V347" s="39"/>
      <c r="W347" s="7" t="s">
        <v>25946</v>
      </c>
      <c r="X347" s="2"/>
      <c r="Y347" s="2"/>
      <c r="Z347" s="2"/>
      <c r="AA347" s="2"/>
      <c r="AB347" s="2"/>
      <c r="AC347" s="2"/>
      <c r="AD347" s="2"/>
      <c r="AE347" s="2"/>
      <c r="AF347" s="2"/>
      <c r="AG347" s="2"/>
      <c r="AH347" s="2"/>
      <c r="AI347" s="2"/>
      <c r="AJ347" s="2"/>
    </row>
    <row r="348" spans="5:36" x14ac:dyDescent="0.25">
      <c r="E348" s="2"/>
      <c r="F348" s="2"/>
      <c r="G348" s="2"/>
      <c r="H348" s="2"/>
      <c r="I348" s="2"/>
      <c r="J348" s="2"/>
      <c r="K348" s="2"/>
      <c r="L348" s="124" t="str">
        <f t="shared" si="43"/>
        <v/>
      </c>
      <c r="O348" s="124" t="str">
        <f t="shared" si="51"/>
        <v/>
      </c>
      <c r="Q348" t="s">
        <v>1505</v>
      </c>
      <c r="S348" s="137" t="str">
        <f t="shared" si="52"/>
        <v/>
      </c>
      <c r="U348" s="2"/>
      <c r="V348" s="39"/>
      <c r="W348" s="7" t="s">
        <v>25641</v>
      </c>
      <c r="X348" s="2"/>
      <c r="Y348" s="2"/>
      <c r="Z348" s="2"/>
      <c r="AA348" s="2"/>
      <c r="AB348" s="2"/>
      <c r="AC348" s="2"/>
      <c r="AD348" s="2"/>
      <c r="AE348" s="2"/>
      <c r="AF348" s="2"/>
      <c r="AG348" s="2"/>
      <c r="AH348" s="2"/>
      <c r="AI348" s="2"/>
      <c r="AJ348" s="2"/>
    </row>
    <row r="349" spans="5:36" x14ac:dyDescent="0.25">
      <c r="E349" s="3"/>
      <c r="F349" s="3"/>
      <c r="G349" s="2"/>
      <c r="H349" s="2"/>
      <c r="I349" s="2"/>
      <c r="J349" s="2"/>
      <c r="K349" s="2"/>
      <c r="L349" s="124" t="str">
        <f t="shared" si="43"/>
        <v/>
      </c>
      <c r="O349" s="124" t="str">
        <f t="shared" si="51"/>
        <v/>
      </c>
      <c r="P349" s="2"/>
      <c r="Q349" s="2" t="s">
        <v>1505</v>
      </c>
      <c r="R349" s="2"/>
      <c r="S349" s="137" t="str">
        <f t="shared" si="52"/>
        <v/>
      </c>
      <c r="T349" s="2"/>
      <c r="U349" s="3" t="s">
        <v>25947</v>
      </c>
      <c r="V349" s="120"/>
      <c r="X349" s="2"/>
      <c r="Y349" s="3">
        <v>2009</v>
      </c>
      <c r="Z349" s="3"/>
      <c r="AA349" s="3"/>
      <c r="AB349" s="3">
        <v>2008</v>
      </c>
      <c r="AC349" s="3"/>
      <c r="AD349" s="3"/>
      <c r="AE349" s="2"/>
      <c r="AF349" s="2"/>
      <c r="AG349" s="2"/>
      <c r="AH349" s="2"/>
      <c r="AI349" s="2"/>
      <c r="AJ349" s="2"/>
    </row>
    <row r="350" spans="5:36" x14ac:dyDescent="0.25">
      <c r="E350" s="3"/>
      <c r="F350" s="3"/>
      <c r="G350" s="2"/>
      <c r="H350" s="2"/>
      <c r="I350" s="2"/>
      <c r="J350" s="2"/>
      <c r="K350" s="2"/>
      <c r="L350" s="124" t="str">
        <f t="shared" si="43"/>
        <v/>
      </c>
      <c r="O350" s="124" t="str">
        <f t="shared" si="51"/>
        <v/>
      </c>
      <c r="P350" s="2"/>
      <c r="Q350" s="2" t="s">
        <v>1505</v>
      </c>
      <c r="R350" s="2"/>
      <c r="S350" s="137" t="str">
        <f t="shared" si="52"/>
        <v/>
      </c>
      <c r="T350" s="2"/>
      <c r="U350" s="2"/>
      <c r="V350" s="39"/>
      <c r="X350" s="2"/>
      <c r="Y350" s="3" t="s">
        <v>25948</v>
      </c>
      <c r="Z350" s="3"/>
      <c r="AA350" s="3"/>
      <c r="AB350" s="3" t="s">
        <v>25948</v>
      </c>
      <c r="AC350" s="3"/>
      <c r="AD350" s="3"/>
      <c r="AE350" s="2"/>
      <c r="AF350" s="2"/>
      <c r="AG350" s="2"/>
      <c r="AH350" s="2"/>
      <c r="AI350" s="2"/>
      <c r="AJ350" s="2"/>
    </row>
    <row r="351" spans="5:36" x14ac:dyDescent="0.25">
      <c r="E351" s="2" t="s">
        <v>4565</v>
      </c>
      <c r="F351" s="2" t="s">
        <v>4567</v>
      </c>
      <c r="G351" s="8" t="s">
        <v>4569</v>
      </c>
      <c r="H351" s="8"/>
      <c r="I351" s="2"/>
      <c r="J351" s="2"/>
      <c r="K351" s="2"/>
      <c r="L351" s="124" t="str">
        <f t="shared" si="43"/>
        <v/>
      </c>
      <c r="O351" s="124" t="str">
        <f t="shared" si="51"/>
        <v/>
      </c>
      <c r="Q351" t="s">
        <v>1505</v>
      </c>
      <c r="S351" s="137" t="str">
        <f t="shared" si="52"/>
        <v>Tx4907</v>
      </c>
      <c r="U351" s="22">
        <v>1</v>
      </c>
      <c r="V351" s="121"/>
      <c r="W351" s="2" t="s">
        <v>25949</v>
      </c>
      <c r="X351" s="2"/>
      <c r="Y351" s="23">
        <v>16613551</v>
      </c>
      <c r="Z351" s="23"/>
      <c r="AA351" s="23"/>
      <c r="AB351" s="23">
        <v>19195013</v>
      </c>
      <c r="AC351" s="23"/>
      <c r="AD351" s="23"/>
      <c r="AE351" s="2"/>
      <c r="AF351" s="2"/>
      <c r="AG351" s="2"/>
      <c r="AH351" s="2"/>
      <c r="AI351" s="2"/>
      <c r="AJ351" s="2"/>
    </row>
    <row r="352" spans="5:36" x14ac:dyDescent="0.25">
      <c r="E352" s="2" t="s">
        <v>4664</v>
      </c>
      <c r="F352" s="2" t="s">
        <v>4666</v>
      </c>
      <c r="G352" s="6" t="s">
        <v>4668</v>
      </c>
      <c r="H352" t="s">
        <v>26471</v>
      </c>
      <c r="I352" s="2"/>
      <c r="J352" s="2"/>
      <c r="K352" s="2"/>
      <c r="L352" s="124" t="str">
        <f t="shared" si="43"/>
        <v/>
      </c>
      <c r="O352" s="124" t="str">
        <f t="shared" si="51"/>
        <v/>
      </c>
      <c r="Q352" t="s">
        <v>1505</v>
      </c>
      <c r="S352" s="137" t="str">
        <f t="shared" si="52"/>
        <v>Expenses:Function.CoS</v>
      </c>
      <c r="U352" s="22"/>
      <c r="V352" s="121"/>
      <c r="W352" s="2" t="s">
        <v>25950</v>
      </c>
      <c r="X352" s="2"/>
      <c r="Y352" s="24">
        <v>-13819379</v>
      </c>
      <c r="Z352" s="24"/>
      <c r="AA352" s="24"/>
      <c r="AB352" s="24">
        <v>-16524490</v>
      </c>
      <c r="AC352" s="24"/>
      <c r="AD352" s="24"/>
      <c r="AE352" s="2"/>
      <c r="AF352" s="2"/>
      <c r="AG352" s="2"/>
      <c r="AH352" s="2"/>
      <c r="AI352" s="2"/>
      <c r="AJ352" s="2"/>
    </row>
    <row r="353" spans="5:36" x14ac:dyDescent="0.25">
      <c r="E353" s="2" t="s">
        <v>10607</v>
      </c>
      <c r="F353" s="2" t="s">
        <v>10609</v>
      </c>
      <c r="G353" s="8" t="s">
        <v>10611</v>
      </c>
      <c r="H353" s="8"/>
      <c r="I353" s="2"/>
      <c r="J353" s="2"/>
      <c r="K353" s="2"/>
      <c r="L353" s="124" t="str">
        <f t="shared" si="43"/>
        <v/>
      </c>
      <c r="O353" s="124" t="str">
        <f t="shared" si="51"/>
        <v/>
      </c>
      <c r="Q353" t="s">
        <v>1505</v>
      </c>
      <c r="S353" s="137" t="str">
        <f t="shared" si="52"/>
        <v>Tx2449</v>
      </c>
      <c r="U353" s="22"/>
      <c r="V353" s="121"/>
      <c r="W353" s="2" t="s">
        <v>25951</v>
      </c>
      <c r="X353" s="2"/>
      <c r="Y353" s="25">
        <v>2794172</v>
      </c>
      <c r="Z353" s="25"/>
      <c r="AA353" s="25"/>
      <c r="AB353" s="25">
        <v>2670523</v>
      </c>
      <c r="AC353" s="80"/>
      <c r="AD353" s="80"/>
      <c r="AE353" s="2"/>
      <c r="AF353" s="2"/>
      <c r="AG353" s="2"/>
      <c r="AH353" s="2"/>
      <c r="AI353" s="2"/>
      <c r="AJ353" s="2"/>
    </row>
    <row r="354" spans="5:36" x14ac:dyDescent="0.25">
      <c r="E354" s="2" t="s">
        <v>4670</v>
      </c>
      <c r="F354" s="2" t="s">
        <v>4672</v>
      </c>
      <c r="G354" s="6" t="s">
        <v>4674</v>
      </c>
      <c r="H354" t="s">
        <v>26472</v>
      </c>
      <c r="I354" s="2"/>
      <c r="J354" s="2"/>
      <c r="K354" s="2"/>
      <c r="L354" s="124" t="str">
        <f t="shared" ref="L354:L417" si="53">+IF(I354="","",":")</f>
        <v/>
      </c>
      <c r="O354" s="124" t="str">
        <f t="shared" si="51"/>
        <v/>
      </c>
      <c r="Q354" t="s">
        <v>1505</v>
      </c>
      <c r="S354" s="137" t="str">
        <f t="shared" si="52"/>
        <v>Expenses:Function.Distrib</v>
      </c>
      <c r="U354" s="22"/>
      <c r="V354" s="121"/>
      <c r="W354" s="2" t="s">
        <v>25952</v>
      </c>
      <c r="X354" s="2"/>
      <c r="Y354" s="24">
        <v>-221780</v>
      </c>
      <c r="Z354" s="24"/>
      <c r="AA354" s="24"/>
      <c r="AB354" s="24">
        <v>-260471</v>
      </c>
      <c r="AC354" s="24"/>
      <c r="AD354" s="24"/>
      <c r="AE354" s="2"/>
      <c r="AF354" s="2"/>
      <c r="AG354" s="2"/>
      <c r="AH354" s="2"/>
      <c r="AI354" s="2"/>
      <c r="AJ354" s="2"/>
    </row>
    <row r="355" spans="5:36" x14ac:dyDescent="0.25">
      <c r="E355" s="2" t="s">
        <v>4658</v>
      </c>
      <c r="F355" s="2" t="s">
        <v>4660</v>
      </c>
      <c r="G355" s="8" t="s">
        <v>4662</v>
      </c>
      <c r="H355" t="s">
        <v>26473</v>
      </c>
      <c r="I355" s="2"/>
      <c r="J355" s="2"/>
      <c r="K355" s="2"/>
      <c r="L355" s="124" t="str">
        <f t="shared" si="53"/>
        <v/>
      </c>
      <c r="O355" s="124" t="str">
        <f t="shared" si="51"/>
        <v/>
      </c>
      <c r="Q355" t="s">
        <v>1505</v>
      </c>
      <c r="S355" s="137" t="str">
        <f t="shared" si="52"/>
        <v>Expenses:Function.Admin</v>
      </c>
      <c r="U355" s="22"/>
      <c r="V355" s="121"/>
      <c r="W355" s="2" t="s">
        <v>25953</v>
      </c>
      <c r="X355" s="2"/>
      <c r="Y355" s="23">
        <v>-862719</v>
      </c>
      <c r="Z355" s="23"/>
      <c r="AA355" s="23"/>
      <c r="AB355" s="23">
        <v>-1057994</v>
      </c>
      <c r="AC355" s="23"/>
      <c r="AD355" s="23"/>
      <c r="AE355" s="2"/>
      <c r="AF355" s="2"/>
      <c r="AG355" s="2"/>
      <c r="AH355" s="2"/>
      <c r="AI355" s="2"/>
      <c r="AJ355" s="2"/>
    </row>
    <row r="356" spans="5:36" x14ac:dyDescent="0.25">
      <c r="E356" s="2" t="s">
        <v>10580</v>
      </c>
      <c r="F356" s="2" t="s">
        <v>10582</v>
      </c>
      <c r="G356" s="6" t="s">
        <v>10585</v>
      </c>
      <c r="H356" s="6"/>
      <c r="I356" s="2"/>
      <c r="J356" s="2"/>
      <c r="K356" s="2"/>
      <c r="L356" s="124" t="str">
        <f t="shared" si="53"/>
        <v/>
      </c>
      <c r="O356" s="124" t="str">
        <f t="shared" si="51"/>
        <v/>
      </c>
      <c r="Q356" t="s">
        <v>1505</v>
      </c>
      <c r="S356" s="137" t="str">
        <f t="shared" si="52"/>
        <v>Tx3422</v>
      </c>
      <c r="U356" s="22">
        <v>2</v>
      </c>
      <c r="V356" s="121"/>
      <c r="W356" s="2" t="s">
        <v>25954</v>
      </c>
      <c r="X356" s="2"/>
      <c r="Y356" s="26">
        <v>1709673</v>
      </c>
      <c r="Z356" s="26"/>
      <c r="AA356" s="26"/>
      <c r="AB356" s="26">
        <v>1352058</v>
      </c>
      <c r="AC356" s="98"/>
      <c r="AD356" s="98"/>
      <c r="AE356" s="2"/>
      <c r="AF356" s="2"/>
      <c r="AG356" s="2"/>
      <c r="AH356" s="2"/>
      <c r="AI356" s="2"/>
      <c r="AJ356" s="2"/>
    </row>
    <row r="357" spans="5:36" x14ac:dyDescent="0.25">
      <c r="E357" s="2" t="s">
        <v>7013</v>
      </c>
      <c r="F357" s="2" t="s">
        <v>7014</v>
      </c>
      <c r="G357" s="8" t="s">
        <v>7016</v>
      </c>
      <c r="H357" t="s">
        <v>26467</v>
      </c>
      <c r="I357" s="2"/>
      <c r="J357" s="2"/>
      <c r="K357" s="2"/>
      <c r="L357" s="124" t="str">
        <f t="shared" si="53"/>
        <v/>
      </c>
      <c r="O357" s="124" t="str">
        <f t="shared" si="51"/>
        <v/>
      </c>
      <c r="Q357" t="s">
        <v>1505</v>
      </c>
      <c r="S357" s="137" t="str">
        <f t="shared" si="52"/>
        <v>FinanceIncNetRecOther:Function.NonOp</v>
      </c>
      <c r="U357" s="22"/>
      <c r="V357" s="121"/>
      <c r="W357" s="2" t="s">
        <v>25955</v>
      </c>
      <c r="X357" s="2"/>
      <c r="Y357" s="23">
        <v>372</v>
      </c>
      <c r="Z357" s="23"/>
      <c r="AA357" s="23"/>
      <c r="AB357" s="23">
        <v>1876</v>
      </c>
      <c r="AC357" s="23"/>
      <c r="AD357" s="23"/>
      <c r="AE357" s="2"/>
      <c r="AF357" s="2"/>
      <c r="AG357" s="2"/>
      <c r="AH357" s="2"/>
      <c r="AI357" s="2"/>
      <c r="AJ357" s="2"/>
    </row>
    <row r="358" spans="5:36" x14ac:dyDescent="0.25">
      <c r="E358" s="2" t="s">
        <v>7005</v>
      </c>
      <c r="F358" s="2" t="s">
        <v>7006</v>
      </c>
      <c r="G358" s="6" t="s">
        <v>7008</v>
      </c>
      <c r="H358" t="s">
        <v>26477</v>
      </c>
      <c r="I358" s="2"/>
      <c r="J358" s="2"/>
      <c r="K358" s="2"/>
      <c r="L358" s="124" t="str">
        <f t="shared" si="53"/>
        <v/>
      </c>
      <c r="O358" s="124" t="str">
        <f t="shared" si="51"/>
        <v/>
      </c>
      <c r="Q358" t="s">
        <v>1505</v>
      </c>
      <c r="S358" s="137" t="str">
        <f t="shared" si="52"/>
        <v>InterestPayableSimilarCharges:Function.NonOp</v>
      </c>
      <c r="U358" s="22">
        <v>4</v>
      </c>
      <c r="V358" s="121"/>
      <c r="W358" s="2" t="s">
        <v>25956</v>
      </c>
      <c r="X358" s="2"/>
      <c r="Y358" s="24">
        <v>-81149</v>
      </c>
      <c r="Z358" s="24"/>
      <c r="AA358" s="24"/>
      <c r="AB358" s="24">
        <v>-117176</v>
      </c>
      <c r="AC358" s="24"/>
      <c r="AD358" s="24"/>
      <c r="AE358" s="2"/>
      <c r="AF358" s="2"/>
      <c r="AG358" s="2"/>
      <c r="AH358" s="2"/>
      <c r="AI358" s="2"/>
      <c r="AJ358" s="2"/>
    </row>
    <row r="359" spans="5:36" x14ac:dyDescent="0.25">
      <c r="E359" s="2" t="s">
        <v>10561</v>
      </c>
      <c r="F359" s="2" t="s">
        <v>10563</v>
      </c>
      <c r="G359" s="8" t="s">
        <v>10565</v>
      </c>
      <c r="H359" s="8"/>
      <c r="I359" s="2"/>
      <c r="J359" s="2"/>
      <c r="K359" s="2"/>
      <c r="L359" s="124" t="str">
        <f t="shared" si="53"/>
        <v/>
      </c>
      <c r="O359" s="124" t="str">
        <f t="shared" si="51"/>
        <v/>
      </c>
      <c r="Q359" t="s">
        <v>1505</v>
      </c>
      <c r="S359" s="137" t="str">
        <f t="shared" si="52"/>
        <v>Tx3998</v>
      </c>
      <c r="U359" s="22"/>
      <c r="V359" s="121"/>
      <c r="W359" s="2" t="s">
        <v>25957</v>
      </c>
      <c r="X359" s="2"/>
      <c r="Y359" s="25">
        <v>1628896</v>
      </c>
      <c r="Z359" s="25"/>
      <c r="AA359" s="25"/>
      <c r="AB359" s="25">
        <v>1236758</v>
      </c>
      <c r="AC359" s="80"/>
      <c r="AD359" s="80"/>
      <c r="AE359" s="2"/>
      <c r="AF359" s="2"/>
      <c r="AG359" s="2"/>
      <c r="AH359" s="2"/>
      <c r="AI359" s="2"/>
      <c r="AJ359" s="2"/>
    </row>
    <row r="360" spans="5:36" x14ac:dyDescent="0.25">
      <c r="E360" s="2" t="s">
        <v>22542</v>
      </c>
      <c r="F360" s="2" t="s">
        <v>22544</v>
      </c>
      <c r="G360" s="6" t="s">
        <v>22547</v>
      </c>
      <c r="H360" s="6"/>
      <c r="I360" s="2"/>
      <c r="J360" s="2"/>
      <c r="K360" s="2"/>
      <c r="L360" s="124" t="str">
        <f t="shared" si="53"/>
        <v/>
      </c>
      <c r="O360" s="124" t="str">
        <f t="shared" si="51"/>
        <v/>
      </c>
      <c r="Q360" t="s">
        <v>1505</v>
      </c>
      <c r="S360" s="137" t="str">
        <f t="shared" si="52"/>
        <v>Tx4704</v>
      </c>
      <c r="U360" s="22">
        <v>5</v>
      </c>
      <c r="V360" s="121"/>
      <c r="W360" s="2" t="s">
        <v>25958</v>
      </c>
      <c r="X360" s="2"/>
      <c r="Y360" s="24">
        <v>-212422</v>
      </c>
      <c r="Z360" s="24"/>
      <c r="AA360" s="24"/>
      <c r="AB360" s="24">
        <v>-337173</v>
      </c>
      <c r="AC360" s="24"/>
      <c r="AD360" s="24"/>
      <c r="AE360" s="2"/>
      <c r="AF360" s="2"/>
      <c r="AG360" s="2"/>
      <c r="AH360" s="2"/>
      <c r="AI360" s="2"/>
      <c r="AJ360" s="2"/>
    </row>
    <row r="361" spans="5:36" x14ac:dyDescent="0.25">
      <c r="E361" s="2" t="s">
        <v>10535</v>
      </c>
      <c r="F361" s="2" t="s">
        <v>10537</v>
      </c>
      <c r="G361" s="8" t="s">
        <v>10540</v>
      </c>
      <c r="H361" s="8"/>
      <c r="I361" s="2"/>
      <c r="J361" s="2"/>
      <c r="K361" s="2"/>
      <c r="L361" s="124" t="str">
        <f t="shared" si="53"/>
        <v/>
      </c>
      <c r="O361" s="124" t="str">
        <f t="shared" si="51"/>
        <v/>
      </c>
      <c r="Q361" t="s">
        <v>1505</v>
      </c>
      <c r="S361" s="137" t="str">
        <f t="shared" si="52"/>
        <v>Tx3990Hy8</v>
      </c>
      <c r="U361" s="22"/>
      <c r="V361" s="121"/>
      <c r="W361" s="2" t="s">
        <v>25959</v>
      </c>
      <c r="X361" s="2"/>
      <c r="Y361" s="27">
        <v>1416474</v>
      </c>
      <c r="Z361" s="27"/>
      <c r="AA361" s="27"/>
      <c r="AB361" s="27">
        <v>899585</v>
      </c>
      <c r="AC361" s="80"/>
      <c r="AD361" s="80"/>
      <c r="AE361" s="2"/>
      <c r="AF361" s="2"/>
      <c r="AG361" s="2"/>
      <c r="AH361" s="2"/>
      <c r="AI361" s="2"/>
      <c r="AJ361" s="2"/>
    </row>
    <row r="362" spans="5:36" x14ac:dyDescent="0.25">
      <c r="E362" s="2"/>
      <c r="F362" s="2"/>
      <c r="G362" s="2"/>
      <c r="H362" s="2"/>
      <c r="I362" s="2"/>
      <c r="J362" s="2"/>
      <c r="K362" s="2"/>
      <c r="L362" s="124" t="str">
        <f t="shared" si="53"/>
        <v/>
      </c>
      <c r="O362" s="124" t="str">
        <f t="shared" si="51"/>
        <v/>
      </c>
      <c r="Q362" t="s">
        <v>1505</v>
      </c>
      <c r="S362" s="137" t="str">
        <f t="shared" si="52"/>
        <v/>
      </c>
      <c r="U362" s="2"/>
      <c r="V362" s="39"/>
      <c r="W362" s="7" t="s">
        <v>25641</v>
      </c>
      <c r="X362" s="2"/>
      <c r="Y362" s="2"/>
      <c r="Z362" s="2"/>
      <c r="AA362" s="2"/>
      <c r="AB362" s="2"/>
      <c r="AC362" s="2"/>
      <c r="AD362" s="2"/>
      <c r="AE362" s="2"/>
      <c r="AF362" s="2"/>
      <c r="AG362" s="2"/>
      <c r="AH362" s="2"/>
      <c r="AI362" s="2"/>
      <c r="AJ362" s="2"/>
    </row>
    <row r="363" spans="5:36" x14ac:dyDescent="0.25">
      <c r="E363" s="2" t="s">
        <v>6003</v>
      </c>
      <c r="F363" s="2" t="s">
        <v>6005</v>
      </c>
      <c r="G363" s="8" t="s">
        <v>6013</v>
      </c>
      <c r="H363" s="8"/>
      <c r="I363" s="2" t="s">
        <v>25658</v>
      </c>
      <c r="J363" s="2"/>
      <c r="K363" s="2"/>
      <c r="L363" s="124" t="str">
        <f t="shared" si="53"/>
        <v>:</v>
      </c>
      <c r="M363" s="137" t="s">
        <v>26406</v>
      </c>
      <c r="O363" s="124" t="str">
        <f t="shared" si="51"/>
        <v/>
      </c>
      <c r="Q363" t="s">
        <v>1505</v>
      </c>
      <c r="S363" s="137" t="str">
        <f t="shared" si="52"/>
        <v>Tx5284:TPAtype.Auditors</v>
      </c>
      <c r="U363" s="2"/>
      <c r="V363" s="39"/>
      <c r="W363" s="2" t="s">
        <v>25993</v>
      </c>
      <c r="X363" s="2"/>
      <c r="Y363" s="23">
        <v>16500</v>
      </c>
      <c r="Z363" s="23"/>
      <c r="AA363" s="23"/>
      <c r="AB363" s="23">
        <v>16500</v>
      </c>
      <c r="AC363" s="23"/>
      <c r="AD363" s="23"/>
      <c r="AE363" s="2"/>
      <c r="AF363" s="2"/>
      <c r="AG363" s="2"/>
      <c r="AH363" s="2"/>
      <c r="AI363" s="2"/>
      <c r="AJ363" s="2"/>
    </row>
    <row r="364" spans="5:36" x14ac:dyDescent="0.25">
      <c r="E364" s="2" t="s">
        <v>10690</v>
      </c>
      <c r="F364" s="2" t="s">
        <v>10692</v>
      </c>
      <c r="G364" s="9" t="s">
        <v>10694</v>
      </c>
      <c r="H364" s="9"/>
      <c r="I364" s="2"/>
      <c r="J364" s="2"/>
      <c r="K364" s="2"/>
      <c r="L364" s="124" t="str">
        <f t="shared" si="53"/>
        <v/>
      </c>
      <c r="O364" s="124" t="str">
        <f t="shared" si="51"/>
        <v/>
      </c>
      <c r="Q364" t="s">
        <v>1505</v>
      </c>
      <c r="S364" s="137" t="str">
        <f t="shared" si="52"/>
        <v>Tx3411</v>
      </c>
      <c r="U364" s="2"/>
      <c r="V364" s="39"/>
      <c r="W364" s="2" t="s">
        <v>25994</v>
      </c>
      <c r="X364" s="2"/>
      <c r="Y364" s="24">
        <v>6922</v>
      </c>
      <c r="Z364" s="24"/>
      <c r="AA364" s="24"/>
      <c r="AB364" s="24">
        <v>10445</v>
      </c>
      <c r="AC364" s="24"/>
      <c r="AD364" s="24"/>
      <c r="AE364" s="2"/>
      <c r="AF364" s="2"/>
      <c r="AG364" s="2"/>
      <c r="AH364" s="2"/>
      <c r="AI364" s="2"/>
      <c r="AJ364" s="2"/>
    </row>
    <row r="365" spans="5:36" x14ac:dyDescent="0.25">
      <c r="E365" s="2" t="s">
        <v>8864</v>
      </c>
      <c r="F365" s="2" t="s">
        <v>8866</v>
      </c>
      <c r="G365" s="8" t="s">
        <v>8869</v>
      </c>
      <c r="H365" s="8"/>
      <c r="I365" s="2" t="s">
        <v>25997</v>
      </c>
      <c r="J365" s="2"/>
      <c r="K365" s="2"/>
      <c r="L365" s="124" t="str">
        <f t="shared" si="53"/>
        <v>:</v>
      </c>
      <c r="M365" s="137" t="s">
        <v>26403</v>
      </c>
      <c r="O365" s="124" t="str">
        <f t="shared" si="51"/>
        <v/>
      </c>
      <c r="Q365" t="s">
        <v>1505</v>
      </c>
      <c r="S365" s="137" t="str">
        <f t="shared" si="52"/>
        <v>Tx1268:TFAownership.OwnedOrFreehold</v>
      </c>
      <c r="U365" s="2"/>
      <c r="V365" s="39"/>
      <c r="W365" s="2" t="s">
        <v>25996</v>
      </c>
      <c r="X365" s="2"/>
      <c r="Y365" s="23">
        <v>279468</v>
      </c>
      <c r="Z365" s="23"/>
      <c r="AA365" s="23"/>
      <c r="AB365" s="23">
        <v>241176</v>
      </c>
      <c r="AC365" s="23"/>
      <c r="AD365" s="23"/>
      <c r="AE365" s="2"/>
      <c r="AF365" s="2"/>
      <c r="AG365" s="2"/>
      <c r="AH365" s="2"/>
      <c r="AI365" s="2"/>
      <c r="AJ365" s="2"/>
    </row>
    <row r="366" spans="5:36" x14ac:dyDescent="0.25">
      <c r="E366" s="2" t="s">
        <v>8864</v>
      </c>
      <c r="F366" s="2" t="s">
        <v>8866</v>
      </c>
      <c r="G366" s="6" t="s">
        <v>8869</v>
      </c>
      <c r="H366" s="6"/>
      <c r="I366" s="2" t="s">
        <v>25999</v>
      </c>
      <c r="J366" s="2"/>
      <c r="K366" s="2"/>
      <c r="L366" s="124" t="str">
        <f t="shared" si="53"/>
        <v>:</v>
      </c>
      <c r="M366" s="137" t="s">
        <v>26404</v>
      </c>
      <c r="O366" s="124" t="str">
        <f t="shared" si="51"/>
        <v/>
      </c>
      <c r="Q366" t="s">
        <v>1505</v>
      </c>
      <c r="S366" s="137" t="str">
        <f t="shared" si="52"/>
        <v>Tx1268:TFAownership.Leased</v>
      </c>
      <c r="U366" s="2"/>
      <c r="V366" s="39"/>
      <c r="W366" s="2" t="s">
        <v>25998</v>
      </c>
      <c r="X366" s="2"/>
      <c r="Y366" s="24">
        <v>167234</v>
      </c>
      <c r="Z366" s="24"/>
      <c r="AA366" s="24"/>
      <c r="AB366" s="24">
        <v>202824</v>
      </c>
      <c r="AC366" s="24"/>
      <c r="AD366" s="24"/>
      <c r="AE366" s="2"/>
      <c r="AF366" s="2"/>
      <c r="AG366" s="2"/>
      <c r="AH366" s="2"/>
      <c r="AI366" s="2"/>
      <c r="AJ366" s="2"/>
    </row>
    <row r="367" spans="5:36" x14ac:dyDescent="0.25">
      <c r="E367" s="2" t="s">
        <v>8776</v>
      </c>
      <c r="F367" s="2" t="s">
        <v>8777</v>
      </c>
      <c r="G367" s="8" t="s">
        <v>8780</v>
      </c>
      <c r="H367" s="8"/>
      <c r="I367" s="2"/>
      <c r="J367" s="2"/>
      <c r="K367" s="2"/>
      <c r="L367" s="124" t="str">
        <f t="shared" si="53"/>
        <v/>
      </c>
      <c r="O367" s="124" t="str">
        <f t="shared" si="51"/>
        <v/>
      </c>
      <c r="Q367" t="s">
        <v>1505</v>
      </c>
      <c r="S367" s="137" t="str">
        <f t="shared" si="52"/>
        <v>Tx178</v>
      </c>
      <c r="U367" s="2"/>
      <c r="V367" s="39"/>
      <c r="W367" s="2" t="s">
        <v>26000</v>
      </c>
      <c r="X367" s="2"/>
      <c r="Y367" s="23">
        <v>40140</v>
      </c>
      <c r="Z367" s="23"/>
      <c r="AA367" s="23"/>
      <c r="AB367" s="23">
        <v>40141</v>
      </c>
      <c r="AC367" s="23"/>
      <c r="AD367" s="23"/>
      <c r="AE367" s="2"/>
      <c r="AF367" s="2"/>
      <c r="AG367" s="2"/>
      <c r="AH367" s="2"/>
      <c r="AI367" s="2"/>
      <c r="AJ367" s="2"/>
    </row>
    <row r="368" spans="5:36" x14ac:dyDescent="0.25">
      <c r="E368" s="2" t="s">
        <v>10742</v>
      </c>
      <c r="F368" s="2" t="s">
        <v>10743</v>
      </c>
      <c r="G368" s="8" t="s">
        <v>10744</v>
      </c>
      <c r="H368" s="8"/>
      <c r="I368" s="2"/>
      <c r="J368" s="2"/>
      <c r="K368" s="2"/>
      <c r="L368" s="124" t="str">
        <f t="shared" si="53"/>
        <v/>
      </c>
      <c r="O368" s="124" t="str">
        <f t="shared" si="51"/>
        <v/>
      </c>
      <c r="Q368" t="s">
        <v>1505</v>
      </c>
      <c r="S368" s="137" t="str">
        <f t="shared" si="52"/>
        <v>Tx5058</v>
      </c>
      <c r="U368" s="2"/>
      <c r="V368" s="39"/>
      <c r="W368" s="2" t="s">
        <v>8084</v>
      </c>
      <c r="X368" s="2"/>
      <c r="Y368" s="23">
        <v>4177750</v>
      </c>
      <c r="Z368" s="23"/>
      <c r="AA368" s="23"/>
      <c r="AB368" s="23">
        <v>4177099</v>
      </c>
      <c r="AC368" s="23"/>
      <c r="AD368" s="23"/>
      <c r="AE368" s="2"/>
      <c r="AF368" s="2"/>
      <c r="AG368" s="2"/>
      <c r="AH368" s="2"/>
      <c r="AI368" s="2"/>
      <c r="AJ368" s="2"/>
    </row>
    <row r="369" spans="5:36" x14ac:dyDescent="0.25">
      <c r="E369" s="2" t="s">
        <v>10745</v>
      </c>
      <c r="F369" s="2" t="s">
        <v>10747</v>
      </c>
      <c r="G369" s="6" t="s">
        <v>10749</v>
      </c>
      <c r="H369" s="6"/>
      <c r="I369" s="2"/>
      <c r="J369" s="2"/>
      <c r="K369" s="2"/>
      <c r="L369" s="124" t="str">
        <f t="shared" si="53"/>
        <v/>
      </c>
      <c r="O369" s="124" t="str">
        <f t="shared" si="51"/>
        <v/>
      </c>
      <c r="Q369" t="s">
        <v>1505</v>
      </c>
      <c r="S369" s="137" t="str">
        <f t="shared" si="52"/>
        <v>Tx4420</v>
      </c>
      <c r="U369" s="2"/>
      <c r="V369" s="39"/>
      <c r="W369" s="2" t="s">
        <v>10748</v>
      </c>
      <c r="X369" s="2"/>
      <c r="Y369" s="24">
        <v>412790</v>
      </c>
      <c r="Z369" s="24"/>
      <c r="AA369" s="24"/>
      <c r="AB369" s="24">
        <v>442516</v>
      </c>
      <c r="AC369" s="24"/>
      <c r="AD369" s="24"/>
      <c r="AE369" s="2"/>
      <c r="AF369" s="2"/>
      <c r="AG369" s="2"/>
      <c r="AH369" s="2"/>
      <c r="AI369" s="2"/>
      <c r="AJ369" s="2"/>
    </row>
    <row r="370" spans="5:36" x14ac:dyDescent="0.25">
      <c r="E370" s="2" t="s">
        <v>10750</v>
      </c>
      <c r="F370" s="2" t="s">
        <v>10751</v>
      </c>
      <c r="G370" s="8" t="s">
        <v>10753</v>
      </c>
      <c r="H370" s="8"/>
      <c r="I370" s="2"/>
      <c r="J370" s="2"/>
      <c r="K370" s="2"/>
      <c r="L370" s="124" t="str">
        <f t="shared" si="53"/>
        <v/>
      </c>
      <c r="O370" s="124" t="str">
        <f t="shared" si="51"/>
        <v/>
      </c>
      <c r="Q370" t="s">
        <v>1505</v>
      </c>
      <c r="S370" s="137" t="str">
        <f t="shared" si="52"/>
        <v>Tx3765</v>
      </c>
      <c r="U370" s="2"/>
      <c r="V370" s="39"/>
      <c r="W370" s="2" t="s">
        <v>26011</v>
      </c>
      <c r="X370" s="2"/>
      <c r="Y370" s="23">
        <v>151502</v>
      </c>
      <c r="Z370" s="23"/>
      <c r="AA370" s="23"/>
      <c r="AB370" s="23">
        <v>155713</v>
      </c>
      <c r="AC370" s="23"/>
      <c r="AD370" s="23"/>
      <c r="AE370" s="2"/>
      <c r="AF370" s="2"/>
      <c r="AG370" s="2"/>
      <c r="AH370" s="2"/>
      <c r="AI370" s="2"/>
      <c r="AJ370" s="2"/>
    </row>
    <row r="371" spans="5:36" x14ac:dyDescent="0.25">
      <c r="E371" s="2" t="s">
        <v>10738</v>
      </c>
      <c r="F371" s="2" t="s">
        <v>10740</v>
      </c>
      <c r="G371" s="6" t="s">
        <v>10741</v>
      </c>
      <c r="H371" s="6"/>
      <c r="I371" s="2"/>
      <c r="J371" s="2"/>
      <c r="K371" s="2"/>
      <c r="L371" s="124" t="str">
        <f t="shared" si="53"/>
        <v/>
      </c>
      <c r="O371" s="124" t="str">
        <f t="shared" si="51"/>
        <v/>
      </c>
      <c r="Q371" t="s">
        <v>1505</v>
      </c>
      <c r="S371" s="137" t="str">
        <f t="shared" si="52"/>
        <v>Tx4450</v>
      </c>
      <c r="U371" s="2"/>
      <c r="V371" s="39"/>
      <c r="W371" s="2"/>
      <c r="X371" s="2"/>
      <c r="Y371" s="30">
        <v>4742042</v>
      </c>
      <c r="Z371" s="30"/>
      <c r="AA371" s="30"/>
      <c r="AB371" s="30">
        <v>4775328</v>
      </c>
      <c r="AC371" s="98"/>
      <c r="AD371" s="98"/>
      <c r="AE371" s="2"/>
      <c r="AF371" s="2"/>
      <c r="AG371" s="2"/>
      <c r="AH371" s="2"/>
      <c r="AI371" s="2"/>
      <c r="AJ371" s="2"/>
    </row>
    <row r="372" spans="5:36" x14ac:dyDescent="0.25">
      <c r="E372" s="2" t="s">
        <v>21036</v>
      </c>
      <c r="F372" s="2" t="s">
        <v>21038</v>
      </c>
      <c r="G372" s="8" t="s">
        <v>21041</v>
      </c>
      <c r="H372" s="8"/>
      <c r="I372" s="2" t="s">
        <v>26019</v>
      </c>
      <c r="J372" s="2"/>
      <c r="K372" s="2"/>
      <c r="L372" s="124" t="str">
        <f t="shared" si="53"/>
        <v>:</v>
      </c>
      <c r="M372" t="s">
        <v>26405</v>
      </c>
      <c r="N372"/>
      <c r="O372" s="124" t="str">
        <f t="shared" si="51"/>
        <v/>
      </c>
      <c r="Q372" t="s">
        <v>1505</v>
      </c>
      <c r="S372" s="137" t="str">
        <f t="shared" si="52"/>
        <v>Tx5167:Officers.All</v>
      </c>
      <c r="U372" s="2"/>
      <c r="V372" s="39"/>
      <c r="W372" s="2" t="s">
        <v>26018</v>
      </c>
      <c r="X372" s="2"/>
      <c r="Y372" s="23">
        <v>240321</v>
      </c>
      <c r="Z372" s="23"/>
      <c r="AA372" s="23"/>
      <c r="AB372" s="23">
        <v>267040</v>
      </c>
      <c r="AC372" s="23"/>
      <c r="AD372" s="23"/>
      <c r="AE372" s="2"/>
      <c r="AF372" s="2"/>
      <c r="AG372" s="2"/>
      <c r="AH372" s="2"/>
      <c r="AI372" s="2"/>
      <c r="AJ372" s="2"/>
    </row>
    <row r="373" spans="5:36" x14ac:dyDescent="0.25">
      <c r="E373" s="2" t="s">
        <v>21087</v>
      </c>
      <c r="F373" s="2" t="s">
        <v>21089</v>
      </c>
      <c r="G373" s="6" t="s">
        <v>21092</v>
      </c>
      <c r="H373" s="6"/>
      <c r="I373" s="2" t="s">
        <v>26019</v>
      </c>
      <c r="J373" s="2"/>
      <c r="K373" s="2"/>
      <c r="L373" s="124" t="str">
        <f t="shared" si="53"/>
        <v>:</v>
      </c>
      <c r="M373" t="s">
        <v>26405</v>
      </c>
      <c r="N373"/>
      <c r="O373" s="124" t="str">
        <f t="shared" si="51"/>
        <v/>
      </c>
      <c r="Q373" t="s">
        <v>1505</v>
      </c>
      <c r="S373" s="137" t="str">
        <f t="shared" si="52"/>
        <v>Tx5131:Officers.All</v>
      </c>
      <c r="U373" s="2"/>
      <c r="V373" s="39"/>
      <c r="W373" s="2" t="s">
        <v>26020</v>
      </c>
      <c r="X373" s="2"/>
      <c r="Y373" s="24">
        <v>47956</v>
      </c>
      <c r="Z373" s="24"/>
      <c r="AA373" s="24"/>
      <c r="AB373" s="24">
        <v>79600</v>
      </c>
      <c r="AC373" s="24"/>
      <c r="AD373" s="24"/>
      <c r="AE373" s="2"/>
      <c r="AF373" s="2"/>
      <c r="AG373" s="2"/>
      <c r="AH373" s="2"/>
      <c r="AI373" s="2"/>
      <c r="AJ373" s="2"/>
    </row>
    <row r="374" spans="5:36" x14ac:dyDescent="0.25">
      <c r="E374" s="2" t="s">
        <v>21018</v>
      </c>
      <c r="F374" s="2" t="s">
        <v>21020</v>
      </c>
      <c r="G374" s="8" t="s">
        <v>21024</v>
      </c>
      <c r="H374" s="8"/>
      <c r="I374" s="2" t="s">
        <v>26019</v>
      </c>
      <c r="J374" s="2"/>
      <c r="K374" s="2"/>
      <c r="L374" s="124" t="str">
        <f t="shared" si="53"/>
        <v>:</v>
      </c>
      <c r="M374" t="s">
        <v>26405</v>
      </c>
      <c r="N374"/>
      <c r="O374" s="124" t="str">
        <f t="shared" si="51"/>
        <v/>
      </c>
      <c r="Q374" t="s">
        <v>1505</v>
      </c>
      <c r="S374" s="137" t="str">
        <f t="shared" si="52"/>
        <v>Tx5169:Officers.All</v>
      </c>
      <c r="U374" s="2"/>
      <c r="V374" s="39"/>
      <c r="W374" s="2"/>
      <c r="X374" s="2"/>
      <c r="Y374" s="27">
        <v>288277</v>
      </c>
      <c r="Z374" s="27"/>
      <c r="AA374" s="27"/>
      <c r="AB374" s="27">
        <v>346640</v>
      </c>
      <c r="AC374" s="80"/>
      <c r="AD374" s="80"/>
      <c r="AE374" s="2"/>
      <c r="AF374" s="2"/>
      <c r="AG374" s="2"/>
      <c r="AH374" s="2"/>
      <c r="AI374" s="2"/>
      <c r="AJ374" s="2"/>
    </row>
    <row r="375" spans="5:36" x14ac:dyDescent="0.25">
      <c r="E375" s="2" t="s">
        <v>7005</v>
      </c>
      <c r="F375" s="2" t="s">
        <v>7006</v>
      </c>
      <c r="G375" s="6" t="s">
        <v>7008</v>
      </c>
      <c r="H375" t="s">
        <v>26477</v>
      </c>
      <c r="I375" s="2"/>
      <c r="J375" s="2"/>
      <c r="K375" s="2"/>
      <c r="L375" s="124" t="str">
        <f t="shared" si="53"/>
        <v/>
      </c>
      <c r="O375" s="124" t="str">
        <f t="shared" si="51"/>
        <v/>
      </c>
      <c r="Q375" t="s">
        <v>1505</v>
      </c>
      <c r="S375" s="137" t="str">
        <f t="shared" si="52"/>
        <v>InterestPayableSimilarCharges:Function.NonOp</v>
      </c>
      <c r="U375" s="2"/>
      <c r="V375" s="39"/>
      <c r="W375" s="2"/>
      <c r="X375" s="2"/>
      <c r="Y375" s="30">
        <v>81149</v>
      </c>
      <c r="Z375" s="30"/>
      <c r="AA375" s="30"/>
      <c r="AB375" s="30">
        <v>117176</v>
      </c>
      <c r="AC375" s="98"/>
      <c r="AD375" s="98"/>
      <c r="AE375" s="2"/>
      <c r="AF375" s="2"/>
      <c r="AG375" s="2"/>
      <c r="AH375" s="2"/>
      <c r="AI375" s="2"/>
      <c r="AJ375" s="2"/>
    </row>
    <row r="376" spans="5:36" x14ac:dyDescent="0.25">
      <c r="E376" s="2" t="s">
        <v>9632</v>
      </c>
      <c r="F376" s="2" t="s">
        <v>9634</v>
      </c>
      <c r="G376" s="10" t="s">
        <v>9637</v>
      </c>
      <c r="H376" s="10"/>
      <c r="I376" s="2"/>
      <c r="J376" s="2"/>
      <c r="K376" s="2"/>
      <c r="L376" s="124" t="str">
        <f t="shared" si="53"/>
        <v/>
      </c>
      <c r="O376" s="124" t="str">
        <f t="shared" si="51"/>
        <v/>
      </c>
      <c r="Q376" t="s">
        <v>1505</v>
      </c>
      <c r="S376" s="137" t="str">
        <f t="shared" si="52"/>
        <v>Tx4918Hy12</v>
      </c>
      <c r="U376" s="2"/>
      <c r="V376" s="39"/>
      <c r="W376" s="2"/>
      <c r="X376" s="2"/>
      <c r="Y376" s="25">
        <v>93714</v>
      </c>
      <c r="Z376" s="25"/>
      <c r="AA376" s="25"/>
      <c r="AB376" s="25">
        <v>134867</v>
      </c>
      <c r="AC376" s="80"/>
      <c r="AD376" s="80"/>
      <c r="AE376" s="2"/>
      <c r="AF376" s="2"/>
      <c r="AG376" s="2"/>
      <c r="AH376" s="2"/>
      <c r="AI376" s="2"/>
      <c r="AJ376" s="2"/>
    </row>
    <row r="377" spans="5:36" x14ac:dyDescent="0.25">
      <c r="E377" s="2" t="s">
        <v>9656</v>
      </c>
      <c r="F377" s="2" t="s">
        <v>9658</v>
      </c>
      <c r="G377" s="8" t="s">
        <v>9661</v>
      </c>
      <c r="H377" s="8"/>
      <c r="I377" s="2"/>
      <c r="J377" s="2"/>
      <c r="K377" s="2"/>
      <c r="L377" s="124" t="str">
        <f t="shared" si="53"/>
        <v/>
      </c>
      <c r="O377" s="124" t="str">
        <f t="shared" si="51"/>
        <v/>
      </c>
      <c r="Q377" t="s">
        <v>1505</v>
      </c>
      <c r="S377" s="137" t="str">
        <f t="shared" si="52"/>
        <v>Tx4917Hy12</v>
      </c>
      <c r="U377" s="2"/>
      <c r="V377" s="39"/>
      <c r="W377" s="2" t="s">
        <v>26034</v>
      </c>
      <c r="X377" s="2"/>
      <c r="Y377" s="25">
        <v>229512</v>
      </c>
      <c r="Z377" s="25"/>
      <c r="AA377" s="25"/>
      <c r="AB377" s="25">
        <v>384478</v>
      </c>
      <c r="AC377" s="80"/>
      <c r="AD377" s="80"/>
      <c r="AE377" s="2"/>
      <c r="AF377" s="2"/>
      <c r="AG377" s="2"/>
      <c r="AH377" s="2"/>
      <c r="AI377" s="2"/>
      <c r="AJ377" s="2"/>
    </row>
    <row r="378" spans="5:36" x14ac:dyDescent="0.25">
      <c r="E378" t="s">
        <v>10559</v>
      </c>
      <c r="F378" s="2" t="s">
        <v>22544</v>
      </c>
      <c r="G378" s="6" t="s">
        <v>22547</v>
      </c>
      <c r="H378" s="6"/>
      <c r="I378" s="2"/>
      <c r="J378" s="2"/>
      <c r="K378" s="2"/>
      <c r="L378" s="124" t="str">
        <f t="shared" si="53"/>
        <v/>
      </c>
      <c r="O378" s="124" t="str">
        <f t="shared" si="51"/>
        <v/>
      </c>
      <c r="Q378" t="s">
        <v>1505</v>
      </c>
      <c r="S378" s="137" t="str">
        <f t="shared" si="52"/>
        <v>Tx4704</v>
      </c>
      <c r="U378" s="2"/>
      <c r="V378" s="39"/>
      <c r="W378" s="2" t="s">
        <v>26037</v>
      </c>
      <c r="X378" s="2"/>
      <c r="Y378" s="30">
        <v>212422</v>
      </c>
      <c r="Z378" s="30"/>
      <c r="AA378" s="30"/>
      <c r="AB378" s="30">
        <v>337173</v>
      </c>
      <c r="AC378" s="98"/>
      <c r="AD378" s="98"/>
      <c r="AE378" s="2"/>
      <c r="AF378" s="2"/>
      <c r="AG378" s="2"/>
      <c r="AH378" s="2"/>
      <c r="AI378" s="2"/>
      <c r="AJ378" s="2"/>
    </row>
    <row r="379" spans="5:36" x14ac:dyDescent="0.25">
      <c r="E379" s="2" t="s">
        <v>10561</v>
      </c>
      <c r="F379" s="2" t="s">
        <v>10563</v>
      </c>
      <c r="G379" s="8" t="s">
        <v>10565</v>
      </c>
      <c r="H379" s="8"/>
      <c r="I379" s="2"/>
      <c r="J379" s="2"/>
      <c r="K379" s="2"/>
      <c r="L379" s="124" t="str">
        <f t="shared" si="53"/>
        <v/>
      </c>
      <c r="O379" s="124" t="str">
        <f t="shared" si="51"/>
        <v/>
      </c>
      <c r="Q379" t="s">
        <v>1505</v>
      </c>
      <c r="S379" s="137" t="str">
        <f t="shared" si="52"/>
        <v>Tx3998</v>
      </c>
      <c r="U379" s="2"/>
      <c r="V379" s="39"/>
      <c r="W379" s="2" t="s">
        <v>26043</v>
      </c>
      <c r="X379" s="2"/>
      <c r="Y379" s="32">
        <v>1628896</v>
      </c>
      <c r="Z379" s="32"/>
      <c r="AA379" s="32"/>
      <c r="AB379" s="32">
        <v>1236758</v>
      </c>
      <c r="AC379" s="80"/>
      <c r="AD379" s="80"/>
      <c r="AE379" s="2"/>
      <c r="AF379" s="2"/>
      <c r="AG379" s="2"/>
      <c r="AH379" s="2"/>
      <c r="AI379" s="2"/>
      <c r="AJ379" s="2"/>
    </row>
    <row r="380" spans="5:36" x14ac:dyDescent="0.25">
      <c r="E380" s="2" t="s">
        <v>10535</v>
      </c>
      <c r="F380" s="2" t="s">
        <v>10537</v>
      </c>
      <c r="G380" s="6" t="s">
        <v>10540</v>
      </c>
      <c r="H380" s="6"/>
      <c r="I380" s="2"/>
      <c r="J380" s="2"/>
      <c r="K380" s="2"/>
      <c r="L380" s="124" t="str">
        <f t="shared" si="53"/>
        <v/>
      </c>
      <c r="O380" s="124" t="str">
        <f t="shared" si="51"/>
        <v/>
      </c>
      <c r="Q380" t="s">
        <v>1505</v>
      </c>
      <c r="S380" s="137" t="str">
        <f t="shared" si="52"/>
        <v>Tx3990Hy8</v>
      </c>
      <c r="U380" s="2"/>
      <c r="V380" s="39"/>
      <c r="W380" s="2" t="s">
        <v>26131</v>
      </c>
      <c r="X380" s="2"/>
      <c r="Y380" s="24">
        <v>1416474</v>
      </c>
      <c r="Z380" s="24"/>
      <c r="AA380" s="24"/>
      <c r="AB380" s="2"/>
      <c r="AC380" s="2"/>
      <c r="AD380" s="2"/>
      <c r="AE380" s="2"/>
      <c r="AF380" s="2"/>
      <c r="AG380" s="2"/>
      <c r="AH380" s="2"/>
      <c r="AI380" s="2"/>
      <c r="AJ380" s="2"/>
    </row>
    <row r="381" spans="5:36" x14ac:dyDescent="0.25">
      <c r="E381" s="2" t="s">
        <v>4242</v>
      </c>
      <c r="F381" s="2" t="s">
        <v>4243</v>
      </c>
      <c r="G381" s="6" t="s">
        <v>4247</v>
      </c>
      <c r="H381" s="6"/>
      <c r="I381" s="2"/>
      <c r="J381" s="2"/>
      <c r="K381" s="2"/>
      <c r="L381" s="124" t="str">
        <f t="shared" si="53"/>
        <v/>
      </c>
      <c r="O381" s="124" t="str">
        <f t="shared" si="51"/>
        <v/>
      </c>
      <c r="Q381" t="s">
        <v>1505</v>
      </c>
      <c r="S381" s="137" t="str">
        <f t="shared" si="52"/>
        <v>Tx3984</v>
      </c>
      <c r="U381" s="2"/>
      <c r="V381" s="39"/>
      <c r="W381" s="2" t="s">
        <v>26059</v>
      </c>
      <c r="X381" s="2"/>
      <c r="Y381" s="30">
        <v>1007016</v>
      </c>
      <c r="Z381" s="98"/>
      <c r="AA381" s="98"/>
      <c r="AB381" s="2"/>
      <c r="AC381" s="2"/>
      <c r="AD381" s="2"/>
      <c r="AE381" s="2"/>
      <c r="AF381" s="2"/>
      <c r="AG381" s="2"/>
      <c r="AH381" s="2"/>
      <c r="AI381" s="2"/>
      <c r="AJ381" s="2"/>
    </row>
    <row r="382" spans="5:36" x14ac:dyDescent="0.25">
      <c r="E382" s="3"/>
      <c r="F382" s="3"/>
      <c r="G382" s="2"/>
      <c r="H382" s="2"/>
      <c r="I382" s="2"/>
      <c r="J382" s="2"/>
      <c r="K382" s="2"/>
      <c r="L382" s="124" t="str">
        <f t="shared" si="53"/>
        <v/>
      </c>
      <c r="O382" s="124" t="str">
        <f t="shared" si="51"/>
        <v/>
      </c>
      <c r="P382" s="2"/>
      <c r="Q382" s="2" t="s">
        <v>1505</v>
      </c>
      <c r="R382" s="2"/>
      <c r="S382" s="137" t="str">
        <f t="shared" si="52"/>
        <v/>
      </c>
      <c r="T382" s="2"/>
      <c r="U382" s="3" t="s">
        <v>25947</v>
      </c>
      <c r="V382" s="120"/>
      <c r="W382" s="3">
        <v>2009</v>
      </c>
      <c r="X382" s="2"/>
      <c r="Y382" s="3">
        <v>2009</v>
      </c>
      <c r="Z382" s="3"/>
      <c r="AA382" s="3"/>
      <c r="AB382" s="3">
        <v>2008</v>
      </c>
      <c r="AC382" s="3"/>
      <c r="AD382" s="3"/>
      <c r="AE382" s="2"/>
      <c r="AF382" s="2"/>
      <c r="AG382" s="2"/>
      <c r="AH382" s="2"/>
      <c r="AI382" s="2"/>
      <c r="AJ382" s="2"/>
    </row>
    <row r="383" spans="5:36" x14ac:dyDescent="0.25">
      <c r="E383" s="3"/>
      <c r="F383" s="3"/>
      <c r="G383" s="2"/>
      <c r="H383" s="2"/>
      <c r="I383" s="2"/>
      <c r="J383" s="2"/>
      <c r="K383" s="2"/>
      <c r="L383" s="124" t="str">
        <f t="shared" si="53"/>
        <v/>
      </c>
      <c r="O383" s="124" t="str">
        <f t="shared" si="51"/>
        <v/>
      </c>
      <c r="P383" s="2"/>
      <c r="Q383" s="2" t="s">
        <v>1505</v>
      </c>
      <c r="R383" s="2"/>
      <c r="S383" s="137" t="str">
        <f t="shared" si="52"/>
        <v/>
      </c>
      <c r="T383" s="2"/>
      <c r="U383" s="2"/>
      <c r="V383" s="39"/>
      <c r="W383" s="3" t="s">
        <v>25948</v>
      </c>
      <c r="X383" s="2"/>
      <c r="Y383" s="3" t="s">
        <v>25948</v>
      </c>
      <c r="Z383" s="3"/>
      <c r="AA383" s="3"/>
      <c r="AB383" s="3" t="s">
        <v>25948</v>
      </c>
      <c r="AC383" s="3"/>
      <c r="AD383" s="3"/>
      <c r="AE383" s="2"/>
      <c r="AF383" s="2"/>
      <c r="AG383" s="2"/>
      <c r="AH383" s="2"/>
      <c r="AI383" s="2"/>
      <c r="AJ383" s="2"/>
    </row>
    <row r="384" spans="5:36" x14ac:dyDescent="0.25">
      <c r="E384" s="2"/>
      <c r="F384" s="2"/>
      <c r="G384" s="2"/>
      <c r="H384" s="2"/>
      <c r="I384" s="2"/>
      <c r="J384" s="2"/>
      <c r="K384" s="2"/>
      <c r="L384" s="124" t="str">
        <f t="shared" si="53"/>
        <v/>
      </c>
      <c r="O384" s="124" t="str">
        <f t="shared" si="51"/>
        <v/>
      </c>
      <c r="Q384" t="s">
        <v>1505</v>
      </c>
      <c r="S384" s="137" t="str">
        <f t="shared" si="52"/>
        <v/>
      </c>
      <c r="T384" s="2"/>
      <c r="U384" s="2"/>
      <c r="V384" s="39"/>
      <c r="W384" s="2" t="s">
        <v>25962</v>
      </c>
      <c r="X384" s="2"/>
      <c r="AB384" s="2"/>
      <c r="AC384" s="2"/>
      <c r="AD384" s="2"/>
      <c r="AE384" s="2"/>
      <c r="AF384" s="2"/>
      <c r="AG384" s="2"/>
      <c r="AH384" s="2"/>
      <c r="AI384" s="2"/>
      <c r="AJ384" s="2"/>
    </row>
    <row r="385" spans="5:36" x14ac:dyDescent="0.25">
      <c r="E385" s="2" t="s">
        <v>63</v>
      </c>
      <c r="F385" s="2" t="s">
        <v>65</v>
      </c>
      <c r="G385" s="8" t="s">
        <v>70</v>
      </c>
      <c r="H385" s="8"/>
      <c r="I385" s="2"/>
      <c r="J385" s="2"/>
      <c r="K385" s="2"/>
      <c r="L385" s="124" t="str">
        <f t="shared" si="53"/>
        <v/>
      </c>
      <c r="O385" s="124" t="str">
        <f t="shared" si="51"/>
        <v/>
      </c>
      <c r="Q385" t="s">
        <v>1505</v>
      </c>
      <c r="S385" s="137" t="str">
        <f t="shared" si="52"/>
        <v>Tx2801</v>
      </c>
      <c r="T385" s="2"/>
      <c r="U385" s="22">
        <v>7</v>
      </c>
      <c r="V385" s="121"/>
      <c r="W385" s="2" t="s">
        <v>25963</v>
      </c>
      <c r="X385" s="2"/>
      <c r="Y385" s="23">
        <v>406383</v>
      </c>
      <c r="Z385" s="23"/>
      <c r="AA385" s="23"/>
      <c r="AB385" s="23">
        <v>363958</v>
      </c>
      <c r="AC385" s="23"/>
      <c r="AD385" s="23"/>
      <c r="AE385" s="2"/>
      <c r="AF385" s="2"/>
      <c r="AG385" s="2"/>
      <c r="AH385" s="2"/>
      <c r="AI385" s="2"/>
      <c r="AJ385" s="2"/>
    </row>
    <row r="386" spans="5:36" x14ac:dyDescent="0.25">
      <c r="E386" s="2" t="s">
        <v>281</v>
      </c>
      <c r="F386" s="2" t="s">
        <v>283</v>
      </c>
      <c r="G386" s="6" t="s">
        <v>287</v>
      </c>
      <c r="H386" s="6"/>
      <c r="I386" s="2"/>
      <c r="J386" s="2"/>
      <c r="K386" s="2"/>
      <c r="L386" s="124" t="str">
        <f t="shared" si="53"/>
        <v/>
      </c>
      <c r="O386" s="124" t="str">
        <f t="shared" si="51"/>
        <v/>
      </c>
      <c r="Q386" t="s">
        <v>1505</v>
      </c>
      <c r="S386" s="137" t="str">
        <f t="shared" si="52"/>
        <v>Tx4651</v>
      </c>
      <c r="T386" s="2"/>
      <c r="U386" s="22">
        <v>8</v>
      </c>
      <c r="V386" s="121"/>
      <c r="W386" s="2" t="s">
        <v>25964</v>
      </c>
      <c r="X386" s="2"/>
      <c r="Y386" s="24">
        <v>3542723</v>
      </c>
      <c r="Z386" s="24"/>
      <c r="AA386" s="24"/>
      <c r="AB386" s="24">
        <v>3792075</v>
      </c>
      <c r="AC386" s="24"/>
      <c r="AD386" s="24"/>
      <c r="AE386" s="2"/>
      <c r="AF386" s="2"/>
      <c r="AG386" s="2"/>
      <c r="AH386" s="2"/>
      <c r="AI386" s="2"/>
      <c r="AJ386" s="2"/>
    </row>
    <row r="387" spans="5:36" x14ac:dyDescent="0.25">
      <c r="E387" s="2" t="s">
        <v>10831</v>
      </c>
      <c r="F387" s="2" t="s">
        <v>10833</v>
      </c>
      <c r="G387" s="8" t="s">
        <v>10835</v>
      </c>
      <c r="H387" s="8"/>
      <c r="I387" s="2"/>
      <c r="J387" s="2"/>
      <c r="K387" s="2"/>
      <c r="L387" s="124" t="str">
        <f t="shared" si="53"/>
        <v/>
      </c>
      <c r="O387" s="124" t="str">
        <f t="shared" si="51"/>
        <v/>
      </c>
      <c r="Q387" t="s">
        <v>1505</v>
      </c>
      <c r="S387" s="137" t="str">
        <f t="shared" si="52"/>
        <v>Tx2168</v>
      </c>
      <c r="T387" s="2"/>
      <c r="U387" s="22"/>
      <c r="V387" s="121"/>
      <c r="W387" s="2"/>
      <c r="X387" s="2"/>
      <c r="Y387" s="25">
        <v>3949106</v>
      </c>
      <c r="Z387" s="25"/>
      <c r="AA387" s="25"/>
      <c r="AB387" s="25">
        <v>4156033</v>
      </c>
      <c r="AC387" s="80"/>
      <c r="AD387" s="80"/>
      <c r="AE387" s="2"/>
      <c r="AF387" s="2"/>
      <c r="AG387" s="2"/>
      <c r="AH387" s="2"/>
      <c r="AI387" s="2"/>
      <c r="AJ387" s="2"/>
    </row>
    <row r="388" spans="5:36" x14ac:dyDescent="0.25">
      <c r="E388" s="29"/>
      <c r="F388" s="29"/>
      <c r="G388" s="2"/>
      <c r="H388" s="2"/>
      <c r="I388" s="2"/>
      <c r="J388" s="2"/>
      <c r="K388" s="2"/>
      <c r="L388" s="124" t="str">
        <f t="shared" si="53"/>
        <v/>
      </c>
      <c r="O388" s="124" t="str">
        <f t="shared" si="51"/>
        <v/>
      </c>
      <c r="Q388" t="s">
        <v>1505</v>
      </c>
      <c r="S388" s="137" t="str">
        <f t="shared" si="52"/>
        <v/>
      </c>
      <c r="T388" s="2"/>
      <c r="U388" s="22"/>
      <c r="V388" s="121"/>
      <c r="W388" s="2" t="s">
        <v>25965</v>
      </c>
      <c r="X388" s="2"/>
      <c r="Y388" s="29"/>
      <c r="Z388" s="29"/>
      <c r="AA388" s="29"/>
      <c r="AB388" s="29"/>
      <c r="AC388" s="29"/>
      <c r="AD388" s="29"/>
      <c r="AE388" s="2"/>
      <c r="AF388" s="2"/>
      <c r="AG388" s="2"/>
      <c r="AH388" s="2"/>
      <c r="AI388" s="2"/>
      <c r="AJ388" s="2"/>
    </row>
    <row r="389" spans="5:36" x14ac:dyDescent="0.25">
      <c r="E389" s="2" t="s">
        <v>834</v>
      </c>
      <c r="F389" s="2" t="s">
        <v>836</v>
      </c>
      <c r="G389" s="6" t="s">
        <v>841</v>
      </c>
      <c r="H389" s="6"/>
      <c r="I389" s="2"/>
      <c r="J389" s="2"/>
      <c r="K389" s="2"/>
      <c r="L389" s="124" t="str">
        <f t="shared" si="53"/>
        <v/>
      </c>
      <c r="O389" s="124" t="str">
        <f t="shared" si="51"/>
        <v/>
      </c>
      <c r="Q389" t="s">
        <v>1505</v>
      </c>
      <c r="S389" s="137" t="str">
        <f t="shared" si="52"/>
        <v>Tx4536</v>
      </c>
      <c r="T389" s="2"/>
      <c r="U389" s="22">
        <v>9</v>
      </c>
      <c r="V389" s="121"/>
      <c r="W389" s="2" t="s">
        <v>25966</v>
      </c>
      <c r="X389" s="2"/>
      <c r="Y389" s="24">
        <v>2195092</v>
      </c>
      <c r="Z389" s="24"/>
      <c r="AA389" s="24"/>
      <c r="AB389" s="24">
        <v>2410817</v>
      </c>
      <c r="AC389" s="24"/>
      <c r="AD389" s="24"/>
      <c r="AE389" s="2"/>
      <c r="AF389" s="2"/>
      <c r="AG389" s="2"/>
      <c r="AH389" s="2"/>
      <c r="AI389" s="2"/>
      <c r="AJ389" s="2"/>
    </row>
    <row r="390" spans="5:36" x14ac:dyDescent="0.25">
      <c r="E390" s="2" t="s">
        <v>956</v>
      </c>
      <c r="F390" s="2" t="s">
        <v>958</v>
      </c>
      <c r="G390" s="8" t="s">
        <v>960</v>
      </c>
      <c r="H390" s="8"/>
      <c r="I390" s="2"/>
      <c r="J390" s="2"/>
      <c r="K390" s="2"/>
      <c r="L390" s="124" t="str">
        <f t="shared" si="53"/>
        <v/>
      </c>
      <c r="O390" s="124" t="str">
        <f t="shared" si="51"/>
        <v/>
      </c>
      <c r="Q390" t="s">
        <v>1505</v>
      </c>
      <c r="S390" s="137" t="str">
        <f t="shared" si="52"/>
        <v>Tx1202</v>
      </c>
      <c r="T390" s="2"/>
      <c r="U390" s="22">
        <v>10</v>
      </c>
      <c r="V390" s="121"/>
      <c r="W390" s="2" t="s">
        <v>25967</v>
      </c>
      <c r="X390" s="2"/>
      <c r="Y390" s="23">
        <v>4522203</v>
      </c>
      <c r="Z390" s="23"/>
      <c r="AA390" s="23"/>
      <c r="AB390" s="23">
        <v>3385253</v>
      </c>
      <c r="AC390" s="23"/>
      <c r="AD390" s="23"/>
      <c r="AE390" s="2"/>
      <c r="AF390" s="2"/>
      <c r="AG390" s="2"/>
      <c r="AH390" s="2"/>
      <c r="AI390" s="2"/>
      <c r="AJ390" s="2"/>
    </row>
    <row r="391" spans="5:36" x14ac:dyDescent="0.25">
      <c r="E391" s="2" t="s">
        <v>1458</v>
      </c>
      <c r="F391" s="2" t="s">
        <v>1460</v>
      </c>
      <c r="G391" s="6" t="s">
        <v>1464</v>
      </c>
      <c r="H391" s="6"/>
      <c r="I391" s="2"/>
      <c r="J391" s="2"/>
      <c r="K391" s="2"/>
      <c r="L391" s="124" t="str">
        <f t="shared" si="53"/>
        <v/>
      </c>
      <c r="O391" s="124" t="str">
        <f t="shared" si="51"/>
        <v/>
      </c>
      <c r="Q391" t="s">
        <v>1505</v>
      </c>
      <c r="S391" s="137" t="str">
        <f t="shared" si="52"/>
        <v>Tx542</v>
      </c>
      <c r="T391" s="2"/>
      <c r="U391" s="22"/>
      <c r="V391" s="121"/>
      <c r="W391" s="2" t="s">
        <v>25968</v>
      </c>
      <c r="X391" s="2"/>
      <c r="Y391" s="24">
        <v>66330</v>
      </c>
      <c r="Z391" s="24"/>
      <c r="AA391" s="24"/>
      <c r="AB391" s="24">
        <v>35082</v>
      </c>
      <c r="AC391" s="24"/>
      <c r="AD391" s="24"/>
      <c r="AE391" s="2"/>
      <c r="AF391" s="2"/>
      <c r="AG391" s="2"/>
      <c r="AH391" s="2"/>
      <c r="AI391" s="2"/>
      <c r="AJ391" s="2"/>
    </row>
    <row r="392" spans="5:36" x14ac:dyDescent="0.25">
      <c r="E392" s="2" t="s">
        <v>10826</v>
      </c>
      <c r="F392" s="2" t="s">
        <v>10828</v>
      </c>
      <c r="G392" s="8" t="s">
        <v>10830</v>
      </c>
      <c r="H392" s="8"/>
      <c r="I392" s="2"/>
      <c r="J392" s="2"/>
      <c r="K392" s="2"/>
      <c r="L392" s="124" t="str">
        <f t="shared" si="53"/>
        <v/>
      </c>
      <c r="O392" s="124" t="str">
        <f t="shared" si="51"/>
        <v/>
      </c>
      <c r="Q392" t="s">
        <v>1505</v>
      </c>
      <c r="S392" s="137" t="str">
        <f t="shared" si="52"/>
        <v>Tx1116</v>
      </c>
      <c r="T392" s="2"/>
      <c r="U392" s="22"/>
      <c r="V392" s="121"/>
      <c r="W392" s="2"/>
      <c r="X392" s="2"/>
      <c r="Y392" s="25">
        <v>6783625</v>
      </c>
      <c r="Z392" s="25"/>
      <c r="AA392" s="25"/>
      <c r="AB392" s="25">
        <v>5831152</v>
      </c>
      <c r="AC392" s="80"/>
      <c r="AD392" s="80"/>
      <c r="AE392" s="2"/>
      <c r="AF392" s="2"/>
      <c r="AG392" s="2"/>
      <c r="AH392" s="2"/>
      <c r="AI392" s="2"/>
      <c r="AJ392" s="2"/>
    </row>
    <row r="393" spans="5:36" x14ac:dyDescent="0.25">
      <c r="E393" s="2" t="s">
        <v>2483</v>
      </c>
      <c r="F393" s="2" t="s">
        <v>2484</v>
      </c>
      <c r="G393" s="6" t="s">
        <v>2487</v>
      </c>
      <c r="H393" s="6"/>
      <c r="I393" s="2"/>
      <c r="J393" s="2"/>
      <c r="K393" s="2"/>
      <c r="L393" s="124" t="str">
        <f t="shared" si="53"/>
        <v/>
      </c>
      <c r="O393" s="124" t="str">
        <f t="shared" si="51"/>
        <v/>
      </c>
      <c r="Q393" t="s">
        <v>1505</v>
      </c>
      <c r="S393" s="137" t="str">
        <f t="shared" si="52"/>
        <v>Tx1072</v>
      </c>
      <c r="T393" s="2"/>
      <c r="U393" s="22">
        <v>11</v>
      </c>
      <c r="V393" s="121"/>
      <c r="W393" s="2" t="s">
        <v>25969</v>
      </c>
      <c r="X393" s="2"/>
      <c r="Y393" s="24">
        <v>-5003464</v>
      </c>
      <c r="Z393" s="24"/>
      <c r="AA393" s="24"/>
      <c r="AB393" s="24">
        <v>-4590691</v>
      </c>
      <c r="AC393" s="24"/>
      <c r="AD393" s="24"/>
      <c r="AE393" s="2"/>
      <c r="AF393" s="2"/>
      <c r="AG393" s="2"/>
      <c r="AH393" s="2"/>
      <c r="AI393" s="2"/>
      <c r="AJ393" s="2"/>
    </row>
    <row r="394" spans="5:36" x14ac:dyDescent="0.25">
      <c r="E394" s="2" t="s">
        <v>25457</v>
      </c>
      <c r="F394" s="2" t="s">
        <v>25459</v>
      </c>
      <c r="G394" s="8" t="s">
        <v>25461</v>
      </c>
      <c r="H394" s="8"/>
      <c r="I394" s="2"/>
      <c r="J394" s="2"/>
      <c r="K394" s="2"/>
      <c r="L394" s="124" t="str">
        <f t="shared" si="53"/>
        <v/>
      </c>
      <c r="O394" s="124" t="str">
        <f t="shared" si="51"/>
        <v/>
      </c>
      <c r="Q394" t="s">
        <v>1505</v>
      </c>
      <c r="S394" s="137" t="str">
        <f t="shared" si="52"/>
        <v>Tx3277</v>
      </c>
      <c r="T394" s="2"/>
      <c r="U394" s="22"/>
      <c r="V394" s="121"/>
      <c r="W394" s="2" t="s">
        <v>25970</v>
      </c>
      <c r="X394" s="2"/>
      <c r="Y394" s="27">
        <v>1780161</v>
      </c>
      <c r="Z394" s="27"/>
      <c r="AA394" s="27"/>
      <c r="AB394" s="27">
        <v>1240461</v>
      </c>
      <c r="AC394" s="80"/>
      <c r="AD394" s="80"/>
      <c r="AE394" s="2"/>
      <c r="AF394" s="2"/>
      <c r="AG394" s="2"/>
      <c r="AH394" s="2"/>
      <c r="AI394" s="2"/>
      <c r="AJ394" s="2"/>
    </row>
    <row r="395" spans="5:36" x14ac:dyDescent="0.25">
      <c r="E395" s="2" t="s">
        <v>25591</v>
      </c>
      <c r="F395" s="2" t="s">
        <v>25593</v>
      </c>
      <c r="G395" s="6" t="s">
        <v>25595</v>
      </c>
      <c r="H395" s="6"/>
      <c r="I395" s="2"/>
      <c r="J395" s="2"/>
      <c r="K395" s="2"/>
      <c r="L395" s="124" t="str">
        <f t="shared" si="53"/>
        <v/>
      </c>
      <c r="O395" s="124" t="str">
        <f t="shared" si="51"/>
        <v/>
      </c>
      <c r="Q395" t="s">
        <v>1505</v>
      </c>
      <c r="S395" s="137" t="str">
        <f t="shared" si="52"/>
        <v>Tx4752</v>
      </c>
      <c r="T395" s="2"/>
      <c r="U395" s="22"/>
      <c r="V395" s="121"/>
      <c r="W395" s="2" t="s">
        <v>25971</v>
      </c>
      <c r="X395" s="2"/>
      <c r="Y395" s="30">
        <v>5729267</v>
      </c>
      <c r="Z395" s="30"/>
      <c r="AA395" s="30"/>
      <c r="AB395" s="30">
        <v>5396494</v>
      </c>
      <c r="AC395" s="98"/>
      <c r="AD395" s="98"/>
      <c r="AE395" s="2"/>
      <c r="AF395" s="2"/>
      <c r="AG395" s="2"/>
      <c r="AH395" s="2"/>
      <c r="AI395" s="2"/>
      <c r="AJ395" s="2"/>
    </row>
    <row r="396" spans="5:36" x14ac:dyDescent="0.25">
      <c r="E396" s="2" t="s">
        <v>2488</v>
      </c>
      <c r="F396" s="2" t="s">
        <v>2489</v>
      </c>
      <c r="G396" s="8" t="s">
        <v>2492</v>
      </c>
      <c r="H396" s="8"/>
      <c r="I396" s="2"/>
      <c r="J396" s="2"/>
      <c r="K396" s="2"/>
      <c r="L396" s="124" t="str">
        <f t="shared" si="53"/>
        <v/>
      </c>
      <c r="O396" s="124" t="str">
        <f t="shared" si="51"/>
        <v/>
      </c>
      <c r="Q396" t="s">
        <v>1505</v>
      </c>
      <c r="S396" s="137" t="str">
        <f t="shared" si="52"/>
        <v>Tx1069</v>
      </c>
      <c r="T396" s="2"/>
      <c r="U396" s="22">
        <v>12</v>
      </c>
      <c r="V396" s="121"/>
      <c r="W396" s="2" t="s">
        <v>25972</v>
      </c>
      <c r="X396" s="2"/>
      <c r="Y396" s="23">
        <v>-592949</v>
      </c>
      <c r="Z396" s="23"/>
      <c r="AA396" s="23"/>
      <c r="AB396" s="23">
        <v>-959560</v>
      </c>
      <c r="AC396" s="23"/>
      <c r="AD396" s="23"/>
      <c r="AE396" s="2"/>
      <c r="AF396" s="2"/>
      <c r="AG396" s="2"/>
      <c r="AH396" s="2"/>
      <c r="AI396" s="2"/>
      <c r="AJ396" s="2"/>
    </row>
    <row r="397" spans="5:36" x14ac:dyDescent="0.25">
      <c r="E397" s="2" t="s">
        <v>3053</v>
      </c>
      <c r="F397" s="2" t="s">
        <v>3055</v>
      </c>
      <c r="G397" s="6" t="s">
        <v>3060</v>
      </c>
      <c r="H397" s="6"/>
      <c r="I397" s="2"/>
      <c r="J397" s="2"/>
      <c r="K397" s="2"/>
      <c r="L397" s="124" t="str">
        <f t="shared" si="53"/>
        <v/>
      </c>
      <c r="O397" s="124" t="str">
        <f t="shared" si="51"/>
        <v/>
      </c>
      <c r="Q397" t="s">
        <v>1505</v>
      </c>
      <c r="S397" s="137" t="str">
        <f t="shared" si="52"/>
        <v>Tx4062</v>
      </c>
      <c r="T397" s="2"/>
      <c r="U397" s="22">
        <v>13</v>
      </c>
      <c r="V397" s="121"/>
      <c r="W397" s="2" t="s">
        <v>25973</v>
      </c>
      <c r="X397" s="2"/>
      <c r="Y397" s="24">
        <v>-148112</v>
      </c>
      <c r="Z397" s="24"/>
      <c r="AA397" s="24"/>
      <c r="AB397" s="24">
        <v>-165202</v>
      </c>
      <c r="AC397" s="24"/>
      <c r="AD397" s="24"/>
      <c r="AE397" s="2"/>
      <c r="AF397" s="2"/>
      <c r="AG397" s="2"/>
      <c r="AH397" s="2"/>
      <c r="AI397" s="2"/>
      <c r="AJ397" s="2"/>
    </row>
    <row r="398" spans="5:36" x14ac:dyDescent="0.25">
      <c r="E398" s="2" t="s">
        <v>25447</v>
      </c>
      <c r="F398" s="2" t="s">
        <v>25449</v>
      </c>
      <c r="G398" s="8" t="s">
        <v>25451</v>
      </c>
      <c r="H398" s="8"/>
      <c r="I398" s="2"/>
      <c r="J398" s="2"/>
      <c r="K398" s="2"/>
      <c r="L398" s="124" t="str">
        <f t="shared" si="53"/>
        <v/>
      </c>
      <c r="O398" s="124" t="str">
        <f t="shared" si="51"/>
        <v/>
      </c>
      <c r="Q398" t="s">
        <v>1505</v>
      </c>
      <c r="S398" s="137" t="str">
        <f t="shared" si="52"/>
        <v>Tx3261</v>
      </c>
      <c r="T398" s="2"/>
      <c r="U398" s="22"/>
      <c r="V398" s="121"/>
      <c r="W398" s="2" t="s">
        <v>25974</v>
      </c>
      <c r="X398" s="2"/>
      <c r="Y398" s="27">
        <v>4988206</v>
      </c>
      <c r="Z398" s="27"/>
      <c r="AA398" s="27"/>
      <c r="AB398" s="27">
        <v>4271732</v>
      </c>
      <c r="AC398" s="80"/>
      <c r="AD398" s="80"/>
      <c r="AE398" s="2"/>
      <c r="AF398" s="2"/>
      <c r="AG398" s="2"/>
      <c r="AH398" s="2"/>
      <c r="AI398" s="2"/>
      <c r="AJ398" s="2"/>
    </row>
    <row r="399" spans="5:36" x14ac:dyDescent="0.25">
      <c r="E399" s="29"/>
      <c r="F399" s="29"/>
      <c r="G399" s="2"/>
      <c r="H399" s="2"/>
      <c r="I399" s="2"/>
      <c r="J399" s="2"/>
      <c r="K399" s="2"/>
      <c r="L399" s="124" t="str">
        <f t="shared" si="53"/>
        <v/>
      </c>
      <c r="O399" s="124" t="str">
        <f t="shared" si="51"/>
        <v/>
      </c>
      <c r="Q399" t="s">
        <v>1505</v>
      </c>
      <c r="S399" s="137" t="str">
        <f t="shared" si="52"/>
        <v/>
      </c>
      <c r="T399" s="2"/>
      <c r="U399" s="22"/>
      <c r="V399" s="121"/>
      <c r="W399" s="2" t="s">
        <v>25975</v>
      </c>
      <c r="X399" s="2"/>
      <c r="Y399" s="29"/>
      <c r="Z399" s="29"/>
      <c r="AA399" s="29"/>
      <c r="AB399" s="29"/>
      <c r="AC399" s="29"/>
      <c r="AD399" s="29"/>
      <c r="AE399" s="2"/>
      <c r="AF399" s="2"/>
      <c r="AG399" s="2"/>
      <c r="AH399" s="2"/>
      <c r="AI399" s="2"/>
      <c r="AJ399" s="2"/>
    </row>
    <row r="400" spans="5:36" x14ac:dyDescent="0.25">
      <c r="E400" s="2" t="s">
        <v>24953</v>
      </c>
      <c r="F400" s="2" t="s">
        <v>24954</v>
      </c>
      <c r="G400" s="6" t="s">
        <v>24956</v>
      </c>
      <c r="H400" s="6"/>
      <c r="I400" s="2"/>
      <c r="J400" s="2"/>
      <c r="K400" s="2"/>
      <c r="L400" s="124" t="str">
        <f t="shared" si="53"/>
        <v/>
      </c>
      <c r="O400" s="124" t="str">
        <f t="shared" si="51"/>
        <v/>
      </c>
      <c r="Q400" t="s">
        <v>1505</v>
      </c>
      <c r="S400" s="137" t="str">
        <f t="shared" si="52"/>
        <v>Tx488</v>
      </c>
      <c r="T400" s="2"/>
      <c r="U400" s="22">
        <v>14</v>
      </c>
      <c r="V400" s="121"/>
      <c r="W400" s="2" t="s">
        <v>25976</v>
      </c>
      <c r="X400" s="2"/>
      <c r="Y400" s="24">
        <v>3981190</v>
      </c>
      <c r="Z400" s="24"/>
      <c r="AA400" s="24"/>
      <c r="AB400" s="24">
        <v>3981190</v>
      </c>
      <c r="AC400" s="24"/>
      <c r="AD400" s="24"/>
      <c r="AE400" s="2"/>
      <c r="AF400" s="2"/>
      <c r="AG400" s="2"/>
      <c r="AH400" s="2"/>
      <c r="AI400" s="2"/>
      <c r="AJ400" s="2"/>
    </row>
    <row r="401" spans="5:36" x14ac:dyDescent="0.25">
      <c r="E401" s="2" t="s">
        <v>4242</v>
      </c>
      <c r="F401" s="2" t="s">
        <v>4243</v>
      </c>
      <c r="G401" s="8" t="s">
        <v>4247</v>
      </c>
      <c r="H401" s="8"/>
      <c r="I401" s="2"/>
      <c r="J401" s="2"/>
      <c r="K401" s="2"/>
      <c r="L401" s="124" t="str">
        <f t="shared" si="53"/>
        <v/>
      </c>
      <c r="O401" s="124" t="str">
        <f t="shared" si="51"/>
        <v/>
      </c>
      <c r="Q401" t="s">
        <v>1505</v>
      </c>
      <c r="S401" s="137" t="str">
        <f t="shared" si="52"/>
        <v>Tx3984</v>
      </c>
      <c r="T401" s="2"/>
      <c r="U401" s="22">
        <v>15</v>
      </c>
      <c r="V401" s="121"/>
      <c r="W401" s="2" t="s">
        <v>25977</v>
      </c>
      <c r="X401" s="2"/>
      <c r="Y401" s="23">
        <v>1007016</v>
      </c>
      <c r="Z401" s="23"/>
      <c r="AA401" s="23"/>
      <c r="AB401" s="23">
        <v>290542</v>
      </c>
      <c r="AC401" s="23"/>
      <c r="AD401" s="23"/>
      <c r="AE401" s="2"/>
      <c r="AF401" s="2"/>
      <c r="AG401" s="2"/>
      <c r="AH401" s="2"/>
      <c r="AI401" s="2"/>
      <c r="AJ401" s="2"/>
    </row>
    <row r="402" spans="5:36" x14ac:dyDescent="0.25">
      <c r="E402" s="2" t="s">
        <v>12654</v>
      </c>
      <c r="F402" s="2" t="s">
        <v>12655</v>
      </c>
      <c r="G402" s="6" t="s">
        <v>12659</v>
      </c>
      <c r="H402" s="6"/>
      <c r="I402" s="2"/>
      <c r="J402" s="2"/>
      <c r="K402" s="2"/>
      <c r="L402" s="124" t="str">
        <f t="shared" si="53"/>
        <v/>
      </c>
      <c r="O402" s="124" t="str">
        <f t="shared" si="51"/>
        <v/>
      </c>
      <c r="Q402" t="s">
        <v>1505</v>
      </c>
      <c r="S402" s="137" t="str">
        <f t="shared" si="52"/>
        <v>Tx4403</v>
      </c>
      <c r="T402" s="2"/>
      <c r="U402" s="22"/>
      <c r="V402" s="121"/>
      <c r="W402" s="2" t="s">
        <v>25978</v>
      </c>
      <c r="X402" s="2"/>
      <c r="Y402" s="30">
        <v>4988206</v>
      </c>
      <c r="Z402" s="30"/>
      <c r="AA402" s="30"/>
      <c r="AB402" s="30">
        <v>4271732</v>
      </c>
      <c r="AC402" s="98"/>
      <c r="AD402" s="98"/>
      <c r="AE402" s="2"/>
      <c r="AF402" s="2"/>
      <c r="AG402" s="2"/>
      <c r="AH402" s="2"/>
      <c r="AI402" s="2"/>
      <c r="AJ402" s="2"/>
    </row>
    <row r="403" spans="5:36" x14ac:dyDescent="0.25">
      <c r="E403" s="2" t="s">
        <v>12661</v>
      </c>
      <c r="F403" s="2" t="s">
        <v>12663</v>
      </c>
      <c r="G403" s="8" t="s">
        <v>12666</v>
      </c>
      <c r="H403" s="8"/>
      <c r="I403" s="2"/>
      <c r="J403" s="2"/>
      <c r="K403" s="2"/>
      <c r="L403" s="124" t="str">
        <f t="shared" si="53"/>
        <v/>
      </c>
      <c r="O403" s="124" t="str">
        <f t="shared" si="51"/>
        <v/>
      </c>
      <c r="Q403" t="s">
        <v>1505</v>
      </c>
      <c r="S403" s="137" t="str">
        <f t="shared" si="52"/>
        <v>Tx3297</v>
      </c>
      <c r="T403" s="2"/>
      <c r="U403" s="2"/>
      <c r="V403" s="39"/>
      <c r="W403" s="2" t="s">
        <v>26135</v>
      </c>
      <c r="X403" s="2"/>
      <c r="Y403" s="25">
        <v>716474</v>
      </c>
      <c r="Z403" s="25"/>
      <c r="AA403" s="25"/>
      <c r="AB403" s="25">
        <v>-100415</v>
      </c>
      <c r="AC403" s="80"/>
      <c r="AD403" s="80"/>
      <c r="AE403" s="2"/>
      <c r="AF403" s="2"/>
      <c r="AG403" s="2"/>
      <c r="AH403" s="2"/>
      <c r="AI403" s="2"/>
      <c r="AJ403" s="2"/>
    </row>
    <row r="404" spans="5:36" x14ac:dyDescent="0.25">
      <c r="E404" s="2" t="s">
        <v>12654</v>
      </c>
      <c r="F404" s="2" t="s">
        <v>12655</v>
      </c>
      <c r="G404" s="6" t="s">
        <v>12659</v>
      </c>
      <c r="H404" s="6"/>
      <c r="I404" s="2"/>
      <c r="J404" s="2"/>
      <c r="K404" s="2"/>
      <c r="L404" s="124" t="str">
        <f t="shared" si="53"/>
        <v/>
      </c>
      <c r="O404" s="124" t="str">
        <f t="shared" si="51"/>
        <v/>
      </c>
      <c r="Q404" t="s">
        <v>1505</v>
      </c>
      <c r="S404" s="137" t="str">
        <f t="shared" si="52"/>
        <v>Tx4403</v>
      </c>
      <c r="T404" s="2"/>
      <c r="U404" s="2"/>
      <c r="V404" s="39"/>
      <c r="W404" s="2" t="s">
        <v>26136</v>
      </c>
      <c r="X404" s="2"/>
      <c r="Y404" s="24">
        <v>4271732</v>
      </c>
      <c r="Z404" s="24"/>
      <c r="AA404" s="24"/>
      <c r="AB404" s="24">
        <v>4372147</v>
      </c>
      <c r="AC404" s="24"/>
      <c r="AD404" s="24"/>
      <c r="AE404" s="2"/>
      <c r="AF404" s="2"/>
      <c r="AG404" s="2"/>
      <c r="AH404" s="2"/>
      <c r="AI404" s="2"/>
      <c r="AJ404" s="2"/>
    </row>
    <row r="405" spans="5:36" x14ac:dyDescent="0.25">
      <c r="E405" s="2" t="s">
        <v>76</v>
      </c>
      <c r="F405" s="2" t="s">
        <v>78</v>
      </c>
      <c r="G405" s="6" t="s">
        <v>84</v>
      </c>
      <c r="H405" s="6"/>
      <c r="I405" s="2" t="s">
        <v>26057</v>
      </c>
      <c r="J405" s="2"/>
      <c r="K405" s="2"/>
      <c r="L405" s="124" t="str">
        <f t="shared" si="53"/>
        <v>:</v>
      </c>
      <c r="M405" t="s">
        <v>26409</v>
      </c>
      <c r="N405"/>
      <c r="O405" s="124" t="str">
        <f t="shared" si="51"/>
        <v/>
      </c>
      <c r="Q405" t="s">
        <v>1505</v>
      </c>
      <c r="S405" s="137" t="str">
        <f t="shared" si="52"/>
        <v>Tx2815:IFAclasses.DevelopmentCosts</v>
      </c>
      <c r="U405" s="2"/>
      <c r="V405" s="39"/>
      <c r="W405" s="2" t="s">
        <v>26059</v>
      </c>
      <c r="X405" s="2"/>
      <c r="Y405" s="30">
        <v>498247</v>
      </c>
      <c r="Z405" s="98"/>
      <c r="AA405" s="98"/>
      <c r="AB405" s="24">
        <v>415682</v>
      </c>
      <c r="AC405" s="24"/>
      <c r="AD405" s="24"/>
      <c r="AE405" s="2"/>
      <c r="AF405" s="2"/>
      <c r="AG405" s="2"/>
      <c r="AH405" s="2"/>
      <c r="AI405" s="2"/>
      <c r="AJ405" s="2"/>
    </row>
    <row r="406" spans="5:36" x14ac:dyDescent="0.25">
      <c r="E406" s="2" t="s">
        <v>151</v>
      </c>
      <c r="F406" s="2" t="s">
        <v>153</v>
      </c>
      <c r="G406" s="8" t="s">
        <v>158</v>
      </c>
      <c r="H406" s="8"/>
      <c r="I406" s="2" t="s">
        <v>26057</v>
      </c>
      <c r="J406" s="2"/>
      <c r="K406" s="2"/>
      <c r="L406" s="124" t="str">
        <f t="shared" si="53"/>
        <v>:</v>
      </c>
      <c r="M406" t="s">
        <v>26409</v>
      </c>
      <c r="N406"/>
      <c r="O406" s="124" t="str">
        <f t="shared" si="51"/>
        <v/>
      </c>
      <c r="Q406" t="s">
        <v>1505</v>
      </c>
      <c r="S406" s="137" t="str">
        <f t="shared" si="52"/>
        <v>Tx2805:IFAclasses.DevelopmentCosts</v>
      </c>
      <c r="U406" s="2"/>
      <c r="V406" s="39"/>
      <c r="W406" s="2" t="s">
        <v>26059</v>
      </c>
      <c r="X406" s="2"/>
      <c r="Y406" s="27">
        <v>91864</v>
      </c>
      <c r="Z406" s="80"/>
      <c r="AA406" s="80"/>
      <c r="AB406" s="23">
        <v>51724</v>
      </c>
      <c r="AC406" s="23"/>
      <c r="AD406" s="23"/>
      <c r="AE406" s="2"/>
      <c r="AF406" s="2"/>
      <c r="AG406" s="2"/>
      <c r="AH406" s="2"/>
      <c r="AI406" s="2"/>
      <c r="AJ406" s="2"/>
    </row>
    <row r="407" spans="5:36" x14ac:dyDescent="0.25">
      <c r="E407" s="2" t="s">
        <v>63</v>
      </c>
      <c r="F407" s="2" t="s">
        <v>65</v>
      </c>
      <c r="G407" s="6" t="s">
        <v>70</v>
      </c>
      <c r="H407" s="6"/>
      <c r="I407" s="2" t="s">
        <v>26057</v>
      </c>
      <c r="J407" s="2"/>
      <c r="K407" s="2"/>
      <c r="L407" s="124" t="str">
        <f t="shared" si="53"/>
        <v>:</v>
      </c>
      <c r="M407" t="s">
        <v>26409</v>
      </c>
      <c r="N407"/>
      <c r="O407" s="124" t="str">
        <f t="shared" si="51"/>
        <v/>
      </c>
      <c r="Q407" t="s">
        <v>1505</v>
      </c>
      <c r="S407" s="137" t="str">
        <f t="shared" si="52"/>
        <v>Tx2801:IFAclasses.DevelopmentCosts</v>
      </c>
      <c r="U407" s="2"/>
      <c r="V407" s="39"/>
      <c r="W407" s="2" t="s">
        <v>26062</v>
      </c>
      <c r="X407" s="2"/>
      <c r="Y407" s="30">
        <v>406383</v>
      </c>
      <c r="Z407" s="30"/>
      <c r="AA407" s="30"/>
      <c r="AB407" s="27">
        <v>363958</v>
      </c>
      <c r="AC407" s="80"/>
      <c r="AD407" s="80"/>
      <c r="AE407" s="2"/>
      <c r="AF407" s="2"/>
      <c r="AG407" s="2"/>
      <c r="AH407" s="2"/>
      <c r="AI407" s="2"/>
      <c r="AJ407" s="2"/>
    </row>
    <row r="408" spans="5:36" x14ac:dyDescent="0.25">
      <c r="E408" s="2" t="s">
        <v>63</v>
      </c>
      <c r="F408" s="2" t="s">
        <v>65</v>
      </c>
      <c r="G408" s="8" t="s">
        <v>70</v>
      </c>
      <c r="H408" s="8"/>
      <c r="I408" s="2" t="s">
        <v>26057</v>
      </c>
      <c r="J408" s="2"/>
      <c r="K408" s="2"/>
      <c r="L408" s="124" t="str">
        <f t="shared" si="53"/>
        <v>:</v>
      </c>
      <c r="M408" t="s">
        <v>26409</v>
      </c>
      <c r="N408"/>
      <c r="O408" s="124" t="str">
        <f t="shared" si="51"/>
        <v/>
      </c>
      <c r="Q408" t="s">
        <v>1505</v>
      </c>
      <c r="S408" s="137" t="str">
        <f t="shared" si="52"/>
        <v>Tx2801:IFAclasses.DevelopmentCosts</v>
      </c>
      <c r="U408" s="2"/>
      <c r="V408" s="39"/>
      <c r="W408" s="159" t="s">
        <v>26063</v>
      </c>
      <c r="X408" s="159"/>
      <c r="Y408" s="160">
        <v>363958</v>
      </c>
      <c r="Z408" s="164"/>
      <c r="AA408" s="164"/>
      <c r="AB408" s="161"/>
      <c r="AC408" s="161"/>
      <c r="AD408" s="161"/>
      <c r="AE408" s="2"/>
      <c r="AF408" s="2"/>
      <c r="AG408" s="2"/>
      <c r="AH408" s="2"/>
      <c r="AI408" s="2"/>
      <c r="AJ408" s="2"/>
    </row>
    <row r="409" spans="5:36" x14ac:dyDescent="0.25">
      <c r="E409" s="2" t="s">
        <v>290</v>
      </c>
      <c r="F409" s="2" t="s">
        <v>291</v>
      </c>
      <c r="G409" s="8" t="s">
        <v>297</v>
      </c>
      <c r="H409" s="8"/>
      <c r="I409" t="s">
        <v>25855</v>
      </c>
      <c r="J409" s="2"/>
      <c r="K409" s="2"/>
      <c r="L409" s="124" t="str">
        <f t="shared" si="53"/>
        <v>:</v>
      </c>
      <c r="M409" t="s">
        <v>26510</v>
      </c>
      <c r="N409"/>
      <c r="O409" s="124" t="str">
        <f t="shared" si="51"/>
        <v/>
      </c>
      <c r="Q409" t="s">
        <v>1505</v>
      </c>
      <c r="S409" s="137" t="str">
        <f t="shared" si="52"/>
        <v>Tx4654:TFAclasses.Buildings:TFAownership.OwnedOrFreehold</v>
      </c>
      <c r="U409" s="2"/>
      <c r="V409" s="39"/>
      <c r="W409" s="2" t="s">
        <v>26059</v>
      </c>
      <c r="X409" s="2"/>
      <c r="Y409" s="27">
        <v>2067544</v>
      </c>
      <c r="Z409" s="80"/>
      <c r="AA409" s="80"/>
      <c r="AB409" s="24">
        <v>2067544</v>
      </c>
      <c r="AC409" s="24"/>
      <c r="AD409" s="24"/>
      <c r="AE409" s="2"/>
      <c r="AF409" s="2"/>
      <c r="AG409" s="2"/>
      <c r="AH409" s="2"/>
      <c r="AI409" s="2"/>
      <c r="AJ409" s="2"/>
    </row>
    <row r="410" spans="5:36" x14ac:dyDescent="0.25">
      <c r="E410" s="2" t="s">
        <v>290</v>
      </c>
      <c r="F410" s="2" t="s">
        <v>291</v>
      </c>
      <c r="G410" s="8" t="s">
        <v>297</v>
      </c>
      <c r="H410" s="8"/>
      <c r="I410" t="s">
        <v>26298</v>
      </c>
      <c r="J410" s="2"/>
      <c r="K410" s="2"/>
      <c r="L410" s="124" t="str">
        <f t="shared" si="53"/>
        <v>:</v>
      </c>
      <c r="M410" t="s">
        <v>26411</v>
      </c>
      <c r="N410"/>
      <c r="O410" s="124" t="str">
        <f t="shared" si="51"/>
        <v/>
      </c>
      <c r="Q410" t="s">
        <v>1505</v>
      </c>
      <c r="S410" s="137" t="str">
        <f t="shared" si="52"/>
        <v>Tx4654:TFAclasses.VehiclesPlantMachinery</v>
      </c>
      <c r="U410" s="2"/>
      <c r="V410" s="39"/>
      <c r="W410" s="2" t="s">
        <v>26059</v>
      </c>
      <c r="X410" s="2"/>
      <c r="Y410" s="27">
        <v>9547618</v>
      </c>
      <c r="Z410" s="80"/>
      <c r="AA410" s="80"/>
      <c r="AB410" s="24">
        <v>9374695</v>
      </c>
      <c r="AC410" s="24"/>
      <c r="AD410" s="24"/>
      <c r="AE410" s="2"/>
      <c r="AF410" s="2"/>
      <c r="AG410" s="2"/>
      <c r="AH410" s="2"/>
      <c r="AI410" s="2"/>
      <c r="AJ410" s="2"/>
    </row>
    <row r="411" spans="5:36" x14ac:dyDescent="0.25">
      <c r="E411" s="2" t="s">
        <v>290</v>
      </c>
      <c r="F411" s="2" t="s">
        <v>291</v>
      </c>
      <c r="G411" s="8" t="s">
        <v>297</v>
      </c>
      <c r="H411" s="8"/>
      <c r="I411" t="s">
        <v>25863</v>
      </c>
      <c r="J411" s="2"/>
      <c r="K411" s="2"/>
      <c r="L411" s="124" t="str">
        <f t="shared" si="53"/>
        <v>:</v>
      </c>
      <c r="M411" t="s">
        <v>26412</v>
      </c>
      <c r="N411"/>
      <c r="O411" s="124" t="str">
        <f t="shared" ref="O411:O426" si="54">+IF(J411="","",":T.")</f>
        <v/>
      </c>
      <c r="Q411" t="s">
        <v>1505</v>
      </c>
      <c r="S411" s="137" t="str">
        <f t="shared" ref="S411:S426" si="55">IF(H411="",CONCATENATE(F411,L411,M411,N411,O411,P411),CONCATENATE(H411,L411,M411,N411,O411,P411))</f>
        <v>Tx4654:TFAclasses.FixturesFittingsToolsEquipment</v>
      </c>
      <c r="U411" s="2"/>
      <c r="V411" s="39"/>
      <c r="W411" s="2" t="s">
        <v>26059</v>
      </c>
      <c r="X411" s="2"/>
      <c r="Y411" s="27">
        <v>937119</v>
      </c>
      <c r="Z411" s="80"/>
      <c r="AA411" s="80"/>
      <c r="AB411" s="24">
        <v>927564</v>
      </c>
      <c r="AC411" s="24"/>
      <c r="AD411" s="24"/>
      <c r="AE411" s="2"/>
      <c r="AF411" s="2"/>
      <c r="AG411" s="2"/>
      <c r="AH411" s="2"/>
      <c r="AI411" s="2"/>
      <c r="AJ411" s="2"/>
    </row>
    <row r="412" spans="5:36" x14ac:dyDescent="0.25">
      <c r="E412" s="2" t="s">
        <v>290</v>
      </c>
      <c r="F412" s="2" t="s">
        <v>291</v>
      </c>
      <c r="G412" s="8" t="s">
        <v>297</v>
      </c>
      <c r="H412" s="8"/>
      <c r="I412" s="2"/>
      <c r="J412" s="2"/>
      <c r="K412" s="2"/>
      <c r="L412" s="124" t="str">
        <f t="shared" si="53"/>
        <v/>
      </c>
      <c r="O412" s="124" t="str">
        <f t="shared" si="54"/>
        <v/>
      </c>
      <c r="Q412" t="s">
        <v>1505</v>
      </c>
      <c r="S412" s="137" t="str">
        <f t="shared" si="55"/>
        <v>Tx4654</v>
      </c>
      <c r="U412" s="2"/>
      <c r="V412" s="39"/>
      <c r="W412" s="2" t="s">
        <v>26059</v>
      </c>
      <c r="X412" s="2"/>
      <c r="Y412" s="27">
        <v>12552281</v>
      </c>
      <c r="Z412" s="80"/>
      <c r="AA412" s="80"/>
      <c r="AB412" s="24">
        <v>12369803</v>
      </c>
      <c r="AC412" s="24"/>
      <c r="AD412" s="24"/>
      <c r="AE412" s="2"/>
      <c r="AF412" s="2"/>
      <c r="AG412" s="2"/>
      <c r="AH412" s="2"/>
      <c r="AI412" s="2"/>
      <c r="AJ412" s="2"/>
    </row>
    <row r="413" spans="5:36" x14ac:dyDescent="0.25">
      <c r="E413" s="2" t="s">
        <v>343</v>
      </c>
      <c r="F413" s="2" t="s">
        <v>344</v>
      </c>
      <c r="G413" s="8" t="s">
        <v>349</v>
      </c>
      <c r="H413" s="8"/>
      <c r="I413" t="s">
        <v>25855</v>
      </c>
      <c r="J413" s="2"/>
      <c r="K413" s="2"/>
      <c r="L413" s="124" t="str">
        <f t="shared" si="53"/>
        <v>:</v>
      </c>
      <c r="M413" t="s">
        <v>26510</v>
      </c>
      <c r="N413"/>
      <c r="O413" s="124" t="str">
        <f t="shared" si="54"/>
        <v/>
      </c>
      <c r="Q413" t="s">
        <v>1505</v>
      </c>
      <c r="S413" s="137" t="str">
        <f t="shared" si="55"/>
        <v>Tx4655:TFAclasses.Buildings:TFAownership.OwnedOrFreehold</v>
      </c>
      <c r="U413" s="2"/>
      <c r="V413" s="39"/>
      <c r="W413" s="2" t="s">
        <v>26059</v>
      </c>
      <c r="X413" s="2"/>
      <c r="Y413" s="25">
        <v>96290</v>
      </c>
      <c r="Z413" s="80"/>
      <c r="AA413" s="80"/>
      <c r="AB413" s="24">
        <v>72887</v>
      </c>
      <c r="AC413" s="24"/>
      <c r="AD413" s="24"/>
      <c r="AE413" s="2"/>
      <c r="AF413" s="2"/>
      <c r="AG413" s="2"/>
      <c r="AH413" s="2"/>
      <c r="AI413" s="2"/>
      <c r="AJ413" s="2"/>
    </row>
    <row r="414" spans="5:36" x14ac:dyDescent="0.25">
      <c r="E414" s="2" t="s">
        <v>343</v>
      </c>
      <c r="F414" s="2" t="s">
        <v>344</v>
      </c>
      <c r="G414" s="8" t="s">
        <v>349</v>
      </c>
      <c r="H414" s="8"/>
      <c r="I414" t="s">
        <v>26298</v>
      </c>
      <c r="J414" s="2"/>
      <c r="K414" s="2"/>
      <c r="L414" s="124" t="str">
        <f t="shared" si="53"/>
        <v>:</v>
      </c>
      <c r="M414" t="s">
        <v>26411</v>
      </c>
      <c r="N414"/>
      <c r="O414" s="124" t="str">
        <f t="shared" si="54"/>
        <v/>
      </c>
      <c r="Q414" t="s">
        <v>1505</v>
      </c>
      <c r="S414" s="137" t="str">
        <f t="shared" si="55"/>
        <v>Tx4655:TFAclasses.VehiclesPlantMachinery</v>
      </c>
      <c r="U414" s="2"/>
      <c r="V414" s="39"/>
      <c r="W414" s="2" t="s">
        <v>26059</v>
      </c>
      <c r="X414" s="2"/>
      <c r="Y414" s="25">
        <v>8054624</v>
      </c>
      <c r="Z414" s="80"/>
      <c r="AA414" s="80"/>
      <c r="AB414" s="24">
        <v>7678365</v>
      </c>
      <c r="AC414" s="24"/>
      <c r="AD414" s="24"/>
      <c r="AE414" s="2"/>
      <c r="AF414" s="2"/>
      <c r="AG414" s="2"/>
      <c r="AH414" s="2"/>
      <c r="AI414" s="2"/>
      <c r="AJ414" s="2"/>
    </row>
    <row r="415" spans="5:36" x14ac:dyDescent="0.25">
      <c r="E415" s="2" t="s">
        <v>343</v>
      </c>
      <c r="F415" s="2" t="s">
        <v>344</v>
      </c>
      <c r="G415" s="8" t="s">
        <v>349</v>
      </c>
      <c r="H415" s="8"/>
      <c r="I415" t="s">
        <v>25863</v>
      </c>
      <c r="J415" s="2"/>
      <c r="K415" s="2"/>
      <c r="L415" s="124" t="str">
        <f t="shared" si="53"/>
        <v>:</v>
      </c>
      <c r="M415" t="s">
        <v>26412</v>
      </c>
      <c r="N415"/>
      <c r="O415" s="124" t="str">
        <f t="shared" si="54"/>
        <v/>
      </c>
      <c r="Q415" t="s">
        <v>1505</v>
      </c>
      <c r="S415" s="137" t="str">
        <f t="shared" si="55"/>
        <v>Tx4655:TFAclasses.FixturesFittingsToolsEquipment</v>
      </c>
      <c r="U415" s="2"/>
      <c r="V415" s="39"/>
      <c r="W415" s="2" t="s">
        <v>26059</v>
      </c>
      <c r="X415" s="2"/>
      <c r="Y415" s="25">
        <v>858644</v>
      </c>
      <c r="Z415" s="80"/>
      <c r="AA415" s="80"/>
      <c r="AB415" s="24">
        <v>826476</v>
      </c>
      <c r="AC415" s="24"/>
      <c r="AD415" s="24"/>
      <c r="AE415" s="2"/>
      <c r="AF415" s="2"/>
      <c r="AG415" s="2"/>
      <c r="AH415" s="2"/>
      <c r="AI415" s="2"/>
      <c r="AJ415" s="2"/>
    </row>
    <row r="416" spans="5:36" x14ac:dyDescent="0.25">
      <c r="E416" s="2" t="s">
        <v>343</v>
      </c>
      <c r="F416" s="2" t="s">
        <v>344</v>
      </c>
      <c r="G416" s="8" t="s">
        <v>349</v>
      </c>
      <c r="H416" s="8"/>
      <c r="I416" s="2"/>
      <c r="J416" s="2"/>
      <c r="K416" s="2"/>
      <c r="L416" s="124" t="str">
        <f t="shared" si="53"/>
        <v/>
      </c>
      <c r="O416" s="124" t="str">
        <f t="shared" si="54"/>
        <v/>
      </c>
      <c r="Q416" t="s">
        <v>1505</v>
      </c>
      <c r="S416" s="137" t="str">
        <f t="shared" si="55"/>
        <v>Tx4655</v>
      </c>
      <c r="U416" s="2"/>
      <c r="V416" s="39"/>
      <c r="W416" s="2" t="s">
        <v>26059</v>
      </c>
      <c r="X416" s="2"/>
      <c r="Y416" s="25">
        <v>9009558</v>
      </c>
      <c r="Z416" s="80"/>
      <c r="AA416" s="80"/>
      <c r="AB416" s="24">
        <v>8577728</v>
      </c>
      <c r="AC416" s="24"/>
      <c r="AD416" s="24"/>
      <c r="AE416" s="2"/>
      <c r="AF416" s="2"/>
      <c r="AG416" s="2"/>
      <c r="AH416" s="2"/>
      <c r="AI416" s="2"/>
      <c r="AJ416" s="2"/>
    </row>
    <row r="417" spans="4:36" x14ac:dyDescent="0.25">
      <c r="E417" s="2" t="s">
        <v>281</v>
      </c>
      <c r="F417" s="2" t="s">
        <v>283</v>
      </c>
      <c r="G417" s="6" t="s">
        <v>287</v>
      </c>
      <c r="H417" s="6"/>
      <c r="I417" t="s">
        <v>25855</v>
      </c>
      <c r="J417" s="2"/>
      <c r="K417" s="2"/>
      <c r="L417" s="124" t="str">
        <f t="shared" si="53"/>
        <v>:</v>
      </c>
      <c r="M417" t="s">
        <v>26510</v>
      </c>
      <c r="N417"/>
      <c r="O417" s="124" t="str">
        <f>+IF(J417="","",":T.")</f>
        <v/>
      </c>
      <c r="Q417" t="s">
        <v>1505</v>
      </c>
      <c r="S417" s="137" t="str">
        <f t="shared" si="55"/>
        <v>Tx4651:TFAclasses.Buildings:TFAownership.OwnedOrFreehold</v>
      </c>
      <c r="U417" s="97"/>
      <c r="V417" s="122"/>
      <c r="W417" s="2" t="s">
        <v>26062</v>
      </c>
      <c r="X417" s="2"/>
      <c r="Y417" s="30">
        <v>1971254</v>
      </c>
      <c r="Z417" s="31"/>
      <c r="AA417" s="31"/>
      <c r="AB417" s="32">
        <v>1994657</v>
      </c>
      <c r="AC417" s="80"/>
      <c r="AD417" s="80"/>
      <c r="AE417" s="2"/>
      <c r="AF417" s="2"/>
      <c r="AG417" s="2"/>
      <c r="AH417" s="2"/>
      <c r="AI417" s="2"/>
      <c r="AJ417" s="2"/>
    </row>
    <row r="418" spans="4:36" x14ac:dyDescent="0.25">
      <c r="E418" s="2" t="s">
        <v>281</v>
      </c>
      <c r="F418" s="2" t="s">
        <v>283</v>
      </c>
      <c r="G418" s="6" t="s">
        <v>287</v>
      </c>
      <c r="H418" s="6"/>
      <c r="I418" t="s">
        <v>26298</v>
      </c>
      <c r="J418" s="2"/>
      <c r="K418" s="2"/>
      <c r="L418" s="124" t="str">
        <f t="shared" ref="L418:L427" si="56">+IF(I418="","",":")</f>
        <v>:</v>
      </c>
      <c r="M418" t="s">
        <v>26411</v>
      </c>
      <c r="N418"/>
      <c r="O418" s="124" t="str">
        <f t="shared" si="54"/>
        <v/>
      </c>
      <c r="Q418" t="s">
        <v>1505</v>
      </c>
      <c r="S418" s="137" t="str">
        <f t="shared" si="55"/>
        <v>Tx4651:TFAclasses.VehiclesPlantMachinery</v>
      </c>
      <c r="U418" s="98"/>
      <c r="V418" s="123"/>
      <c r="W418" s="2" t="s">
        <v>26062</v>
      </c>
      <c r="X418" s="31"/>
      <c r="Y418" s="30">
        <v>1492994</v>
      </c>
      <c r="Z418" s="31"/>
      <c r="AA418" s="31"/>
      <c r="AB418" s="32">
        <v>1696330</v>
      </c>
      <c r="AC418" s="80"/>
      <c r="AD418" s="80"/>
      <c r="AE418" s="2"/>
      <c r="AF418" s="2"/>
      <c r="AG418" s="2"/>
      <c r="AH418" s="2"/>
      <c r="AI418" s="2"/>
      <c r="AJ418" s="2"/>
    </row>
    <row r="419" spans="4:36" x14ac:dyDescent="0.25">
      <c r="E419" s="2" t="s">
        <v>281</v>
      </c>
      <c r="F419" s="2" t="s">
        <v>283</v>
      </c>
      <c r="G419" s="6" t="s">
        <v>287</v>
      </c>
      <c r="H419" s="6"/>
      <c r="I419" t="s">
        <v>25863</v>
      </c>
      <c r="J419" s="2"/>
      <c r="K419" s="2"/>
      <c r="L419" s="124" t="str">
        <f t="shared" si="56"/>
        <v>:</v>
      </c>
      <c r="M419" t="s">
        <v>26412</v>
      </c>
      <c r="N419"/>
      <c r="O419" s="124" t="str">
        <f t="shared" si="54"/>
        <v/>
      </c>
      <c r="Q419" t="s">
        <v>1505</v>
      </c>
      <c r="S419" s="137" t="str">
        <f t="shared" si="55"/>
        <v>Tx4651:TFAclasses.FixturesFittingsToolsEquipment</v>
      </c>
      <c r="U419" s="98"/>
      <c r="V419" s="123"/>
      <c r="W419" s="2" t="s">
        <v>26062</v>
      </c>
      <c r="X419" s="31"/>
      <c r="Y419" s="30">
        <v>78475</v>
      </c>
      <c r="Z419" s="31"/>
      <c r="AA419" s="31"/>
      <c r="AB419" s="32">
        <v>101088</v>
      </c>
      <c r="AC419" s="80"/>
      <c r="AD419" s="80"/>
      <c r="AE419" s="2"/>
      <c r="AF419" s="2"/>
      <c r="AG419" s="2"/>
      <c r="AH419" s="2"/>
      <c r="AI419" s="2"/>
      <c r="AJ419" s="2"/>
    </row>
    <row r="420" spans="4:36" x14ac:dyDescent="0.25">
      <c r="E420" s="2" t="s">
        <v>281</v>
      </c>
      <c r="F420" s="2" t="s">
        <v>283</v>
      </c>
      <c r="G420" s="6" t="s">
        <v>287</v>
      </c>
      <c r="H420" s="6"/>
      <c r="I420" s="2"/>
      <c r="J420" s="2"/>
      <c r="K420" s="2"/>
      <c r="L420" s="124" t="str">
        <f t="shared" si="56"/>
        <v/>
      </c>
      <c r="O420" s="124" t="str">
        <f t="shared" si="54"/>
        <v/>
      </c>
      <c r="Q420" t="s">
        <v>1505</v>
      </c>
      <c r="S420" s="137" t="str">
        <f t="shared" si="55"/>
        <v>Tx4651</v>
      </c>
      <c r="U420" s="98"/>
      <c r="V420" s="123"/>
      <c r="W420" s="2" t="s">
        <v>26062</v>
      </c>
      <c r="X420" s="31"/>
      <c r="Y420" s="30">
        <v>3542723</v>
      </c>
      <c r="Z420" s="31"/>
      <c r="AA420" s="31"/>
      <c r="AB420" s="32">
        <v>3792075</v>
      </c>
      <c r="AC420" s="80"/>
      <c r="AD420" s="80"/>
      <c r="AE420" s="2"/>
      <c r="AF420" s="2"/>
      <c r="AG420" s="2"/>
      <c r="AH420" s="2"/>
      <c r="AI420" s="2"/>
      <c r="AJ420" s="2"/>
    </row>
    <row r="421" spans="4:36" x14ac:dyDescent="0.25">
      <c r="E421" s="2" t="s">
        <v>281</v>
      </c>
      <c r="F421" s="2" t="s">
        <v>283</v>
      </c>
      <c r="G421" s="6" t="s">
        <v>287</v>
      </c>
      <c r="H421" s="6"/>
      <c r="I421" s="2" t="s">
        <v>25999</v>
      </c>
      <c r="J421" s="2"/>
      <c r="K421" s="2"/>
      <c r="L421" s="124" t="str">
        <f t="shared" si="56"/>
        <v>:</v>
      </c>
      <c r="M421" s="137" t="s">
        <v>26404</v>
      </c>
      <c r="O421" s="124" t="str">
        <f t="shared" si="54"/>
        <v/>
      </c>
      <c r="Q421" t="s">
        <v>1505</v>
      </c>
      <c r="S421" s="137" t="str">
        <f t="shared" si="55"/>
        <v>Tx4651:TFAownership.Leased</v>
      </c>
      <c r="U421" s="97"/>
      <c r="V421" s="122"/>
      <c r="W421" s="2"/>
      <c r="X421" s="2"/>
      <c r="Y421" s="81">
        <v>1096616</v>
      </c>
      <c r="Z421" s="81"/>
      <c r="AA421" s="81"/>
      <c r="AB421" s="81">
        <v>1116671</v>
      </c>
      <c r="AC421" s="165"/>
      <c r="AD421" s="165"/>
      <c r="AE421" s="2"/>
      <c r="AF421" s="2"/>
      <c r="AG421" s="2"/>
      <c r="AH421" s="2"/>
      <c r="AI421" s="2"/>
      <c r="AJ421" s="2"/>
    </row>
    <row r="422" spans="4:36" x14ac:dyDescent="0.25">
      <c r="E422" s="2" t="s">
        <v>351</v>
      </c>
      <c r="F422" s="2" t="s">
        <v>352</v>
      </c>
      <c r="G422" s="8" t="s">
        <v>355</v>
      </c>
      <c r="H422" s="8"/>
      <c r="I422" s="2" t="s">
        <v>25999</v>
      </c>
      <c r="J422" s="2"/>
      <c r="K422" s="2"/>
      <c r="L422" s="124" t="str">
        <f t="shared" si="56"/>
        <v>:</v>
      </c>
      <c r="M422" s="137" t="s">
        <v>26404</v>
      </c>
      <c r="O422" s="124" t="str">
        <f t="shared" si="54"/>
        <v/>
      </c>
      <c r="Q422" t="s">
        <v>1505</v>
      </c>
      <c r="S422" s="137" t="str">
        <f t="shared" si="55"/>
        <v>Tx4656:TFAownership.Leased</v>
      </c>
      <c r="U422" s="97"/>
      <c r="V422" s="122"/>
      <c r="W422" s="2"/>
      <c r="X422" s="2"/>
      <c r="Y422" s="96">
        <v>167234</v>
      </c>
      <c r="Z422" s="96"/>
      <c r="AA422" s="96"/>
      <c r="AB422" s="96">
        <v>202824</v>
      </c>
      <c r="AC422" s="96"/>
      <c r="AD422" s="96"/>
      <c r="AE422" s="2"/>
      <c r="AF422" s="2"/>
      <c r="AG422" s="2"/>
      <c r="AH422" s="2"/>
      <c r="AI422" s="2"/>
      <c r="AJ422" s="2"/>
    </row>
    <row r="423" spans="4:36" x14ac:dyDescent="0.25">
      <c r="E423" s="2"/>
      <c r="F423" s="2"/>
      <c r="G423" s="8"/>
      <c r="H423" s="8"/>
      <c r="I423" s="2"/>
      <c r="J423" s="2"/>
      <c r="K423" s="2"/>
      <c r="L423" s="124" t="str">
        <f t="shared" si="56"/>
        <v/>
      </c>
      <c r="O423" s="124" t="str">
        <f t="shared" si="54"/>
        <v/>
      </c>
      <c r="Q423" t="s">
        <v>1505</v>
      </c>
      <c r="S423" s="137" t="str">
        <f t="shared" si="55"/>
        <v/>
      </c>
      <c r="U423" s="97"/>
      <c r="V423" s="122"/>
      <c r="W423" s="2"/>
      <c r="X423" s="2"/>
      <c r="Y423" s="99" t="s">
        <v>26338</v>
      </c>
      <c r="Z423" s="99"/>
      <c r="AA423" s="99"/>
      <c r="AB423" s="96"/>
      <c r="AC423" s="96"/>
      <c r="AD423" s="96"/>
      <c r="AE423" s="2"/>
      <c r="AF423" s="2"/>
      <c r="AG423" s="2"/>
      <c r="AH423" s="2"/>
      <c r="AI423" s="2"/>
      <c r="AJ423" s="2"/>
    </row>
    <row r="424" spans="4:36" x14ac:dyDescent="0.25">
      <c r="D424" s="2" t="s">
        <v>231</v>
      </c>
      <c r="E424" s="2" t="s">
        <v>14116</v>
      </c>
      <c r="F424" s="2" t="s">
        <v>14118</v>
      </c>
      <c r="G424" s="8" t="s">
        <v>14121</v>
      </c>
      <c r="H424" s="8"/>
      <c r="I424" s="2"/>
      <c r="J424" s="2"/>
      <c r="K424" s="2"/>
      <c r="L424" s="124" t="str">
        <f t="shared" si="56"/>
        <v/>
      </c>
      <c r="O424" s="124" t="str">
        <f t="shared" si="54"/>
        <v/>
      </c>
      <c r="Q424" t="s">
        <v>1505</v>
      </c>
      <c r="S424" s="137" t="str">
        <f t="shared" si="55"/>
        <v>Tx3392</v>
      </c>
      <c r="U424" s="2"/>
      <c r="V424" s="39"/>
      <c r="W424" s="2" t="s">
        <v>26113</v>
      </c>
      <c r="X424" s="2"/>
      <c r="Y424" s="23">
        <v>303130</v>
      </c>
      <c r="Z424" s="23"/>
      <c r="AA424" s="23"/>
      <c r="AB424" s="23">
        <v>429504</v>
      </c>
      <c r="AC424" s="23"/>
      <c r="AD424" s="23"/>
      <c r="AE424" s="2"/>
      <c r="AF424" s="2"/>
      <c r="AG424" s="2"/>
      <c r="AH424" s="2"/>
      <c r="AI424" s="2"/>
      <c r="AJ424" s="2"/>
    </row>
    <row r="425" spans="4:36" x14ac:dyDescent="0.25">
      <c r="D425" s="2" t="s">
        <v>231</v>
      </c>
      <c r="E425" s="2" t="s">
        <v>14122</v>
      </c>
      <c r="F425" s="2" t="s">
        <v>14124</v>
      </c>
      <c r="G425" s="6" t="s">
        <v>14127</v>
      </c>
      <c r="H425" s="6"/>
      <c r="I425" s="2"/>
      <c r="J425" s="2"/>
      <c r="K425" s="2"/>
      <c r="L425" s="124" t="str">
        <f t="shared" si="56"/>
        <v/>
      </c>
      <c r="O425" s="124" t="str">
        <f t="shared" si="54"/>
        <v/>
      </c>
      <c r="Q425" t="s">
        <v>1505</v>
      </c>
      <c r="S425" s="137" t="str">
        <f t="shared" si="55"/>
        <v>Tx3393</v>
      </c>
      <c r="U425" s="2"/>
      <c r="V425" s="39"/>
      <c r="W425" s="2" t="s">
        <v>26114</v>
      </c>
      <c r="X425" s="2"/>
      <c r="Y425" s="24">
        <v>289819</v>
      </c>
      <c r="Z425" s="24"/>
      <c r="AA425" s="24"/>
      <c r="AB425" s="24">
        <v>530056</v>
      </c>
      <c r="AC425" s="24"/>
      <c r="AD425" s="24"/>
      <c r="AE425" s="2"/>
      <c r="AF425" s="2"/>
      <c r="AG425" s="2"/>
      <c r="AH425" s="2"/>
      <c r="AI425" s="2"/>
      <c r="AJ425" s="2"/>
    </row>
    <row r="426" spans="4:36" x14ac:dyDescent="0.25">
      <c r="E426" s="2" t="s">
        <v>3053</v>
      </c>
      <c r="F426" s="2" t="s">
        <v>3055</v>
      </c>
      <c r="G426" s="6" t="s">
        <v>3060</v>
      </c>
      <c r="H426" s="6"/>
      <c r="I426" s="2" t="s">
        <v>26118</v>
      </c>
      <c r="J426" s="2"/>
      <c r="K426" s="2"/>
      <c r="L426" s="124" t="str">
        <f t="shared" si="56"/>
        <v>:</v>
      </c>
      <c r="M426" t="s">
        <v>26414</v>
      </c>
      <c r="N426"/>
      <c r="O426" s="124" t="str">
        <f t="shared" si="54"/>
        <v/>
      </c>
      <c r="Q426" t="s">
        <v>1505</v>
      </c>
      <c r="S426" s="137" t="str">
        <f t="shared" si="55"/>
        <v>Tx4062:ProvisionsClasses.DeferredTaxation</v>
      </c>
      <c r="U426" s="2"/>
      <c r="V426" s="39"/>
      <c r="W426" s="2" t="s">
        <v>26059</v>
      </c>
      <c r="X426" s="2"/>
      <c r="Y426" s="30">
        <v>148112</v>
      </c>
      <c r="Z426" s="98"/>
      <c r="AA426" s="98"/>
      <c r="AB426" s="24"/>
      <c r="AC426" s="24"/>
      <c r="AD426" s="24"/>
      <c r="AE426" s="2"/>
      <c r="AF426" s="2"/>
      <c r="AG426" s="2"/>
      <c r="AH426" s="2"/>
      <c r="AI426" s="2"/>
      <c r="AJ426" s="2"/>
    </row>
    <row r="427" spans="4:36" x14ac:dyDescent="0.25">
      <c r="E427" s="2"/>
      <c r="F427" s="2"/>
      <c r="G427" s="8"/>
      <c r="H427" s="8"/>
      <c r="I427" s="2"/>
      <c r="J427" s="2"/>
      <c r="K427" s="2"/>
      <c r="L427" s="124" t="str">
        <f t="shared" si="56"/>
        <v/>
      </c>
      <c r="O427" s="2"/>
      <c r="P427" s="2"/>
      <c r="Q427" s="2"/>
      <c r="R427" s="2"/>
      <c r="S427" s="2"/>
      <c r="T427" s="2"/>
      <c r="U427" s="2"/>
      <c r="V427" s="39"/>
      <c r="W427" s="80"/>
      <c r="X427" s="2"/>
      <c r="Y427" s="80"/>
      <c r="Z427" s="80"/>
      <c r="AA427" s="80"/>
      <c r="AB427" s="2"/>
      <c r="AC427" s="2"/>
      <c r="AD427" s="2"/>
      <c r="AE427" s="2"/>
      <c r="AF427" s="2"/>
      <c r="AG427" s="2"/>
      <c r="AH427" s="2"/>
      <c r="AI427" s="2"/>
      <c r="AJ427" s="2"/>
    </row>
    <row r="428" spans="4:36" x14ac:dyDescent="0.25">
      <c r="E428" s="2"/>
      <c r="F428" s="2"/>
      <c r="G428" s="2"/>
      <c r="H428" s="2"/>
      <c r="I428" s="2"/>
      <c r="J428" s="2"/>
      <c r="K428" s="2"/>
      <c r="O428" s="2"/>
      <c r="P428" s="2"/>
      <c r="Q428" s="2"/>
      <c r="R428" s="2"/>
      <c r="S428" s="2"/>
      <c r="T428" s="2"/>
      <c r="U428" s="2"/>
      <c r="V428" s="39"/>
      <c r="W428" s="2"/>
      <c r="X428" s="2"/>
      <c r="Y428" s="2"/>
      <c r="Z428" s="2"/>
      <c r="AA428" s="2"/>
      <c r="AB428" s="2"/>
      <c r="AC428" s="2"/>
      <c r="AD428" s="2"/>
      <c r="AE428" s="2"/>
      <c r="AF428" s="2"/>
      <c r="AG428" s="2"/>
      <c r="AH428" s="2"/>
      <c r="AI428" s="2"/>
      <c r="AJ428" s="2"/>
    </row>
  </sheetData>
  <autoFilter ref="A1:AJ429"/>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5568"/>
  <sheetViews>
    <sheetView tabSelected="1" topLeftCell="O1" workbookViewId="0">
      <pane ySplit="600" topLeftCell="A5522" activePane="bottomLeft"/>
      <selection pane="bottomLeft" activeCell="AM5567" sqref="AM5567"/>
    </sheetView>
  </sheetViews>
  <sheetFormatPr defaultRowHeight="15" x14ac:dyDescent="0.25"/>
  <sheetData>
    <row r="1" spans="1:5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row>
    <row r="2" spans="1:51" x14ac:dyDescent="0.25">
      <c r="A2" t="s">
        <v>51</v>
      </c>
      <c r="B2" t="s">
        <v>52</v>
      </c>
      <c r="C2">
        <v>0</v>
      </c>
      <c r="D2" t="s">
        <v>53</v>
      </c>
      <c r="E2" t="s">
        <v>53</v>
      </c>
      <c r="U2" t="s">
        <v>54</v>
      </c>
      <c r="V2" t="s">
        <v>55</v>
      </c>
      <c r="W2" t="s">
        <v>56</v>
      </c>
      <c r="X2" t="s">
        <v>57</v>
      </c>
      <c r="Y2" t="s">
        <v>24</v>
      </c>
      <c r="AH2" t="s">
        <v>58</v>
      </c>
    </row>
    <row r="3" spans="1:51" x14ac:dyDescent="0.25">
      <c r="A3">
        <v>1001</v>
      </c>
      <c r="B3" t="s">
        <v>52</v>
      </c>
      <c r="C3">
        <v>1</v>
      </c>
      <c r="D3" t="s">
        <v>59</v>
      </c>
      <c r="E3" t="s">
        <v>60</v>
      </c>
      <c r="F3" t="s">
        <v>61</v>
      </c>
      <c r="U3" t="s">
        <v>54</v>
      </c>
      <c r="V3" t="s">
        <v>55</v>
      </c>
      <c r="W3" t="s">
        <v>56</v>
      </c>
      <c r="X3" t="s">
        <v>57</v>
      </c>
      <c r="Y3" t="s">
        <v>24</v>
      </c>
      <c r="AE3" t="s">
        <v>62</v>
      </c>
    </row>
    <row r="4" spans="1:51" x14ac:dyDescent="0.25">
      <c r="A4">
        <v>1002</v>
      </c>
      <c r="B4" t="s">
        <v>52</v>
      </c>
      <c r="C4">
        <v>2</v>
      </c>
      <c r="D4" t="s">
        <v>63</v>
      </c>
      <c r="E4" t="s">
        <v>60</v>
      </c>
      <c r="G4" t="s">
        <v>64</v>
      </c>
      <c r="O4" t="s">
        <v>65</v>
      </c>
      <c r="R4">
        <v>2801</v>
      </c>
      <c r="S4">
        <v>22</v>
      </c>
      <c r="U4" t="s">
        <v>54</v>
      </c>
      <c r="V4" t="s">
        <v>55</v>
      </c>
      <c r="W4" t="s">
        <v>56</v>
      </c>
      <c r="X4" t="s">
        <v>57</v>
      </c>
      <c r="Y4" t="s">
        <v>24</v>
      </c>
      <c r="AE4" t="s">
        <v>62</v>
      </c>
      <c r="AG4" t="s">
        <v>66</v>
      </c>
      <c r="AH4" t="s">
        <v>60</v>
      </c>
      <c r="AM4" t="s">
        <v>67</v>
      </c>
      <c r="AN4" t="s">
        <v>68</v>
      </c>
      <c r="AO4" t="s">
        <v>69</v>
      </c>
      <c r="AR4" t="s">
        <v>70</v>
      </c>
      <c r="AS4" t="s">
        <v>54</v>
      </c>
      <c r="AT4" t="s">
        <v>71</v>
      </c>
      <c r="AU4" t="s">
        <v>66</v>
      </c>
      <c r="AV4" t="s">
        <v>55</v>
      </c>
      <c r="AW4">
        <v>22</v>
      </c>
    </row>
    <row r="5" spans="1:51" x14ac:dyDescent="0.25">
      <c r="A5">
        <v>1003</v>
      </c>
      <c r="B5" t="s">
        <v>52</v>
      </c>
      <c r="C5">
        <v>3</v>
      </c>
      <c r="D5" t="s">
        <v>72</v>
      </c>
      <c r="E5" t="s">
        <v>60</v>
      </c>
      <c r="H5" t="s">
        <v>73</v>
      </c>
      <c r="U5" t="s">
        <v>54</v>
      </c>
      <c r="V5" t="s">
        <v>55</v>
      </c>
      <c r="W5" t="s">
        <v>56</v>
      </c>
      <c r="X5" t="s">
        <v>57</v>
      </c>
      <c r="Y5" t="s">
        <v>24</v>
      </c>
      <c r="AE5" t="s">
        <v>62</v>
      </c>
      <c r="AM5" t="s">
        <v>74</v>
      </c>
    </row>
    <row r="6" spans="1:51" x14ac:dyDescent="0.25">
      <c r="A6">
        <v>1004</v>
      </c>
      <c r="B6" t="s">
        <v>75</v>
      </c>
      <c r="C6">
        <v>4</v>
      </c>
      <c r="D6" t="s">
        <v>76</v>
      </c>
      <c r="E6" t="s">
        <v>60</v>
      </c>
      <c r="I6" t="s">
        <v>77</v>
      </c>
      <c r="O6" t="s">
        <v>78</v>
      </c>
      <c r="R6">
        <v>2815</v>
      </c>
      <c r="S6">
        <v>22</v>
      </c>
      <c r="U6" t="s">
        <v>54</v>
      </c>
      <c r="V6" t="s">
        <v>55</v>
      </c>
      <c r="W6" t="s">
        <v>56</v>
      </c>
      <c r="X6" t="s">
        <v>57</v>
      </c>
      <c r="AE6" t="s">
        <v>66</v>
      </c>
      <c r="AG6" t="s">
        <v>79</v>
      </c>
      <c r="AH6" t="s">
        <v>60</v>
      </c>
      <c r="AL6" t="s">
        <v>80</v>
      </c>
      <c r="AM6" t="s">
        <v>81</v>
      </c>
      <c r="AN6" t="s">
        <v>82</v>
      </c>
      <c r="AO6" t="s">
        <v>69</v>
      </c>
      <c r="AP6" t="s">
        <v>83</v>
      </c>
      <c r="AR6" t="s">
        <v>84</v>
      </c>
      <c r="AS6" t="s">
        <v>54</v>
      </c>
      <c r="AT6" t="s">
        <v>71</v>
      </c>
      <c r="AU6" t="s">
        <v>85</v>
      </c>
      <c r="AV6" t="s">
        <v>55</v>
      </c>
      <c r="AW6">
        <v>22</v>
      </c>
    </row>
    <row r="7" spans="1:51" x14ac:dyDescent="0.25">
      <c r="A7">
        <v>1006</v>
      </c>
      <c r="B7" t="s">
        <v>75</v>
      </c>
      <c r="C7">
        <v>4</v>
      </c>
      <c r="D7" t="s">
        <v>86</v>
      </c>
      <c r="E7" t="s">
        <v>60</v>
      </c>
      <c r="I7" t="s">
        <v>87</v>
      </c>
      <c r="O7" t="s">
        <v>88</v>
      </c>
      <c r="R7">
        <v>2804</v>
      </c>
      <c r="S7">
        <v>22</v>
      </c>
      <c r="U7" t="s">
        <v>54</v>
      </c>
      <c r="V7" t="s">
        <v>55</v>
      </c>
      <c r="W7" t="s">
        <v>56</v>
      </c>
      <c r="X7" t="s">
        <v>57</v>
      </c>
      <c r="AE7" t="s">
        <v>62</v>
      </c>
      <c r="AM7" t="s">
        <v>89</v>
      </c>
      <c r="AN7" t="s">
        <v>90</v>
      </c>
      <c r="AO7" t="s">
        <v>69</v>
      </c>
      <c r="AP7" t="s">
        <v>83</v>
      </c>
      <c r="AR7" t="s">
        <v>91</v>
      </c>
      <c r="AS7" t="s">
        <v>54</v>
      </c>
      <c r="AT7" t="s">
        <v>92</v>
      </c>
      <c r="AV7" t="s">
        <v>55</v>
      </c>
      <c r="AW7">
        <v>22</v>
      </c>
    </row>
    <row r="8" spans="1:51" x14ac:dyDescent="0.25">
      <c r="A8">
        <v>1007</v>
      </c>
      <c r="B8" t="s">
        <v>75</v>
      </c>
      <c r="C8">
        <v>4</v>
      </c>
      <c r="D8" t="s">
        <v>93</v>
      </c>
      <c r="E8" t="s">
        <v>60</v>
      </c>
      <c r="I8" t="s">
        <v>94</v>
      </c>
      <c r="O8" t="s">
        <v>95</v>
      </c>
      <c r="R8">
        <v>2816</v>
      </c>
      <c r="S8">
        <v>22</v>
      </c>
      <c r="U8" t="s">
        <v>54</v>
      </c>
      <c r="V8" t="s">
        <v>96</v>
      </c>
      <c r="W8" t="s">
        <v>56</v>
      </c>
      <c r="X8" t="s">
        <v>57</v>
      </c>
      <c r="AE8" t="s">
        <v>62</v>
      </c>
      <c r="AM8" t="s">
        <v>97</v>
      </c>
      <c r="AN8" t="s">
        <v>98</v>
      </c>
      <c r="AO8" t="s">
        <v>69</v>
      </c>
      <c r="AP8" t="s">
        <v>83</v>
      </c>
      <c r="AR8" t="s">
        <v>99</v>
      </c>
      <c r="AS8" t="s">
        <v>54</v>
      </c>
      <c r="AT8" t="s">
        <v>92</v>
      </c>
      <c r="AV8" t="s">
        <v>96</v>
      </c>
      <c r="AW8">
        <v>22</v>
      </c>
    </row>
    <row r="9" spans="1:51" x14ac:dyDescent="0.25">
      <c r="A9">
        <v>1008</v>
      </c>
      <c r="B9" t="s">
        <v>75</v>
      </c>
      <c r="C9">
        <v>4</v>
      </c>
      <c r="D9" t="s">
        <v>100</v>
      </c>
      <c r="E9" t="s">
        <v>60</v>
      </c>
      <c r="I9" t="s">
        <v>101</v>
      </c>
      <c r="O9" t="s">
        <v>102</v>
      </c>
      <c r="R9">
        <v>2803</v>
      </c>
      <c r="S9">
        <v>22</v>
      </c>
      <c r="U9" t="s">
        <v>54</v>
      </c>
      <c r="V9" t="s">
        <v>55</v>
      </c>
      <c r="W9" t="s">
        <v>56</v>
      </c>
      <c r="X9" t="s">
        <v>57</v>
      </c>
      <c r="AE9" t="s">
        <v>62</v>
      </c>
      <c r="AM9" t="s">
        <v>103</v>
      </c>
      <c r="AN9" t="s">
        <v>104</v>
      </c>
      <c r="AO9" t="s">
        <v>69</v>
      </c>
      <c r="AP9" t="s">
        <v>83</v>
      </c>
      <c r="AR9" t="s">
        <v>105</v>
      </c>
      <c r="AS9" t="s">
        <v>54</v>
      </c>
      <c r="AT9" t="s">
        <v>92</v>
      </c>
      <c r="AV9" t="s">
        <v>55</v>
      </c>
      <c r="AW9">
        <v>22</v>
      </c>
    </row>
    <row r="10" spans="1:51" x14ac:dyDescent="0.25">
      <c r="A10">
        <v>1009</v>
      </c>
      <c r="B10" t="s">
        <v>75</v>
      </c>
      <c r="C10">
        <v>4</v>
      </c>
      <c r="D10" t="s">
        <v>106</v>
      </c>
      <c r="E10" t="s">
        <v>60</v>
      </c>
      <c r="I10" t="s">
        <v>107</v>
      </c>
      <c r="O10" t="s">
        <v>108</v>
      </c>
      <c r="R10">
        <v>2817</v>
      </c>
      <c r="S10">
        <v>22</v>
      </c>
      <c r="U10" t="s">
        <v>54</v>
      </c>
      <c r="V10" t="s">
        <v>96</v>
      </c>
      <c r="W10" t="s">
        <v>56</v>
      </c>
      <c r="X10" t="s">
        <v>57</v>
      </c>
      <c r="AE10" t="s">
        <v>62</v>
      </c>
      <c r="AM10" t="s">
        <v>109</v>
      </c>
      <c r="AN10" t="s">
        <v>110</v>
      </c>
      <c r="AO10" t="s">
        <v>69</v>
      </c>
      <c r="AP10" t="s">
        <v>83</v>
      </c>
      <c r="AR10" t="s">
        <v>111</v>
      </c>
      <c r="AS10" t="s">
        <v>54</v>
      </c>
      <c r="AT10" t="s">
        <v>92</v>
      </c>
      <c r="AV10" t="s">
        <v>96</v>
      </c>
      <c r="AW10">
        <v>22</v>
      </c>
    </row>
    <row r="11" spans="1:51" x14ac:dyDescent="0.25">
      <c r="A11">
        <v>1010</v>
      </c>
      <c r="B11" t="s">
        <v>75</v>
      </c>
      <c r="C11">
        <v>4</v>
      </c>
      <c r="D11" t="s">
        <v>112</v>
      </c>
      <c r="E11" t="s">
        <v>60</v>
      </c>
      <c r="I11" t="s">
        <v>113</v>
      </c>
      <c r="O11" t="s">
        <v>114</v>
      </c>
      <c r="R11">
        <v>2825</v>
      </c>
      <c r="S11">
        <v>22</v>
      </c>
      <c r="U11" t="s">
        <v>54</v>
      </c>
      <c r="V11" t="s">
        <v>55</v>
      </c>
      <c r="W11" t="s">
        <v>56</v>
      </c>
      <c r="X11" t="s">
        <v>57</v>
      </c>
      <c r="AE11" t="s">
        <v>62</v>
      </c>
      <c r="AM11" t="s">
        <v>115</v>
      </c>
      <c r="AN11" t="s">
        <v>116</v>
      </c>
      <c r="AO11" t="s">
        <v>69</v>
      </c>
      <c r="AP11" t="s">
        <v>83</v>
      </c>
      <c r="AR11" t="s">
        <v>117</v>
      </c>
      <c r="AS11" t="s">
        <v>54</v>
      </c>
      <c r="AT11" t="s">
        <v>92</v>
      </c>
      <c r="AV11" t="s">
        <v>55</v>
      </c>
      <c r="AW11">
        <v>22</v>
      </c>
    </row>
    <row r="12" spans="1:51" x14ac:dyDescent="0.25">
      <c r="A12">
        <v>1011</v>
      </c>
      <c r="B12" t="s">
        <v>75</v>
      </c>
      <c r="C12">
        <v>4</v>
      </c>
      <c r="D12" t="s">
        <v>118</v>
      </c>
      <c r="E12" t="s">
        <v>60</v>
      </c>
      <c r="I12" t="s">
        <v>119</v>
      </c>
      <c r="O12" t="s">
        <v>120</v>
      </c>
      <c r="R12">
        <v>2824</v>
      </c>
      <c r="S12">
        <v>22</v>
      </c>
      <c r="U12" t="s">
        <v>54</v>
      </c>
      <c r="V12" t="s">
        <v>55</v>
      </c>
      <c r="W12" t="s">
        <v>56</v>
      </c>
      <c r="X12" t="s">
        <v>57</v>
      </c>
      <c r="AE12" t="s">
        <v>62</v>
      </c>
      <c r="AM12" t="s">
        <v>121</v>
      </c>
      <c r="AN12" t="s">
        <v>122</v>
      </c>
      <c r="AO12" t="s">
        <v>69</v>
      </c>
      <c r="AP12" t="s">
        <v>83</v>
      </c>
      <c r="AR12" t="s">
        <v>123</v>
      </c>
      <c r="AS12" t="s">
        <v>54</v>
      </c>
      <c r="AT12" t="s">
        <v>92</v>
      </c>
      <c r="AV12" t="s">
        <v>55</v>
      </c>
      <c r="AW12">
        <v>22</v>
      </c>
    </row>
    <row r="13" spans="1:51" x14ac:dyDescent="0.25">
      <c r="A13">
        <v>1012</v>
      </c>
      <c r="B13" t="s">
        <v>75</v>
      </c>
      <c r="C13">
        <v>4</v>
      </c>
      <c r="D13" t="s">
        <v>124</v>
      </c>
      <c r="E13" t="s">
        <v>60</v>
      </c>
      <c r="I13" t="s">
        <v>125</v>
      </c>
      <c r="O13" t="s">
        <v>126</v>
      </c>
      <c r="R13">
        <v>2823</v>
      </c>
      <c r="S13">
        <v>22</v>
      </c>
      <c r="U13" t="s">
        <v>54</v>
      </c>
      <c r="V13" t="s">
        <v>55</v>
      </c>
      <c r="W13" t="s">
        <v>56</v>
      </c>
      <c r="X13" t="s">
        <v>57</v>
      </c>
      <c r="AE13" t="s">
        <v>62</v>
      </c>
      <c r="AM13" t="s">
        <v>127</v>
      </c>
      <c r="AN13" t="s">
        <v>128</v>
      </c>
      <c r="AO13" t="s">
        <v>69</v>
      </c>
      <c r="AP13" t="s">
        <v>83</v>
      </c>
      <c r="AR13" t="s">
        <v>129</v>
      </c>
      <c r="AS13" t="s">
        <v>54</v>
      </c>
      <c r="AT13" t="s">
        <v>92</v>
      </c>
      <c r="AV13" t="s">
        <v>55</v>
      </c>
      <c r="AW13">
        <v>22</v>
      </c>
    </row>
    <row r="14" spans="1:51" x14ac:dyDescent="0.25">
      <c r="A14">
        <v>1013</v>
      </c>
      <c r="B14" t="s">
        <v>75</v>
      </c>
      <c r="C14">
        <v>4</v>
      </c>
      <c r="D14" t="s">
        <v>130</v>
      </c>
      <c r="E14" t="s">
        <v>60</v>
      </c>
      <c r="I14" t="s">
        <v>131</v>
      </c>
      <c r="O14" t="s">
        <v>132</v>
      </c>
      <c r="R14">
        <v>2821</v>
      </c>
      <c r="S14">
        <v>22</v>
      </c>
      <c r="U14" t="s">
        <v>54</v>
      </c>
      <c r="V14" t="s">
        <v>55</v>
      </c>
      <c r="W14" t="s">
        <v>56</v>
      </c>
      <c r="X14" t="s">
        <v>57</v>
      </c>
      <c r="AE14" t="s">
        <v>62</v>
      </c>
      <c r="AM14" t="s">
        <v>133</v>
      </c>
      <c r="AN14" t="s">
        <v>134</v>
      </c>
      <c r="AO14" t="s">
        <v>69</v>
      </c>
      <c r="AP14" t="s">
        <v>83</v>
      </c>
      <c r="AR14" t="s">
        <v>135</v>
      </c>
      <c r="AS14" t="s">
        <v>54</v>
      </c>
      <c r="AT14" t="s">
        <v>92</v>
      </c>
      <c r="AV14" t="s">
        <v>55</v>
      </c>
      <c r="AW14">
        <v>22</v>
      </c>
    </row>
    <row r="15" spans="1:51" x14ac:dyDescent="0.25">
      <c r="A15">
        <v>1014</v>
      </c>
      <c r="B15" t="s">
        <v>75</v>
      </c>
      <c r="C15">
        <v>4</v>
      </c>
      <c r="D15" t="s">
        <v>136</v>
      </c>
      <c r="E15" t="s">
        <v>60</v>
      </c>
      <c r="I15" t="s">
        <v>137</v>
      </c>
      <c r="O15" t="s">
        <v>138</v>
      </c>
      <c r="R15">
        <v>2822</v>
      </c>
      <c r="S15">
        <v>22</v>
      </c>
      <c r="U15" t="s">
        <v>54</v>
      </c>
      <c r="V15" t="s">
        <v>55</v>
      </c>
      <c r="W15" t="s">
        <v>56</v>
      </c>
      <c r="X15" t="s">
        <v>57</v>
      </c>
      <c r="AE15" t="s">
        <v>62</v>
      </c>
      <c r="AM15" t="s">
        <v>139</v>
      </c>
      <c r="AN15" t="s">
        <v>140</v>
      </c>
      <c r="AO15" t="s">
        <v>69</v>
      </c>
      <c r="AP15" t="s">
        <v>83</v>
      </c>
      <c r="AR15" t="s">
        <v>141</v>
      </c>
      <c r="AS15" t="s">
        <v>54</v>
      </c>
      <c r="AT15" t="s">
        <v>92</v>
      </c>
      <c r="AV15" t="s">
        <v>55</v>
      </c>
      <c r="AW15">
        <v>22</v>
      </c>
    </row>
    <row r="16" spans="1:51" x14ac:dyDescent="0.25">
      <c r="A16">
        <v>1015</v>
      </c>
      <c r="B16" t="s">
        <v>75</v>
      </c>
      <c r="C16">
        <v>4</v>
      </c>
      <c r="D16" t="s">
        <v>142</v>
      </c>
      <c r="E16" t="s">
        <v>60</v>
      </c>
      <c r="I16" t="s">
        <v>143</v>
      </c>
      <c r="O16" t="s">
        <v>144</v>
      </c>
      <c r="R16">
        <v>2827</v>
      </c>
      <c r="S16">
        <v>22</v>
      </c>
      <c r="U16" t="s">
        <v>54</v>
      </c>
      <c r="V16" t="s">
        <v>55</v>
      </c>
      <c r="W16" t="s">
        <v>56</v>
      </c>
      <c r="X16" t="s">
        <v>57</v>
      </c>
      <c r="AE16" t="s">
        <v>62</v>
      </c>
      <c r="AM16" t="s">
        <v>145</v>
      </c>
      <c r="AN16" t="s">
        <v>146</v>
      </c>
      <c r="AO16" t="s">
        <v>69</v>
      </c>
      <c r="AP16" t="s">
        <v>83</v>
      </c>
      <c r="AR16" t="s">
        <v>147</v>
      </c>
      <c r="AS16" t="s">
        <v>54</v>
      </c>
      <c r="AT16" t="s">
        <v>92</v>
      </c>
      <c r="AV16" t="s">
        <v>55</v>
      </c>
      <c r="AW16">
        <v>22</v>
      </c>
    </row>
    <row r="17" spans="1:49" x14ac:dyDescent="0.25">
      <c r="A17">
        <v>1016</v>
      </c>
      <c r="B17" t="s">
        <v>52</v>
      </c>
      <c r="C17">
        <v>3</v>
      </c>
      <c r="D17" t="s">
        <v>148</v>
      </c>
      <c r="E17" t="s">
        <v>60</v>
      </c>
      <c r="H17" t="s">
        <v>149</v>
      </c>
      <c r="U17" t="s">
        <v>54</v>
      </c>
      <c r="V17" t="s">
        <v>96</v>
      </c>
      <c r="W17" t="s">
        <v>56</v>
      </c>
      <c r="X17" t="s">
        <v>57</v>
      </c>
      <c r="Y17" t="s">
        <v>24</v>
      </c>
      <c r="AE17" t="s">
        <v>62</v>
      </c>
      <c r="AM17" t="s">
        <v>150</v>
      </c>
    </row>
    <row r="18" spans="1:49" x14ac:dyDescent="0.25">
      <c r="A18">
        <v>1017</v>
      </c>
      <c r="B18" t="s">
        <v>75</v>
      </c>
      <c r="C18">
        <v>4</v>
      </c>
      <c r="D18" t="s">
        <v>151</v>
      </c>
      <c r="E18" t="s">
        <v>60</v>
      </c>
      <c r="I18" t="s">
        <v>152</v>
      </c>
      <c r="O18" t="s">
        <v>153</v>
      </c>
      <c r="R18">
        <v>2805</v>
      </c>
      <c r="S18">
        <v>22</v>
      </c>
      <c r="U18" t="s">
        <v>54</v>
      </c>
      <c r="V18" t="s">
        <v>96</v>
      </c>
      <c r="W18" t="s">
        <v>56</v>
      </c>
      <c r="X18" t="s">
        <v>57</v>
      </c>
      <c r="AE18" t="s">
        <v>66</v>
      </c>
      <c r="AG18" t="s">
        <v>154</v>
      </c>
      <c r="AH18" t="s">
        <v>60</v>
      </c>
      <c r="AL18" t="s">
        <v>155</v>
      </c>
      <c r="AM18" t="s">
        <v>156</v>
      </c>
      <c r="AN18" t="s">
        <v>157</v>
      </c>
      <c r="AO18" t="s">
        <v>69</v>
      </c>
      <c r="AP18" t="s">
        <v>83</v>
      </c>
      <c r="AR18" t="s">
        <v>158</v>
      </c>
      <c r="AS18" t="s">
        <v>54</v>
      </c>
      <c r="AT18" t="s">
        <v>71</v>
      </c>
      <c r="AU18" t="s">
        <v>159</v>
      </c>
      <c r="AV18" t="s">
        <v>96</v>
      </c>
      <c r="AW18">
        <v>22</v>
      </c>
    </row>
    <row r="19" spans="1:49" x14ac:dyDescent="0.25">
      <c r="A19">
        <v>1019</v>
      </c>
      <c r="B19" t="s">
        <v>75</v>
      </c>
      <c r="C19">
        <v>4</v>
      </c>
      <c r="D19" t="s">
        <v>160</v>
      </c>
      <c r="E19" t="s">
        <v>60</v>
      </c>
      <c r="I19" t="s">
        <v>161</v>
      </c>
      <c r="O19" t="s">
        <v>162</v>
      </c>
      <c r="R19">
        <v>2806</v>
      </c>
      <c r="S19">
        <v>22</v>
      </c>
      <c r="U19" t="s">
        <v>54</v>
      </c>
      <c r="V19" t="s">
        <v>96</v>
      </c>
      <c r="W19" t="s">
        <v>56</v>
      </c>
      <c r="X19" t="s">
        <v>57</v>
      </c>
      <c r="AE19" t="s">
        <v>62</v>
      </c>
      <c r="AM19" t="s">
        <v>163</v>
      </c>
      <c r="AN19" t="s">
        <v>164</v>
      </c>
      <c r="AO19" t="s">
        <v>69</v>
      </c>
      <c r="AP19" t="s">
        <v>83</v>
      </c>
      <c r="AR19" t="s">
        <v>165</v>
      </c>
      <c r="AS19" t="s">
        <v>54</v>
      </c>
      <c r="AT19" t="s">
        <v>92</v>
      </c>
      <c r="AV19" t="s">
        <v>96</v>
      </c>
      <c r="AW19">
        <v>22</v>
      </c>
    </row>
    <row r="20" spans="1:49" x14ac:dyDescent="0.25">
      <c r="A20">
        <v>1020</v>
      </c>
      <c r="B20" t="s">
        <v>75</v>
      </c>
      <c r="C20">
        <v>4</v>
      </c>
      <c r="D20" t="s">
        <v>166</v>
      </c>
      <c r="E20" t="s">
        <v>60</v>
      </c>
      <c r="I20" t="s">
        <v>167</v>
      </c>
      <c r="O20" t="s">
        <v>168</v>
      </c>
      <c r="R20">
        <v>2809</v>
      </c>
      <c r="S20">
        <v>22</v>
      </c>
      <c r="U20" t="s">
        <v>54</v>
      </c>
      <c r="V20" t="s">
        <v>96</v>
      </c>
      <c r="W20" t="s">
        <v>56</v>
      </c>
      <c r="X20" t="s">
        <v>57</v>
      </c>
      <c r="AE20" t="s">
        <v>62</v>
      </c>
      <c r="AM20" t="s">
        <v>169</v>
      </c>
      <c r="AN20" t="s">
        <v>170</v>
      </c>
      <c r="AO20" t="s">
        <v>69</v>
      </c>
      <c r="AP20" t="s">
        <v>83</v>
      </c>
      <c r="AR20" t="s">
        <v>171</v>
      </c>
      <c r="AS20" t="s">
        <v>54</v>
      </c>
      <c r="AT20" t="s">
        <v>92</v>
      </c>
      <c r="AV20" t="s">
        <v>96</v>
      </c>
      <c r="AW20">
        <v>22</v>
      </c>
    </row>
    <row r="21" spans="1:49" x14ac:dyDescent="0.25">
      <c r="A21">
        <v>1021</v>
      </c>
      <c r="B21" t="s">
        <v>75</v>
      </c>
      <c r="C21">
        <v>4</v>
      </c>
      <c r="D21" t="s">
        <v>172</v>
      </c>
      <c r="E21" t="s">
        <v>60</v>
      </c>
      <c r="I21" t="s">
        <v>173</v>
      </c>
      <c r="O21" t="s">
        <v>174</v>
      </c>
      <c r="R21">
        <v>2808</v>
      </c>
      <c r="S21">
        <v>22</v>
      </c>
      <c r="U21" t="s">
        <v>54</v>
      </c>
      <c r="V21" t="s">
        <v>55</v>
      </c>
      <c r="W21" t="s">
        <v>56</v>
      </c>
      <c r="X21" t="s">
        <v>57</v>
      </c>
      <c r="AE21" t="s">
        <v>62</v>
      </c>
      <c r="AM21" t="s">
        <v>175</v>
      </c>
      <c r="AN21" t="s">
        <v>176</v>
      </c>
      <c r="AO21" t="s">
        <v>69</v>
      </c>
      <c r="AP21" t="s">
        <v>83</v>
      </c>
      <c r="AR21" t="s">
        <v>177</v>
      </c>
      <c r="AS21" t="s">
        <v>54</v>
      </c>
      <c r="AT21" t="s">
        <v>92</v>
      </c>
      <c r="AV21" t="s">
        <v>55</v>
      </c>
      <c r="AW21">
        <v>22</v>
      </c>
    </row>
    <row r="22" spans="1:49" x14ac:dyDescent="0.25">
      <c r="A22">
        <v>1022</v>
      </c>
      <c r="B22" t="s">
        <v>75</v>
      </c>
      <c r="C22">
        <v>4</v>
      </c>
      <c r="D22" t="s">
        <v>178</v>
      </c>
      <c r="E22" t="s">
        <v>60</v>
      </c>
      <c r="I22" t="s">
        <v>179</v>
      </c>
      <c r="O22" t="s">
        <v>180</v>
      </c>
      <c r="R22">
        <v>2807</v>
      </c>
      <c r="S22">
        <v>22</v>
      </c>
      <c r="U22" t="s">
        <v>54</v>
      </c>
      <c r="V22" t="s">
        <v>55</v>
      </c>
      <c r="W22" t="s">
        <v>56</v>
      </c>
      <c r="X22" t="s">
        <v>57</v>
      </c>
      <c r="AE22" t="s">
        <v>62</v>
      </c>
      <c r="AM22" t="s">
        <v>181</v>
      </c>
      <c r="AN22" t="s">
        <v>182</v>
      </c>
      <c r="AO22" t="s">
        <v>69</v>
      </c>
      <c r="AP22" t="s">
        <v>83</v>
      </c>
      <c r="AR22" t="s">
        <v>183</v>
      </c>
      <c r="AS22" t="s">
        <v>54</v>
      </c>
      <c r="AT22" t="s">
        <v>92</v>
      </c>
      <c r="AV22" t="s">
        <v>55</v>
      </c>
      <c r="AW22">
        <v>22</v>
      </c>
    </row>
    <row r="23" spans="1:49" x14ac:dyDescent="0.25">
      <c r="A23">
        <v>1023</v>
      </c>
      <c r="B23" t="s">
        <v>75</v>
      </c>
      <c r="C23">
        <v>4</v>
      </c>
      <c r="D23" t="s">
        <v>184</v>
      </c>
      <c r="E23" t="s">
        <v>60</v>
      </c>
      <c r="I23" t="s">
        <v>185</v>
      </c>
      <c r="O23" t="s">
        <v>186</v>
      </c>
      <c r="R23">
        <v>2820</v>
      </c>
      <c r="S23">
        <v>22</v>
      </c>
      <c r="U23" t="s">
        <v>54</v>
      </c>
      <c r="V23" t="s">
        <v>96</v>
      </c>
      <c r="W23" t="s">
        <v>56</v>
      </c>
      <c r="X23" t="s">
        <v>57</v>
      </c>
      <c r="AE23" t="s">
        <v>62</v>
      </c>
      <c r="AM23" t="s">
        <v>187</v>
      </c>
      <c r="AN23" t="s">
        <v>188</v>
      </c>
      <c r="AO23" t="s">
        <v>69</v>
      </c>
      <c r="AP23" t="s">
        <v>83</v>
      </c>
      <c r="AR23" t="s">
        <v>189</v>
      </c>
      <c r="AS23" t="s">
        <v>54</v>
      </c>
      <c r="AT23" t="s">
        <v>92</v>
      </c>
      <c r="AV23" t="s">
        <v>96</v>
      </c>
      <c r="AW23">
        <v>22</v>
      </c>
    </row>
    <row r="24" spans="1:49" x14ac:dyDescent="0.25">
      <c r="A24">
        <v>1024</v>
      </c>
      <c r="B24" t="s">
        <v>75</v>
      </c>
      <c r="C24">
        <v>4</v>
      </c>
      <c r="D24" t="s">
        <v>190</v>
      </c>
      <c r="E24" t="s">
        <v>60</v>
      </c>
      <c r="I24" t="s">
        <v>191</v>
      </c>
      <c r="O24" t="s">
        <v>192</v>
      </c>
      <c r="R24">
        <v>2828</v>
      </c>
      <c r="S24">
        <v>22</v>
      </c>
      <c r="U24" t="s">
        <v>54</v>
      </c>
      <c r="V24" t="s">
        <v>55</v>
      </c>
      <c r="W24" t="s">
        <v>56</v>
      </c>
      <c r="X24" t="s">
        <v>57</v>
      </c>
      <c r="AE24" t="s">
        <v>62</v>
      </c>
      <c r="AM24" t="s">
        <v>193</v>
      </c>
      <c r="AN24" t="s">
        <v>194</v>
      </c>
      <c r="AO24" t="s">
        <v>69</v>
      </c>
      <c r="AP24" t="s">
        <v>83</v>
      </c>
      <c r="AR24" t="s">
        <v>195</v>
      </c>
      <c r="AS24" t="s">
        <v>54</v>
      </c>
      <c r="AT24" t="s">
        <v>92</v>
      </c>
      <c r="AV24" t="s">
        <v>55</v>
      </c>
      <c r="AW24">
        <v>22</v>
      </c>
    </row>
    <row r="25" spans="1:49" x14ac:dyDescent="0.25">
      <c r="A25">
        <v>1025</v>
      </c>
      <c r="B25" t="s">
        <v>75</v>
      </c>
      <c r="C25">
        <v>4</v>
      </c>
      <c r="D25" t="s">
        <v>196</v>
      </c>
      <c r="E25" t="s">
        <v>60</v>
      </c>
      <c r="I25" t="s">
        <v>113</v>
      </c>
      <c r="O25" t="s">
        <v>197</v>
      </c>
      <c r="R25">
        <v>2813</v>
      </c>
      <c r="S25">
        <v>22</v>
      </c>
      <c r="U25" t="s">
        <v>54</v>
      </c>
      <c r="V25" t="s">
        <v>96</v>
      </c>
      <c r="W25" t="s">
        <v>56</v>
      </c>
      <c r="X25" t="s">
        <v>57</v>
      </c>
      <c r="AE25" t="s">
        <v>62</v>
      </c>
      <c r="AM25" t="s">
        <v>198</v>
      </c>
      <c r="AN25" t="s">
        <v>199</v>
      </c>
      <c r="AO25" t="s">
        <v>69</v>
      </c>
      <c r="AP25" t="s">
        <v>83</v>
      </c>
      <c r="AR25" t="s">
        <v>200</v>
      </c>
      <c r="AS25" t="s">
        <v>54</v>
      </c>
      <c r="AT25" t="s">
        <v>92</v>
      </c>
      <c r="AV25" t="s">
        <v>96</v>
      </c>
      <c r="AW25">
        <v>22</v>
      </c>
    </row>
    <row r="26" spans="1:49" x14ac:dyDescent="0.25">
      <c r="A26">
        <v>1026</v>
      </c>
      <c r="B26" t="s">
        <v>75</v>
      </c>
      <c r="C26">
        <v>4</v>
      </c>
      <c r="D26" t="s">
        <v>201</v>
      </c>
      <c r="E26" t="s">
        <v>60</v>
      </c>
      <c r="I26" t="s">
        <v>119</v>
      </c>
      <c r="O26" t="s">
        <v>202</v>
      </c>
      <c r="R26">
        <v>2812</v>
      </c>
      <c r="S26">
        <v>22</v>
      </c>
      <c r="U26" t="s">
        <v>54</v>
      </c>
      <c r="V26" t="s">
        <v>96</v>
      </c>
      <c r="W26" t="s">
        <v>56</v>
      </c>
      <c r="X26" t="s">
        <v>57</v>
      </c>
      <c r="AE26" t="s">
        <v>62</v>
      </c>
      <c r="AM26" t="s">
        <v>203</v>
      </c>
      <c r="AN26" t="s">
        <v>204</v>
      </c>
      <c r="AO26" t="s">
        <v>69</v>
      </c>
      <c r="AP26" t="s">
        <v>83</v>
      </c>
      <c r="AR26" t="s">
        <v>205</v>
      </c>
      <c r="AS26" t="s">
        <v>54</v>
      </c>
      <c r="AT26" t="s">
        <v>92</v>
      </c>
      <c r="AV26" t="s">
        <v>96</v>
      </c>
      <c r="AW26">
        <v>22</v>
      </c>
    </row>
    <row r="27" spans="1:49" x14ac:dyDescent="0.25">
      <c r="A27">
        <v>1027</v>
      </c>
      <c r="B27" t="s">
        <v>75</v>
      </c>
      <c r="C27">
        <v>4</v>
      </c>
      <c r="D27" t="s">
        <v>206</v>
      </c>
      <c r="E27" t="s">
        <v>60</v>
      </c>
      <c r="I27" t="s">
        <v>125</v>
      </c>
      <c r="O27" t="s">
        <v>207</v>
      </c>
      <c r="R27">
        <v>2811</v>
      </c>
      <c r="S27">
        <v>22</v>
      </c>
      <c r="U27" t="s">
        <v>54</v>
      </c>
      <c r="V27" t="s">
        <v>55</v>
      </c>
      <c r="W27" t="s">
        <v>56</v>
      </c>
      <c r="X27" t="s">
        <v>57</v>
      </c>
      <c r="AE27" t="s">
        <v>62</v>
      </c>
      <c r="AM27" t="s">
        <v>208</v>
      </c>
      <c r="AN27" t="s">
        <v>209</v>
      </c>
      <c r="AO27" t="s">
        <v>69</v>
      </c>
      <c r="AP27" t="s">
        <v>83</v>
      </c>
      <c r="AR27" t="s">
        <v>210</v>
      </c>
      <c r="AS27" t="s">
        <v>54</v>
      </c>
      <c r="AT27" t="s">
        <v>92</v>
      </c>
      <c r="AV27" t="s">
        <v>55</v>
      </c>
      <c r="AW27">
        <v>22</v>
      </c>
    </row>
    <row r="28" spans="1:49" x14ac:dyDescent="0.25">
      <c r="A28">
        <v>1028</v>
      </c>
      <c r="B28" t="s">
        <v>75</v>
      </c>
      <c r="C28">
        <v>4</v>
      </c>
      <c r="D28" t="s">
        <v>211</v>
      </c>
      <c r="E28" t="s">
        <v>60</v>
      </c>
      <c r="I28" t="s">
        <v>131</v>
      </c>
      <c r="O28" t="s">
        <v>212</v>
      </c>
      <c r="R28">
        <v>2810</v>
      </c>
      <c r="S28">
        <v>22</v>
      </c>
      <c r="U28" t="s">
        <v>54</v>
      </c>
      <c r="V28" t="s">
        <v>96</v>
      </c>
      <c r="W28" t="s">
        <v>56</v>
      </c>
      <c r="X28" t="s">
        <v>57</v>
      </c>
      <c r="AE28" t="s">
        <v>62</v>
      </c>
      <c r="AM28" t="s">
        <v>213</v>
      </c>
      <c r="AN28" t="s">
        <v>214</v>
      </c>
      <c r="AO28" t="s">
        <v>69</v>
      </c>
      <c r="AP28" t="s">
        <v>83</v>
      </c>
      <c r="AR28" t="s">
        <v>215</v>
      </c>
      <c r="AS28" t="s">
        <v>54</v>
      </c>
      <c r="AT28" t="s">
        <v>92</v>
      </c>
      <c r="AV28" t="s">
        <v>96</v>
      </c>
      <c r="AW28">
        <v>22</v>
      </c>
    </row>
    <row r="29" spans="1:49" x14ac:dyDescent="0.25">
      <c r="A29">
        <v>1029</v>
      </c>
      <c r="B29" t="s">
        <v>75</v>
      </c>
      <c r="C29">
        <v>4</v>
      </c>
      <c r="D29" t="s">
        <v>216</v>
      </c>
      <c r="E29" t="s">
        <v>60</v>
      </c>
      <c r="I29" t="s">
        <v>143</v>
      </c>
      <c r="O29" t="s">
        <v>217</v>
      </c>
      <c r="R29">
        <v>2814</v>
      </c>
      <c r="S29">
        <v>22</v>
      </c>
      <c r="U29" t="s">
        <v>54</v>
      </c>
      <c r="V29" t="s">
        <v>96</v>
      </c>
      <c r="W29" t="s">
        <v>56</v>
      </c>
      <c r="X29" t="s">
        <v>57</v>
      </c>
      <c r="AE29" t="s">
        <v>62</v>
      </c>
      <c r="AM29" t="s">
        <v>218</v>
      </c>
      <c r="AN29" t="s">
        <v>219</v>
      </c>
      <c r="AO29" t="s">
        <v>69</v>
      </c>
      <c r="AP29" t="s">
        <v>83</v>
      </c>
      <c r="AR29" t="s">
        <v>220</v>
      </c>
      <c r="AS29" t="s">
        <v>54</v>
      </c>
      <c r="AT29" t="s">
        <v>92</v>
      </c>
      <c r="AV29" t="s">
        <v>96</v>
      </c>
      <c r="AW29">
        <v>22</v>
      </c>
    </row>
    <row r="30" spans="1:49" x14ac:dyDescent="0.25">
      <c r="A30">
        <v>1030</v>
      </c>
      <c r="B30" t="s">
        <v>75</v>
      </c>
      <c r="C30">
        <v>3</v>
      </c>
      <c r="D30" t="s">
        <v>221</v>
      </c>
      <c r="E30" t="s">
        <v>60</v>
      </c>
      <c r="H30" t="s">
        <v>222</v>
      </c>
      <c r="O30" t="s">
        <v>223</v>
      </c>
      <c r="R30">
        <v>3214</v>
      </c>
      <c r="S30">
        <v>22</v>
      </c>
      <c r="U30" t="s">
        <v>224</v>
      </c>
      <c r="W30" t="s">
        <v>56</v>
      </c>
      <c r="AM30" t="s">
        <v>225</v>
      </c>
      <c r="AN30" t="s">
        <v>226</v>
      </c>
      <c r="AO30" t="s">
        <v>69</v>
      </c>
      <c r="AP30" t="s">
        <v>83</v>
      </c>
      <c r="AR30" t="s">
        <v>227</v>
      </c>
      <c r="AS30" t="s">
        <v>224</v>
      </c>
      <c r="AT30" t="s">
        <v>92</v>
      </c>
      <c r="AW30">
        <v>22</v>
      </c>
    </row>
    <row r="31" spans="1:49" x14ac:dyDescent="0.25">
      <c r="A31">
        <v>1031</v>
      </c>
      <c r="B31" t="s">
        <v>52</v>
      </c>
      <c r="C31">
        <v>3</v>
      </c>
      <c r="D31" t="s">
        <v>228</v>
      </c>
      <c r="E31" t="s">
        <v>60</v>
      </c>
      <c r="H31" t="s">
        <v>229</v>
      </c>
      <c r="U31" t="s">
        <v>54</v>
      </c>
      <c r="V31" t="s">
        <v>230</v>
      </c>
      <c r="W31" t="s">
        <v>56</v>
      </c>
      <c r="X31" t="s">
        <v>231</v>
      </c>
      <c r="Y31" t="s">
        <v>24</v>
      </c>
      <c r="AE31" t="s">
        <v>66</v>
      </c>
      <c r="AM31" t="s">
        <v>232</v>
      </c>
    </row>
    <row r="32" spans="1:49" x14ac:dyDescent="0.25">
      <c r="A32">
        <v>1032</v>
      </c>
      <c r="B32" t="s">
        <v>75</v>
      </c>
      <c r="C32">
        <v>4</v>
      </c>
      <c r="D32" t="s">
        <v>233</v>
      </c>
      <c r="E32" t="s">
        <v>60</v>
      </c>
      <c r="I32" t="s">
        <v>234</v>
      </c>
      <c r="O32" t="s">
        <v>235</v>
      </c>
      <c r="R32">
        <v>1228</v>
      </c>
      <c r="S32">
        <v>22</v>
      </c>
      <c r="U32" t="s">
        <v>54</v>
      </c>
      <c r="V32" t="s">
        <v>230</v>
      </c>
      <c r="W32" t="s">
        <v>56</v>
      </c>
      <c r="X32" t="s">
        <v>231</v>
      </c>
      <c r="AB32">
        <v>148</v>
      </c>
      <c r="AE32" t="s">
        <v>62</v>
      </c>
      <c r="AG32" t="s">
        <v>66</v>
      </c>
      <c r="AH32" t="s">
        <v>60</v>
      </c>
      <c r="AM32" t="s">
        <v>236</v>
      </c>
      <c r="AN32" t="s">
        <v>237</v>
      </c>
      <c r="AO32" t="s">
        <v>69</v>
      </c>
      <c r="AP32" t="s">
        <v>238</v>
      </c>
      <c r="AR32" t="s">
        <v>239</v>
      </c>
      <c r="AS32" t="s">
        <v>54</v>
      </c>
      <c r="AT32" t="s">
        <v>71</v>
      </c>
      <c r="AU32" t="s">
        <v>66</v>
      </c>
      <c r="AV32" t="s">
        <v>240</v>
      </c>
      <c r="AW32">
        <v>22</v>
      </c>
    </row>
    <row r="33" spans="1:49" x14ac:dyDescent="0.25">
      <c r="A33">
        <v>1033</v>
      </c>
      <c r="B33" t="s">
        <v>75</v>
      </c>
      <c r="C33">
        <v>4</v>
      </c>
      <c r="D33" t="s">
        <v>241</v>
      </c>
      <c r="E33" t="s">
        <v>60</v>
      </c>
      <c r="I33" t="s">
        <v>242</v>
      </c>
      <c r="O33" t="s">
        <v>243</v>
      </c>
      <c r="R33">
        <v>4139</v>
      </c>
      <c r="S33">
        <v>22</v>
      </c>
      <c r="U33" t="s">
        <v>224</v>
      </c>
      <c r="W33" t="s">
        <v>56</v>
      </c>
      <c r="AB33">
        <v>148</v>
      </c>
      <c r="AM33" t="s">
        <v>244</v>
      </c>
      <c r="AN33" t="s">
        <v>245</v>
      </c>
      <c r="AO33" t="s">
        <v>69</v>
      </c>
      <c r="AP33" t="s">
        <v>238</v>
      </c>
      <c r="AR33" t="s">
        <v>246</v>
      </c>
      <c r="AS33" t="s">
        <v>224</v>
      </c>
      <c r="AT33" t="s">
        <v>92</v>
      </c>
      <c r="AW33">
        <v>22</v>
      </c>
    </row>
    <row r="34" spans="1:49" x14ac:dyDescent="0.25">
      <c r="A34">
        <v>1034</v>
      </c>
      <c r="B34" t="s">
        <v>75</v>
      </c>
      <c r="C34">
        <v>4</v>
      </c>
      <c r="D34" t="s">
        <v>247</v>
      </c>
      <c r="E34" t="s">
        <v>60</v>
      </c>
      <c r="I34" t="s">
        <v>248</v>
      </c>
      <c r="O34" t="s">
        <v>249</v>
      </c>
      <c r="R34">
        <v>194</v>
      </c>
      <c r="S34">
        <v>22</v>
      </c>
      <c r="U34" t="s">
        <v>54</v>
      </c>
      <c r="V34" t="s">
        <v>230</v>
      </c>
      <c r="W34" t="s">
        <v>56</v>
      </c>
      <c r="X34" t="s">
        <v>231</v>
      </c>
      <c r="AB34">
        <v>148</v>
      </c>
      <c r="AE34" t="s">
        <v>62</v>
      </c>
      <c r="AG34" t="s">
        <v>66</v>
      </c>
      <c r="AH34" t="s">
        <v>60</v>
      </c>
      <c r="AM34" t="s">
        <v>250</v>
      </c>
      <c r="AN34" t="s">
        <v>251</v>
      </c>
      <c r="AO34" t="s">
        <v>69</v>
      </c>
      <c r="AP34" t="s">
        <v>238</v>
      </c>
      <c r="AR34" t="s">
        <v>252</v>
      </c>
      <c r="AS34" t="s">
        <v>54</v>
      </c>
      <c r="AT34" t="s">
        <v>71</v>
      </c>
      <c r="AU34" t="s">
        <v>66</v>
      </c>
      <c r="AV34" t="s">
        <v>240</v>
      </c>
      <c r="AW34">
        <v>22</v>
      </c>
    </row>
    <row r="35" spans="1:49" x14ac:dyDescent="0.25">
      <c r="A35">
        <v>1035</v>
      </c>
      <c r="B35" t="s">
        <v>75</v>
      </c>
      <c r="C35">
        <v>4</v>
      </c>
      <c r="D35" t="s">
        <v>253</v>
      </c>
      <c r="E35" t="s">
        <v>60</v>
      </c>
      <c r="I35" t="s">
        <v>254</v>
      </c>
      <c r="O35" t="s">
        <v>255</v>
      </c>
      <c r="R35">
        <v>4136</v>
      </c>
      <c r="S35">
        <v>22</v>
      </c>
      <c r="U35" t="s">
        <v>224</v>
      </c>
      <c r="W35" t="s">
        <v>56</v>
      </c>
      <c r="AB35">
        <v>148</v>
      </c>
      <c r="AM35" t="s">
        <v>256</v>
      </c>
      <c r="AN35" t="s">
        <v>257</v>
      </c>
      <c r="AO35" t="s">
        <v>69</v>
      </c>
      <c r="AP35" t="s">
        <v>238</v>
      </c>
      <c r="AR35" t="s">
        <v>258</v>
      </c>
      <c r="AS35" t="s">
        <v>224</v>
      </c>
      <c r="AT35" t="s">
        <v>92</v>
      </c>
      <c r="AW35">
        <v>22</v>
      </c>
    </row>
    <row r="36" spans="1:49" x14ac:dyDescent="0.25">
      <c r="A36">
        <v>1036</v>
      </c>
      <c r="B36" t="s">
        <v>52</v>
      </c>
      <c r="C36">
        <v>3</v>
      </c>
      <c r="D36" t="s">
        <v>259</v>
      </c>
      <c r="E36" t="s">
        <v>60</v>
      </c>
      <c r="H36" t="s">
        <v>260</v>
      </c>
      <c r="U36" t="s">
        <v>54</v>
      </c>
      <c r="V36" t="s">
        <v>230</v>
      </c>
      <c r="W36" t="s">
        <v>56</v>
      </c>
      <c r="X36" t="s">
        <v>231</v>
      </c>
      <c r="Y36" t="s">
        <v>24</v>
      </c>
      <c r="AE36" t="s">
        <v>66</v>
      </c>
      <c r="AM36" t="s">
        <v>261</v>
      </c>
    </row>
    <row r="37" spans="1:49" x14ac:dyDescent="0.25">
      <c r="A37">
        <v>1037</v>
      </c>
      <c r="B37" t="s">
        <v>75</v>
      </c>
      <c r="C37">
        <v>4</v>
      </c>
      <c r="D37" t="s">
        <v>262</v>
      </c>
      <c r="E37" t="s">
        <v>60</v>
      </c>
      <c r="I37" t="s">
        <v>263</v>
      </c>
      <c r="O37" t="s">
        <v>264</v>
      </c>
      <c r="R37">
        <v>3858</v>
      </c>
      <c r="S37">
        <v>22</v>
      </c>
      <c r="U37" t="s">
        <v>224</v>
      </c>
      <c r="W37" t="s">
        <v>56</v>
      </c>
      <c r="AB37">
        <v>145</v>
      </c>
      <c r="AM37" t="s">
        <v>265</v>
      </c>
      <c r="AN37" t="s">
        <v>266</v>
      </c>
      <c r="AO37" t="s">
        <v>69</v>
      </c>
      <c r="AP37" t="s">
        <v>267</v>
      </c>
      <c r="AR37" t="s">
        <v>268</v>
      </c>
      <c r="AS37" t="s">
        <v>224</v>
      </c>
      <c r="AT37" t="s">
        <v>92</v>
      </c>
      <c r="AW37">
        <v>22</v>
      </c>
    </row>
    <row r="38" spans="1:49" x14ac:dyDescent="0.25">
      <c r="A38">
        <v>1038</v>
      </c>
      <c r="B38" t="s">
        <v>75</v>
      </c>
      <c r="C38">
        <v>4</v>
      </c>
      <c r="D38" t="s">
        <v>269</v>
      </c>
      <c r="E38" t="s">
        <v>60</v>
      </c>
      <c r="I38" t="s">
        <v>270</v>
      </c>
      <c r="O38" t="s">
        <v>271</v>
      </c>
      <c r="R38">
        <v>199</v>
      </c>
      <c r="S38">
        <v>22</v>
      </c>
      <c r="U38" t="s">
        <v>54</v>
      </c>
      <c r="V38" t="s">
        <v>230</v>
      </c>
      <c r="W38" t="s">
        <v>56</v>
      </c>
      <c r="X38" t="s">
        <v>231</v>
      </c>
      <c r="AB38">
        <v>145</v>
      </c>
      <c r="AE38" t="s">
        <v>62</v>
      </c>
      <c r="AM38" t="s">
        <v>272</v>
      </c>
      <c r="AN38" t="s">
        <v>273</v>
      </c>
      <c r="AO38" t="s">
        <v>69</v>
      </c>
      <c r="AP38" t="s">
        <v>267</v>
      </c>
      <c r="AR38" t="s">
        <v>274</v>
      </c>
      <c r="AS38" t="s">
        <v>54</v>
      </c>
      <c r="AT38" t="s">
        <v>92</v>
      </c>
      <c r="AV38" t="s">
        <v>240</v>
      </c>
      <c r="AW38">
        <v>22</v>
      </c>
    </row>
    <row r="39" spans="1:49" x14ac:dyDescent="0.25">
      <c r="A39">
        <v>1039</v>
      </c>
      <c r="B39" t="s">
        <v>75</v>
      </c>
      <c r="C39">
        <v>4</v>
      </c>
      <c r="D39" t="s">
        <v>275</v>
      </c>
      <c r="E39" t="s">
        <v>60</v>
      </c>
      <c r="I39" t="s">
        <v>276</v>
      </c>
      <c r="O39" t="s">
        <v>277</v>
      </c>
      <c r="R39">
        <v>1558</v>
      </c>
      <c r="S39">
        <v>22</v>
      </c>
      <c r="U39" t="s">
        <v>224</v>
      </c>
      <c r="W39" t="s">
        <v>56</v>
      </c>
      <c r="AB39">
        <v>145</v>
      </c>
      <c r="AM39" t="s">
        <v>278</v>
      </c>
      <c r="AN39" t="s">
        <v>279</v>
      </c>
      <c r="AO39" t="s">
        <v>69</v>
      </c>
      <c r="AP39" t="s">
        <v>267</v>
      </c>
      <c r="AR39" t="s">
        <v>280</v>
      </c>
      <c r="AS39" t="s">
        <v>224</v>
      </c>
      <c r="AT39" t="s">
        <v>92</v>
      </c>
      <c r="AW39">
        <v>22</v>
      </c>
    </row>
    <row r="40" spans="1:49" x14ac:dyDescent="0.25">
      <c r="A40">
        <v>1040</v>
      </c>
      <c r="B40" t="s">
        <v>52</v>
      </c>
      <c r="C40">
        <v>2</v>
      </c>
      <c r="D40" t="s">
        <v>281</v>
      </c>
      <c r="E40" t="s">
        <v>60</v>
      </c>
      <c r="G40" t="s">
        <v>282</v>
      </c>
      <c r="O40" t="s">
        <v>283</v>
      </c>
      <c r="R40">
        <v>4651</v>
      </c>
      <c r="S40">
        <v>23</v>
      </c>
      <c r="U40" t="s">
        <v>54</v>
      </c>
      <c r="V40" t="s">
        <v>55</v>
      </c>
      <c r="W40" t="s">
        <v>56</v>
      </c>
      <c r="X40" t="s">
        <v>57</v>
      </c>
      <c r="Y40" t="s">
        <v>24</v>
      </c>
      <c r="AE40" t="s">
        <v>62</v>
      </c>
      <c r="AG40" t="s">
        <v>66</v>
      </c>
      <c r="AH40" t="s">
        <v>60</v>
      </c>
      <c r="AM40" t="s">
        <v>284</v>
      </c>
      <c r="AN40" t="s">
        <v>285</v>
      </c>
      <c r="AO40" t="s">
        <v>286</v>
      </c>
      <c r="AR40" t="s">
        <v>287</v>
      </c>
      <c r="AS40" t="s">
        <v>54</v>
      </c>
      <c r="AT40" t="s">
        <v>71</v>
      </c>
      <c r="AU40" t="s">
        <v>66</v>
      </c>
      <c r="AV40" t="s">
        <v>55</v>
      </c>
      <c r="AW40">
        <v>23</v>
      </c>
    </row>
    <row r="41" spans="1:49" x14ac:dyDescent="0.25">
      <c r="A41">
        <v>1041</v>
      </c>
      <c r="B41" t="s">
        <v>52</v>
      </c>
      <c r="C41">
        <v>3</v>
      </c>
      <c r="D41" t="s">
        <v>288</v>
      </c>
      <c r="E41" t="s">
        <v>60</v>
      </c>
      <c r="H41" t="s">
        <v>73</v>
      </c>
      <c r="U41" t="s">
        <v>54</v>
      </c>
      <c r="V41" t="s">
        <v>55</v>
      </c>
      <c r="W41" t="s">
        <v>56</v>
      </c>
      <c r="X41" t="s">
        <v>57</v>
      </c>
      <c r="AE41" t="s">
        <v>62</v>
      </c>
      <c r="AM41" t="s">
        <v>289</v>
      </c>
    </row>
    <row r="42" spans="1:49" x14ac:dyDescent="0.25">
      <c r="A42">
        <v>1042</v>
      </c>
      <c r="B42" t="s">
        <v>75</v>
      </c>
      <c r="C42">
        <v>4</v>
      </c>
      <c r="D42" t="s">
        <v>290</v>
      </c>
      <c r="E42" t="s">
        <v>60</v>
      </c>
      <c r="I42" t="s">
        <v>77</v>
      </c>
      <c r="O42" t="s">
        <v>291</v>
      </c>
      <c r="R42">
        <v>4654</v>
      </c>
      <c r="S42">
        <v>23</v>
      </c>
      <c r="U42" t="s">
        <v>54</v>
      </c>
      <c r="V42" t="s">
        <v>55</v>
      </c>
      <c r="W42" t="s">
        <v>56</v>
      </c>
      <c r="X42" t="s">
        <v>57</v>
      </c>
      <c r="AE42" t="s">
        <v>66</v>
      </c>
      <c r="AG42" t="s">
        <v>292</v>
      </c>
      <c r="AH42" t="s">
        <v>60</v>
      </c>
      <c r="AL42" t="s">
        <v>293</v>
      </c>
      <c r="AM42" t="s">
        <v>294</v>
      </c>
      <c r="AN42" t="s">
        <v>295</v>
      </c>
      <c r="AO42" t="s">
        <v>286</v>
      </c>
      <c r="AP42" t="s">
        <v>296</v>
      </c>
      <c r="AQ42">
        <v>11</v>
      </c>
      <c r="AR42" t="s">
        <v>297</v>
      </c>
      <c r="AS42" t="s">
        <v>54</v>
      </c>
      <c r="AT42" t="s">
        <v>71</v>
      </c>
      <c r="AU42" t="s">
        <v>298</v>
      </c>
      <c r="AV42" t="s">
        <v>55</v>
      </c>
      <c r="AW42">
        <v>23</v>
      </c>
    </row>
    <row r="43" spans="1:49" x14ac:dyDescent="0.25">
      <c r="A43">
        <v>1044</v>
      </c>
      <c r="B43" t="s">
        <v>75</v>
      </c>
      <c r="C43">
        <v>4</v>
      </c>
      <c r="D43" t="s">
        <v>299</v>
      </c>
      <c r="E43" t="s">
        <v>60</v>
      </c>
      <c r="I43" t="s">
        <v>87</v>
      </c>
      <c r="O43" t="s">
        <v>300</v>
      </c>
      <c r="R43">
        <v>4653</v>
      </c>
      <c r="S43">
        <v>23</v>
      </c>
      <c r="U43" t="s">
        <v>54</v>
      </c>
      <c r="V43" t="s">
        <v>55</v>
      </c>
      <c r="W43" t="s">
        <v>56</v>
      </c>
      <c r="X43" t="s">
        <v>57</v>
      </c>
      <c r="AE43" t="s">
        <v>62</v>
      </c>
      <c r="AM43" t="s">
        <v>301</v>
      </c>
      <c r="AN43" t="s">
        <v>302</v>
      </c>
      <c r="AO43" t="s">
        <v>286</v>
      </c>
      <c r="AP43" t="s">
        <v>296</v>
      </c>
      <c r="AQ43">
        <v>11</v>
      </c>
      <c r="AR43" t="s">
        <v>303</v>
      </c>
      <c r="AS43" t="s">
        <v>54</v>
      </c>
      <c r="AT43" t="s">
        <v>92</v>
      </c>
      <c r="AV43" t="s">
        <v>55</v>
      </c>
      <c r="AW43">
        <v>23</v>
      </c>
    </row>
    <row r="44" spans="1:49" x14ac:dyDescent="0.25">
      <c r="A44">
        <v>1045</v>
      </c>
      <c r="B44" t="s">
        <v>75</v>
      </c>
      <c r="C44">
        <v>4</v>
      </c>
      <c r="D44" t="s">
        <v>304</v>
      </c>
      <c r="E44" t="s">
        <v>60</v>
      </c>
      <c r="I44" t="s">
        <v>94</v>
      </c>
      <c r="O44" t="s">
        <v>305</v>
      </c>
      <c r="R44">
        <v>4664</v>
      </c>
      <c r="S44">
        <v>23</v>
      </c>
      <c r="U44" t="s">
        <v>54</v>
      </c>
      <c r="V44" t="s">
        <v>96</v>
      </c>
      <c r="W44" t="s">
        <v>56</v>
      </c>
      <c r="X44" t="s">
        <v>57</v>
      </c>
      <c r="AE44" t="s">
        <v>62</v>
      </c>
      <c r="AM44" t="s">
        <v>306</v>
      </c>
      <c r="AN44" t="s">
        <v>307</v>
      </c>
      <c r="AO44" t="s">
        <v>286</v>
      </c>
      <c r="AP44" t="s">
        <v>296</v>
      </c>
      <c r="AQ44">
        <v>11</v>
      </c>
      <c r="AR44" t="s">
        <v>308</v>
      </c>
      <c r="AS44" t="s">
        <v>54</v>
      </c>
      <c r="AT44" t="s">
        <v>92</v>
      </c>
      <c r="AV44" t="s">
        <v>96</v>
      </c>
      <c r="AW44">
        <v>23</v>
      </c>
    </row>
    <row r="45" spans="1:49" x14ac:dyDescent="0.25">
      <c r="A45">
        <v>1046</v>
      </c>
      <c r="B45" t="s">
        <v>75</v>
      </c>
      <c r="C45">
        <v>4</v>
      </c>
      <c r="D45" t="s">
        <v>309</v>
      </c>
      <c r="E45" t="s">
        <v>60</v>
      </c>
      <c r="I45" t="s">
        <v>101</v>
      </c>
      <c r="O45" t="s">
        <v>310</v>
      </c>
      <c r="R45">
        <v>4652</v>
      </c>
      <c r="S45">
        <v>23</v>
      </c>
      <c r="U45" t="s">
        <v>54</v>
      </c>
      <c r="V45" t="s">
        <v>55</v>
      </c>
      <c r="W45" t="s">
        <v>56</v>
      </c>
      <c r="X45" t="s">
        <v>57</v>
      </c>
      <c r="AE45" t="s">
        <v>62</v>
      </c>
      <c r="AM45" t="s">
        <v>311</v>
      </c>
      <c r="AN45" t="s">
        <v>312</v>
      </c>
      <c r="AO45" t="s">
        <v>286</v>
      </c>
      <c r="AP45" t="s">
        <v>296</v>
      </c>
      <c r="AQ45">
        <v>11</v>
      </c>
      <c r="AR45" t="s">
        <v>313</v>
      </c>
      <c r="AS45" t="s">
        <v>54</v>
      </c>
      <c r="AT45" t="s">
        <v>92</v>
      </c>
      <c r="AV45" t="s">
        <v>55</v>
      </c>
      <c r="AW45">
        <v>23</v>
      </c>
    </row>
    <row r="46" spans="1:49" x14ac:dyDescent="0.25">
      <c r="A46">
        <v>1047</v>
      </c>
      <c r="B46" t="s">
        <v>75</v>
      </c>
      <c r="C46">
        <v>4</v>
      </c>
      <c r="D46" t="s">
        <v>314</v>
      </c>
      <c r="E46" t="s">
        <v>60</v>
      </c>
      <c r="I46" t="s">
        <v>107</v>
      </c>
      <c r="O46" t="s">
        <v>315</v>
      </c>
      <c r="R46">
        <v>4665</v>
      </c>
      <c r="S46">
        <v>23</v>
      </c>
      <c r="U46" t="s">
        <v>54</v>
      </c>
      <c r="V46" t="s">
        <v>96</v>
      </c>
      <c r="W46" t="s">
        <v>56</v>
      </c>
      <c r="X46" t="s">
        <v>57</v>
      </c>
      <c r="AE46" t="s">
        <v>62</v>
      </c>
      <c r="AM46" t="s">
        <v>316</v>
      </c>
      <c r="AN46" t="s">
        <v>317</v>
      </c>
      <c r="AO46" t="s">
        <v>286</v>
      </c>
      <c r="AP46" t="s">
        <v>296</v>
      </c>
      <c r="AQ46">
        <v>11</v>
      </c>
      <c r="AR46" t="s">
        <v>318</v>
      </c>
      <c r="AS46" t="s">
        <v>54</v>
      </c>
      <c r="AT46" t="s">
        <v>92</v>
      </c>
      <c r="AV46" t="s">
        <v>96</v>
      </c>
      <c r="AW46">
        <v>23</v>
      </c>
    </row>
    <row r="47" spans="1:49" x14ac:dyDescent="0.25">
      <c r="A47">
        <v>1048</v>
      </c>
      <c r="B47" t="s">
        <v>75</v>
      </c>
      <c r="C47">
        <v>4</v>
      </c>
      <c r="D47" t="s">
        <v>319</v>
      </c>
      <c r="E47" t="s">
        <v>60</v>
      </c>
      <c r="I47" t="s">
        <v>119</v>
      </c>
      <c r="O47" t="s">
        <v>320</v>
      </c>
      <c r="R47">
        <v>4671</v>
      </c>
      <c r="S47">
        <v>23</v>
      </c>
      <c r="U47" t="s">
        <v>54</v>
      </c>
      <c r="V47" t="s">
        <v>55</v>
      </c>
      <c r="W47" t="s">
        <v>56</v>
      </c>
      <c r="X47" t="s">
        <v>57</v>
      </c>
      <c r="AE47" t="s">
        <v>62</v>
      </c>
      <c r="AM47" t="s">
        <v>321</v>
      </c>
      <c r="AN47" t="s">
        <v>322</v>
      </c>
      <c r="AO47" t="s">
        <v>286</v>
      </c>
      <c r="AP47" t="s">
        <v>296</v>
      </c>
      <c r="AQ47">
        <v>11</v>
      </c>
      <c r="AR47" t="s">
        <v>323</v>
      </c>
      <c r="AS47" t="s">
        <v>54</v>
      </c>
      <c r="AT47" t="s">
        <v>92</v>
      </c>
      <c r="AV47" t="s">
        <v>55</v>
      </c>
      <c r="AW47">
        <v>23</v>
      </c>
    </row>
    <row r="48" spans="1:49" x14ac:dyDescent="0.25">
      <c r="A48">
        <v>1049</v>
      </c>
      <c r="B48" t="s">
        <v>75</v>
      </c>
      <c r="C48">
        <v>4</v>
      </c>
      <c r="D48" t="s">
        <v>324</v>
      </c>
      <c r="E48" t="s">
        <v>60</v>
      </c>
      <c r="I48" t="s">
        <v>125</v>
      </c>
      <c r="O48" t="s">
        <v>325</v>
      </c>
      <c r="R48">
        <v>4670</v>
      </c>
      <c r="S48">
        <v>23</v>
      </c>
      <c r="U48" t="s">
        <v>54</v>
      </c>
      <c r="V48" t="s">
        <v>55</v>
      </c>
      <c r="W48" t="s">
        <v>56</v>
      </c>
      <c r="X48" t="s">
        <v>57</v>
      </c>
      <c r="AE48" t="s">
        <v>62</v>
      </c>
      <c r="AM48" t="s">
        <v>326</v>
      </c>
      <c r="AN48" t="s">
        <v>327</v>
      </c>
      <c r="AO48" t="s">
        <v>286</v>
      </c>
      <c r="AP48" t="s">
        <v>296</v>
      </c>
      <c r="AQ48">
        <v>11</v>
      </c>
      <c r="AR48" t="s">
        <v>328</v>
      </c>
      <c r="AS48" t="s">
        <v>54</v>
      </c>
      <c r="AT48" t="s">
        <v>92</v>
      </c>
      <c r="AV48" t="s">
        <v>55</v>
      </c>
      <c r="AW48">
        <v>23</v>
      </c>
    </row>
    <row r="49" spans="1:49" x14ac:dyDescent="0.25">
      <c r="A49">
        <v>1050</v>
      </c>
      <c r="B49" t="s">
        <v>75</v>
      </c>
      <c r="C49">
        <v>4</v>
      </c>
      <c r="D49" t="s">
        <v>329</v>
      </c>
      <c r="E49" t="s">
        <v>60</v>
      </c>
      <c r="I49" t="s">
        <v>330</v>
      </c>
      <c r="O49" t="s">
        <v>331</v>
      </c>
      <c r="R49">
        <v>4669</v>
      </c>
      <c r="S49">
        <v>23</v>
      </c>
      <c r="U49" t="s">
        <v>54</v>
      </c>
      <c r="V49" t="s">
        <v>55</v>
      </c>
      <c r="W49" t="s">
        <v>56</v>
      </c>
      <c r="X49" t="s">
        <v>57</v>
      </c>
      <c r="AE49" t="s">
        <v>62</v>
      </c>
      <c r="AM49" t="s">
        <v>332</v>
      </c>
      <c r="AN49" t="s">
        <v>333</v>
      </c>
      <c r="AO49" t="s">
        <v>286</v>
      </c>
      <c r="AP49" t="s">
        <v>296</v>
      </c>
      <c r="AQ49">
        <v>11</v>
      </c>
      <c r="AR49" t="s">
        <v>334</v>
      </c>
      <c r="AS49" t="s">
        <v>54</v>
      </c>
      <c r="AT49" t="s">
        <v>92</v>
      </c>
      <c r="AV49" t="s">
        <v>55</v>
      </c>
      <c r="AW49">
        <v>23</v>
      </c>
    </row>
    <row r="50" spans="1:49" x14ac:dyDescent="0.25">
      <c r="A50">
        <v>1051</v>
      </c>
      <c r="B50" t="s">
        <v>75</v>
      </c>
      <c r="C50">
        <v>4</v>
      </c>
      <c r="D50" t="s">
        <v>335</v>
      </c>
      <c r="E50" t="s">
        <v>60</v>
      </c>
      <c r="I50" t="s">
        <v>143</v>
      </c>
      <c r="O50" t="s">
        <v>336</v>
      </c>
      <c r="R50">
        <v>4672</v>
      </c>
      <c r="S50">
        <v>23</v>
      </c>
      <c r="U50" t="s">
        <v>54</v>
      </c>
      <c r="V50" t="s">
        <v>55</v>
      </c>
      <c r="W50" t="s">
        <v>56</v>
      </c>
      <c r="X50" t="s">
        <v>57</v>
      </c>
      <c r="AE50" t="s">
        <v>62</v>
      </c>
      <c r="AM50" t="s">
        <v>337</v>
      </c>
      <c r="AN50" t="s">
        <v>338</v>
      </c>
      <c r="AO50" t="s">
        <v>286</v>
      </c>
      <c r="AP50" t="s">
        <v>296</v>
      </c>
      <c r="AQ50">
        <v>11</v>
      </c>
      <c r="AR50" t="s">
        <v>339</v>
      </c>
      <c r="AS50" t="s">
        <v>54</v>
      </c>
      <c r="AT50" t="s">
        <v>92</v>
      </c>
      <c r="AV50" t="s">
        <v>55</v>
      </c>
      <c r="AW50">
        <v>23</v>
      </c>
    </row>
    <row r="51" spans="1:49" x14ac:dyDescent="0.25">
      <c r="A51">
        <v>1052</v>
      </c>
      <c r="B51" t="s">
        <v>52</v>
      </c>
      <c r="C51">
        <v>3</v>
      </c>
      <c r="D51" t="s">
        <v>340</v>
      </c>
      <c r="E51" t="s">
        <v>60</v>
      </c>
      <c r="H51" t="s">
        <v>341</v>
      </c>
      <c r="U51" t="s">
        <v>54</v>
      </c>
      <c r="V51" t="s">
        <v>96</v>
      </c>
      <c r="W51" t="s">
        <v>56</v>
      </c>
      <c r="X51" t="s">
        <v>57</v>
      </c>
      <c r="AE51" t="s">
        <v>62</v>
      </c>
      <c r="AM51" t="s">
        <v>342</v>
      </c>
    </row>
    <row r="52" spans="1:49" x14ac:dyDescent="0.25">
      <c r="A52">
        <v>1053</v>
      </c>
      <c r="B52" t="s">
        <v>75</v>
      </c>
      <c r="C52">
        <v>4</v>
      </c>
      <c r="D52" t="s">
        <v>343</v>
      </c>
      <c r="E52" t="s">
        <v>60</v>
      </c>
      <c r="I52" t="s">
        <v>152</v>
      </c>
      <c r="O52" t="s">
        <v>344</v>
      </c>
      <c r="R52">
        <v>4655</v>
      </c>
      <c r="S52">
        <v>23</v>
      </c>
      <c r="U52" t="s">
        <v>54</v>
      </c>
      <c r="V52" t="s">
        <v>96</v>
      </c>
      <c r="W52" t="s">
        <v>56</v>
      </c>
      <c r="X52" t="s">
        <v>57</v>
      </c>
      <c r="AE52" t="s">
        <v>66</v>
      </c>
      <c r="AG52" t="s">
        <v>345</v>
      </c>
      <c r="AH52" t="s">
        <v>60</v>
      </c>
      <c r="AL52" t="s">
        <v>346</v>
      </c>
      <c r="AM52" t="s">
        <v>347</v>
      </c>
      <c r="AN52" t="s">
        <v>348</v>
      </c>
      <c r="AO52" t="s">
        <v>286</v>
      </c>
      <c r="AP52" t="s">
        <v>296</v>
      </c>
      <c r="AQ52">
        <v>11</v>
      </c>
      <c r="AR52" t="s">
        <v>349</v>
      </c>
      <c r="AS52" t="s">
        <v>54</v>
      </c>
      <c r="AT52" t="s">
        <v>71</v>
      </c>
      <c r="AU52" t="s">
        <v>350</v>
      </c>
      <c r="AV52" t="s">
        <v>96</v>
      </c>
      <c r="AW52">
        <v>23</v>
      </c>
    </row>
    <row r="53" spans="1:49" x14ac:dyDescent="0.25">
      <c r="A53">
        <v>1055</v>
      </c>
      <c r="B53" t="s">
        <v>75</v>
      </c>
      <c r="C53">
        <v>4</v>
      </c>
      <c r="D53" t="s">
        <v>351</v>
      </c>
      <c r="E53" t="s">
        <v>60</v>
      </c>
      <c r="I53" t="s">
        <v>161</v>
      </c>
      <c r="O53" t="s">
        <v>352</v>
      </c>
      <c r="R53">
        <v>4656</v>
      </c>
      <c r="S53">
        <v>23</v>
      </c>
      <c r="U53" t="s">
        <v>54</v>
      </c>
      <c r="V53" t="s">
        <v>96</v>
      </c>
      <c r="W53" t="s">
        <v>56</v>
      </c>
      <c r="X53" t="s">
        <v>57</v>
      </c>
      <c r="AE53" t="s">
        <v>62</v>
      </c>
      <c r="AM53" t="s">
        <v>353</v>
      </c>
      <c r="AN53" t="s">
        <v>354</v>
      </c>
      <c r="AO53" t="s">
        <v>286</v>
      </c>
      <c r="AP53" t="s">
        <v>296</v>
      </c>
      <c r="AQ53">
        <v>11</v>
      </c>
      <c r="AR53" t="s">
        <v>355</v>
      </c>
      <c r="AS53" t="s">
        <v>54</v>
      </c>
      <c r="AT53" t="s">
        <v>92</v>
      </c>
      <c r="AV53" t="s">
        <v>96</v>
      </c>
      <c r="AW53">
        <v>23</v>
      </c>
    </row>
    <row r="54" spans="1:49" x14ac:dyDescent="0.25">
      <c r="A54">
        <v>1056</v>
      </c>
      <c r="B54" t="s">
        <v>75</v>
      </c>
      <c r="C54">
        <v>4</v>
      </c>
      <c r="D54" t="s">
        <v>356</v>
      </c>
      <c r="E54" t="s">
        <v>60</v>
      </c>
      <c r="I54" t="s">
        <v>357</v>
      </c>
      <c r="O54" t="s">
        <v>358</v>
      </c>
      <c r="R54">
        <v>4659</v>
      </c>
      <c r="S54">
        <v>23</v>
      </c>
      <c r="U54" t="s">
        <v>54</v>
      </c>
      <c r="V54" t="s">
        <v>96</v>
      </c>
      <c r="W54" t="s">
        <v>56</v>
      </c>
      <c r="X54" t="s">
        <v>57</v>
      </c>
      <c r="AE54" t="s">
        <v>62</v>
      </c>
      <c r="AM54" t="s">
        <v>359</v>
      </c>
      <c r="AN54" t="s">
        <v>360</v>
      </c>
      <c r="AO54" t="s">
        <v>286</v>
      </c>
      <c r="AP54" t="s">
        <v>296</v>
      </c>
      <c r="AQ54">
        <v>11</v>
      </c>
      <c r="AR54" t="s">
        <v>361</v>
      </c>
      <c r="AS54" t="s">
        <v>54</v>
      </c>
      <c r="AT54" t="s">
        <v>92</v>
      </c>
      <c r="AV54" t="s">
        <v>96</v>
      </c>
      <c r="AW54">
        <v>23</v>
      </c>
    </row>
    <row r="55" spans="1:49" x14ac:dyDescent="0.25">
      <c r="A55">
        <v>1057</v>
      </c>
      <c r="B55" t="s">
        <v>75</v>
      </c>
      <c r="C55">
        <v>4</v>
      </c>
      <c r="D55" t="s">
        <v>362</v>
      </c>
      <c r="E55" t="s">
        <v>60</v>
      </c>
      <c r="I55" t="s">
        <v>173</v>
      </c>
      <c r="O55" t="s">
        <v>363</v>
      </c>
      <c r="R55">
        <v>4658</v>
      </c>
      <c r="S55">
        <v>23</v>
      </c>
      <c r="U55" t="s">
        <v>54</v>
      </c>
      <c r="V55" t="s">
        <v>55</v>
      </c>
      <c r="W55" t="s">
        <v>56</v>
      </c>
      <c r="X55" t="s">
        <v>57</v>
      </c>
      <c r="AE55" t="s">
        <v>62</v>
      </c>
      <c r="AM55" t="s">
        <v>364</v>
      </c>
      <c r="AN55" t="s">
        <v>365</v>
      </c>
      <c r="AO55" t="s">
        <v>286</v>
      </c>
      <c r="AP55" t="s">
        <v>296</v>
      </c>
      <c r="AQ55">
        <v>11</v>
      </c>
      <c r="AR55" t="s">
        <v>366</v>
      </c>
      <c r="AS55" t="s">
        <v>54</v>
      </c>
      <c r="AT55" t="s">
        <v>92</v>
      </c>
      <c r="AV55" t="s">
        <v>55</v>
      </c>
      <c r="AW55">
        <v>23</v>
      </c>
    </row>
    <row r="56" spans="1:49" x14ac:dyDescent="0.25">
      <c r="A56">
        <v>1058</v>
      </c>
      <c r="B56" t="s">
        <v>75</v>
      </c>
      <c r="C56">
        <v>4</v>
      </c>
      <c r="D56" t="s">
        <v>367</v>
      </c>
      <c r="E56" t="s">
        <v>60</v>
      </c>
      <c r="I56" t="s">
        <v>179</v>
      </c>
      <c r="O56" t="s">
        <v>368</v>
      </c>
      <c r="R56">
        <v>4657</v>
      </c>
      <c r="S56">
        <v>23</v>
      </c>
      <c r="U56" t="s">
        <v>54</v>
      </c>
      <c r="V56" t="s">
        <v>55</v>
      </c>
      <c r="W56" t="s">
        <v>56</v>
      </c>
      <c r="X56" t="s">
        <v>57</v>
      </c>
      <c r="AE56" t="s">
        <v>62</v>
      </c>
      <c r="AM56" t="s">
        <v>369</v>
      </c>
      <c r="AN56" t="s">
        <v>370</v>
      </c>
      <c r="AO56" t="s">
        <v>286</v>
      </c>
      <c r="AP56" t="s">
        <v>296</v>
      </c>
      <c r="AQ56">
        <v>11</v>
      </c>
      <c r="AR56" t="s">
        <v>371</v>
      </c>
      <c r="AS56" t="s">
        <v>54</v>
      </c>
      <c r="AT56" t="s">
        <v>92</v>
      </c>
      <c r="AV56" t="s">
        <v>55</v>
      </c>
      <c r="AW56">
        <v>23</v>
      </c>
    </row>
    <row r="57" spans="1:49" x14ac:dyDescent="0.25">
      <c r="A57">
        <v>1059</v>
      </c>
      <c r="B57" t="s">
        <v>75</v>
      </c>
      <c r="C57">
        <v>4</v>
      </c>
      <c r="D57" t="s">
        <v>372</v>
      </c>
      <c r="E57" t="s">
        <v>60</v>
      </c>
      <c r="I57" t="s">
        <v>373</v>
      </c>
      <c r="O57" t="s">
        <v>374</v>
      </c>
      <c r="R57">
        <v>4668</v>
      </c>
      <c r="S57">
        <v>23</v>
      </c>
      <c r="U57" t="s">
        <v>54</v>
      </c>
      <c r="V57" t="s">
        <v>96</v>
      </c>
      <c r="W57" t="s">
        <v>56</v>
      </c>
      <c r="X57" t="s">
        <v>57</v>
      </c>
      <c r="AE57" t="s">
        <v>62</v>
      </c>
      <c r="AM57" t="s">
        <v>375</v>
      </c>
      <c r="AN57" t="s">
        <v>376</v>
      </c>
      <c r="AO57" t="s">
        <v>286</v>
      </c>
      <c r="AP57" t="s">
        <v>296</v>
      </c>
      <c r="AQ57">
        <v>11</v>
      </c>
      <c r="AR57" t="s">
        <v>377</v>
      </c>
      <c r="AS57" t="s">
        <v>54</v>
      </c>
      <c r="AT57" t="s">
        <v>92</v>
      </c>
      <c r="AV57" t="s">
        <v>96</v>
      </c>
      <c r="AW57">
        <v>23</v>
      </c>
    </row>
    <row r="58" spans="1:49" x14ac:dyDescent="0.25">
      <c r="A58">
        <v>1060</v>
      </c>
      <c r="B58" t="s">
        <v>75</v>
      </c>
      <c r="C58">
        <v>4</v>
      </c>
      <c r="D58" t="s">
        <v>378</v>
      </c>
      <c r="E58" t="s">
        <v>60</v>
      </c>
      <c r="I58" t="s">
        <v>191</v>
      </c>
      <c r="O58" t="s">
        <v>379</v>
      </c>
      <c r="R58">
        <v>4674</v>
      </c>
      <c r="S58">
        <v>23</v>
      </c>
      <c r="U58" t="s">
        <v>54</v>
      </c>
      <c r="V58" t="s">
        <v>55</v>
      </c>
      <c r="W58" t="s">
        <v>56</v>
      </c>
      <c r="X58" t="s">
        <v>57</v>
      </c>
      <c r="AE58" t="s">
        <v>62</v>
      </c>
      <c r="AM58" t="s">
        <v>380</v>
      </c>
      <c r="AN58" t="s">
        <v>381</v>
      </c>
      <c r="AO58" t="s">
        <v>286</v>
      </c>
      <c r="AP58" t="s">
        <v>296</v>
      </c>
      <c r="AQ58">
        <v>11</v>
      </c>
      <c r="AR58" t="s">
        <v>382</v>
      </c>
      <c r="AS58" t="s">
        <v>54</v>
      </c>
      <c r="AT58" t="s">
        <v>92</v>
      </c>
      <c r="AV58" t="s">
        <v>55</v>
      </c>
      <c r="AW58">
        <v>23</v>
      </c>
    </row>
    <row r="59" spans="1:49" x14ac:dyDescent="0.25">
      <c r="A59">
        <v>1061</v>
      </c>
      <c r="B59" t="s">
        <v>75</v>
      </c>
      <c r="C59">
        <v>4</v>
      </c>
      <c r="D59" t="s">
        <v>383</v>
      </c>
      <c r="E59" t="s">
        <v>60</v>
      </c>
      <c r="I59" t="s">
        <v>119</v>
      </c>
      <c r="O59" t="s">
        <v>384</v>
      </c>
      <c r="R59">
        <v>4662</v>
      </c>
      <c r="S59">
        <v>23</v>
      </c>
      <c r="U59" t="s">
        <v>54</v>
      </c>
      <c r="V59" t="s">
        <v>96</v>
      </c>
      <c r="W59" t="s">
        <v>56</v>
      </c>
      <c r="X59" t="s">
        <v>57</v>
      </c>
      <c r="AE59" t="s">
        <v>62</v>
      </c>
      <c r="AM59" t="s">
        <v>385</v>
      </c>
      <c r="AN59" t="s">
        <v>386</v>
      </c>
      <c r="AO59" t="s">
        <v>286</v>
      </c>
      <c r="AP59" t="s">
        <v>296</v>
      </c>
      <c r="AQ59">
        <v>11</v>
      </c>
      <c r="AR59" t="s">
        <v>387</v>
      </c>
      <c r="AS59" t="s">
        <v>54</v>
      </c>
      <c r="AT59" t="s">
        <v>92</v>
      </c>
      <c r="AV59" t="s">
        <v>96</v>
      </c>
      <c r="AW59">
        <v>23</v>
      </c>
    </row>
    <row r="60" spans="1:49" x14ac:dyDescent="0.25">
      <c r="A60">
        <v>1062</v>
      </c>
      <c r="B60" t="s">
        <v>75</v>
      </c>
      <c r="C60">
        <v>4</v>
      </c>
      <c r="D60" t="s">
        <v>388</v>
      </c>
      <c r="E60" t="s">
        <v>60</v>
      </c>
      <c r="I60" t="s">
        <v>125</v>
      </c>
      <c r="O60" t="s">
        <v>389</v>
      </c>
      <c r="R60">
        <v>4661</v>
      </c>
      <c r="S60">
        <v>23</v>
      </c>
      <c r="U60" t="s">
        <v>54</v>
      </c>
      <c r="V60" t="s">
        <v>96</v>
      </c>
      <c r="W60" t="s">
        <v>56</v>
      </c>
      <c r="X60" t="s">
        <v>57</v>
      </c>
      <c r="AE60" t="s">
        <v>62</v>
      </c>
      <c r="AM60" t="s">
        <v>390</v>
      </c>
      <c r="AN60" t="s">
        <v>391</v>
      </c>
      <c r="AO60" t="s">
        <v>286</v>
      </c>
      <c r="AP60" t="s">
        <v>296</v>
      </c>
      <c r="AQ60">
        <v>11</v>
      </c>
      <c r="AR60" t="s">
        <v>392</v>
      </c>
      <c r="AS60" t="s">
        <v>54</v>
      </c>
      <c r="AT60" t="s">
        <v>92</v>
      </c>
      <c r="AV60" t="s">
        <v>96</v>
      </c>
      <c r="AW60">
        <v>23</v>
      </c>
    </row>
    <row r="61" spans="1:49" x14ac:dyDescent="0.25">
      <c r="A61">
        <v>1063</v>
      </c>
      <c r="B61" t="s">
        <v>75</v>
      </c>
      <c r="C61">
        <v>4</v>
      </c>
      <c r="D61" t="s">
        <v>393</v>
      </c>
      <c r="E61" t="s">
        <v>60</v>
      </c>
      <c r="I61" t="s">
        <v>330</v>
      </c>
      <c r="O61" t="s">
        <v>394</v>
      </c>
      <c r="R61">
        <v>4660</v>
      </c>
      <c r="S61">
        <v>23</v>
      </c>
      <c r="U61" t="s">
        <v>54</v>
      </c>
      <c r="V61" t="s">
        <v>96</v>
      </c>
      <c r="W61" t="s">
        <v>56</v>
      </c>
      <c r="X61" t="s">
        <v>57</v>
      </c>
      <c r="AE61" t="s">
        <v>62</v>
      </c>
      <c r="AM61" t="s">
        <v>395</v>
      </c>
      <c r="AN61" t="s">
        <v>396</v>
      </c>
      <c r="AO61" t="s">
        <v>286</v>
      </c>
      <c r="AP61" t="s">
        <v>296</v>
      </c>
      <c r="AQ61">
        <v>11</v>
      </c>
      <c r="AR61" t="s">
        <v>397</v>
      </c>
      <c r="AS61" t="s">
        <v>54</v>
      </c>
      <c r="AT61" t="s">
        <v>92</v>
      </c>
      <c r="AV61" t="s">
        <v>96</v>
      </c>
      <c r="AW61">
        <v>23</v>
      </c>
    </row>
    <row r="62" spans="1:49" x14ac:dyDescent="0.25">
      <c r="A62">
        <v>1064</v>
      </c>
      <c r="B62" t="s">
        <v>75</v>
      </c>
      <c r="C62">
        <v>4</v>
      </c>
      <c r="D62" t="s">
        <v>398</v>
      </c>
      <c r="E62" t="s">
        <v>60</v>
      </c>
      <c r="I62" t="s">
        <v>143</v>
      </c>
      <c r="O62" t="s">
        <v>399</v>
      </c>
      <c r="R62">
        <v>4663</v>
      </c>
      <c r="S62">
        <v>23</v>
      </c>
      <c r="U62" t="s">
        <v>54</v>
      </c>
      <c r="V62" t="s">
        <v>96</v>
      </c>
      <c r="W62" t="s">
        <v>56</v>
      </c>
      <c r="X62" t="s">
        <v>57</v>
      </c>
      <c r="AE62" t="s">
        <v>62</v>
      </c>
      <c r="AM62" t="s">
        <v>400</v>
      </c>
      <c r="AN62" t="s">
        <v>401</v>
      </c>
      <c r="AO62" t="s">
        <v>286</v>
      </c>
      <c r="AP62" t="s">
        <v>296</v>
      </c>
      <c r="AQ62">
        <v>11</v>
      </c>
      <c r="AR62" t="s">
        <v>402</v>
      </c>
      <c r="AS62" t="s">
        <v>54</v>
      </c>
      <c r="AT62" t="s">
        <v>92</v>
      </c>
      <c r="AV62" t="s">
        <v>96</v>
      </c>
      <c r="AW62">
        <v>23</v>
      </c>
    </row>
    <row r="63" spans="1:49" x14ac:dyDescent="0.25">
      <c r="A63">
        <v>1065</v>
      </c>
      <c r="B63" t="s">
        <v>75</v>
      </c>
      <c r="C63">
        <v>3</v>
      </c>
      <c r="D63" t="s">
        <v>403</v>
      </c>
      <c r="E63" t="s">
        <v>60</v>
      </c>
      <c r="H63" t="s">
        <v>404</v>
      </c>
      <c r="O63" t="s">
        <v>405</v>
      </c>
      <c r="R63">
        <v>518</v>
      </c>
      <c r="S63">
        <v>23</v>
      </c>
      <c r="U63" t="s">
        <v>54</v>
      </c>
      <c r="V63" t="s">
        <v>55</v>
      </c>
      <c r="W63" t="s">
        <v>56</v>
      </c>
      <c r="X63" t="s">
        <v>231</v>
      </c>
      <c r="AE63" t="s">
        <v>66</v>
      </c>
      <c r="AM63" t="s">
        <v>406</v>
      </c>
      <c r="AN63" t="s">
        <v>407</v>
      </c>
      <c r="AO63" t="s">
        <v>286</v>
      </c>
      <c r="AP63" t="s">
        <v>296</v>
      </c>
      <c r="AQ63">
        <v>11</v>
      </c>
      <c r="AR63" t="s">
        <v>408</v>
      </c>
      <c r="AS63" t="s">
        <v>54</v>
      </c>
      <c r="AT63" t="s">
        <v>92</v>
      </c>
      <c r="AV63" t="s">
        <v>55</v>
      </c>
      <c r="AW63">
        <v>23</v>
      </c>
    </row>
    <row r="64" spans="1:49" x14ac:dyDescent="0.25">
      <c r="A64">
        <v>1066</v>
      </c>
      <c r="B64" t="s">
        <v>52</v>
      </c>
      <c r="C64">
        <v>3</v>
      </c>
      <c r="D64" t="s">
        <v>409</v>
      </c>
      <c r="E64" t="s">
        <v>60</v>
      </c>
      <c r="H64" t="s">
        <v>410</v>
      </c>
      <c r="U64" t="s">
        <v>54</v>
      </c>
      <c r="V64" t="s">
        <v>55</v>
      </c>
      <c r="W64" t="s">
        <v>56</v>
      </c>
      <c r="X64" t="s">
        <v>231</v>
      </c>
      <c r="AE64" t="s">
        <v>66</v>
      </c>
      <c r="AM64" t="s">
        <v>411</v>
      </c>
    </row>
    <row r="65" spans="1:49" x14ac:dyDescent="0.25">
      <c r="A65">
        <v>1067</v>
      </c>
      <c r="B65" t="s">
        <v>75</v>
      </c>
      <c r="C65">
        <v>4</v>
      </c>
      <c r="D65" t="s">
        <v>412</v>
      </c>
      <c r="E65" t="s">
        <v>60</v>
      </c>
      <c r="I65" t="s">
        <v>413</v>
      </c>
      <c r="O65" t="s">
        <v>414</v>
      </c>
      <c r="R65">
        <v>3019</v>
      </c>
      <c r="S65">
        <v>23</v>
      </c>
      <c r="U65" t="s">
        <v>54</v>
      </c>
      <c r="V65" t="s">
        <v>55</v>
      </c>
      <c r="W65" t="s">
        <v>56</v>
      </c>
      <c r="X65" t="s">
        <v>231</v>
      </c>
      <c r="AE65" t="s">
        <v>62</v>
      </c>
      <c r="AG65" t="s">
        <v>415</v>
      </c>
      <c r="AH65" t="s">
        <v>60</v>
      </c>
      <c r="AL65" t="s">
        <v>415</v>
      </c>
      <c r="AM65" t="s">
        <v>416</v>
      </c>
      <c r="AN65" t="s">
        <v>417</v>
      </c>
      <c r="AO65" t="s">
        <v>286</v>
      </c>
      <c r="AP65" t="s">
        <v>296</v>
      </c>
      <c r="AQ65">
        <v>11</v>
      </c>
      <c r="AR65" t="s">
        <v>418</v>
      </c>
      <c r="AS65" t="s">
        <v>54</v>
      </c>
      <c r="AT65" t="s">
        <v>71</v>
      </c>
      <c r="AU65" t="s">
        <v>419</v>
      </c>
      <c r="AV65" t="s">
        <v>55</v>
      </c>
      <c r="AW65">
        <v>23</v>
      </c>
    </row>
    <row r="66" spans="1:49" x14ac:dyDescent="0.25">
      <c r="A66">
        <v>1069</v>
      </c>
      <c r="B66" t="s">
        <v>75</v>
      </c>
      <c r="C66">
        <v>4</v>
      </c>
      <c r="D66" t="s">
        <v>420</v>
      </c>
      <c r="E66" t="s">
        <v>60</v>
      </c>
      <c r="I66" t="s">
        <v>421</v>
      </c>
      <c r="O66" t="s">
        <v>422</v>
      </c>
      <c r="R66">
        <v>136</v>
      </c>
      <c r="S66">
        <v>23</v>
      </c>
      <c r="U66" t="s">
        <v>54</v>
      </c>
      <c r="V66" t="s">
        <v>55</v>
      </c>
      <c r="W66" t="s">
        <v>56</v>
      </c>
      <c r="X66" t="s">
        <v>231</v>
      </c>
      <c r="AE66" t="s">
        <v>62</v>
      </c>
      <c r="AG66" t="s">
        <v>66</v>
      </c>
      <c r="AH66" t="s">
        <v>60</v>
      </c>
      <c r="AM66" t="s">
        <v>423</v>
      </c>
      <c r="AN66" t="s">
        <v>424</v>
      </c>
      <c r="AO66" t="s">
        <v>286</v>
      </c>
      <c r="AP66" t="s">
        <v>296</v>
      </c>
      <c r="AQ66">
        <v>11</v>
      </c>
      <c r="AR66" t="s">
        <v>425</v>
      </c>
      <c r="AS66" t="s">
        <v>54</v>
      </c>
      <c r="AT66" t="s">
        <v>71</v>
      </c>
      <c r="AU66" t="s">
        <v>66</v>
      </c>
      <c r="AV66" t="s">
        <v>55</v>
      </c>
      <c r="AW66">
        <v>23</v>
      </c>
    </row>
    <row r="67" spans="1:49" x14ac:dyDescent="0.25">
      <c r="A67">
        <v>1070</v>
      </c>
      <c r="B67" t="s">
        <v>75</v>
      </c>
      <c r="C67">
        <v>3</v>
      </c>
      <c r="D67" t="s">
        <v>426</v>
      </c>
      <c r="E67" t="s">
        <v>60</v>
      </c>
      <c r="H67" t="s">
        <v>427</v>
      </c>
      <c r="O67" t="s">
        <v>428</v>
      </c>
      <c r="R67">
        <v>1373</v>
      </c>
      <c r="S67">
        <v>23</v>
      </c>
      <c r="U67" t="s">
        <v>224</v>
      </c>
      <c r="W67" t="s">
        <v>56</v>
      </c>
      <c r="AM67" t="s">
        <v>429</v>
      </c>
      <c r="AN67" t="s">
        <v>430</v>
      </c>
      <c r="AO67" t="s">
        <v>286</v>
      </c>
      <c r="AP67" t="s">
        <v>296</v>
      </c>
      <c r="AQ67">
        <v>11</v>
      </c>
      <c r="AR67" t="s">
        <v>431</v>
      </c>
      <c r="AS67" t="s">
        <v>224</v>
      </c>
      <c r="AT67" t="s">
        <v>92</v>
      </c>
      <c r="AW67">
        <v>23</v>
      </c>
    </row>
    <row r="68" spans="1:49" x14ac:dyDescent="0.25">
      <c r="A68">
        <v>1071</v>
      </c>
      <c r="B68" t="s">
        <v>75</v>
      </c>
      <c r="C68">
        <v>3</v>
      </c>
      <c r="D68" t="s">
        <v>432</v>
      </c>
      <c r="E68" t="s">
        <v>60</v>
      </c>
      <c r="H68" t="s">
        <v>433</v>
      </c>
      <c r="O68" t="s">
        <v>434</v>
      </c>
      <c r="R68">
        <v>4666</v>
      </c>
      <c r="S68">
        <v>23</v>
      </c>
      <c r="U68" t="s">
        <v>224</v>
      </c>
      <c r="W68" t="s">
        <v>56</v>
      </c>
      <c r="AM68" t="s">
        <v>435</v>
      </c>
      <c r="AN68" t="s">
        <v>436</v>
      </c>
      <c r="AO68" t="s">
        <v>286</v>
      </c>
      <c r="AP68" t="s">
        <v>296</v>
      </c>
      <c r="AQ68">
        <v>11</v>
      </c>
      <c r="AR68" t="s">
        <v>437</v>
      </c>
      <c r="AS68" t="s">
        <v>224</v>
      </c>
      <c r="AT68" t="s">
        <v>92</v>
      </c>
      <c r="AW68">
        <v>23</v>
      </c>
    </row>
    <row r="69" spans="1:49" x14ac:dyDescent="0.25">
      <c r="A69">
        <v>1072</v>
      </c>
      <c r="B69" t="s">
        <v>52</v>
      </c>
      <c r="C69">
        <v>2</v>
      </c>
      <c r="D69" t="s">
        <v>438</v>
      </c>
      <c r="E69" t="s">
        <v>60</v>
      </c>
      <c r="G69" t="s">
        <v>439</v>
      </c>
      <c r="U69" t="s">
        <v>54</v>
      </c>
      <c r="V69" t="s">
        <v>55</v>
      </c>
      <c r="W69" t="s">
        <v>56</v>
      </c>
      <c r="X69" t="s">
        <v>57</v>
      </c>
      <c r="AE69" t="s">
        <v>62</v>
      </c>
      <c r="AM69" t="s">
        <v>440</v>
      </c>
    </row>
    <row r="70" spans="1:49" x14ac:dyDescent="0.25">
      <c r="A70">
        <v>1073</v>
      </c>
      <c r="B70" t="s">
        <v>52</v>
      </c>
      <c r="C70">
        <v>3</v>
      </c>
      <c r="D70" t="s">
        <v>441</v>
      </c>
      <c r="E70" t="s">
        <v>60</v>
      </c>
      <c r="H70" t="s">
        <v>73</v>
      </c>
      <c r="U70" t="s">
        <v>54</v>
      </c>
      <c r="V70" t="s">
        <v>55</v>
      </c>
      <c r="W70" t="s">
        <v>56</v>
      </c>
      <c r="X70" t="s">
        <v>57</v>
      </c>
      <c r="AE70" t="s">
        <v>62</v>
      </c>
      <c r="AM70" t="s">
        <v>442</v>
      </c>
    </row>
    <row r="71" spans="1:49" x14ac:dyDescent="0.25">
      <c r="A71">
        <v>1074</v>
      </c>
      <c r="B71" t="s">
        <v>75</v>
      </c>
      <c r="C71">
        <v>4</v>
      </c>
      <c r="D71" t="s">
        <v>443</v>
      </c>
      <c r="E71" t="s">
        <v>60</v>
      </c>
      <c r="I71" t="s">
        <v>77</v>
      </c>
      <c r="O71" t="s">
        <v>444</v>
      </c>
      <c r="R71">
        <v>2132</v>
      </c>
      <c r="S71">
        <v>24</v>
      </c>
      <c r="U71" t="s">
        <v>54</v>
      </c>
      <c r="V71" t="s">
        <v>55</v>
      </c>
      <c r="W71" t="s">
        <v>56</v>
      </c>
      <c r="X71" t="s">
        <v>57</v>
      </c>
      <c r="AE71" t="s">
        <v>66</v>
      </c>
      <c r="AG71" t="s">
        <v>445</v>
      </c>
      <c r="AH71" t="s">
        <v>60</v>
      </c>
      <c r="AL71" t="s">
        <v>446</v>
      </c>
      <c r="AM71" t="s">
        <v>447</v>
      </c>
      <c r="AN71" t="s">
        <v>448</v>
      </c>
      <c r="AO71" t="s">
        <v>449</v>
      </c>
      <c r="AP71" t="s">
        <v>450</v>
      </c>
      <c r="AQ71">
        <v>13</v>
      </c>
      <c r="AR71" t="s">
        <v>451</v>
      </c>
      <c r="AS71" t="s">
        <v>54</v>
      </c>
      <c r="AT71" t="s">
        <v>71</v>
      </c>
      <c r="AU71" t="s">
        <v>452</v>
      </c>
      <c r="AV71" t="s">
        <v>55</v>
      </c>
      <c r="AW71">
        <v>24</v>
      </c>
    </row>
    <row r="72" spans="1:49" x14ac:dyDescent="0.25">
      <c r="A72">
        <v>1076</v>
      </c>
      <c r="B72" t="s">
        <v>75</v>
      </c>
      <c r="C72">
        <v>4</v>
      </c>
      <c r="D72" t="s">
        <v>453</v>
      </c>
      <c r="E72" t="s">
        <v>60</v>
      </c>
      <c r="I72" t="s">
        <v>87</v>
      </c>
      <c r="O72" t="s">
        <v>454</v>
      </c>
      <c r="R72">
        <v>2131</v>
      </c>
      <c r="S72">
        <v>24</v>
      </c>
      <c r="U72" t="s">
        <v>54</v>
      </c>
      <c r="V72" t="s">
        <v>55</v>
      </c>
      <c r="W72" t="s">
        <v>56</v>
      </c>
      <c r="X72" t="s">
        <v>57</v>
      </c>
      <c r="AE72" t="s">
        <v>62</v>
      </c>
      <c r="AM72" t="s">
        <v>455</v>
      </c>
      <c r="AN72" t="s">
        <v>456</v>
      </c>
      <c r="AO72" t="s">
        <v>449</v>
      </c>
      <c r="AP72" t="s">
        <v>450</v>
      </c>
      <c r="AQ72">
        <v>13</v>
      </c>
      <c r="AR72" t="s">
        <v>457</v>
      </c>
      <c r="AS72" t="s">
        <v>54</v>
      </c>
      <c r="AT72" t="s">
        <v>92</v>
      </c>
      <c r="AV72" t="s">
        <v>55</v>
      </c>
      <c r="AW72">
        <v>24</v>
      </c>
    </row>
    <row r="73" spans="1:49" x14ac:dyDescent="0.25">
      <c r="A73">
        <v>1077</v>
      </c>
      <c r="B73" t="s">
        <v>75</v>
      </c>
      <c r="C73">
        <v>4</v>
      </c>
      <c r="D73" t="s">
        <v>458</v>
      </c>
      <c r="E73" t="s">
        <v>60</v>
      </c>
      <c r="I73" t="s">
        <v>94</v>
      </c>
      <c r="O73" t="s">
        <v>459</v>
      </c>
      <c r="R73">
        <v>2133</v>
      </c>
      <c r="S73">
        <v>24</v>
      </c>
      <c r="U73" t="s">
        <v>54</v>
      </c>
      <c r="V73" t="s">
        <v>96</v>
      </c>
      <c r="W73" t="s">
        <v>56</v>
      </c>
      <c r="X73" t="s">
        <v>57</v>
      </c>
      <c r="AE73" t="s">
        <v>62</v>
      </c>
      <c r="AM73" t="s">
        <v>460</v>
      </c>
      <c r="AN73" t="s">
        <v>461</v>
      </c>
      <c r="AO73" t="s">
        <v>449</v>
      </c>
      <c r="AP73" t="s">
        <v>450</v>
      </c>
      <c r="AQ73">
        <v>13</v>
      </c>
      <c r="AR73" t="s">
        <v>462</v>
      </c>
      <c r="AS73" t="s">
        <v>54</v>
      </c>
      <c r="AT73" t="s">
        <v>92</v>
      </c>
      <c r="AV73" t="s">
        <v>96</v>
      </c>
      <c r="AW73">
        <v>24</v>
      </c>
    </row>
    <row r="74" spans="1:49" x14ac:dyDescent="0.25">
      <c r="A74">
        <v>1078</v>
      </c>
      <c r="B74" t="s">
        <v>75</v>
      </c>
      <c r="C74">
        <v>4</v>
      </c>
      <c r="D74" t="s">
        <v>463</v>
      </c>
      <c r="E74" t="s">
        <v>60</v>
      </c>
      <c r="I74" t="s">
        <v>464</v>
      </c>
      <c r="O74" t="s">
        <v>465</v>
      </c>
      <c r="R74">
        <v>2129</v>
      </c>
      <c r="S74">
        <v>24</v>
      </c>
      <c r="U74" t="s">
        <v>54</v>
      </c>
      <c r="V74" t="s">
        <v>55</v>
      </c>
      <c r="W74" t="s">
        <v>56</v>
      </c>
      <c r="X74" t="s">
        <v>57</v>
      </c>
      <c r="AE74" t="s">
        <v>62</v>
      </c>
      <c r="AM74" t="s">
        <v>466</v>
      </c>
      <c r="AN74" t="s">
        <v>467</v>
      </c>
      <c r="AO74" t="s">
        <v>449</v>
      </c>
      <c r="AP74" t="s">
        <v>450</v>
      </c>
      <c r="AQ74">
        <v>13</v>
      </c>
      <c r="AR74" t="s">
        <v>468</v>
      </c>
      <c r="AS74" t="s">
        <v>54</v>
      </c>
      <c r="AT74" t="s">
        <v>92</v>
      </c>
      <c r="AV74" t="s">
        <v>55</v>
      </c>
      <c r="AW74">
        <v>24</v>
      </c>
    </row>
    <row r="75" spans="1:49" x14ac:dyDescent="0.25">
      <c r="A75">
        <v>1079</v>
      </c>
      <c r="B75" t="s">
        <v>75</v>
      </c>
      <c r="C75">
        <v>4</v>
      </c>
      <c r="D75" t="s">
        <v>469</v>
      </c>
      <c r="E75" t="s">
        <v>60</v>
      </c>
      <c r="I75" t="s">
        <v>470</v>
      </c>
      <c r="O75" t="s">
        <v>471</v>
      </c>
      <c r="R75">
        <v>2135</v>
      </c>
      <c r="S75">
        <v>24</v>
      </c>
      <c r="U75" t="s">
        <v>54</v>
      </c>
      <c r="V75" t="s">
        <v>96</v>
      </c>
      <c r="W75" t="s">
        <v>56</v>
      </c>
      <c r="X75" t="s">
        <v>57</v>
      </c>
      <c r="AE75" t="s">
        <v>62</v>
      </c>
      <c r="AM75" t="s">
        <v>472</v>
      </c>
      <c r="AN75" t="s">
        <v>473</v>
      </c>
      <c r="AO75" t="s">
        <v>449</v>
      </c>
      <c r="AP75" t="s">
        <v>450</v>
      </c>
      <c r="AQ75">
        <v>13</v>
      </c>
      <c r="AR75" t="s">
        <v>474</v>
      </c>
      <c r="AS75" t="s">
        <v>54</v>
      </c>
      <c r="AT75" t="s">
        <v>92</v>
      </c>
      <c r="AV75" t="s">
        <v>96</v>
      </c>
      <c r="AW75">
        <v>24</v>
      </c>
    </row>
    <row r="76" spans="1:49" x14ac:dyDescent="0.25">
      <c r="A76">
        <v>1080</v>
      </c>
      <c r="B76" t="s">
        <v>75</v>
      </c>
      <c r="C76">
        <v>4</v>
      </c>
      <c r="D76" t="s">
        <v>475</v>
      </c>
      <c r="E76" t="s">
        <v>60</v>
      </c>
      <c r="I76" t="s">
        <v>476</v>
      </c>
      <c r="O76" t="s">
        <v>477</v>
      </c>
      <c r="R76">
        <v>2139</v>
      </c>
      <c r="S76">
        <v>24</v>
      </c>
      <c r="U76" t="s">
        <v>54</v>
      </c>
      <c r="V76" t="s">
        <v>96</v>
      </c>
      <c r="W76" t="s">
        <v>56</v>
      </c>
      <c r="X76" t="s">
        <v>57</v>
      </c>
      <c r="AE76" t="s">
        <v>62</v>
      </c>
      <c r="AM76" t="s">
        <v>478</v>
      </c>
      <c r="AN76" t="s">
        <v>479</v>
      </c>
      <c r="AO76" t="s">
        <v>449</v>
      </c>
      <c r="AP76" t="s">
        <v>450</v>
      </c>
      <c r="AQ76">
        <v>13</v>
      </c>
      <c r="AR76" t="s">
        <v>480</v>
      </c>
      <c r="AS76" t="s">
        <v>54</v>
      </c>
      <c r="AT76" t="s">
        <v>92</v>
      </c>
      <c r="AV76" t="s">
        <v>96</v>
      </c>
      <c r="AW76">
        <v>24</v>
      </c>
    </row>
    <row r="77" spans="1:49" x14ac:dyDescent="0.25">
      <c r="A77">
        <v>1081</v>
      </c>
      <c r="B77" t="s">
        <v>75</v>
      </c>
      <c r="C77">
        <v>4</v>
      </c>
      <c r="D77" t="s">
        <v>481</v>
      </c>
      <c r="E77" t="s">
        <v>60</v>
      </c>
      <c r="I77" t="s">
        <v>482</v>
      </c>
      <c r="O77" t="s">
        <v>483</v>
      </c>
      <c r="R77">
        <v>2166</v>
      </c>
      <c r="S77">
        <v>24</v>
      </c>
      <c r="U77" t="s">
        <v>54</v>
      </c>
      <c r="V77" t="s">
        <v>55</v>
      </c>
      <c r="W77" t="s">
        <v>56</v>
      </c>
      <c r="X77" t="s">
        <v>57</v>
      </c>
      <c r="AE77" t="s">
        <v>62</v>
      </c>
      <c r="AM77" t="s">
        <v>484</v>
      </c>
      <c r="AN77" t="s">
        <v>485</v>
      </c>
      <c r="AO77" t="s">
        <v>449</v>
      </c>
      <c r="AP77" t="s">
        <v>450</v>
      </c>
      <c r="AQ77">
        <v>13</v>
      </c>
      <c r="AR77" t="s">
        <v>486</v>
      </c>
      <c r="AS77" t="s">
        <v>54</v>
      </c>
      <c r="AT77" t="s">
        <v>92</v>
      </c>
      <c r="AV77" t="s">
        <v>55</v>
      </c>
      <c r="AW77">
        <v>24</v>
      </c>
    </row>
    <row r="78" spans="1:49" x14ac:dyDescent="0.25">
      <c r="A78">
        <v>1082</v>
      </c>
      <c r="B78" t="s">
        <v>75</v>
      </c>
      <c r="C78">
        <v>4</v>
      </c>
      <c r="D78" t="s">
        <v>487</v>
      </c>
      <c r="E78" t="s">
        <v>60</v>
      </c>
      <c r="I78" t="s">
        <v>488</v>
      </c>
      <c r="O78" t="s">
        <v>489</v>
      </c>
      <c r="R78">
        <v>2147</v>
      </c>
      <c r="S78">
        <v>24</v>
      </c>
      <c r="U78" t="s">
        <v>54</v>
      </c>
      <c r="V78" t="s">
        <v>55</v>
      </c>
      <c r="W78" t="s">
        <v>56</v>
      </c>
      <c r="X78" t="s">
        <v>57</v>
      </c>
      <c r="AE78" t="s">
        <v>62</v>
      </c>
      <c r="AM78" t="s">
        <v>490</v>
      </c>
      <c r="AN78" t="s">
        <v>491</v>
      </c>
      <c r="AO78" t="s">
        <v>449</v>
      </c>
      <c r="AP78" t="s">
        <v>450</v>
      </c>
      <c r="AQ78">
        <v>13</v>
      </c>
      <c r="AR78" t="s">
        <v>492</v>
      </c>
      <c r="AS78" t="s">
        <v>54</v>
      </c>
      <c r="AT78" t="s">
        <v>92</v>
      </c>
      <c r="AV78" t="s">
        <v>55</v>
      </c>
      <c r="AW78">
        <v>24</v>
      </c>
    </row>
    <row r="79" spans="1:49" x14ac:dyDescent="0.25">
      <c r="A79">
        <v>1083</v>
      </c>
      <c r="B79" t="s">
        <v>75</v>
      </c>
      <c r="C79">
        <v>4</v>
      </c>
      <c r="D79" t="s">
        <v>493</v>
      </c>
      <c r="E79" t="s">
        <v>60</v>
      </c>
      <c r="I79" t="s">
        <v>494</v>
      </c>
      <c r="O79" t="s">
        <v>495</v>
      </c>
      <c r="R79">
        <v>2148</v>
      </c>
      <c r="S79">
        <v>24</v>
      </c>
      <c r="U79" t="s">
        <v>54</v>
      </c>
      <c r="V79" t="s">
        <v>55</v>
      </c>
      <c r="W79" t="s">
        <v>56</v>
      </c>
      <c r="X79" t="s">
        <v>57</v>
      </c>
      <c r="AE79" t="s">
        <v>62</v>
      </c>
      <c r="AM79" t="s">
        <v>496</v>
      </c>
      <c r="AN79" t="s">
        <v>497</v>
      </c>
      <c r="AO79" t="s">
        <v>449</v>
      </c>
      <c r="AP79" t="s">
        <v>450</v>
      </c>
      <c r="AQ79">
        <v>13</v>
      </c>
      <c r="AR79" t="s">
        <v>498</v>
      </c>
      <c r="AS79" t="s">
        <v>54</v>
      </c>
      <c r="AT79" t="s">
        <v>92</v>
      </c>
      <c r="AV79" t="s">
        <v>55</v>
      </c>
      <c r="AW79">
        <v>24</v>
      </c>
    </row>
    <row r="80" spans="1:49" x14ac:dyDescent="0.25">
      <c r="A80">
        <v>1084</v>
      </c>
      <c r="B80" t="s">
        <v>75</v>
      </c>
      <c r="C80">
        <v>4</v>
      </c>
      <c r="D80" t="s">
        <v>499</v>
      </c>
      <c r="E80" t="s">
        <v>60</v>
      </c>
      <c r="I80" t="s">
        <v>500</v>
      </c>
      <c r="O80" t="s">
        <v>501</v>
      </c>
      <c r="R80">
        <v>2149</v>
      </c>
      <c r="S80">
        <v>24</v>
      </c>
      <c r="U80" t="s">
        <v>54</v>
      </c>
      <c r="V80" t="s">
        <v>55</v>
      </c>
      <c r="W80" t="s">
        <v>56</v>
      </c>
      <c r="X80" t="s">
        <v>57</v>
      </c>
      <c r="AE80" t="s">
        <v>62</v>
      </c>
      <c r="AM80" t="s">
        <v>502</v>
      </c>
      <c r="AN80" t="s">
        <v>503</v>
      </c>
      <c r="AO80" t="s">
        <v>449</v>
      </c>
      <c r="AP80" t="s">
        <v>450</v>
      </c>
      <c r="AQ80">
        <v>13</v>
      </c>
      <c r="AR80" t="s">
        <v>504</v>
      </c>
      <c r="AS80" t="s">
        <v>54</v>
      </c>
      <c r="AT80" t="s">
        <v>92</v>
      </c>
      <c r="AV80" t="s">
        <v>55</v>
      </c>
      <c r="AW80">
        <v>24</v>
      </c>
    </row>
    <row r="81" spans="1:49" x14ac:dyDescent="0.25">
      <c r="A81">
        <v>1085</v>
      </c>
      <c r="B81" t="s">
        <v>75</v>
      </c>
      <c r="C81">
        <v>4</v>
      </c>
      <c r="D81" t="s">
        <v>505</v>
      </c>
      <c r="E81" t="s">
        <v>60</v>
      </c>
      <c r="I81" t="s">
        <v>506</v>
      </c>
      <c r="O81" t="s">
        <v>507</v>
      </c>
      <c r="R81">
        <v>2146</v>
      </c>
      <c r="S81">
        <v>24</v>
      </c>
      <c r="U81" t="s">
        <v>54</v>
      </c>
      <c r="V81" t="s">
        <v>55</v>
      </c>
      <c r="W81" t="s">
        <v>56</v>
      </c>
      <c r="X81" t="s">
        <v>57</v>
      </c>
      <c r="AE81" t="s">
        <v>62</v>
      </c>
      <c r="AM81" t="s">
        <v>508</v>
      </c>
      <c r="AN81" t="s">
        <v>509</v>
      </c>
      <c r="AO81" t="s">
        <v>449</v>
      </c>
      <c r="AP81" t="s">
        <v>450</v>
      </c>
      <c r="AQ81">
        <v>13</v>
      </c>
      <c r="AR81" t="s">
        <v>510</v>
      </c>
      <c r="AS81" t="s">
        <v>54</v>
      </c>
      <c r="AT81" t="s">
        <v>92</v>
      </c>
      <c r="AV81" t="s">
        <v>55</v>
      </c>
      <c r="AW81">
        <v>24</v>
      </c>
    </row>
    <row r="82" spans="1:49" x14ac:dyDescent="0.25">
      <c r="A82">
        <v>1086</v>
      </c>
      <c r="B82" t="s">
        <v>75</v>
      </c>
      <c r="C82">
        <v>4</v>
      </c>
      <c r="D82" t="s">
        <v>511</v>
      </c>
      <c r="E82" t="s">
        <v>60</v>
      </c>
      <c r="I82" t="s">
        <v>512</v>
      </c>
      <c r="O82" t="s">
        <v>513</v>
      </c>
      <c r="R82">
        <v>2143</v>
      </c>
      <c r="S82">
        <v>24</v>
      </c>
      <c r="U82" t="s">
        <v>54</v>
      </c>
      <c r="V82" t="s">
        <v>55</v>
      </c>
      <c r="W82" t="s">
        <v>56</v>
      </c>
      <c r="X82" t="s">
        <v>57</v>
      </c>
      <c r="AE82" t="s">
        <v>62</v>
      </c>
      <c r="AM82" t="s">
        <v>514</v>
      </c>
      <c r="AN82" t="s">
        <v>515</v>
      </c>
      <c r="AO82" t="s">
        <v>449</v>
      </c>
      <c r="AP82" t="s">
        <v>450</v>
      </c>
      <c r="AQ82">
        <v>13</v>
      </c>
      <c r="AR82" t="s">
        <v>516</v>
      </c>
      <c r="AS82" t="s">
        <v>54</v>
      </c>
      <c r="AT82" t="s">
        <v>92</v>
      </c>
      <c r="AV82" t="s">
        <v>55</v>
      </c>
      <c r="AW82">
        <v>24</v>
      </c>
    </row>
    <row r="83" spans="1:49" x14ac:dyDescent="0.25">
      <c r="A83">
        <v>1087</v>
      </c>
      <c r="B83" t="s">
        <v>75</v>
      </c>
      <c r="C83">
        <v>4</v>
      </c>
      <c r="D83" t="s">
        <v>517</v>
      </c>
      <c r="E83" t="s">
        <v>60</v>
      </c>
      <c r="I83" t="s">
        <v>518</v>
      </c>
      <c r="O83" t="s">
        <v>519</v>
      </c>
      <c r="R83">
        <v>2136</v>
      </c>
      <c r="S83">
        <v>24</v>
      </c>
      <c r="U83" t="s">
        <v>54</v>
      </c>
      <c r="V83" t="s">
        <v>55</v>
      </c>
      <c r="W83" t="s">
        <v>56</v>
      </c>
      <c r="X83" t="s">
        <v>57</v>
      </c>
      <c r="AE83" t="s">
        <v>62</v>
      </c>
      <c r="AM83" t="s">
        <v>520</v>
      </c>
      <c r="AN83" t="s">
        <v>521</v>
      </c>
      <c r="AO83" t="s">
        <v>449</v>
      </c>
      <c r="AP83" t="s">
        <v>450</v>
      </c>
      <c r="AQ83">
        <v>13</v>
      </c>
      <c r="AR83" t="s">
        <v>522</v>
      </c>
      <c r="AS83" t="s">
        <v>54</v>
      </c>
      <c r="AT83" t="s">
        <v>92</v>
      </c>
      <c r="AV83" t="s">
        <v>55</v>
      </c>
      <c r="AW83">
        <v>24</v>
      </c>
    </row>
    <row r="84" spans="1:49" x14ac:dyDescent="0.25">
      <c r="A84">
        <v>1088</v>
      </c>
      <c r="B84" t="s">
        <v>75</v>
      </c>
      <c r="C84">
        <v>4</v>
      </c>
      <c r="D84" t="s">
        <v>523</v>
      </c>
      <c r="E84" t="s">
        <v>60</v>
      </c>
      <c r="I84" t="s">
        <v>125</v>
      </c>
      <c r="O84" t="s">
        <v>524</v>
      </c>
      <c r="R84">
        <v>2145</v>
      </c>
      <c r="S84">
        <v>24</v>
      </c>
      <c r="U84" t="s">
        <v>54</v>
      </c>
      <c r="V84" t="s">
        <v>55</v>
      </c>
      <c r="W84" t="s">
        <v>56</v>
      </c>
      <c r="X84" t="s">
        <v>57</v>
      </c>
      <c r="AE84" t="s">
        <v>62</v>
      </c>
      <c r="AM84" t="s">
        <v>525</v>
      </c>
      <c r="AN84" t="s">
        <v>526</v>
      </c>
      <c r="AO84" t="s">
        <v>449</v>
      </c>
      <c r="AP84" t="s">
        <v>450</v>
      </c>
      <c r="AQ84">
        <v>13</v>
      </c>
      <c r="AR84" t="s">
        <v>527</v>
      </c>
      <c r="AS84" t="s">
        <v>54</v>
      </c>
      <c r="AT84" t="s">
        <v>92</v>
      </c>
      <c r="AV84" t="s">
        <v>55</v>
      </c>
      <c r="AW84">
        <v>24</v>
      </c>
    </row>
    <row r="85" spans="1:49" x14ac:dyDescent="0.25">
      <c r="A85">
        <v>1089</v>
      </c>
      <c r="B85" t="s">
        <v>75</v>
      </c>
      <c r="C85">
        <v>4</v>
      </c>
      <c r="D85" t="s">
        <v>528</v>
      </c>
      <c r="E85" t="s">
        <v>60</v>
      </c>
      <c r="I85" t="s">
        <v>529</v>
      </c>
      <c r="O85" t="s">
        <v>530</v>
      </c>
      <c r="R85">
        <v>2144</v>
      </c>
      <c r="S85">
        <v>24</v>
      </c>
      <c r="U85" t="s">
        <v>54</v>
      </c>
      <c r="V85" t="s">
        <v>55</v>
      </c>
      <c r="W85" t="s">
        <v>56</v>
      </c>
      <c r="X85" t="s">
        <v>57</v>
      </c>
      <c r="AE85" t="s">
        <v>62</v>
      </c>
      <c r="AM85" t="s">
        <v>531</v>
      </c>
      <c r="AN85" t="s">
        <v>532</v>
      </c>
      <c r="AO85" t="s">
        <v>449</v>
      </c>
      <c r="AP85" t="s">
        <v>450</v>
      </c>
      <c r="AQ85">
        <v>13</v>
      </c>
      <c r="AR85" t="s">
        <v>533</v>
      </c>
      <c r="AS85" t="s">
        <v>54</v>
      </c>
      <c r="AT85" t="s">
        <v>92</v>
      </c>
      <c r="AV85" t="s">
        <v>55</v>
      </c>
      <c r="AW85">
        <v>24</v>
      </c>
    </row>
    <row r="86" spans="1:49" x14ac:dyDescent="0.25">
      <c r="A86">
        <v>1090</v>
      </c>
      <c r="B86" t="s">
        <v>75</v>
      </c>
      <c r="C86">
        <v>4</v>
      </c>
      <c r="D86" t="s">
        <v>534</v>
      </c>
      <c r="E86" t="s">
        <v>60</v>
      </c>
      <c r="I86" t="s">
        <v>330</v>
      </c>
      <c r="O86" t="s">
        <v>535</v>
      </c>
      <c r="R86">
        <v>2142</v>
      </c>
      <c r="S86">
        <v>24</v>
      </c>
      <c r="U86" t="s">
        <v>54</v>
      </c>
      <c r="V86" t="s">
        <v>55</v>
      </c>
      <c r="W86" t="s">
        <v>56</v>
      </c>
      <c r="X86" t="s">
        <v>57</v>
      </c>
      <c r="AE86" t="s">
        <v>62</v>
      </c>
      <c r="AM86" t="s">
        <v>536</v>
      </c>
      <c r="AN86" t="s">
        <v>537</v>
      </c>
      <c r="AO86" t="s">
        <v>449</v>
      </c>
      <c r="AP86" t="s">
        <v>450</v>
      </c>
      <c r="AQ86">
        <v>13</v>
      </c>
      <c r="AR86" t="s">
        <v>538</v>
      </c>
      <c r="AS86" t="s">
        <v>54</v>
      </c>
      <c r="AT86" t="s">
        <v>92</v>
      </c>
      <c r="AV86" t="s">
        <v>55</v>
      </c>
      <c r="AW86">
        <v>24</v>
      </c>
    </row>
    <row r="87" spans="1:49" x14ac:dyDescent="0.25">
      <c r="A87">
        <v>1091</v>
      </c>
      <c r="B87" t="s">
        <v>75</v>
      </c>
      <c r="C87">
        <v>4</v>
      </c>
      <c r="D87" t="s">
        <v>539</v>
      </c>
      <c r="E87" t="s">
        <v>60</v>
      </c>
      <c r="I87" t="s">
        <v>143</v>
      </c>
      <c r="O87" t="s">
        <v>540</v>
      </c>
      <c r="R87">
        <v>2150</v>
      </c>
      <c r="S87">
        <v>24</v>
      </c>
      <c r="U87" t="s">
        <v>54</v>
      </c>
      <c r="V87" t="s">
        <v>55</v>
      </c>
      <c r="W87" t="s">
        <v>56</v>
      </c>
      <c r="X87" t="s">
        <v>57</v>
      </c>
      <c r="AE87" t="s">
        <v>62</v>
      </c>
      <c r="AM87" t="s">
        <v>541</v>
      </c>
      <c r="AN87" t="s">
        <v>542</v>
      </c>
      <c r="AO87" t="s">
        <v>449</v>
      </c>
      <c r="AP87" t="s">
        <v>450</v>
      </c>
      <c r="AQ87">
        <v>13</v>
      </c>
      <c r="AR87" t="s">
        <v>543</v>
      </c>
      <c r="AS87" t="s">
        <v>54</v>
      </c>
      <c r="AT87" t="s">
        <v>92</v>
      </c>
      <c r="AV87" t="s">
        <v>55</v>
      </c>
      <c r="AW87">
        <v>24</v>
      </c>
    </row>
    <row r="88" spans="1:49" x14ac:dyDescent="0.25">
      <c r="A88">
        <v>1092</v>
      </c>
      <c r="B88" t="s">
        <v>52</v>
      </c>
      <c r="C88">
        <v>3</v>
      </c>
      <c r="D88" t="s">
        <v>544</v>
      </c>
      <c r="E88" t="s">
        <v>60</v>
      </c>
      <c r="H88" t="s">
        <v>545</v>
      </c>
      <c r="U88" t="s">
        <v>54</v>
      </c>
      <c r="V88" t="s">
        <v>55</v>
      </c>
      <c r="W88" t="s">
        <v>56</v>
      </c>
      <c r="X88" t="s">
        <v>57</v>
      </c>
      <c r="AE88" t="s">
        <v>62</v>
      </c>
      <c r="AM88" t="s">
        <v>546</v>
      </c>
    </row>
    <row r="89" spans="1:49" x14ac:dyDescent="0.25">
      <c r="A89">
        <v>1093</v>
      </c>
      <c r="B89" t="s">
        <v>75</v>
      </c>
      <c r="C89">
        <v>4</v>
      </c>
      <c r="D89" t="s">
        <v>547</v>
      </c>
      <c r="E89" t="s">
        <v>60</v>
      </c>
      <c r="I89" t="s">
        <v>548</v>
      </c>
      <c r="O89" t="s">
        <v>549</v>
      </c>
      <c r="R89">
        <v>2167</v>
      </c>
      <c r="S89">
        <v>24</v>
      </c>
      <c r="U89" t="s">
        <v>54</v>
      </c>
      <c r="V89" t="s">
        <v>55</v>
      </c>
      <c r="W89" t="s">
        <v>56</v>
      </c>
      <c r="X89" t="s">
        <v>57</v>
      </c>
      <c r="AE89" t="s">
        <v>66</v>
      </c>
      <c r="AG89" t="s">
        <v>550</v>
      </c>
      <c r="AH89" t="s">
        <v>60</v>
      </c>
      <c r="AL89" t="s">
        <v>551</v>
      </c>
      <c r="AM89" t="s">
        <v>552</v>
      </c>
      <c r="AN89" t="s">
        <v>553</v>
      </c>
      <c r="AO89" t="s">
        <v>449</v>
      </c>
      <c r="AP89" t="s">
        <v>450</v>
      </c>
      <c r="AQ89">
        <v>13</v>
      </c>
      <c r="AR89" t="s">
        <v>554</v>
      </c>
      <c r="AS89" t="s">
        <v>54</v>
      </c>
      <c r="AT89" t="s">
        <v>71</v>
      </c>
      <c r="AU89" t="s">
        <v>555</v>
      </c>
      <c r="AV89" t="s">
        <v>55</v>
      </c>
      <c r="AW89">
        <v>24</v>
      </c>
    </row>
    <row r="90" spans="1:49" x14ac:dyDescent="0.25">
      <c r="A90">
        <v>1095</v>
      </c>
      <c r="B90" t="s">
        <v>75</v>
      </c>
      <c r="C90">
        <v>4</v>
      </c>
      <c r="D90" t="s">
        <v>556</v>
      </c>
      <c r="E90" t="s">
        <v>60</v>
      </c>
      <c r="I90" t="s">
        <v>557</v>
      </c>
      <c r="O90" t="s">
        <v>558</v>
      </c>
      <c r="R90">
        <v>2165</v>
      </c>
      <c r="S90">
        <v>24</v>
      </c>
      <c r="U90" t="s">
        <v>54</v>
      </c>
      <c r="V90" t="s">
        <v>55</v>
      </c>
      <c r="W90" t="s">
        <v>56</v>
      </c>
      <c r="X90" t="s">
        <v>57</v>
      </c>
      <c r="AE90" t="s">
        <v>62</v>
      </c>
      <c r="AM90" t="s">
        <v>559</v>
      </c>
      <c r="AN90" t="s">
        <v>560</v>
      </c>
      <c r="AO90" t="s">
        <v>449</v>
      </c>
      <c r="AP90" t="s">
        <v>450</v>
      </c>
      <c r="AQ90">
        <v>13</v>
      </c>
      <c r="AR90" t="s">
        <v>561</v>
      </c>
      <c r="AS90" t="s">
        <v>54</v>
      </c>
      <c r="AT90" t="s">
        <v>92</v>
      </c>
      <c r="AV90" t="s">
        <v>55</v>
      </c>
      <c r="AW90">
        <v>24</v>
      </c>
    </row>
    <row r="91" spans="1:49" x14ac:dyDescent="0.25">
      <c r="A91">
        <v>1096</v>
      </c>
      <c r="B91" t="s">
        <v>75</v>
      </c>
      <c r="C91">
        <v>4</v>
      </c>
      <c r="D91" t="s">
        <v>562</v>
      </c>
      <c r="E91" t="s">
        <v>60</v>
      </c>
      <c r="I91" t="s">
        <v>94</v>
      </c>
      <c r="O91" t="s">
        <v>563</v>
      </c>
      <c r="R91">
        <v>2162</v>
      </c>
      <c r="S91">
        <v>24</v>
      </c>
      <c r="U91" t="s">
        <v>54</v>
      </c>
      <c r="V91" t="s">
        <v>96</v>
      </c>
      <c r="W91" t="s">
        <v>56</v>
      </c>
      <c r="X91" t="s">
        <v>57</v>
      </c>
      <c r="AE91" t="s">
        <v>62</v>
      </c>
      <c r="AM91" t="s">
        <v>564</v>
      </c>
      <c r="AN91" t="s">
        <v>565</v>
      </c>
      <c r="AO91" t="s">
        <v>449</v>
      </c>
      <c r="AP91" t="s">
        <v>450</v>
      </c>
      <c r="AQ91">
        <v>13</v>
      </c>
      <c r="AR91" t="s">
        <v>566</v>
      </c>
      <c r="AS91" t="s">
        <v>54</v>
      </c>
      <c r="AT91" t="s">
        <v>92</v>
      </c>
      <c r="AV91" t="s">
        <v>96</v>
      </c>
      <c r="AW91">
        <v>24</v>
      </c>
    </row>
    <row r="92" spans="1:49" x14ac:dyDescent="0.25">
      <c r="A92">
        <v>1097</v>
      </c>
      <c r="B92" t="s">
        <v>75</v>
      </c>
      <c r="C92">
        <v>4</v>
      </c>
      <c r="D92" t="s">
        <v>567</v>
      </c>
      <c r="E92" t="s">
        <v>60</v>
      </c>
      <c r="I92" t="s">
        <v>119</v>
      </c>
      <c r="O92" t="s">
        <v>568</v>
      </c>
      <c r="R92">
        <v>2163</v>
      </c>
      <c r="S92">
        <v>24</v>
      </c>
      <c r="U92" t="s">
        <v>54</v>
      </c>
      <c r="V92" t="s">
        <v>55</v>
      </c>
      <c r="W92" t="s">
        <v>56</v>
      </c>
      <c r="X92" t="s">
        <v>57</v>
      </c>
      <c r="AE92" t="s">
        <v>62</v>
      </c>
      <c r="AM92" t="s">
        <v>569</v>
      </c>
      <c r="AN92" t="s">
        <v>570</v>
      </c>
      <c r="AO92" t="s">
        <v>449</v>
      </c>
      <c r="AP92" t="s">
        <v>450</v>
      </c>
      <c r="AQ92">
        <v>13</v>
      </c>
      <c r="AR92" t="s">
        <v>571</v>
      </c>
      <c r="AS92" t="s">
        <v>54</v>
      </c>
      <c r="AT92" t="s">
        <v>92</v>
      </c>
      <c r="AV92" t="s">
        <v>55</v>
      </c>
      <c r="AW92">
        <v>24</v>
      </c>
    </row>
    <row r="93" spans="1:49" x14ac:dyDescent="0.25">
      <c r="A93">
        <v>1098</v>
      </c>
      <c r="B93" t="s">
        <v>75</v>
      </c>
      <c r="C93">
        <v>4</v>
      </c>
      <c r="D93" t="s">
        <v>572</v>
      </c>
      <c r="E93" t="s">
        <v>60</v>
      </c>
      <c r="I93" t="s">
        <v>143</v>
      </c>
      <c r="O93" t="s">
        <v>573</v>
      </c>
      <c r="R93">
        <v>2164</v>
      </c>
      <c r="S93">
        <v>24</v>
      </c>
      <c r="U93" t="s">
        <v>54</v>
      </c>
      <c r="V93" t="s">
        <v>55</v>
      </c>
      <c r="W93" t="s">
        <v>56</v>
      </c>
      <c r="X93" t="s">
        <v>57</v>
      </c>
      <c r="AE93" t="s">
        <v>62</v>
      </c>
      <c r="AM93" t="s">
        <v>574</v>
      </c>
      <c r="AN93" t="s">
        <v>575</v>
      </c>
      <c r="AO93" t="s">
        <v>449</v>
      </c>
      <c r="AP93" t="s">
        <v>450</v>
      </c>
      <c r="AQ93">
        <v>13</v>
      </c>
      <c r="AR93" t="s">
        <v>576</v>
      </c>
      <c r="AS93" t="s">
        <v>54</v>
      </c>
      <c r="AT93" t="s">
        <v>92</v>
      </c>
      <c r="AV93" t="s">
        <v>55</v>
      </c>
      <c r="AW93">
        <v>24</v>
      </c>
    </row>
    <row r="94" spans="1:49" x14ac:dyDescent="0.25">
      <c r="A94">
        <v>1099</v>
      </c>
      <c r="B94" t="s">
        <v>52</v>
      </c>
      <c r="C94">
        <v>3</v>
      </c>
      <c r="D94" t="s">
        <v>577</v>
      </c>
      <c r="E94" t="s">
        <v>60</v>
      </c>
      <c r="H94" t="s">
        <v>578</v>
      </c>
      <c r="U94" t="s">
        <v>54</v>
      </c>
      <c r="V94" t="s">
        <v>96</v>
      </c>
      <c r="W94" t="s">
        <v>56</v>
      </c>
      <c r="X94" t="s">
        <v>57</v>
      </c>
      <c r="AE94" t="s">
        <v>62</v>
      </c>
      <c r="AM94" t="s">
        <v>579</v>
      </c>
    </row>
    <row r="95" spans="1:49" x14ac:dyDescent="0.25">
      <c r="A95">
        <v>1100</v>
      </c>
      <c r="B95" t="s">
        <v>75</v>
      </c>
      <c r="C95">
        <v>4</v>
      </c>
      <c r="D95" t="s">
        <v>580</v>
      </c>
      <c r="E95" t="s">
        <v>60</v>
      </c>
      <c r="I95" t="s">
        <v>581</v>
      </c>
      <c r="O95" t="s">
        <v>582</v>
      </c>
      <c r="R95">
        <v>2155</v>
      </c>
      <c r="S95">
        <v>24</v>
      </c>
      <c r="U95" t="s">
        <v>54</v>
      </c>
      <c r="V95" t="s">
        <v>96</v>
      </c>
      <c r="W95" t="s">
        <v>56</v>
      </c>
      <c r="X95" t="s">
        <v>57</v>
      </c>
      <c r="AE95" t="s">
        <v>66</v>
      </c>
      <c r="AG95" t="s">
        <v>583</v>
      </c>
      <c r="AH95" t="s">
        <v>60</v>
      </c>
      <c r="AL95" t="s">
        <v>584</v>
      </c>
      <c r="AM95" t="s">
        <v>585</v>
      </c>
      <c r="AN95" t="s">
        <v>586</v>
      </c>
      <c r="AO95" t="s">
        <v>449</v>
      </c>
      <c r="AP95" t="s">
        <v>450</v>
      </c>
      <c r="AQ95">
        <v>13</v>
      </c>
      <c r="AR95" t="s">
        <v>587</v>
      </c>
      <c r="AS95" t="s">
        <v>54</v>
      </c>
      <c r="AT95" t="s">
        <v>71</v>
      </c>
      <c r="AU95" t="s">
        <v>588</v>
      </c>
      <c r="AV95" t="s">
        <v>96</v>
      </c>
      <c r="AW95">
        <v>24</v>
      </c>
    </row>
    <row r="96" spans="1:49" x14ac:dyDescent="0.25">
      <c r="A96">
        <v>1102</v>
      </c>
      <c r="B96" t="s">
        <v>75</v>
      </c>
      <c r="C96">
        <v>4</v>
      </c>
      <c r="D96" t="s">
        <v>589</v>
      </c>
      <c r="E96" t="s">
        <v>60</v>
      </c>
      <c r="I96" t="s">
        <v>590</v>
      </c>
      <c r="O96" t="s">
        <v>591</v>
      </c>
      <c r="R96">
        <v>2160</v>
      </c>
      <c r="S96">
        <v>24</v>
      </c>
      <c r="U96" t="s">
        <v>54</v>
      </c>
      <c r="V96" t="s">
        <v>96</v>
      </c>
      <c r="W96" t="s">
        <v>56</v>
      </c>
      <c r="X96" t="s">
        <v>57</v>
      </c>
      <c r="AE96" t="s">
        <v>62</v>
      </c>
      <c r="AM96" t="s">
        <v>592</v>
      </c>
      <c r="AN96" t="s">
        <v>593</v>
      </c>
      <c r="AO96" t="s">
        <v>449</v>
      </c>
      <c r="AP96" t="s">
        <v>450</v>
      </c>
      <c r="AQ96">
        <v>13</v>
      </c>
      <c r="AR96" t="s">
        <v>594</v>
      </c>
      <c r="AS96" t="s">
        <v>54</v>
      </c>
      <c r="AT96" t="s">
        <v>92</v>
      </c>
      <c r="AV96" t="s">
        <v>96</v>
      </c>
      <c r="AW96">
        <v>24</v>
      </c>
    </row>
    <row r="97" spans="1:49" x14ac:dyDescent="0.25">
      <c r="A97">
        <v>1103</v>
      </c>
      <c r="B97" t="s">
        <v>75</v>
      </c>
      <c r="C97">
        <v>4</v>
      </c>
      <c r="D97" t="s">
        <v>595</v>
      </c>
      <c r="E97" t="s">
        <v>60</v>
      </c>
      <c r="I97" t="s">
        <v>94</v>
      </c>
      <c r="O97" t="s">
        <v>596</v>
      </c>
      <c r="R97">
        <v>2156</v>
      </c>
      <c r="S97">
        <v>24</v>
      </c>
      <c r="U97" t="s">
        <v>54</v>
      </c>
      <c r="V97" t="s">
        <v>55</v>
      </c>
      <c r="W97" t="s">
        <v>56</v>
      </c>
      <c r="X97" t="s">
        <v>57</v>
      </c>
      <c r="AE97" t="s">
        <v>62</v>
      </c>
      <c r="AM97" t="s">
        <v>597</v>
      </c>
      <c r="AN97" t="s">
        <v>598</v>
      </c>
      <c r="AO97" t="s">
        <v>449</v>
      </c>
      <c r="AP97" t="s">
        <v>450</v>
      </c>
      <c r="AQ97">
        <v>13</v>
      </c>
      <c r="AR97" t="s">
        <v>599</v>
      </c>
      <c r="AS97" t="s">
        <v>54</v>
      </c>
      <c r="AT97" t="s">
        <v>92</v>
      </c>
      <c r="AV97" t="s">
        <v>55</v>
      </c>
      <c r="AW97">
        <v>24</v>
      </c>
    </row>
    <row r="98" spans="1:49" x14ac:dyDescent="0.25">
      <c r="A98">
        <v>1104</v>
      </c>
      <c r="B98" t="s">
        <v>75</v>
      </c>
      <c r="C98">
        <v>4</v>
      </c>
      <c r="D98" t="s">
        <v>600</v>
      </c>
      <c r="E98" t="s">
        <v>60</v>
      </c>
      <c r="I98" t="s">
        <v>476</v>
      </c>
      <c r="O98" t="s">
        <v>601</v>
      </c>
      <c r="R98">
        <v>2157</v>
      </c>
      <c r="S98">
        <v>24</v>
      </c>
      <c r="U98" t="s">
        <v>54</v>
      </c>
      <c r="V98" t="s">
        <v>55</v>
      </c>
      <c r="W98" t="s">
        <v>56</v>
      </c>
      <c r="X98" t="s">
        <v>57</v>
      </c>
      <c r="AE98" t="s">
        <v>62</v>
      </c>
      <c r="AM98" t="s">
        <v>602</v>
      </c>
      <c r="AN98" t="s">
        <v>603</v>
      </c>
      <c r="AO98" t="s">
        <v>449</v>
      </c>
      <c r="AP98" t="s">
        <v>450</v>
      </c>
      <c r="AQ98">
        <v>13</v>
      </c>
      <c r="AR98" t="s">
        <v>604</v>
      </c>
      <c r="AS98" t="s">
        <v>54</v>
      </c>
      <c r="AT98" t="s">
        <v>92</v>
      </c>
      <c r="AV98" t="s">
        <v>55</v>
      </c>
      <c r="AW98">
        <v>24</v>
      </c>
    </row>
    <row r="99" spans="1:49" x14ac:dyDescent="0.25">
      <c r="A99">
        <v>1105</v>
      </c>
      <c r="B99" t="s">
        <v>75</v>
      </c>
      <c r="C99">
        <v>4</v>
      </c>
      <c r="D99" t="s">
        <v>605</v>
      </c>
      <c r="E99" t="s">
        <v>60</v>
      </c>
      <c r="I99" t="s">
        <v>482</v>
      </c>
      <c r="O99" t="s">
        <v>606</v>
      </c>
      <c r="R99">
        <v>2161</v>
      </c>
      <c r="S99">
        <v>24</v>
      </c>
      <c r="U99" t="s">
        <v>54</v>
      </c>
      <c r="V99" t="s">
        <v>96</v>
      </c>
      <c r="W99" t="s">
        <v>56</v>
      </c>
      <c r="X99" t="s">
        <v>57</v>
      </c>
      <c r="AE99" t="s">
        <v>62</v>
      </c>
      <c r="AM99" t="s">
        <v>607</v>
      </c>
      <c r="AN99" t="s">
        <v>608</v>
      </c>
      <c r="AO99" t="s">
        <v>449</v>
      </c>
      <c r="AP99" t="s">
        <v>450</v>
      </c>
      <c r="AQ99">
        <v>13</v>
      </c>
      <c r="AR99" t="s">
        <v>609</v>
      </c>
      <c r="AS99" t="s">
        <v>54</v>
      </c>
      <c r="AT99" t="s">
        <v>92</v>
      </c>
      <c r="AV99" t="s">
        <v>96</v>
      </c>
      <c r="AW99">
        <v>24</v>
      </c>
    </row>
    <row r="100" spans="1:49" x14ac:dyDescent="0.25">
      <c r="A100">
        <v>1106</v>
      </c>
      <c r="B100" t="s">
        <v>75</v>
      </c>
      <c r="C100">
        <v>4</v>
      </c>
      <c r="D100" t="s">
        <v>610</v>
      </c>
      <c r="E100" t="s">
        <v>60</v>
      </c>
      <c r="I100" t="s">
        <v>119</v>
      </c>
      <c r="O100" t="s">
        <v>611</v>
      </c>
      <c r="R100">
        <v>2158</v>
      </c>
      <c r="S100">
        <v>24</v>
      </c>
      <c r="U100" t="s">
        <v>54</v>
      </c>
      <c r="V100" t="s">
        <v>96</v>
      </c>
      <c r="W100" t="s">
        <v>56</v>
      </c>
      <c r="X100" t="s">
        <v>57</v>
      </c>
      <c r="AE100" t="s">
        <v>62</v>
      </c>
      <c r="AM100" t="s">
        <v>612</v>
      </c>
      <c r="AN100" t="s">
        <v>613</v>
      </c>
      <c r="AO100" t="s">
        <v>449</v>
      </c>
      <c r="AP100" t="s">
        <v>450</v>
      </c>
      <c r="AQ100">
        <v>13</v>
      </c>
      <c r="AR100" t="s">
        <v>614</v>
      </c>
      <c r="AS100" t="s">
        <v>54</v>
      </c>
      <c r="AT100" t="s">
        <v>92</v>
      </c>
      <c r="AV100" t="s">
        <v>96</v>
      </c>
      <c r="AW100">
        <v>24</v>
      </c>
    </row>
    <row r="101" spans="1:49" x14ac:dyDescent="0.25">
      <c r="A101">
        <v>1107</v>
      </c>
      <c r="B101" t="s">
        <v>75</v>
      </c>
      <c r="C101">
        <v>4</v>
      </c>
      <c r="D101" t="s">
        <v>615</v>
      </c>
      <c r="E101" t="s">
        <v>60</v>
      </c>
      <c r="I101" t="s">
        <v>143</v>
      </c>
      <c r="O101" t="s">
        <v>616</v>
      </c>
      <c r="R101">
        <v>2159</v>
      </c>
      <c r="S101">
        <v>24</v>
      </c>
      <c r="U101" t="s">
        <v>54</v>
      </c>
      <c r="V101" t="s">
        <v>96</v>
      </c>
      <c r="W101" t="s">
        <v>56</v>
      </c>
      <c r="X101" t="s">
        <v>57</v>
      </c>
      <c r="AE101" t="s">
        <v>62</v>
      </c>
      <c r="AM101" t="s">
        <v>617</v>
      </c>
      <c r="AN101" t="s">
        <v>618</v>
      </c>
      <c r="AO101" t="s">
        <v>449</v>
      </c>
      <c r="AP101" t="s">
        <v>450</v>
      </c>
      <c r="AQ101">
        <v>13</v>
      </c>
      <c r="AR101" t="s">
        <v>619</v>
      </c>
      <c r="AS101" t="s">
        <v>54</v>
      </c>
      <c r="AT101" t="s">
        <v>92</v>
      </c>
      <c r="AV101" t="s">
        <v>96</v>
      </c>
      <c r="AW101">
        <v>24</v>
      </c>
    </row>
    <row r="102" spans="1:49" x14ac:dyDescent="0.25">
      <c r="A102">
        <v>1108</v>
      </c>
      <c r="B102" t="s">
        <v>75</v>
      </c>
      <c r="C102">
        <v>3</v>
      </c>
      <c r="D102" t="s">
        <v>620</v>
      </c>
      <c r="E102" t="s">
        <v>60</v>
      </c>
      <c r="H102" t="s">
        <v>621</v>
      </c>
      <c r="O102" t="s">
        <v>622</v>
      </c>
      <c r="R102">
        <v>4939</v>
      </c>
      <c r="S102">
        <v>24</v>
      </c>
      <c r="U102" t="s">
        <v>54</v>
      </c>
      <c r="V102" t="s">
        <v>55</v>
      </c>
      <c r="W102" t="s">
        <v>56</v>
      </c>
      <c r="X102" t="s">
        <v>231</v>
      </c>
      <c r="Z102" t="s">
        <v>623</v>
      </c>
      <c r="AE102" t="s">
        <v>66</v>
      </c>
      <c r="AG102" t="s">
        <v>66</v>
      </c>
      <c r="AH102" t="s">
        <v>60</v>
      </c>
      <c r="AM102" t="s">
        <v>624</v>
      </c>
      <c r="AN102" t="s">
        <v>625</v>
      </c>
      <c r="AO102" t="s">
        <v>626</v>
      </c>
      <c r="AR102" t="s">
        <v>627</v>
      </c>
      <c r="AS102" t="s">
        <v>54</v>
      </c>
      <c r="AT102" t="s">
        <v>71</v>
      </c>
      <c r="AU102" t="s">
        <v>66</v>
      </c>
      <c r="AV102" t="s">
        <v>55</v>
      </c>
      <c r="AW102">
        <v>24</v>
      </c>
    </row>
    <row r="103" spans="1:49" x14ac:dyDescent="0.25">
      <c r="A103">
        <v>1109</v>
      </c>
      <c r="B103" t="s">
        <v>52</v>
      </c>
      <c r="C103">
        <v>3</v>
      </c>
      <c r="D103" t="s">
        <v>628</v>
      </c>
      <c r="E103" t="s">
        <v>60</v>
      </c>
      <c r="H103" t="s">
        <v>629</v>
      </c>
      <c r="U103" t="s">
        <v>54</v>
      </c>
      <c r="V103" t="s">
        <v>55</v>
      </c>
      <c r="W103" t="s">
        <v>56</v>
      </c>
      <c r="X103" t="s">
        <v>57</v>
      </c>
      <c r="AE103" t="s">
        <v>62</v>
      </c>
    </row>
    <row r="104" spans="1:49" x14ac:dyDescent="0.25">
      <c r="A104">
        <v>1110</v>
      </c>
      <c r="B104" t="s">
        <v>52</v>
      </c>
      <c r="C104">
        <v>4</v>
      </c>
      <c r="D104" t="s">
        <v>630</v>
      </c>
      <c r="E104" t="s">
        <v>60</v>
      </c>
      <c r="I104" t="s">
        <v>77</v>
      </c>
      <c r="U104" t="s">
        <v>54</v>
      </c>
      <c r="V104" t="s">
        <v>55</v>
      </c>
      <c r="W104" t="s">
        <v>56</v>
      </c>
      <c r="X104" t="s">
        <v>57</v>
      </c>
      <c r="AE104" t="s">
        <v>62</v>
      </c>
    </row>
    <row r="105" spans="1:49" x14ac:dyDescent="0.25">
      <c r="A105">
        <v>1111</v>
      </c>
      <c r="B105" t="s">
        <v>75</v>
      </c>
      <c r="C105">
        <v>5</v>
      </c>
      <c r="D105" t="s">
        <v>631</v>
      </c>
      <c r="E105" t="s">
        <v>60</v>
      </c>
      <c r="J105" t="s">
        <v>632</v>
      </c>
      <c r="O105" t="s">
        <v>633</v>
      </c>
      <c r="R105">
        <v>3090</v>
      </c>
      <c r="S105">
        <v>25</v>
      </c>
      <c r="U105" t="s">
        <v>54</v>
      </c>
      <c r="V105" t="s">
        <v>55</v>
      </c>
      <c r="W105" t="s">
        <v>56</v>
      </c>
      <c r="X105" t="s">
        <v>57</v>
      </c>
      <c r="AE105" t="s">
        <v>66</v>
      </c>
      <c r="AG105" t="s">
        <v>634</v>
      </c>
      <c r="AH105" t="s">
        <v>60</v>
      </c>
      <c r="AM105" t="s">
        <v>635</v>
      </c>
      <c r="AN105" t="s">
        <v>636</v>
      </c>
      <c r="AO105" t="s">
        <v>637</v>
      </c>
      <c r="AP105" t="s">
        <v>450</v>
      </c>
      <c r="AR105" t="s">
        <v>638</v>
      </c>
      <c r="AS105" t="s">
        <v>54</v>
      </c>
      <c r="AT105" t="s">
        <v>71</v>
      </c>
      <c r="AU105" t="s">
        <v>639</v>
      </c>
      <c r="AV105" t="s">
        <v>55</v>
      </c>
      <c r="AW105">
        <v>25</v>
      </c>
    </row>
    <row r="106" spans="1:49" x14ac:dyDescent="0.25">
      <c r="A106">
        <v>1113</v>
      </c>
      <c r="B106" t="s">
        <v>75</v>
      </c>
      <c r="C106">
        <v>5</v>
      </c>
      <c r="D106" t="s">
        <v>640</v>
      </c>
      <c r="E106" t="s">
        <v>60</v>
      </c>
      <c r="J106" t="s">
        <v>641</v>
      </c>
      <c r="O106" t="s">
        <v>642</v>
      </c>
      <c r="R106">
        <v>3089</v>
      </c>
      <c r="S106">
        <v>25</v>
      </c>
      <c r="U106" t="s">
        <v>54</v>
      </c>
      <c r="V106" t="s">
        <v>55</v>
      </c>
      <c r="W106" t="s">
        <v>56</v>
      </c>
      <c r="X106" t="s">
        <v>57</v>
      </c>
      <c r="AE106" t="s">
        <v>62</v>
      </c>
      <c r="AM106" t="s">
        <v>643</v>
      </c>
      <c r="AN106" t="s">
        <v>644</v>
      </c>
      <c r="AO106" t="s">
        <v>637</v>
      </c>
      <c r="AP106" t="s">
        <v>450</v>
      </c>
      <c r="AR106" t="s">
        <v>645</v>
      </c>
      <c r="AS106" t="s">
        <v>54</v>
      </c>
      <c r="AT106" t="s">
        <v>92</v>
      </c>
      <c r="AV106" t="s">
        <v>55</v>
      </c>
      <c r="AW106">
        <v>25</v>
      </c>
    </row>
    <row r="107" spans="1:49" x14ac:dyDescent="0.25">
      <c r="A107">
        <v>1114</v>
      </c>
      <c r="B107" t="s">
        <v>75</v>
      </c>
      <c r="C107">
        <v>5</v>
      </c>
      <c r="D107" t="s">
        <v>646</v>
      </c>
      <c r="E107" t="s">
        <v>60</v>
      </c>
      <c r="J107" t="s">
        <v>647</v>
      </c>
      <c r="O107" t="s">
        <v>648</v>
      </c>
      <c r="R107">
        <v>3095</v>
      </c>
      <c r="S107">
        <v>25</v>
      </c>
      <c r="U107" t="s">
        <v>54</v>
      </c>
      <c r="V107" t="s">
        <v>96</v>
      </c>
      <c r="W107" t="s">
        <v>56</v>
      </c>
      <c r="X107" t="s">
        <v>57</v>
      </c>
      <c r="AE107" t="s">
        <v>62</v>
      </c>
      <c r="AM107" t="s">
        <v>649</v>
      </c>
      <c r="AN107" t="s">
        <v>650</v>
      </c>
      <c r="AO107" t="s">
        <v>637</v>
      </c>
      <c r="AP107" t="s">
        <v>450</v>
      </c>
      <c r="AR107" t="s">
        <v>651</v>
      </c>
      <c r="AS107" t="s">
        <v>54</v>
      </c>
      <c r="AT107" t="s">
        <v>92</v>
      </c>
      <c r="AV107" t="s">
        <v>96</v>
      </c>
      <c r="AW107">
        <v>25</v>
      </c>
    </row>
    <row r="108" spans="1:49" x14ac:dyDescent="0.25">
      <c r="A108">
        <v>1115</v>
      </c>
      <c r="B108" t="s">
        <v>75</v>
      </c>
      <c r="C108">
        <v>5</v>
      </c>
      <c r="D108" t="s">
        <v>652</v>
      </c>
      <c r="E108" t="s">
        <v>60</v>
      </c>
      <c r="J108" t="s">
        <v>653</v>
      </c>
      <c r="O108" t="s">
        <v>654</v>
      </c>
      <c r="R108">
        <v>3096</v>
      </c>
      <c r="S108">
        <v>25</v>
      </c>
      <c r="U108" t="s">
        <v>54</v>
      </c>
      <c r="V108" t="s">
        <v>96</v>
      </c>
      <c r="W108" t="s">
        <v>56</v>
      </c>
      <c r="X108" t="s">
        <v>57</v>
      </c>
      <c r="AE108" t="s">
        <v>62</v>
      </c>
      <c r="AM108" t="s">
        <v>655</v>
      </c>
      <c r="AN108" t="s">
        <v>656</v>
      </c>
      <c r="AO108" t="s">
        <v>637</v>
      </c>
      <c r="AP108" t="s">
        <v>450</v>
      </c>
      <c r="AR108" t="s">
        <v>657</v>
      </c>
      <c r="AS108" t="s">
        <v>54</v>
      </c>
      <c r="AT108" t="s">
        <v>92</v>
      </c>
      <c r="AV108" t="s">
        <v>96</v>
      </c>
      <c r="AW108">
        <v>25</v>
      </c>
    </row>
    <row r="109" spans="1:49" x14ac:dyDescent="0.25">
      <c r="A109">
        <v>1116</v>
      </c>
      <c r="B109" t="s">
        <v>52</v>
      </c>
      <c r="C109">
        <v>4</v>
      </c>
      <c r="D109" t="s">
        <v>658</v>
      </c>
      <c r="E109" t="s">
        <v>60</v>
      </c>
      <c r="I109" t="s">
        <v>578</v>
      </c>
      <c r="U109" t="s">
        <v>54</v>
      </c>
      <c r="V109" t="s">
        <v>96</v>
      </c>
      <c r="W109" t="s">
        <v>56</v>
      </c>
      <c r="X109" t="s">
        <v>57</v>
      </c>
      <c r="AE109" t="s">
        <v>62</v>
      </c>
    </row>
    <row r="110" spans="1:49" x14ac:dyDescent="0.25">
      <c r="A110">
        <v>1117</v>
      </c>
      <c r="B110" t="s">
        <v>75</v>
      </c>
      <c r="C110">
        <v>5</v>
      </c>
      <c r="D110" t="s">
        <v>659</v>
      </c>
      <c r="E110" t="s">
        <v>60</v>
      </c>
      <c r="J110" t="s">
        <v>632</v>
      </c>
      <c r="O110" t="s">
        <v>660</v>
      </c>
      <c r="R110">
        <v>3092</v>
      </c>
      <c r="S110">
        <v>25</v>
      </c>
      <c r="U110" t="s">
        <v>54</v>
      </c>
      <c r="V110" t="s">
        <v>96</v>
      </c>
      <c r="W110" t="s">
        <v>56</v>
      </c>
      <c r="X110" t="s">
        <v>57</v>
      </c>
      <c r="AE110" t="s">
        <v>66</v>
      </c>
      <c r="AG110" t="s">
        <v>661</v>
      </c>
      <c r="AH110" t="s">
        <v>60</v>
      </c>
      <c r="AM110" t="s">
        <v>662</v>
      </c>
      <c r="AN110" t="s">
        <v>663</v>
      </c>
      <c r="AO110" t="s">
        <v>637</v>
      </c>
      <c r="AP110" t="s">
        <v>450</v>
      </c>
      <c r="AR110" t="s">
        <v>664</v>
      </c>
      <c r="AS110" t="s">
        <v>54</v>
      </c>
      <c r="AT110" t="s">
        <v>71</v>
      </c>
      <c r="AU110" t="s">
        <v>665</v>
      </c>
      <c r="AV110" t="s">
        <v>96</v>
      </c>
      <c r="AW110">
        <v>25</v>
      </c>
    </row>
    <row r="111" spans="1:49" x14ac:dyDescent="0.25">
      <c r="A111">
        <v>1119</v>
      </c>
      <c r="B111" t="s">
        <v>75</v>
      </c>
      <c r="C111">
        <v>5</v>
      </c>
      <c r="D111" t="s">
        <v>666</v>
      </c>
      <c r="E111" t="s">
        <v>60</v>
      </c>
      <c r="J111" t="s">
        <v>667</v>
      </c>
      <c r="O111" t="s">
        <v>668</v>
      </c>
      <c r="R111">
        <v>3093</v>
      </c>
      <c r="S111">
        <v>25</v>
      </c>
      <c r="U111" t="s">
        <v>54</v>
      </c>
      <c r="V111" t="s">
        <v>96</v>
      </c>
      <c r="W111" t="s">
        <v>56</v>
      </c>
      <c r="X111" t="s">
        <v>57</v>
      </c>
      <c r="AE111" t="s">
        <v>62</v>
      </c>
      <c r="AM111" t="s">
        <v>669</v>
      </c>
      <c r="AN111" t="s">
        <v>670</v>
      </c>
      <c r="AO111" t="s">
        <v>637</v>
      </c>
      <c r="AP111" t="s">
        <v>450</v>
      </c>
      <c r="AR111" t="s">
        <v>671</v>
      </c>
      <c r="AS111" t="s">
        <v>54</v>
      </c>
      <c r="AT111" t="s">
        <v>92</v>
      </c>
      <c r="AV111" t="s">
        <v>96</v>
      </c>
      <c r="AW111">
        <v>25</v>
      </c>
    </row>
    <row r="112" spans="1:49" x14ac:dyDescent="0.25">
      <c r="A112">
        <v>1120</v>
      </c>
      <c r="B112" t="s">
        <v>75</v>
      </c>
      <c r="C112">
        <v>5</v>
      </c>
      <c r="D112" t="s">
        <v>672</v>
      </c>
      <c r="E112" t="s">
        <v>60</v>
      </c>
      <c r="J112" t="s">
        <v>673</v>
      </c>
      <c r="O112" t="s">
        <v>674</v>
      </c>
      <c r="R112">
        <v>3094</v>
      </c>
      <c r="S112">
        <v>25</v>
      </c>
      <c r="U112" t="s">
        <v>54</v>
      </c>
      <c r="V112" t="s">
        <v>55</v>
      </c>
      <c r="W112" t="s">
        <v>56</v>
      </c>
      <c r="X112" t="s">
        <v>57</v>
      </c>
      <c r="AE112" t="s">
        <v>62</v>
      </c>
      <c r="AM112" t="s">
        <v>675</v>
      </c>
      <c r="AN112" t="s">
        <v>676</v>
      </c>
      <c r="AO112" t="s">
        <v>637</v>
      </c>
      <c r="AP112" t="s">
        <v>450</v>
      </c>
      <c r="AR112" t="s">
        <v>677</v>
      </c>
      <c r="AS112" t="s">
        <v>54</v>
      </c>
      <c r="AT112" t="s">
        <v>92</v>
      </c>
      <c r="AV112" t="s">
        <v>55</v>
      </c>
      <c r="AW112">
        <v>25</v>
      </c>
    </row>
    <row r="113" spans="1:50" x14ac:dyDescent="0.25">
      <c r="A113">
        <v>1121</v>
      </c>
      <c r="B113" t="s">
        <v>52</v>
      </c>
      <c r="C113">
        <v>3</v>
      </c>
      <c r="D113" t="s">
        <v>678</v>
      </c>
      <c r="E113" t="s">
        <v>60</v>
      </c>
      <c r="H113" t="s">
        <v>679</v>
      </c>
      <c r="U113" t="s">
        <v>54</v>
      </c>
      <c r="V113" t="s">
        <v>55</v>
      </c>
      <c r="W113" t="s">
        <v>56</v>
      </c>
      <c r="X113" t="s">
        <v>57</v>
      </c>
      <c r="AE113" t="s">
        <v>62</v>
      </c>
    </row>
    <row r="114" spans="1:50" x14ac:dyDescent="0.25">
      <c r="A114">
        <v>1122</v>
      </c>
      <c r="B114" t="s">
        <v>75</v>
      </c>
      <c r="C114">
        <v>4</v>
      </c>
      <c r="D114" t="s">
        <v>680</v>
      </c>
      <c r="E114" t="s">
        <v>60</v>
      </c>
      <c r="I114" t="s">
        <v>681</v>
      </c>
      <c r="O114" t="s">
        <v>682</v>
      </c>
      <c r="R114">
        <v>3701</v>
      </c>
      <c r="S114">
        <v>39</v>
      </c>
      <c r="U114" t="s">
        <v>54</v>
      </c>
      <c r="V114" t="s">
        <v>55</v>
      </c>
      <c r="W114" t="s">
        <v>56</v>
      </c>
      <c r="X114" t="s">
        <v>57</v>
      </c>
      <c r="AE114" t="s">
        <v>62</v>
      </c>
      <c r="AG114" t="s">
        <v>66</v>
      </c>
      <c r="AH114" t="s">
        <v>60</v>
      </c>
      <c r="AM114" t="s">
        <v>683</v>
      </c>
      <c r="AN114" t="s">
        <v>684</v>
      </c>
      <c r="AO114" t="s">
        <v>685</v>
      </c>
      <c r="AR114" t="s">
        <v>686</v>
      </c>
      <c r="AS114" t="s">
        <v>54</v>
      </c>
      <c r="AT114" t="s">
        <v>71</v>
      </c>
      <c r="AU114" t="s">
        <v>66</v>
      </c>
      <c r="AV114" t="s">
        <v>55</v>
      </c>
      <c r="AW114">
        <v>39</v>
      </c>
    </row>
    <row r="115" spans="1:50" x14ac:dyDescent="0.25">
      <c r="A115">
        <v>1123</v>
      </c>
      <c r="B115" t="s">
        <v>52</v>
      </c>
      <c r="C115">
        <v>4</v>
      </c>
      <c r="D115" t="s">
        <v>687</v>
      </c>
      <c r="E115" t="s">
        <v>60</v>
      </c>
      <c r="I115" t="s">
        <v>77</v>
      </c>
      <c r="U115" t="s">
        <v>54</v>
      </c>
      <c r="V115" t="s">
        <v>55</v>
      </c>
      <c r="W115" t="s">
        <v>56</v>
      </c>
      <c r="X115" t="s">
        <v>57</v>
      </c>
      <c r="AE115" t="s">
        <v>62</v>
      </c>
    </row>
    <row r="116" spans="1:50" x14ac:dyDescent="0.25">
      <c r="A116">
        <v>1124</v>
      </c>
      <c r="B116" t="s">
        <v>75</v>
      </c>
      <c r="C116">
        <v>5</v>
      </c>
      <c r="D116" t="s">
        <v>688</v>
      </c>
      <c r="E116" t="s">
        <v>60</v>
      </c>
      <c r="J116" t="s">
        <v>689</v>
      </c>
      <c r="O116" t="s">
        <v>690</v>
      </c>
      <c r="R116">
        <v>3697</v>
      </c>
      <c r="S116">
        <v>39</v>
      </c>
      <c r="U116" t="s">
        <v>54</v>
      </c>
      <c r="V116" t="s">
        <v>55</v>
      </c>
      <c r="W116" t="s">
        <v>56</v>
      </c>
      <c r="X116" t="s">
        <v>57</v>
      </c>
      <c r="AE116" t="s">
        <v>66</v>
      </c>
      <c r="AG116" t="s">
        <v>691</v>
      </c>
      <c r="AH116" t="s">
        <v>60</v>
      </c>
      <c r="AM116" t="s">
        <v>692</v>
      </c>
      <c r="AN116" t="s">
        <v>693</v>
      </c>
      <c r="AO116" t="s">
        <v>685</v>
      </c>
      <c r="AR116" t="s">
        <v>694</v>
      </c>
      <c r="AS116" t="s">
        <v>54</v>
      </c>
      <c r="AT116" t="s">
        <v>71</v>
      </c>
      <c r="AU116" t="s">
        <v>695</v>
      </c>
      <c r="AV116" t="s">
        <v>55</v>
      </c>
      <c r="AW116">
        <v>39</v>
      </c>
    </row>
    <row r="117" spans="1:50" x14ac:dyDescent="0.25">
      <c r="A117">
        <v>1126</v>
      </c>
      <c r="B117" t="s">
        <v>75</v>
      </c>
      <c r="C117">
        <v>5</v>
      </c>
      <c r="D117" t="s">
        <v>696</v>
      </c>
      <c r="E117" t="s">
        <v>60</v>
      </c>
      <c r="J117" t="s">
        <v>87</v>
      </c>
      <c r="O117" t="s">
        <v>697</v>
      </c>
      <c r="R117">
        <v>3694</v>
      </c>
      <c r="S117">
        <v>39</v>
      </c>
      <c r="U117" t="s">
        <v>54</v>
      </c>
      <c r="V117" t="s">
        <v>55</v>
      </c>
      <c r="W117" t="s">
        <v>56</v>
      </c>
      <c r="X117" t="s">
        <v>57</v>
      </c>
      <c r="AE117" t="s">
        <v>62</v>
      </c>
      <c r="AM117" t="s">
        <v>698</v>
      </c>
      <c r="AN117" t="s">
        <v>699</v>
      </c>
      <c r="AO117" t="s">
        <v>685</v>
      </c>
      <c r="AR117" t="s">
        <v>700</v>
      </c>
      <c r="AS117" t="s">
        <v>54</v>
      </c>
      <c r="AT117" t="s">
        <v>92</v>
      </c>
      <c r="AV117" t="s">
        <v>55</v>
      </c>
      <c r="AW117">
        <v>39</v>
      </c>
    </row>
    <row r="118" spans="1:50" x14ac:dyDescent="0.25">
      <c r="A118">
        <v>1127</v>
      </c>
      <c r="B118" t="s">
        <v>75</v>
      </c>
      <c r="C118">
        <v>5</v>
      </c>
      <c r="D118" t="s">
        <v>701</v>
      </c>
      <c r="E118" t="s">
        <v>60</v>
      </c>
      <c r="J118" t="s">
        <v>702</v>
      </c>
      <c r="O118" t="s">
        <v>703</v>
      </c>
      <c r="R118">
        <v>3704</v>
      </c>
      <c r="S118">
        <v>39</v>
      </c>
      <c r="U118" t="s">
        <v>54</v>
      </c>
      <c r="V118" t="s">
        <v>55</v>
      </c>
      <c r="W118" t="s">
        <v>56</v>
      </c>
      <c r="X118" t="s">
        <v>57</v>
      </c>
      <c r="AE118" t="s">
        <v>62</v>
      </c>
      <c r="AM118" t="s">
        <v>704</v>
      </c>
      <c r="AN118" t="s">
        <v>705</v>
      </c>
      <c r="AO118" t="s">
        <v>685</v>
      </c>
      <c r="AR118" t="s">
        <v>706</v>
      </c>
      <c r="AS118" t="s">
        <v>54</v>
      </c>
      <c r="AT118" t="s">
        <v>92</v>
      </c>
      <c r="AV118" t="s">
        <v>55</v>
      </c>
      <c r="AW118">
        <v>39</v>
      </c>
    </row>
    <row r="119" spans="1:50" x14ac:dyDescent="0.25">
      <c r="A119">
        <v>1128</v>
      </c>
      <c r="B119" t="s">
        <v>52</v>
      </c>
      <c r="C119">
        <v>4</v>
      </c>
      <c r="D119" t="s">
        <v>707</v>
      </c>
      <c r="E119" t="s">
        <v>60</v>
      </c>
      <c r="I119" t="s">
        <v>708</v>
      </c>
      <c r="U119" t="s">
        <v>54</v>
      </c>
      <c r="V119" t="s">
        <v>96</v>
      </c>
      <c r="W119" t="s">
        <v>56</v>
      </c>
      <c r="X119" t="s">
        <v>57</v>
      </c>
      <c r="AE119" t="s">
        <v>62</v>
      </c>
    </row>
    <row r="120" spans="1:50" x14ac:dyDescent="0.25">
      <c r="A120">
        <v>1129</v>
      </c>
      <c r="B120" t="s">
        <v>75</v>
      </c>
      <c r="C120">
        <v>5</v>
      </c>
      <c r="D120" t="s">
        <v>709</v>
      </c>
      <c r="E120" t="s">
        <v>60</v>
      </c>
      <c r="J120" t="s">
        <v>689</v>
      </c>
      <c r="O120" t="s">
        <v>710</v>
      </c>
      <c r="R120">
        <v>3696</v>
      </c>
      <c r="S120">
        <v>39</v>
      </c>
      <c r="U120" t="s">
        <v>54</v>
      </c>
      <c r="V120" t="s">
        <v>96</v>
      </c>
      <c r="W120" t="s">
        <v>56</v>
      </c>
      <c r="X120" t="s">
        <v>57</v>
      </c>
      <c r="AE120" t="s">
        <v>66</v>
      </c>
      <c r="AG120" t="s">
        <v>711</v>
      </c>
      <c r="AH120" t="s">
        <v>60</v>
      </c>
      <c r="AM120" t="s">
        <v>712</v>
      </c>
      <c r="AN120" t="s">
        <v>713</v>
      </c>
      <c r="AO120" t="s">
        <v>685</v>
      </c>
      <c r="AR120" t="s">
        <v>714</v>
      </c>
      <c r="AS120" t="s">
        <v>54</v>
      </c>
      <c r="AT120" t="s">
        <v>71</v>
      </c>
      <c r="AU120" t="s">
        <v>715</v>
      </c>
      <c r="AV120" t="s">
        <v>96</v>
      </c>
      <c r="AW120">
        <v>39</v>
      </c>
    </row>
    <row r="121" spans="1:50" x14ac:dyDescent="0.25">
      <c r="A121">
        <v>1131</v>
      </c>
      <c r="B121" t="s">
        <v>75</v>
      </c>
      <c r="C121">
        <v>5</v>
      </c>
      <c r="D121" t="s">
        <v>716</v>
      </c>
      <c r="E121" t="s">
        <v>60</v>
      </c>
      <c r="J121" t="s">
        <v>717</v>
      </c>
      <c r="O121" t="s">
        <v>718</v>
      </c>
      <c r="R121">
        <v>3706</v>
      </c>
      <c r="S121">
        <v>39</v>
      </c>
      <c r="U121" t="s">
        <v>54</v>
      </c>
      <c r="V121" t="s">
        <v>96</v>
      </c>
      <c r="W121" t="s">
        <v>56</v>
      </c>
      <c r="X121" t="s">
        <v>57</v>
      </c>
      <c r="AE121" t="s">
        <v>62</v>
      </c>
      <c r="AM121" t="s">
        <v>719</v>
      </c>
      <c r="AN121" t="s">
        <v>720</v>
      </c>
      <c r="AO121" t="s">
        <v>685</v>
      </c>
      <c r="AR121" t="s">
        <v>721</v>
      </c>
      <c r="AS121" t="s">
        <v>54</v>
      </c>
      <c r="AT121" t="s">
        <v>92</v>
      </c>
      <c r="AV121" t="s">
        <v>96</v>
      </c>
      <c r="AW121">
        <v>39</v>
      </c>
    </row>
    <row r="122" spans="1:50" x14ac:dyDescent="0.25">
      <c r="A122">
        <v>1132</v>
      </c>
      <c r="B122" t="s">
        <v>75</v>
      </c>
      <c r="C122">
        <v>5</v>
      </c>
      <c r="D122" t="s">
        <v>722</v>
      </c>
      <c r="E122" t="s">
        <v>60</v>
      </c>
      <c r="J122" t="s">
        <v>702</v>
      </c>
      <c r="O122" t="s">
        <v>723</v>
      </c>
      <c r="R122">
        <v>3705</v>
      </c>
      <c r="S122">
        <v>39</v>
      </c>
      <c r="U122" t="s">
        <v>54</v>
      </c>
      <c r="V122" t="s">
        <v>96</v>
      </c>
      <c r="W122" t="s">
        <v>56</v>
      </c>
      <c r="X122" t="s">
        <v>57</v>
      </c>
      <c r="AE122" t="s">
        <v>62</v>
      </c>
      <c r="AM122" t="s">
        <v>724</v>
      </c>
      <c r="AN122" t="s">
        <v>725</v>
      </c>
      <c r="AO122" t="s">
        <v>685</v>
      </c>
      <c r="AR122" t="s">
        <v>726</v>
      </c>
      <c r="AS122" t="s">
        <v>54</v>
      </c>
      <c r="AT122" t="s">
        <v>92</v>
      </c>
      <c r="AV122" t="s">
        <v>96</v>
      </c>
      <c r="AW122">
        <v>39</v>
      </c>
    </row>
    <row r="123" spans="1:50" x14ac:dyDescent="0.25">
      <c r="A123">
        <v>1133</v>
      </c>
      <c r="B123" t="s">
        <v>75</v>
      </c>
      <c r="C123">
        <v>4</v>
      </c>
      <c r="D123" t="s">
        <v>727</v>
      </c>
      <c r="E123" t="s">
        <v>60</v>
      </c>
      <c r="I123" t="s">
        <v>728</v>
      </c>
      <c r="O123" t="s">
        <v>729</v>
      </c>
      <c r="R123">
        <v>3695</v>
      </c>
      <c r="S123">
        <v>39</v>
      </c>
      <c r="U123" t="s">
        <v>54</v>
      </c>
      <c r="V123" t="s">
        <v>55</v>
      </c>
      <c r="W123" t="s">
        <v>56</v>
      </c>
      <c r="X123" t="s">
        <v>57</v>
      </c>
      <c r="AE123" t="s">
        <v>62</v>
      </c>
      <c r="AG123" t="s">
        <v>66</v>
      </c>
      <c r="AH123" t="s">
        <v>60</v>
      </c>
      <c r="AM123" t="s">
        <v>730</v>
      </c>
      <c r="AN123" t="s">
        <v>731</v>
      </c>
      <c r="AO123" t="s">
        <v>685</v>
      </c>
      <c r="AR123" t="s">
        <v>732</v>
      </c>
      <c r="AS123" t="s">
        <v>54</v>
      </c>
      <c r="AT123" t="s">
        <v>71</v>
      </c>
      <c r="AU123" t="s">
        <v>66</v>
      </c>
      <c r="AV123" t="s">
        <v>55</v>
      </c>
      <c r="AW123">
        <v>39</v>
      </c>
    </row>
    <row r="124" spans="1:50" x14ac:dyDescent="0.25">
      <c r="A124">
        <v>1134</v>
      </c>
      <c r="B124" t="s">
        <v>75</v>
      </c>
      <c r="C124">
        <v>4</v>
      </c>
      <c r="D124" t="s">
        <v>733</v>
      </c>
      <c r="E124" t="s">
        <v>60</v>
      </c>
      <c r="I124" t="s">
        <v>734</v>
      </c>
      <c r="O124" t="s">
        <v>735</v>
      </c>
      <c r="R124">
        <v>3702</v>
      </c>
      <c r="S124">
        <v>39</v>
      </c>
      <c r="U124" t="s">
        <v>736</v>
      </c>
      <c r="W124" t="s">
        <v>56</v>
      </c>
      <c r="AE124" t="s">
        <v>737</v>
      </c>
      <c r="AG124" t="s">
        <v>66</v>
      </c>
      <c r="AH124" t="s">
        <v>60</v>
      </c>
      <c r="AM124" t="s">
        <v>738</v>
      </c>
      <c r="AN124" t="s">
        <v>739</v>
      </c>
      <c r="AO124" t="s">
        <v>685</v>
      </c>
      <c r="AR124" t="s">
        <v>740</v>
      </c>
      <c r="AS124" t="s">
        <v>736</v>
      </c>
      <c r="AT124" t="s">
        <v>71</v>
      </c>
      <c r="AU124" t="s">
        <v>66</v>
      </c>
      <c r="AW124">
        <v>39</v>
      </c>
    </row>
    <row r="125" spans="1:50" x14ac:dyDescent="0.25">
      <c r="A125">
        <v>1135</v>
      </c>
      <c r="B125" t="s">
        <v>52</v>
      </c>
      <c r="C125">
        <v>3</v>
      </c>
      <c r="D125" t="s">
        <v>741</v>
      </c>
      <c r="E125" t="s">
        <v>60</v>
      </c>
      <c r="H125" t="s">
        <v>742</v>
      </c>
      <c r="U125" t="s">
        <v>54</v>
      </c>
      <c r="V125" t="s">
        <v>55</v>
      </c>
      <c r="W125" t="s">
        <v>56</v>
      </c>
      <c r="X125" t="s">
        <v>231</v>
      </c>
      <c r="AE125" t="s">
        <v>66</v>
      </c>
      <c r="AM125" t="s">
        <v>743</v>
      </c>
    </row>
    <row r="126" spans="1:50" x14ac:dyDescent="0.25">
      <c r="A126">
        <v>1136</v>
      </c>
      <c r="B126" t="s">
        <v>75</v>
      </c>
      <c r="C126">
        <v>4</v>
      </c>
      <c r="D126" t="s">
        <v>744</v>
      </c>
      <c r="E126" t="s">
        <v>60</v>
      </c>
      <c r="I126" t="s">
        <v>745</v>
      </c>
      <c r="O126" t="s">
        <v>746</v>
      </c>
      <c r="R126">
        <v>1434</v>
      </c>
      <c r="S126">
        <v>24</v>
      </c>
      <c r="T126">
        <v>57</v>
      </c>
      <c r="U126" t="s">
        <v>224</v>
      </c>
      <c r="W126" t="s">
        <v>56</v>
      </c>
      <c r="AM126" t="s">
        <v>747</v>
      </c>
      <c r="AN126" t="s">
        <v>748</v>
      </c>
      <c r="AO126" t="s">
        <v>449</v>
      </c>
      <c r="AP126" t="s">
        <v>450</v>
      </c>
      <c r="AQ126">
        <v>13</v>
      </c>
      <c r="AR126" t="s">
        <v>749</v>
      </c>
      <c r="AS126" t="s">
        <v>224</v>
      </c>
      <c r="AT126" t="s">
        <v>92</v>
      </c>
      <c r="AW126">
        <v>24</v>
      </c>
      <c r="AX126" t="s">
        <v>750</v>
      </c>
    </row>
    <row r="127" spans="1:50" x14ac:dyDescent="0.25">
      <c r="A127">
        <v>1137</v>
      </c>
      <c r="B127" t="s">
        <v>75</v>
      </c>
      <c r="C127">
        <v>4</v>
      </c>
      <c r="D127" t="s">
        <v>751</v>
      </c>
      <c r="E127" t="s">
        <v>60</v>
      </c>
      <c r="I127" t="s">
        <v>752</v>
      </c>
      <c r="O127" t="s">
        <v>753</v>
      </c>
      <c r="R127">
        <v>5008</v>
      </c>
      <c r="S127">
        <v>24</v>
      </c>
      <c r="T127">
        <v>57</v>
      </c>
      <c r="U127" t="s">
        <v>54</v>
      </c>
      <c r="V127" t="s">
        <v>55</v>
      </c>
      <c r="W127" t="s">
        <v>56</v>
      </c>
      <c r="X127" t="s">
        <v>231</v>
      </c>
      <c r="Z127" t="s">
        <v>623</v>
      </c>
      <c r="AE127" t="s">
        <v>62</v>
      </c>
      <c r="AM127" t="s">
        <v>754</v>
      </c>
      <c r="AN127" t="s">
        <v>755</v>
      </c>
      <c r="AO127" t="s">
        <v>626</v>
      </c>
      <c r="AR127" t="s">
        <v>756</v>
      </c>
      <c r="AS127" t="s">
        <v>54</v>
      </c>
      <c r="AT127" t="s">
        <v>92</v>
      </c>
      <c r="AV127" t="s">
        <v>55</v>
      </c>
      <c r="AW127">
        <v>24</v>
      </c>
      <c r="AX127" t="s">
        <v>757</v>
      </c>
    </row>
    <row r="128" spans="1:50" x14ac:dyDescent="0.25">
      <c r="A128">
        <v>1138</v>
      </c>
      <c r="B128" t="s">
        <v>75</v>
      </c>
      <c r="C128">
        <v>4</v>
      </c>
      <c r="D128" t="s">
        <v>758</v>
      </c>
      <c r="E128" t="s">
        <v>60</v>
      </c>
      <c r="I128" t="s">
        <v>759</v>
      </c>
      <c r="O128" t="s">
        <v>760</v>
      </c>
      <c r="R128">
        <v>406</v>
      </c>
      <c r="S128">
        <v>24</v>
      </c>
      <c r="T128">
        <v>57</v>
      </c>
      <c r="U128" t="s">
        <v>224</v>
      </c>
      <c r="W128" t="s">
        <v>56</v>
      </c>
      <c r="AM128" t="s">
        <v>761</v>
      </c>
      <c r="AN128" t="s">
        <v>762</v>
      </c>
      <c r="AO128" t="s">
        <v>449</v>
      </c>
      <c r="AP128" t="s">
        <v>450</v>
      </c>
      <c r="AQ128">
        <v>13</v>
      </c>
      <c r="AR128" t="s">
        <v>763</v>
      </c>
      <c r="AS128" t="s">
        <v>224</v>
      </c>
      <c r="AT128" t="s">
        <v>92</v>
      </c>
      <c r="AW128">
        <v>24</v>
      </c>
      <c r="AX128" t="s">
        <v>764</v>
      </c>
    </row>
    <row r="129" spans="1:50" x14ac:dyDescent="0.25">
      <c r="A129">
        <v>1139</v>
      </c>
      <c r="B129" t="s">
        <v>75</v>
      </c>
      <c r="C129">
        <v>4</v>
      </c>
      <c r="D129" t="s">
        <v>765</v>
      </c>
      <c r="E129" t="s">
        <v>60</v>
      </c>
      <c r="I129" t="s">
        <v>766</v>
      </c>
      <c r="O129" t="s">
        <v>767</v>
      </c>
      <c r="R129">
        <v>5012</v>
      </c>
      <c r="S129">
        <v>24</v>
      </c>
      <c r="T129">
        <v>57</v>
      </c>
      <c r="U129" t="s">
        <v>54</v>
      </c>
      <c r="V129" t="s">
        <v>55</v>
      </c>
      <c r="W129" t="s">
        <v>56</v>
      </c>
      <c r="X129" t="s">
        <v>231</v>
      </c>
      <c r="Z129" t="s">
        <v>623</v>
      </c>
      <c r="AE129" t="s">
        <v>62</v>
      </c>
      <c r="AM129" t="s">
        <v>768</v>
      </c>
      <c r="AN129" t="s">
        <v>769</v>
      </c>
      <c r="AO129" t="s">
        <v>626</v>
      </c>
      <c r="AR129" t="s">
        <v>770</v>
      </c>
      <c r="AS129" t="s">
        <v>54</v>
      </c>
      <c r="AT129" t="s">
        <v>92</v>
      </c>
      <c r="AV129" t="s">
        <v>55</v>
      </c>
      <c r="AW129">
        <v>24</v>
      </c>
      <c r="AX129" t="s">
        <v>771</v>
      </c>
    </row>
    <row r="130" spans="1:50" x14ac:dyDescent="0.25">
      <c r="A130">
        <v>1140</v>
      </c>
      <c r="B130" t="s">
        <v>75</v>
      </c>
      <c r="C130">
        <v>4</v>
      </c>
      <c r="D130" t="s">
        <v>772</v>
      </c>
      <c r="E130" t="s">
        <v>60</v>
      </c>
      <c r="I130" t="s">
        <v>773</v>
      </c>
      <c r="O130" t="s">
        <v>774</v>
      </c>
      <c r="R130">
        <v>4634</v>
      </c>
      <c r="S130">
        <v>24</v>
      </c>
      <c r="T130">
        <v>57</v>
      </c>
      <c r="U130" t="s">
        <v>54</v>
      </c>
      <c r="V130" t="s">
        <v>55</v>
      </c>
      <c r="W130" t="s">
        <v>56</v>
      </c>
      <c r="X130" t="s">
        <v>231</v>
      </c>
      <c r="Z130" t="s">
        <v>623</v>
      </c>
      <c r="AE130" t="s">
        <v>62</v>
      </c>
      <c r="AM130" t="s">
        <v>775</v>
      </c>
      <c r="AN130" t="s">
        <v>776</v>
      </c>
      <c r="AO130" t="s">
        <v>626</v>
      </c>
      <c r="AR130" t="s">
        <v>777</v>
      </c>
      <c r="AS130" t="s">
        <v>54</v>
      </c>
      <c r="AT130" t="s">
        <v>92</v>
      </c>
      <c r="AV130" t="s">
        <v>55</v>
      </c>
      <c r="AW130">
        <v>24</v>
      </c>
      <c r="AX130" t="s">
        <v>778</v>
      </c>
    </row>
    <row r="131" spans="1:50" x14ac:dyDescent="0.25">
      <c r="A131">
        <v>1141</v>
      </c>
      <c r="B131" t="s">
        <v>75</v>
      </c>
      <c r="C131">
        <v>4</v>
      </c>
      <c r="D131" t="s">
        <v>779</v>
      </c>
      <c r="E131" t="s">
        <v>60</v>
      </c>
      <c r="I131" t="s">
        <v>780</v>
      </c>
      <c r="O131" t="s">
        <v>781</v>
      </c>
      <c r="R131">
        <v>1451</v>
      </c>
      <c r="S131">
        <v>24</v>
      </c>
      <c r="T131">
        <v>57</v>
      </c>
      <c r="U131" t="s">
        <v>224</v>
      </c>
      <c r="W131" t="s">
        <v>56</v>
      </c>
      <c r="AM131" t="s">
        <v>782</v>
      </c>
      <c r="AN131" t="s">
        <v>783</v>
      </c>
      <c r="AO131" t="s">
        <v>449</v>
      </c>
      <c r="AP131" t="s">
        <v>450</v>
      </c>
      <c r="AQ131">
        <v>13</v>
      </c>
      <c r="AR131" t="s">
        <v>784</v>
      </c>
      <c r="AS131" t="s">
        <v>224</v>
      </c>
      <c r="AT131" t="s">
        <v>92</v>
      </c>
      <c r="AW131">
        <v>24</v>
      </c>
      <c r="AX131" t="s">
        <v>785</v>
      </c>
    </row>
    <row r="132" spans="1:50" x14ac:dyDescent="0.25">
      <c r="A132">
        <v>1142</v>
      </c>
      <c r="B132" t="s">
        <v>75</v>
      </c>
      <c r="C132">
        <v>4</v>
      </c>
      <c r="D132" t="s">
        <v>786</v>
      </c>
      <c r="E132" t="s">
        <v>60</v>
      </c>
      <c r="I132" t="s">
        <v>787</v>
      </c>
      <c r="O132" t="s">
        <v>788</v>
      </c>
      <c r="R132">
        <v>4137</v>
      </c>
      <c r="S132">
        <v>24</v>
      </c>
      <c r="T132">
        <v>57</v>
      </c>
      <c r="U132" t="s">
        <v>224</v>
      </c>
      <c r="W132" t="s">
        <v>56</v>
      </c>
      <c r="AM132" t="s">
        <v>789</v>
      </c>
      <c r="AN132" t="s">
        <v>790</v>
      </c>
      <c r="AO132" t="s">
        <v>449</v>
      </c>
      <c r="AP132" t="s">
        <v>450</v>
      </c>
      <c r="AQ132">
        <v>13</v>
      </c>
      <c r="AR132" t="s">
        <v>791</v>
      </c>
      <c r="AS132" t="s">
        <v>224</v>
      </c>
      <c r="AT132" t="s">
        <v>92</v>
      </c>
      <c r="AW132">
        <v>24</v>
      </c>
      <c r="AX132" t="s">
        <v>792</v>
      </c>
    </row>
    <row r="133" spans="1:50" x14ac:dyDescent="0.25">
      <c r="A133">
        <v>1143</v>
      </c>
      <c r="B133" t="s">
        <v>52</v>
      </c>
      <c r="C133">
        <v>4</v>
      </c>
      <c r="D133" t="s">
        <v>793</v>
      </c>
      <c r="E133" t="s">
        <v>60</v>
      </c>
      <c r="I133" t="s">
        <v>794</v>
      </c>
      <c r="U133" t="s">
        <v>54</v>
      </c>
      <c r="V133" t="s">
        <v>55</v>
      </c>
      <c r="W133" t="s">
        <v>56</v>
      </c>
      <c r="X133" t="s">
        <v>231</v>
      </c>
      <c r="AE133" t="s">
        <v>62</v>
      </c>
      <c r="AM133" t="s">
        <v>795</v>
      </c>
    </row>
    <row r="134" spans="1:50" x14ac:dyDescent="0.25">
      <c r="A134">
        <v>1144</v>
      </c>
      <c r="B134" t="s">
        <v>75</v>
      </c>
      <c r="C134">
        <v>5</v>
      </c>
      <c r="D134" t="s">
        <v>796</v>
      </c>
      <c r="E134" t="s">
        <v>60</v>
      </c>
      <c r="J134" t="s">
        <v>797</v>
      </c>
      <c r="O134" t="s">
        <v>798</v>
      </c>
      <c r="R134">
        <v>1610</v>
      </c>
      <c r="S134">
        <v>24</v>
      </c>
      <c r="T134">
        <v>140</v>
      </c>
      <c r="U134" t="s">
        <v>224</v>
      </c>
      <c r="W134" t="s">
        <v>56</v>
      </c>
      <c r="AM134" t="s">
        <v>799</v>
      </c>
      <c r="AN134" t="s">
        <v>800</v>
      </c>
      <c r="AO134" t="s">
        <v>449</v>
      </c>
      <c r="AP134" t="s">
        <v>450</v>
      </c>
      <c r="AQ134">
        <v>13</v>
      </c>
      <c r="AR134" t="s">
        <v>801</v>
      </c>
      <c r="AS134" t="s">
        <v>224</v>
      </c>
      <c r="AT134" t="s">
        <v>92</v>
      </c>
      <c r="AW134">
        <v>24</v>
      </c>
      <c r="AX134" t="s">
        <v>802</v>
      </c>
    </row>
    <row r="135" spans="1:50" x14ac:dyDescent="0.25">
      <c r="A135">
        <v>1145</v>
      </c>
      <c r="B135" t="s">
        <v>75</v>
      </c>
      <c r="C135">
        <v>5</v>
      </c>
      <c r="D135" t="s">
        <v>803</v>
      </c>
      <c r="E135" t="s">
        <v>60</v>
      </c>
      <c r="J135" t="s">
        <v>804</v>
      </c>
      <c r="O135" t="s">
        <v>805</v>
      </c>
      <c r="R135">
        <v>5010</v>
      </c>
      <c r="S135">
        <v>24</v>
      </c>
      <c r="T135">
        <v>140</v>
      </c>
      <c r="U135" t="s">
        <v>54</v>
      </c>
      <c r="V135" t="s">
        <v>55</v>
      </c>
      <c r="W135" t="s">
        <v>56</v>
      </c>
      <c r="X135" t="s">
        <v>231</v>
      </c>
      <c r="Z135" t="s">
        <v>623</v>
      </c>
      <c r="AE135" t="s">
        <v>62</v>
      </c>
      <c r="AG135" t="s">
        <v>66</v>
      </c>
      <c r="AH135" t="s">
        <v>60</v>
      </c>
      <c r="AM135" t="s">
        <v>806</v>
      </c>
      <c r="AN135" t="s">
        <v>807</v>
      </c>
      <c r="AO135" t="s">
        <v>626</v>
      </c>
      <c r="AR135" t="s">
        <v>808</v>
      </c>
      <c r="AS135" t="s">
        <v>54</v>
      </c>
      <c r="AT135" t="s">
        <v>71</v>
      </c>
      <c r="AU135" t="s">
        <v>66</v>
      </c>
      <c r="AV135" t="s">
        <v>55</v>
      </c>
      <c r="AW135">
        <v>24</v>
      </c>
      <c r="AX135" t="s">
        <v>809</v>
      </c>
    </row>
    <row r="136" spans="1:50" x14ac:dyDescent="0.25">
      <c r="A136">
        <v>1146</v>
      </c>
      <c r="B136" t="s">
        <v>75</v>
      </c>
      <c r="C136">
        <v>5</v>
      </c>
      <c r="D136" t="s">
        <v>810</v>
      </c>
      <c r="E136" t="s">
        <v>60</v>
      </c>
      <c r="J136" t="s">
        <v>811</v>
      </c>
      <c r="O136" t="s">
        <v>812</v>
      </c>
      <c r="R136">
        <v>3237</v>
      </c>
      <c r="S136">
        <v>24</v>
      </c>
      <c r="T136">
        <v>140</v>
      </c>
      <c r="U136" t="s">
        <v>224</v>
      </c>
      <c r="W136" t="s">
        <v>56</v>
      </c>
      <c r="AM136" t="s">
        <v>813</v>
      </c>
      <c r="AN136" t="s">
        <v>814</v>
      </c>
      <c r="AO136" t="s">
        <v>449</v>
      </c>
      <c r="AP136" t="s">
        <v>450</v>
      </c>
      <c r="AQ136">
        <v>13</v>
      </c>
      <c r="AR136" t="s">
        <v>815</v>
      </c>
      <c r="AS136" t="s">
        <v>224</v>
      </c>
      <c r="AT136" t="s">
        <v>92</v>
      </c>
      <c r="AW136" t="s">
        <v>816</v>
      </c>
      <c r="AX136" t="s">
        <v>817</v>
      </c>
    </row>
    <row r="137" spans="1:50" x14ac:dyDescent="0.25">
      <c r="A137">
        <v>1147</v>
      </c>
      <c r="B137" t="s">
        <v>75</v>
      </c>
      <c r="C137">
        <v>3</v>
      </c>
      <c r="D137" t="s">
        <v>818</v>
      </c>
      <c r="E137" t="s">
        <v>60</v>
      </c>
      <c r="H137" t="s">
        <v>819</v>
      </c>
      <c r="O137" t="s">
        <v>820</v>
      </c>
      <c r="R137">
        <v>3112</v>
      </c>
      <c r="S137">
        <v>24</v>
      </c>
      <c r="U137" t="s">
        <v>54</v>
      </c>
      <c r="V137" t="s">
        <v>55</v>
      </c>
      <c r="W137" t="s">
        <v>56</v>
      </c>
      <c r="X137" t="s">
        <v>231</v>
      </c>
      <c r="Z137" t="s">
        <v>623</v>
      </c>
      <c r="AE137" t="s">
        <v>66</v>
      </c>
      <c r="AG137" t="s">
        <v>66</v>
      </c>
      <c r="AH137" t="s">
        <v>60</v>
      </c>
      <c r="AM137" t="s">
        <v>821</v>
      </c>
      <c r="AN137" t="s">
        <v>822</v>
      </c>
      <c r="AO137" t="s">
        <v>626</v>
      </c>
      <c r="AR137" t="s">
        <v>823</v>
      </c>
      <c r="AS137" t="s">
        <v>54</v>
      </c>
      <c r="AT137" t="s">
        <v>71</v>
      </c>
      <c r="AU137" t="s">
        <v>66</v>
      </c>
      <c r="AV137" t="s">
        <v>55</v>
      </c>
      <c r="AW137">
        <v>24</v>
      </c>
    </row>
    <row r="138" spans="1:50" x14ac:dyDescent="0.25">
      <c r="A138">
        <v>1148</v>
      </c>
      <c r="B138" t="s">
        <v>75</v>
      </c>
      <c r="C138">
        <v>2</v>
      </c>
      <c r="D138" t="s">
        <v>824</v>
      </c>
      <c r="E138" t="s">
        <v>60</v>
      </c>
      <c r="G138" t="s">
        <v>825</v>
      </c>
      <c r="O138" t="s">
        <v>826</v>
      </c>
      <c r="R138">
        <v>2137</v>
      </c>
      <c r="S138">
        <v>24</v>
      </c>
      <c r="U138" t="s">
        <v>224</v>
      </c>
      <c r="W138" t="s">
        <v>56</v>
      </c>
      <c r="AM138" t="s">
        <v>827</v>
      </c>
      <c r="AN138" t="s">
        <v>828</v>
      </c>
      <c r="AO138" t="s">
        <v>449</v>
      </c>
      <c r="AP138" t="s">
        <v>450</v>
      </c>
      <c r="AQ138">
        <v>13</v>
      </c>
      <c r="AR138" t="s">
        <v>829</v>
      </c>
      <c r="AS138" t="s">
        <v>224</v>
      </c>
      <c r="AT138" t="s">
        <v>92</v>
      </c>
      <c r="AW138">
        <v>24</v>
      </c>
    </row>
    <row r="139" spans="1:50" x14ac:dyDescent="0.25">
      <c r="A139" t="s">
        <v>830</v>
      </c>
      <c r="B139" t="s">
        <v>52</v>
      </c>
      <c r="C139">
        <v>1</v>
      </c>
      <c r="D139" t="s">
        <v>831</v>
      </c>
      <c r="E139" t="s">
        <v>60</v>
      </c>
      <c r="F139" t="s">
        <v>832</v>
      </c>
      <c r="U139" t="s">
        <v>54</v>
      </c>
      <c r="V139" t="s">
        <v>55</v>
      </c>
      <c r="W139" t="s">
        <v>56</v>
      </c>
      <c r="X139" t="s">
        <v>57</v>
      </c>
      <c r="AE139" t="s">
        <v>62</v>
      </c>
      <c r="AM139" t="s">
        <v>833</v>
      </c>
    </row>
    <row r="140" spans="1:50" x14ac:dyDescent="0.25">
      <c r="A140">
        <v>1501</v>
      </c>
      <c r="B140" t="s">
        <v>52</v>
      </c>
      <c r="C140">
        <v>2</v>
      </c>
      <c r="D140" t="s">
        <v>834</v>
      </c>
      <c r="E140" t="s">
        <v>60</v>
      </c>
      <c r="G140" t="s">
        <v>835</v>
      </c>
      <c r="O140" t="s">
        <v>836</v>
      </c>
      <c r="R140">
        <v>4536</v>
      </c>
      <c r="S140">
        <v>13</v>
      </c>
      <c r="U140" t="s">
        <v>54</v>
      </c>
      <c r="V140" t="s">
        <v>55</v>
      </c>
      <c r="W140" t="s">
        <v>56</v>
      </c>
      <c r="X140" t="s">
        <v>57</v>
      </c>
      <c r="Z140" t="s">
        <v>837</v>
      </c>
      <c r="AE140" t="s">
        <v>62</v>
      </c>
      <c r="AG140" t="s">
        <v>838</v>
      </c>
      <c r="AH140" t="s">
        <v>60</v>
      </c>
      <c r="AL140" t="s">
        <v>838</v>
      </c>
      <c r="AM140" t="s">
        <v>835</v>
      </c>
      <c r="AN140" t="s">
        <v>839</v>
      </c>
      <c r="AO140" t="s">
        <v>840</v>
      </c>
      <c r="AR140" t="s">
        <v>841</v>
      </c>
      <c r="AS140" t="s">
        <v>54</v>
      </c>
      <c r="AT140" t="s">
        <v>71</v>
      </c>
      <c r="AU140" t="s">
        <v>842</v>
      </c>
      <c r="AV140" t="s">
        <v>55</v>
      </c>
      <c r="AW140">
        <v>13</v>
      </c>
    </row>
    <row r="141" spans="1:50" x14ac:dyDescent="0.25">
      <c r="A141">
        <v>1503</v>
      </c>
      <c r="B141" t="s">
        <v>75</v>
      </c>
      <c r="C141">
        <v>3</v>
      </c>
      <c r="D141" t="s">
        <v>843</v>
      </c>
      <c r="E141" t="s">
        <v>60</v>
      </c>
      <c r="H141" t="s">
        <v>844</v>
      </c>
      <c r="O141" t="s">
        <v>845</v>
      </c>
      <c r="R141">
        <v>4551</v>
      </c>
      <c r="S141">
        <v>13</v>
      </c>
      <c r="U141" t="s">
        <v>54</v>
      </c>
      <c r="V141" t="s">
        <v>55</v>
      </c>
      <c r="W141" t="s">
        <v>56</v>
      </c>
      <c r="X141" t="s">
        <v>57</v>
      </c>
      <c r="Z141" t="s">
        <v>837</v>
      </c>
      <c r="AE141" t="s">
        <v>62</v>
      </c>
      <c r="AG141" t="s">
        <v>846</v>
      </c>
      <c r="AH141" t="s">
        <v>60</v>
      </c>
      <c r="AL141" t="s">
        <v>846</v>
      </c>
      <c r="AM141" t="s">
        <v>847</v>
      </c>
      <c r="AN141" t="s">
        <v>848</v>
      </c>
      <c r="AO141" t="s">
        <v>840</v>
      </c>
      <c r="AR141" t="s">
        <v>849</v>
      </c>
      <c r="AS141" t="s">
        <v>54</v>
      </c>
      <c r="AT141" t="s">
        <v>71</v>
      </c>
      <c r="AU141" t="s">
        <v>850</v>
      </c>
      <c r="AV141" t="s">
        <v>55</v>
      </c>
      <c r="AW141">
        <v>13</v>
      </c>
    </row>
    <row r="142" spans="1:50" x14ac:dyDescent="0.25">
      <c r="A142">
        <v>1505</v>
      </c>
      <c r="B142" t="s">
        <v>75</v>
      </c>
      <c r="C142">
        <v>3</v>
      </c>
      <c r="D142" t="s">
        <v>851</v>
      </c>
      <c r="E142" t="s">
        <v>60</v>
      </c>
      <c r="H142" t="s">
        <v>852</v>
      </c>
      <c r="O142" t="s">
        <v>853</v>
      </c>
      <c r="R142">
        <v>5092</v>
      </c>
      <c r="S142">
        <v>13</v>
      </c>
      <c r="U142" t="s">
        <v>54</v>
      </c>
      <c r="V142" t="s">
        <v>55</v>
      </c>
      <c r="W142" t="s">
        <v>56</v>
      </c>
      <c r="X142" t="s">
        <v>57</v>
      </c>
      <c r="Z142" t="s">
        <v>837</v>
      </c>
      <c r="AE142" t="s">
        <v>62</v>
      </c>
      <c r="AG142" t="s">
        <v>854</v>
      </c>
      <c r="AH142" t="s">
        <v>60</v>
      </c>
      <c r="AL142" t="s">
        <v>854</v>
      </c>
      <c r="AM142" t="s">
        <v>855</v>
      </c>
      <c r="AN142" t="s">
        <v>856</v>
      </c>
      <c r="AO142" t="s">
        <v>840</v>
      </c>
      <c r="AR142" t="s">
        <v>857</v>
      </c>
      <c r="AS142" t="s">
        <v>54</v>
      </c>
      <c r="AT142" t="s">
        <v>71</v>
      </c>
      <c r="AU142" t="s">
        <v>858</v>
      </c>
      <c r="AV142" t="s">
        <v>55</v>
      </c>
      <c r="AW142">
        <v>13</v>
      </c>
    </row>
    <row r="143" spans="1:50" x14ac:dyDescent="0.25">
      <c r="A143">
        <v>1507</v>
      </c>
      <c r="B143" t="s">
        <v>75</v>
      </c>
      <c r="C143">
        <v>3</v>
      </c>
      <c r="D143" t="s">
        <v>859</v>
      </c>
      <c r="E143" t="s">
        <v>60</v>
      </c>
      <c r="H143" t="s">
        <v>860</v>
      </c>
      <c r="O143" t="s">
        <v>861</v>
      </c>
      <c r="R143">
        <v>2120</v>
      </c>
      <c r="S143">
        <v>13</v>
      </c>
      <c r="U143" t="s">
        <v>54</v>
      </c>
      <c r="V143" t="s">
        <v>55</v>
      </c>
      <c r="W143" t="s">
        <v>56</v>
      </c>
      <c r="X143" t="s">
        <v>57</v>
      </c>
      <c r="Z143" t="s">
        <v>837</v>
      </c>
      <c r="AE143" t="s">
        <v>62</v>
      </c>
      <c r="AG143" t="s">
        <v>862</v>
      </c>
      <c r="AH143" t="s">
        <v>60</v>
      </c>
      <c r="AL143" t="s">
        <v>862</v>
      </c>
      <c r="AM143" t="s">
        <v>860</v>
      </c>
      <c r="AN143" t="s">
        <v>863</v>
      </c>
      <c r="AO143" t="s">
        <v>840</v>
      </c>
      <c r="AR143" t="s">
        <v>864</v>
      </c>
      <c r="AS143" t="s">
        <v>54</v>
      </c>
      <c r="AT143" t="s">
        <v>71</v>
      </c>
      <c r="AU143" t="s">
        <v>865</v>
      </c>
      <c r="AV143" t="s">
        <v>55</v>
      </c>
      <c r="AW143">
        <v>13</v>
      </c>
    </row>
    <row r="144" spans="1:50" x14ac:dyDescent="0.25">
      <c r="A144">
        <v>1509</v>
      </c>
      <c r="B144" t="s">
        <v>75</v>
      </c>
      <c r="C144">
        <v>3</v>
      </c>
      <c r="D144" t="s">
        <v>866</v>
      </c>
      <c r="E144" t="s">
        <v>60</v>
      </c>
      <c r="H144" t="s">
        <v>867</v>
      </c>
      <c r="O144" t="s">
        <v>868</v>
      </c>
      <c r="R144">
        <v>4546</v>
      </c>
      <c r="S144">
        <v>13</v>
      </c>
      <c r="U144" t="s">
        <v>54</v>
      </c>
      <c r="V144" t="s">
        <v>55</v>
      </c>
      <c r="W144" t="s">
        <v>56</v>
      </c>
      <c r="X144" t="s">
        <v>57</v>
      </c>
      <c r="Z144" t="s">
        <v>837</v>
      </c>
      <c r="AE144" t="s">
        <v>62</v>
      </c>
      <c r="AG144" t="s">
        <v>869</v>
      </c>
      <c r="AH144" t="s">
        <v>60</v>
      </c>
      <c r="AL144" t="s">
        <v>869</v>
      </c>
      <c r="AM144" t="s">
        <v>870</v>
      </c>
      <c r="AN144" t="s">
        <v>871</v>
      </c>
      <c r="AO144" t="s">
        <v>840</v>
      </c>
      <c r="AR144" t="s">
        <v>872</v>
      </c>
      <c r="AS144" t="s">
        <v>54</v>
      </c>
      <c r="AT144" t="s">
        <v>71</v>
      </c>
      <c r="AU144" t="s">
        <v>873</v>
      </c>
      <c r="AV144" t="s">
        <v>55</v>
      </c>
      <c r="AW144">
        <v>13</v>
      </c>
    </row>
    <row r="145" spans="1:50" x14ac:dyDescent="0.25">
      <c r="A145">
        <v>1511</v>
      </c>
      <c r="B145" t="s">
        <v>52</v>
      </c>
      <c r="C145">
        <v>3</v>
      </c>
      <c r="D145" t="s">
        <v>874</v>
      </c>
      <c r="E145" t="s">
        <v>60</v>
      </c>
      <c r="H145" t="s">
        <v>875</v>
      </c>
      <c r="O145" t="s">
        <v>876</v>
      </c>
      <c r="R145">
        <v>5095</v>
      </c>
      <c r="S145">
        <v>13</v>
      </c>
      <c r="U145" t="s">
        <v>54</v>
      </c>
      <c r="V145" t="s">
        <v>55</v>
      </c>
      <c r="W145" t="s">
        <v>56</v>
      </c>
      <c r="X145" t="s">
        <v>57</v>
      </c>
      <c r="Z145" t="s">
        <v>837</v>
      </c>
      <c r="AE145" t="s">
        <v>62</v>
      </c>
      <c r="AG145" t="s">
        <v>66</v>
      </c>
      <c r="AH145" t="s">
        <v>60</v>
      </c>
      <c r="AL145" t="s">
        <v>877</v>
      </c>
      <c r="AM145" t="s">
        <v>878</v>
      </c>
      <c r="AN145" t="s">
        <v>879</v>
      </c>
      <c r="AO145" t="s">
        <v>840</v>
      </c>
      <c r="AR145" t="s">
        <v>880</v>
      </c>
      <c r="AS145" t="s">
        <v>54</v>
      </c>
      <c r="AT145" t="s">
        <v>71</v>
      </c>
      <c r="AU145" t="s">
        <v>66</v>
      </c>
      <c r="AV145" t="s">
        <v>55</v>
      </c>
      <c r="AW145">
        <v>13</v>
      </c>
    </row>
    <row r="146" spans="1:50" x14ac:dyDescent="0.25">
      <c r="A146">
        <v>1512</v>
      </c>
      <c r="B146" t="s">
        <v>75</v>
      </c>
      <c r="C146">
        <v>4</v>
      </c>
      <c r="D146" t="s">
        <v>881</v>
      </c>
      <c r="E146" t="s">
        <v>60</v>
      </c>
      <c r="I146" t="s">
        <v>882</v>
      </c>
      <c r="O146" t="s">
        <v>883</v>
      </c>
      <c r="R146">
        <v>3129</v>
      </c>
      <c r="S146">
        <v>13</v>
      </c>
      <c r="U146" t="s">
        <v>54</v>
      </c>
      <c r="V146" t="s">
        <v>55</v>
      </c>
      <c r="W146" t="s">
        <v>56</v>
      </c>
      <c r="X146" t="s">
        <v>57</v>
      </c>
      <c r="Z146" t="s">
        <v>837</v>
      </c>
      <c r="AE146" t="s">
        <v>62</v>
      </c>
      <c r="AG146" t="s">
        <v>66</v>
      </c>
      <c r="AH146" t="s">
        <v>60</v>
      </c>
      <c r="AM146" t="s">
        <v>884</v>
      </c>
      <c r="AN146" t="s">
        <v>885</v>
      </c>
      <c r="AO146" t="s">
        <v>840</v>
      </c>
      <c r="AR146" t="s">
        <v>886</v>
      </c>
      <c r="AS146" t="s">
        <v>54</v>
      </c>
      <c r="AT146" t="s">
        <v>71</v>
      </c>
      <c r="AU146" t="s">
        <v>66</v>
      </c>
      <c r="AV146" t="s">
        <v>55</v>
      </c>
      <c r="AW146">
        <v>13</v>
      </c>
    </row>
    <row r="147" spans="1:50" x14ac:dyDescent="0.25">
      <c r="A147">
        <v>1513</v>
      </c>
      <c r="B147" t="s">
        <v>75</v>
      </c>
      <c r="C147">
        <v>4</v>
      </c>
      <c r="D147" t="s">
        <v>887</v>
      </c>
      <c r="E147" t="s">
        <v>60</v>
      </c>
      <c r="I147" t="s">
        <v>888</v>
      </c>
      <c r="O147" t="s">
        <v>889</v>
      </c>
      <c r="R147">
        <v>3130</v>
      </c>
      <c r="S147">
        <v>13</v>
      </c>
      <c r="U147" t="s">
        <v>54</v>
      </c>
      <c r="V147" t="s">
        <v>96</v>
      </c>
      <c r="W147" t="s">
        <v>56</v>
      </c>
      <c r="X147" t="s">
        <v>57</v>
      </c>
      <c r="Z147" t="s">
        <v>837</v>
      </c>
      <c r="AE147" t="s">
        <v>62</v>
      </c>
      <c r="AG147" t="s">
        <v>66</v>
      </c>
      <c r="AH147" t="s">
        <v>60</v>
      </c>
      <c r="AM147" t="s">
        <v>890</v>
      </c>
      <c r="AN147" t="s">
        <v>891</v>
      </c>
      <c r="AO147" t="s">
        <v>840</v>
      </c>
      <c r="AR147" t="s">
        <v>892</v>
      </c>
      <c r="AS147" t="s">
        <v>54</v>
      </c>
      <c r="AT147" t="s">
        <v>71</v>
      </c>
      <c r="AU147" t="s">
        <v>66</v>
      </c>
      <c r="AV147" t="s">
        <v>96</v>
      </c>
      <c r="AW147">
        <v>13</v>
      </c>
    </row>
    <row r="148" spans="1:50" x14ac:dyDescent="0.25">
      <c r="A148">
        <v>1514</v>
      </c>
      <c r="B148" t="s">
        <v>52</v>
      </c>
      <c r="C148">
        <v>2</v>
      </c>
      <c r="D148" t="s">
        <v>893</v>
      </c>
      <c r="E148" t="s">
        <v>60</v>
      </c>
      <c r="G148" t="s">
        <v>894</v>
      </c>
      <c r="U148" t="s">
        <v>54</v>
      </c>
      <c r="V148" t="s">
        <v>55</v>
      </c>
      <c r="W148" t="s">
        <v>56</v>
      </c>
      <c r="X148" t="s">
        <v>231</v>
      </c>
      <c r="AE148" t="s">
        <v>66</v>
      </c>
      <c r="AM148" t="s">
        <v>895</v>
      </c>
    </row>
    <row r="149" spans="1:50" x14ac:dyDescent="0.25">
      <c r="A149">
        <v>1515</v>
      </c>
      <c r="B149" t="s">
        <v>52</v>
      </c>
      <c r="C149">
        <v>3</v>
      </c>
      <c r="D149" t="s">
        <v>896</v>
      </c>
      <c r="E149" t="s">
        <v>60</v>
      </c>
      <c r="H149" t="s">
        <v>897</v>
      </c>
      <c r="O149" t="s">
        <v>898</v>
      </c>
      <c r="R149">
        <v>1938</v>
      </c>
      <c r="S149">
        <v>13</v>
      </c>
      <c r="U149" t="s">
        <v>54</v>
      </c>
      <c r="V149" t="s">
        <v>55</v>
      </c>
      <c r="W149" t="s">
        <v>56</v>
      </c>
      <c r="X149" t="s">
        <v>231</v>
      </c>
      <c r="Z149" t="s">
        <v>837</v>
      </c>
      <c r="AE149" t="s">
        <v>62</v>
      </c>
      <c r="AG149" t="s">
        <v>66</v>
      </c>
      <c r="AH149" t="s">
        <v>60</v>
      </c>
      <c r="AM149" t="s">
        <v>899</v>
      </c>
      <c r="AN149" t="s">
        <v>900</v>
      </c>
      <c r="AO149" t="s">
        <v>840</v>
      </c>
      <c r="AR149" t="s">
        <v>901</v>
      </c>
      <c r="AS149" t="s">
        <v>54</v>
      </c>
      <c r="AT149" t="s">
        <v>71</v>
      </c>
      <c r="AU149" t="s">
        <v>66</v>
      </c>
      <c r="AV149" t="s">
        <v>55</v>
      </c>
      <c r="AW149">
        <v>13</v>
      </c>
    </row>
    <row r="150" spans="1:50" x14ac:dyDescent="0.25">
      <c r="A150">
        <v>1516</v>
      </c>
      <c r="B150" t="s">
        <v>75</v>
      </c>
      <c r="C150">
        <v>4</v>
      </c>
      <c r="D150" t="s">
        <v>902</v>
      </c>
      <c r="E150" t="s">
        <v>60</v>
      </c>
      <c r="I150" t="s">
        <v>903</v>
      </c>
      <c r="O150" t="s">
        <v>904</v>
      </c>
      <c r="R150">
        <v>1940</v>
      </c>
      <c r="S150">
        <v>13</v>
      </c>
      <c r="U150" t="s">
        <v>54</v>
      </c>
      <c r="V150" t="s">
        <v>55</v>
      </c>
      <c r="W150" t="s">
        <v>56</v>
      </c>
      <c r="X150" t="s">
        <v>231</v>
      </c>
      <c r="Z150" t="s">
        <v>837</v>
      </c>
      <c r="AE150" t="s">
        <v>62</v>
      </c>
      <c r="AG150" t="s">
        <v>66</v>
      </c>
      <c r="AH150" t="s">
        <v>60</v>
      </c>
      <c r="AM150" t="s">
        <v>905</v>
      </c>
      <c r="AN150" t="s">
        <v>906</v>
      </c>
      <c r="AO150" t="s">
        <v>840</v>
      </c>
      <c r="AR150" t="s">
        <v>907</v>
      </c>
      <c r="AS150" t="s">
        <v>54</v>
      </c>
      <c r="AT150" t="s">
        <v>71</v>
      </c>
      <c r="AU150" t="s">
        <v>66</v>
      </c>
      <c r="AV150" t="s">
        <v>55</v>
      </c>
      <c r="AW150">
        <v>13</v>
      </c>
    </row>
    <row r="151" spans="1:50" x14ac:dyDescent="0.25">
      <c r="A151">
        <v>1517</v>
      </c>
      <c r="B151" t="s">
        <v>75</v>
      </c>
      <c r="C151">
        <v>4</v>
      </c>
      <c r="D151" t="s">
        <v>908</v>
      </c>
      <c r="E151" t="s">
        <v>60</v>
      </c>
      <c r="I151" t="s">
        <v>852</v>
      </c>
      <c r="O151" t="s">
        <v>909</v>
      </c>
      <c r="R151">
        <v>1941</v>
      </c>
      <c r="S151">
        <v>13</v>
      </c>
      <c r="U151" t="s">
        <v>54</v>
      </c>
      <c r="V151" t="s">
        <v>55</v>
      </c>
      <c r="W151" t="s">
        <v>56</v>
      </c>
      <c r="X151" t="s">
        <v>231</v>
      </c>
      <c r="Z151" t="s">
        <v>837</v>
      </c>
      <c r="AE151" t="s">
        <v>62</v>
      </c>
      <c r="AG151" t="s">
        <v>66</v>
      </c>
      <c r="AH151" t="s">
        <v>60</v>
      </c>
      <c r="AM151" t="s">
        <v>910</v>
      </c>
      <c r="AN151" t="s">
        <v>911</v>
      </c>
      <c r="AO151" t="s">
        <v>840</v>
      </c>
      <c r="AR151" t="s">
        <v>912</v>
      </c>
      <c r="AS151" t="s">
        <v>54</v>
      </c>
      <c r="AT151" t="s">
        <v>71</v>
      </c>
      <c r="AU151" t="s">
        <v>66</v>
      </c>
      <c r="AV151" t="s">
        <v>55</v>
      </c>
      <c r="AW151">
        <v>13</v>
      </c>
    </row>
    <row r="152" spans="1:50" x14ac:dyDescent="0.25">
      <c r="A152">
        <v>1518</v>
      </c>
      <c r="B152" t="s">
        <v>75</v>
      </c>
      <c r="C152">
        <v>4</v>
      </c>
      <c r="D152" t="s">
        <v>913</v>
      </c>
      <c r="E152" t="s">
        <v>60</v>
      </c>
      <c r="I152" t="s">
        <v>860</v>
      </c>
      <c r="O152" t="s">
        <v>914</v>
      </c>
      <c r="R152">
        <v>1937</v>
      </c>
      <c r="S152">
        <v>13</v>
      </c>
      <c r="U152" t="s">
        <v>54</v>
      </c>
      <c r="V152" t="s">
        <v>55</v>
      </c>
      <c r="W152" t="s">
        <v>56</v>
      </c>
      <c r="X152" t="s">
        <v>231</v>
      </c>
      <c r="Z152" t="s">
        <v>837</v>
      </c>
      <c r="AE152" t="s">
        <v>62</v>
      </c>
      <c r="AG152" t="s">
        <v>66</v>
      </c>
      <c r="AH152" t="s">
        <v>60</v>
      </c>
      <c r="AM152" t="s">
        <v>915</v>
      </c>
      <c r="AN152" t="s">
        <v>916</v>
      </c>
      <c r="AO152" t="s">
        <v>840</v>
      </c>
      <c r="AR152" t="s">
        <v>917</v>
      </c>
      <c r="AS152" t="s">
        <v>54</v>
      </c>
      <c r="AT152" t="s">
        <v>71</v>
      </c>
      <c r="AU152" t="s">
        <v>66</v>
      </c>
      <c r="AV152" t="s">
        <v>55</v>
      </c>
      <c r="AW152">
        <v>13</v>
      </c>
    </row>
    <row r="153" spans="1:50" x14ac:dyDescent="0.25">
      <c r="A153">
        <v>1519</v>
      </c>
      <c r="B153" t="s">
        <v>75</v>
      </c>
      <c r="C153">
        <v>4</v>
      </c>
      <c r="D153" t="s">
        <v>918</v>
      </c>
      <c r="E153" t="s">
        <v>60</v>
      </c>
      <c r="I153" t="s">
        <v>867</v>
      </c>
      <c r="O153" t="s">
        <v>919</v>
      </c>
      <c r="R153">
        <v>1939</v>
      </c>
      <c r="S153">
        <v>13</v>
      </c>
      <c r="U153" t="s">
        <v>54</v>
      </c>
      <c r="V153" t="s">
        <v>55</v>
      </c>
      <c r="W153" t="s">
        <v>56</v>
      </c>
      <c r="X153" t="s">
        <v>231</v>
      </c>
      <c r="Z153" t="s">
        <v>837</v>
      </c>
      <c r="AE153" t="s">
        <v>62</v>
      </c>
      <c r="AG153" t="s">
        <v>66</v>
      </c>
      <c r="AH153" t="s">
        <v>60</v>
      </c>
      <c r="AM153" t="s">
        <v>920</v>
      </c>
      <c r="AN153" t="s">
        <v>921</v>
      </c>
      <c r="AO153" t="s">
        <v>840</v>
      </c>
      <c r="AR153" t="s">
        <v>922</v>
      </c>
      <c r="AS153" t="s">
        <v>54</v>
      </c>
      <c r="AT153" t="s">
        <v>71</v>
      </c>
      <c r="AU153" t="s">
        <v>66</v>
      </c>
      <c r="AV153" t="s">
        <v>55</v>
      </c>
      <c r="AW153">
        <v>13</v>
      </c>
    </row>
    <row r="154" spans="1:50" x14ac:dyDescent="0.25">
      <c r="A154">
        <v>1520</v>
      </c>
      <c r="B154" t="s">
        <v>52</v>
      </c>
      <c r="C154">
        <v>3</v>
      </c>
      <c r="D154" t="s">
        <v>923</v>
      </c>
      <c r="E154" t="s">
        <v>60</v>
      </c>
      <c r="H154" t="s">
        <v>924</v>
      </c>
      <c r="O154" t="s">
        <v>925</v>
      </c>
      <c r="R154">
        <v>953</v>
      </c>
      <c r="S154">
        <v>13</v>
      </c>
      <c r="U154" t="s">
        <v>54</v>
      </c>
      <c r="V154" t="s">
        <v>55</v>
      </c>
      <c r="W154" t="s">
        <v>56</v>
      </c>
      <c r="X154" t="s">
        <v>231</v>
      </c>
      <c r="Y154" t="s">
        <v>24</v>
      </c>
      <c r="Z154" t="s">
        <v>837</v>
      </c>
      <c r="AE154" t="s">
        <v>62</v>
      </c>
      <c r="AG154" t="s">
        <v>66</v>
      </c>
      <c r="AH154" t="s">
        <v>60</v>
      </c>
      <c r="AM154" t="s">
        <v>926</v>
      </c>
      <c r="AN154" t="s">
        <v>927</v>
      </c>
      <c r="AO154" t="s">
        <v>840</v>
      </c>
      <c r="AR154" t="s">
        <v>928</v>
      </c>
      <c r="AS154" t="s">
        <v>54</v>
      </c>
      <c r="AT154" t="s">
        <v>71</v>
      </c>
      <c r="AU154" t="s">
        <v>66</v>
      </c>
      <c r="AV154" t="s">
        <v>55</v>
      </c>
      <c r="AW154">
        <v>13</v>
      </c>
    </row>
    <row r="155" spans="1:50" x14ac:dyDescent="0.25">
      <c r="A155">
        <v>1521</v>
      </c>
      <c r="B155" t="s">
        <v>52</v>
      </c>
      <c r="C155">
        <v>4</v>
      </c>
      <c r="D155" t="s">
        <v>929</v>
      </c>
      <c r="E155" t="s">
        <v>60</v>
      </c>
      <c r="I155" t="s">
        <v>930</v>
      </c>
      <c r="O155" t="s">
        <v>931</v>
      </c>
      <c r="R155">
        <v>954</v>
      </c>
      <c r="S155">
        <v>13</v>
      </c>
      <c r="U155" t="s">
        <v>54</v>
      </c>
      <c r="V155" t="s">
        <v>55</v>
      </c>
      <c r="W155" t="s">
        <v>56</v>
      </c>
      <c r="X155" t="s">
        <v>231</v>
      </c>
      <c r="Z155" t="s">
        <v>837</v>
      </c>
      <c r="AE155" t="s">
        <v>62</v>
      </c>
      <c r="AG155" t="s">
        <v>66</v>
      </c>
      <c r="AH155" t="s">
        <v>60</v>
      </c>
      <c r="AM155" t="s">
        <v>932</v>
      </c>
      <c r="AN155" t="s">
        <v>933</v>
      </c>
      <c r="AO155" t="s">
        <v>840</v>
      </c>
      <c r="AR155" t="s">
        <v>934</v>
      </c>
      <c r="AS155" t="s">
        <v>54</v>
      </c>
      <c r="AT155" t="s">
        <v>71</v>
      </c>
      <c r="AU155" t="s">
        <v>66</v>
      </c>
      <c r="AV155" t="s">
        <v>55</v>
      </c>
      <c r="AW155">
        <v>13</v>
      </c>
    </row>
    <row r="156" spans="1:50" x14ac:dyDescent="0.25">
      <c r="A156">
        <v>1522</v>
      </c>
      <c r="B156" t="s">
        <v>75</v>
      </c>
      <c r="C156">
        <v>5</v>
      </c>
      <c r="D156" t="s">
        <v>935</v>
      </c>
      <c r="E156" t="s">
        <v>60</v>
      </c>
      <c r="J156" t="s">
        <v>936</v>
      </c>
      <c r="O156" t="s">
        <v>937</v>
      </c>
      <c r="Q156" t="s">
        <v>938</v>
      </c>
      <c r="R156">
        <v>1510</v>
      </c>
      <c r="S156">
        <v>13</v>
      </c>
      <c r="T156">
        <v>19</v>
      </c>
      <c r="U156" t="s">
        <v>224</v>
      </c>
      <c r="W156" t="s">
        <v>56</v>
      </c>
      <c r="Z156" t="s">
        <v>837</v>
      </c>
      <c r="AM156" t="s">
        <v>939</v>
      </c>
      <c r="AN156" t="s">
        <v>940</v>
      </c>
      <c r="AO156" t="s">
        <v>840</v>
      </c>
      <c r="AR156" t="s">
        <v>941</v>
      </c>
      <c r="AS156" t="s">
        <v>224</v>
      </c>
      <c r="AT156" t="s">
        <v>92</v>
      </c>
      <c r="AW156">
        <v>13</v>
      </c>
      <c r="AX156" t="s">
        <v>942</v>
      </c>
    </row>
    <row r="157" spans="1:50" x14ac:dyDescent="0.25">
      <c r="A157">
        <v>1523</v>
      </c>
      <c r="B157" t="s">
        <v>75</v>
      </c>
      <c r="C157">
        <v>5</v>
      </c>
      <c r="D157" t="s">
        <v>943</v>
      </c>
      <c r="E157" t="s">
        <v>60</v>
      </c>
      <c r="J157" t="s">
        <v>944</v>
      </c>
      <c r="O157" t="s">
        <v>945</v>
      </c>
      <c r="Q157" t="s">
        <v>938</v>
      </c>
      <c r="R157">
        <v>215</v>
      </c>
      <c r="S157">
        <v>13</v>
      </c>
      <c r="T157">
        <v>19</v>
      </c>
      <c r="U157" t="s">
        <v>54</v>
      </c>
      <c r="V157" t="s">
        <v>55</v>
      </c>
      <c r="W157" t="s">
        <v>56</v>
      </c>
      <c r="X157" t="s">
        <v>231</v>
      </c>
      <c r="Z157" t="s">
        <v>837</v>
      </c>
      <c r="AE157" t="s">
        <v>66</v>
      </c>
      <c r="AG157" t="s">
        <v>66</v>
      </c>
      <c r="AH157" t="s">
        <v>60</v>
      </c>
      <c r="AM157" t="s">
        <v>946</v>
      </c>
      <c r="AN157" t="s">
        <v>947</v>
      </c>
      <c r="AO157" t="s">
        <v>840</v>
      </c>
      <c r="AR157" t="s">
        <v>948</v>
      </c>
      <c r="AS157" t="s">
        <v>54</v>
      </c>
      <c r="AT157" t="s">
        <v>71</v>
      </c>
      <c r="AU157" t="s">
        <v>66</v>
      </c>
      <c r="AV157" t="s">
        <v>55</v>
      </c>
      <c r="AW157">
        <v>13</v>
      </c>
      <c r="AX157" t="s">
        <v>949</v>
      </c>
    </row>
    <row r="158" spans="1:50" x14ac:dyDescent="0.25">
      <c r="A158">
        <v>1524</v>
      </c>
      <c r="B158" t="s">
        <v>75</v>
      </c>
      <c r="C158">
        <v>3</v>
      </c>
      <c r="D158" t="s">
        <v>950</v>
      </c>
      <c r="E158" t="s">
        <v>60</v>
      </c>
      <c r="H158" t="s">
        <v>433</v>
      </c>
      <c r="O158" t="s">
        <v>951</v>
      </c>
      <c r="R158">
        <v>4534</v>
      </c>
      <c r="S158">
        <v>13</v>
      </c>
      <c r="U158" t="s">
        <v>224</v>
      </c>
      <c r="W158" t="s">
        <v>56</v>
      </c>
      <c r="Z158" t="s">
        <v>837</v>
      </c>
      <c r="AM158" t="s">
        <v>952</v>
      </c>
      <c r="AN158" t="s">
        <v>953</v>
      </c>
      <c r="AO158" t="s">
        <v>840</v>
      </c>
      <c r="AR158" t="s">
        <v>954</v>
      </c>
      <c r="AS158" t="s">
        <v>224</v>
      </c>
      <c r="AT158" t="s">
        <v>92</v>
      </c>
      <c r="AW158">
        <v>13</v>
      </c>
    </row>
    <row r="159" spans="1:50" x14ac:dyDescent="0.25">
      <c r="A159">
        <v>1525</v>
      </c>
      <c r="B159" t="s">
        <v>955</v>
      </c>
      <c r="C159">
        <v>2</v>
      </c>
      <c r="D159" t="s">
        <v>956</v>
      </c>
      <c r="E159" t="s">
        <v>60</v>
      </c>
      <c r="G159" t="s">
        <v>957</v>
      </c>
      <c r="O159" t="s">
        <v>958</v>
      </c>
      <c r="R159">
        <v>1202</v>
      </c>
      <c r="S159">
        <v>13</v>
      </c>
      <c r="U159" t="s">
        <v>54</v>
      </c>
      <c r="V159" t="s">
        <v>55</v>
      </c>
      <c r="W159" t="s">
        <v>56</v>
      </c>
      <c r="X159" t="s">
        <v>57</v>
      </c>
      <c r="Z159">
        <v>43</v>
      </c>
      <c r="AE159" t="s">
        <v>62</v>
      </c>
      <c r="AG159" t="s">
        <v>66</v>
      </c>
      <c r="AH159" t="s">
        <v>60</v>
      </c>
      <c r="AN159" t="s">
        <v>957</v>
      </c>
      <c r="AO159" t="s">
        <v>959</v>
      </c>
      <c r="AR159" t="s">
        <v>960</v>
      </c>
      <c r="AS159" t="s">
        <v>54</v>
      </c>
      <c r="AT159" t="s">
        <v>71</v>
      </c>
      <c r="AU159" t="s">
        <v>66</v>
      </c>
      <c r="AV159" t="s">
        <v>55</v>
      </c>
      <c r="AW159">
        <v>13</v>
      </c>
    </row>
    <row r="160" spans="1:50" x14ac:dyDescent="0.25">
      <c r="A160">
        <v>1526</v>
      </c>
      <c r="B160" t="s">
        <v>961</v>
      </c>
      <c r="D160" t="s">
        <v>962</v>
      </c>
      <c r="E160" t="s">
        <v>60</v>
      </c>
      <c r="N160" t="s">
        <v>963</v>
      </c>
      <c r="O160" t="s">
        <v>964</v>
      </c>
      <c r="R160">
        <v>1207</v>
      </c>
      <c r="AM160" t="s">
        <v>965</v>
      </c>
      <c r="AN160" t="s">
        <v>966</v>
      </c>
      <c r="AO160" t="s">
        <v>60</v>
      </c>
      <c r="AR160" t="s">
        <v>967</v>
      </c>
      <c r="AS160" t="s">
        <v>54</v>
      </c>
      <c r="AT160" t="s">
        <v>71</v>
      </c>
      <c r="AV160" t="s">
        <v>55</v>
      </c>
      <c r="AW160">
        <v>13</v>
      </c>
    </row>
    <row r="161" spans="1:49" x14ac:dyDescent="0.25">
      <c r="A161">
        <v>1527</v>
      </c>
      <c r="B161" t="s">
        <v>961</v>
      </c>
      <c r="D161" t="s">
        <v>968</v>
      </c>
      <c r="E161" t="s">
        <v>60</v>
      </c>
      <c r="N161" t="s">
        <v>969</v>
      </c>
      <c r="O161" t="s">
        <v>970</v>
      </c>
      <c r="R161">
        <v>1205</v>
      </c>
      <c r="AM161" t="s">
        <v>971</v>
      </c>
      <c r="AN161" t="s">
        <v>972</v>
      </c>
      <c r="AO161" t="s">
        <v>60</v>
      </c>
      <c r="AR161" t="s">
        <v>973</v>
      </c>
      <c r="AS161" t="s">
        <v>54</v>
      </c>
      <c r="AT161" t="s">
        <v>71</v>
      </c>
      <c r="AV161" t="s">
        <v>55</v>
      </c>
      <c r="AW161">
        <v>13</v>
      </c>
    </row>
    <row r="162" spans="1:49" x14ac:dyDescent="0.25">
      <c r="A162">
        <v>1528</v>
      </c>
      <c r="B162" t="s">
        <v>974</v>
      </c>
      <c r="C162">
        <v>3</v>
      </c>
      <c r="D162" t="s">
        <v>975</v>
      </c>
      <c r="E162" t="s">
        <v>60</v>
      </c>
      <c r="H162" t="s">
        <v>976</v>
      </c>
      <c r="O162" t="s">
        <v>977</v>
      </c>
      <c r="R162">
        <v>4834</v>
      </c>
      <c r="S162">
        <v>13</v>
      </c>
      <c r="U162" t="s">
        <v>54</v>
      </c>
      <c r="V162" t="s">
        <v>55</v>
      </c>
      <c r="W162" t="s">
        <v>56</v>
      </c>
      <c r="X162" t="s">
        <v>57</v>
      </c>
      <c r="Z162">
        <v>43</v>
      </c>
      <c r="AE162" t="s">
        <v>62</v>
      </c>
      <c r="AG162" t="s">
        <v>66</v>
      </c>
      <c r="AH162" t="s">
        <v>60</v>
      </c>
      <c r="AM162" t="s">
        <v>978</v>
      </c>
      <c r="AN162" t="s">
        <v>979</v>
      </c>
      <c r="AO162" t="s">
        <v>959</v>
      </c>
      <c r="AR162" t="s">
        <v>980</v>
      </c>
      <c r="AS162" t="s">
        <v>54</v>
      </c>
      <c r="AT162" t="s">
        <v>71</v>
      </c>
      <c r="AU162" t="s">
        <v>66</v>
      </c>
      <c r="AV162" t="s">
        <v>55</v>
      </c>
      <c r="AW162">
        <v>13</v>
      </c>
    </row>
    <row r="163" spans="1:49" x14ac:dyDescent="0.25">
      <c r="A163">
        <v>1529</v>
      </c>
      <c r="B163" t="s">
        <v>981</v>
      </c>
      <c r="D163" t="s">
        <v>982</v>
      </c>
      <c r="E163" t="s">
        <v>60</v>
      </c>
      <c r="N163" t="s">
        <v>963</v>
      </c>
      <c r="O163" t="s">
        <v>983</v>
      </c>
      <c r="R163">
        <v>4836</v>
      </c>
      <c r="AM163" t="s">
        <v>984</v>
      </c>
      <c r="AN163" t="s">
        <v>985</v>
      </c>
      <c r="AO163" t="s">
        <v>60</v>
      </c>
      <c r="AR163" t="s">
        <v>986</v>
      </c>
      <c r="AS163" t="s">
        <v>54</v>
      </c>
      <c r="AT163" t="s">
        <v>71</v>
      </c>
      <c r="AV163" t="s">
        <v>55</v>
      </c>
      <c r="AW163">
        <v>13</v>
      </c>
    </row>
    <row r="164" spans="1:49" x14ac:dyDescent="0.25">
      <c r="A164">
        <v>1530</v>
      </c>
      <c r="B164" t="s">
        <v>981</v>
      </c>
      <c r="D164" t="s">
        <v>987</v>
      </c>
      <c r="E164" t="s">
        <v>60</v>
      </c>
      <c r="N164" t="s">
        <v>969</v>
      </c>
      <c r="O164" t="s">
        <v>988</v>
      </c>
      <c r="R164">
        <v>4835</v>
      </c>
      <c r="AM164" t="s">
        <v>989</v>
      </c>
      <c r="AN164" t="s">
        <v>990</v>
      </c>
      <c r="AO164" t="s">
        <v>60</v>
      </c>
      <c r="AR164" t="s">
        <v>991</v>
      </c>
      <c r="AS164" t="s">
        <v>54</v>
      </c>
      <c r="AT164" t="s">
        <v>71</v>
      </c>
      <c r="AV164" t="s">
        <v>55</v>
      </c>
      <c r="AW164">
        <v>13</v>
      </c>
    </row>
    <row r="165" spans="1:49" x14ac:dyDescent="0.25">
      <c r="A165">
        <v>1531</v>
      </c>
      <c r="B165" t="s">
        <v>974</v>
      </c>
      <c r="C165">
        <v>3</v>
      </c>
      <c r="D165" t="s">
        <v>992</v>
      </c>
      <c r="E165" t="s">
        <v>60</v>
      </c>
      <c r="H165" t="s">
        <v>993</v>
      </c>
      <c r="O165" t="s">
        <v>994</v>
      </c>
      <c r="R165">
        <v>237</v>
      </c>
      <c r="S165">
        <v>13</v>
      </c>
      <c r="U165" t="s">
        <v>54</v>
      </c>
      <c r="V165" t="s">
        <v>55</v>
      </c>
      <c r="W165" t="s">
        <v>56</v>
      </c>
      <c r="X165" t="s">
        <v>57</v>
      </c>
      <c r="Z165">
        <v>43</v>
      </c>
      <c r="AE165" t="s">
        <v>62</v>
      </c>
      <c r="AG165" t="s">
        <v>66</v>
      </c>
      <c r="AH165" t="s">
        <v>60</v>
      </c>
      <c r="AM165" t="s">
        <v>995</v>
      </c>
      <c r="AN165" t="s">
        <v>996</v>
      </c>
      <c r="AO165" t="s">
        <v>959</v>
      </c>
      <c r="AR165" t="s">
        <v>997</v>
      </c>
      <c r="AS165" t="s">
        <v>54</v>
      </c>
      <c r="AT165" t="s">
        <v>71</v>
      </c>
      <c r="AU165" t="s">
        <v>66</v>
      </c>
      <c r="AV165" t="s">
        <v>55</v>
      </c>
      <c r="AW165">
        <v>13</v>
      </c>
    </row>
    <row r="166" spans="1:49" x14ac:dyDescent="0.25">
      <c r="A166">
        <v>1532</v>
      </c>
      <c r="B166" t="s">
        <v>981</v>
      </c>
      <c r="D166" t="s">
        <v>998</v>
      </c>
      <c r="E166" t="s">
        <v>60</v>
      </c>
      <c r="N166" t="s">
        <v>963</v>
      </c>
      <c r="O166" t="s">
        <v>999</v>
      </c>
      <c r="R166">
        <v>239</v>
      </c>
      <c r="AM166" t="s">
        <v>1000</v>
      </c>
      <c r="AN166" t="s">
        <v>1001</v>
      </c>
      <c r="AO166" t="s">
        <v>60</v>
      </c>
      <c r="AR166" t="s">
        <v>1002</v>
      </c>
      <c r="AS166" t="s">
        <v>54</v>
      </c>
      <c r="AT166" t="s">
        <v>71</v>
      </c>
      <c r="AV166" t="s">
        <v>55</v>
      </c>
      <c r="AW166">
        <v>13</v>
      </c>
    </row>
    <row r="167" spans="1:49" x14ac:dyDescent="0.25">
      <c r="A167">
        <v>1533</v>
      </c>
      <c r="B167" t="s">
        <v>981</v>
      </c>
      <c r="D167" t="s">
        <v>1003</v>
      </c>
      <c r="E167" t="s">
        <v>60</v>
      </c>
      <c r="N167" t="s">
        <v>969</v>
      </c>
      <c r="O167" t="s">
        <v>1004</v>
      </c>
      <c r="R167">
        <v>238</v>
      </c>
      <c r="AM167" t="s">
        <v>1005</v>
      </c>
      <c r="AN167" t="s">
        <v>1006</v>
      </c>
      <c r="AO167" t="s">
        <v>60</v>
      </c>
      <c r="AR167" t="s">
        <v>1007</v>
      </c>
      <c r="AS167" t="s">
        <v>54</v>
      </c>
      <c r="AT167" t="s">
        <v>71</v>
      </c>
      <c r="AV167" t="s">
        <v>55</v>
      </c>
      <c r="AW167">
        <v>13</v>
      </c>
    </row>
    <row r="168" spans="1:49" x14ac:dyDescent="0.25">
      <c r="A168">
        <v>1534</v>
      </c>
      <c r="B168" t="s">
        <v>974</v>
      </c>
      <c r="C168">
        <v>3</v>
      </c>
      <c r="D168" t="s">
        <v>1008</v>
      </c>
      <c r="E168" t="s">
        <v>60</v>
      </c>
      <c r="H168" t="s">
        <v>1009</v>
      </c>
      <c r="O168" t="s">
        <v>1010</v>
      </c>
      <c r="R168">
        <v>246</v>
      </c>
      <c r="S168">
        <v>13</v>
      </c>
      <c r="U168" t="s">
        <v>54</v>
      </c>
      <c r="V168" t="s">
        <v>55</v>
      </c>
      <c r="W168" t="s">
        <v>56</v>
      </c>
      <c r="X168" t="s">
        <v>57</v>
      </c>
      <c r="Z168">
        <v>43</v>
      </c>
      <c r="AE168" t="s">
        <v>62</v>
      </c>
      <c r="AG168" t="s">
        <v>66</v>
      </c>
      <c r="AH168" t="s">
        <v>60</v>
      </c>
      <c r="AM168" t="s">
        <v>1011</v>
      </c>
      <c r="AN168" t="s">
        <v>1012</v>
      </c>
      <c r="AO168" t="s">
        <v>959</v>
      </c>
      <c r="AR168" t="s">
        <v>1013</v>
      </c>
      <c r="AS168" t="s">
        <v>54</v>
      </c>
      <c r="AT168" t="s">
        <v>71</v>
      </c>
      <c r="AU168" t="s">
        <v>66</v>
      </c>
      <c r="AV168" t="s">
        <v>55</v>
      </c>
      <c r="AW168">
        <v>13</v>
      </c>
    </row>
    <row r="169" spans="1:49" x14ac:dyDescent="0.25">
      <c r="A169">
        <v>1535</v>
      </c>
      <c r="B169" t="s">
        <v>981</v>
      </c>
      <c r="D169" t="s">
        <v>1014</v>
      </c>
      <c r="E169" t="s">
        <v>60</v>
      </c>
      <c r="N169" t="s">
        <v>963</v>
      </c>
      <c r="O169" t="s">
        <v>1015</v>
      </c>
      <c r="R169">
        <v>248</v>
      </c>
      <c r="AM169" t="s">
        <v>1016</v>
      </c>
      <c r="AN169" t="s">
        <v>1017</v>
      </c>
      <c r="AO169" t="s">
        <v>60</v>
      </c>
      <c r="AR169" t="s">
        <v>1018</v>
      </c>
      <c r="AS169" t="s">
        <v>54</v>
      </c>
      <c r="AT169" t="s">
        <v>71</v>
      </c>
      <c r="AV169" t="s">
        <v>55</v>
      </c>
      <c r="AW169">
        <v>13</v>
      </c>
    </row>
    <row r="170" spans="1:49" x14ac:dyDescent="0.25">
      <c r="A170">
        <v>1536</v>
      </c>
      <c r="B170" t="s">
        <v>981</v>
      </c>
      <c r="D170" t="s">
        <v>1019</v>
      </c>
      <c r="E170" t="s">
        <v>60</v>
      </c>
      <c r="N170" t="s">
        <v>969</v>
      </c>
      <c r="O170" t="s">
        <v>1020</v>
      </c>
      <c r="R170">
        <v>247</v>
      </c>
      <c r="AM170" t="s">
        <v>1021</v>
      </c>
      <c r="AN170" t="s">
        <v>1022</v>
      </c>
      <c r="AO170" t="s">
        <v>60</v>
      </c>
      <c r="AR170" t="s">
        <v>1023</v>
      </c>
      <c r="AS170" t="s">
        <v>54</v>
      </c>
      <c r="AT170" t="s">
        <v>71</v>
      </c>
      <c r="AV170" t="s">
        <v>55</v>
      </c>
      <c r="AW170">
        <v>13</v>
      </c>
    </row>
    <row r="171" spans="1:49" x14ac:dyDescent="0.25">
      <c r="A171">
        <v>1537</v>
      </c>
      <c r="B171" t="s">
        <v>974</v>
      </c>
      <c r="C171">
        <v>3</v>
      </c>
      <c r="D171" t="s">
        <v>1024</v>
      </c>
      <c r="E171" t="s">
        <v>60</v>
      </c>
      <c r="H171" t="s">
        <v>1025</v>
      </c>
      <c r="O171" t="s">
        <v>1026</v>
      </c>
      <c r="R171">
        <v>240</v>
      </c>
      <c r="S171">
        <v>13</v>
      </c>
      <c r="U171" t="s">
        <v>54</v>
      </c>
      <c r="V171" t="s">
        <v>55</v>
      </c>
      <c r="W171" t="s">
        <v>56</v>
      </c>
      <c r="X171" t="s">
        <v>57</v>
      </c>
      <c r="Z171">
        <v>43</v>
      </c>
      <c r="AE171" t="s">
        <v>62</v>
      </c>
      <c r="AG171" t="s">
        <v>66</v>
      </c>
      <c r="AH171" t="s">
        <v>60</v>
      </c>
      <c r="AM171" t="s">
        <v>1027</v>
      </c>
      <c r="AN171" t="s">
        <v>1028</v>
      </c>
      <c r="AO171" t="s">
        <v>959</v>
      </c>
      <c r="AR171" t="s">
        <v>1029</v>
      </c>
      <c r="AS171" t="s">
        <v>54</v>
      </c>
      <c r="AT171" t="s">
        <v>71</v>
      </c>
      <c r="AU171" t="s">
        <v>66</v>
      </c>
      <c r="AV171" t="s">
        <v>55</v>
      </c>
      <c r="AW171">
        <v>13</v>
      </c>
    </row>
    <row r="172" spans="1:49" x14ac:dyDescent="0.25">
      <c r="A172">
        <v>1538</v>
      </c>
      <c r="B172" t="s">
        <v>981</v>
      </c>
      <c r="D172" t="s">
        <v>1030</v>
      </c>
      <c r="E172" t="s">
        <v>60</v>
      </c>
      <c r="N172" t="s">
        <v>963</v>
      </c>
      <c r="O172" t="s">
        <v>1031</v>
      </c>
      <c r="R172">
        <v>242</v>
      </c>
      <c r="AM172" t="s">
        <v>1032</v>
      </c>
      <c r="AN172" t="s">
        <v>1033</v>
      </c>
      <c r="AO172" t="s">
        <v>60</v>
      </c>
      <c r="AR172" t="s">
        <v>1034</v>
      </c>
      <c r="AS172" t="s">
        <v>54</v>
      </c>
      <c r="AT172" t="s">
        <v>71</v>
      </c>
      <c r="AV172" t="s">
        <v>55</v>
      </c>
      <c r="AW172">
        <v>13</v>
      </c>
    </row>
    <row r="173" spans="1:49" x14ac:dyDescent="0.25">
      <c r="A173">
        <v>1539</v>
      </c>
      <c r="B173" t="s">
        <v>981</v>
      </c>
      <c r="D173" t="s">
        <v>1035</v>
      </c>
      <c r="E173" t="s">
        <v>60</v>
      </c>
      <c r="N173" t="s">
        <v>969</v>
      </c>
      <c r="O173" t="s">
        <v>1036</v>
      </c>
      <c r="R173">
        <v>241</v>
      </c>
      <c r="AM173" t="s">
        <v>1037</v>
      </c>
      <c r="AN173" t="s">
        <v>1038</v>
      </c>
      <c r="AO173" t="s">
        <v>60</v>
      </c>
      <c r="AR173" t="s">
        <v>1039</v>
      </c>
      <c r="AS173" t="s">
        <v>54</v>
      </c>
      <c r="AT173" t="s">
        <v>71</v>
      </c>
      <c r="AV173" t="s">
        <v>55</v>
      </c>
      <c r="AW173">
        <v>13</v>
      </c>
    </row>
    <row r="174" spans="1:49" x14ac:dyDescent="0.25">
      <c r="A174">
        <v>1540</v>
      </c>
      <c r="B174" t="s">
        <v>974</v>
      </c>
      <c r="C174">
        <v>3</v>
      </c>
      <c r="D174" t="s">
        <v>1040</v>
      </c>
      <c r="E174" t="s">
        <v>60</v>
      </c>
      <c r="H174" t="s">
        <v>1041</v>
      </c>
      <c r="O174" t="s">
        <v>1042</v>
      </c>
      <c r="R174">
        <v>234</v>
      </c>
      <c r="S174">
        <v>13</v>
      </c>
      <c r="U174" t="s">
        <v>54</v>
      </c>
      <c r="V174" t="s">
        <v>55</v>
      </c>
      <c r="W174" t="s">
        <v>56</v>
      </c>
      <c r="X174" t="s">
        <v>57</v>
      </c>
      <c r="Z174">
        <v>43</v>
      </c>
      <c r="AE174" t="s">
        <v>62</v>
      </c>
      <c r="AG174" t="s">
        <v>66</v>
      </c>
      <c r="AH174" t="s">
        <v>60</v>
      </c>
      <c r="AM174" t="s">
        <v>1043</v>
      </c>
      <c r="AN174" t="s">
        <v>1044</v>
      </c>
      <c r="AO174" t="s">
        <v>959</v>
      </c>
      <c r="AR174" t="s">
        <v>1045</v>
      </c>
      <c r="AS174" t="s">
        <v>54</v>
      </c>
      <c r="AT174" t="s">
        <v>71</v>
      </c>
      <c r="AU174" t="s">
        <v>66</v>
      </c>
      <c r="AV174" t="s">
        <v>55</v>
      </c>
      <c r="AW174">
        <v>13</v>
      </c>
    </row>
    <row r="175" spans="1:49" x14ac:dyDescent="0.25">
      <c r="A175">
        <v>1541</v>
      </c>
      <c r="B175" t="s">
        <v>981</v>
      </c>
      <c r="D175" t="s">
        <v>1046</v>
      </c>
      <c r="E175" t="s">
        <v>60</v>
      </c>
      <c r="N175" t="s">
        <v>963</v>
      </c>
      <c r="O175" t="s">
        <v>1047</v>
      </c>
      <c r="R175">
        <v>236</v>
      </c>
      <c r="AM175" t="s">
        <v>1048</v>
      </c>
      <c r="AN175" t="s">
        <v>1049</v>
      </c>
      <c r="AO175" t="s">
        <v>60</v>
      </c>
      <c r="AR175" t="s">
        <v>1050</v>
      </c>
      <c r="AS175" t="s">
        <v>54</v>
      </c>
      <c r="AT175" t="s">
        <v>71</v>
      </c>
      <c r="AV175" t="s">
        <v>55</v>
      </c>
      <c r="AW175">
        <v>13</v>
      </c>
    </row>
    <row r="176" spans="1:49" x14ac:dyDescent="0.25">
      <c r="A176">
        <v>1542</v>
      </c>
      <c r="B176" t="s">
        <v>981</v>
      </c>
      <c r="D176" t="s">
        <v>1051</v>
      </c>
      <c r="E176" t="s">
        <v>60</v>
      </c>
      <c r="N176" t="s">
        <v>969</v>
      </c>
      <c r="O176" t="s">
        <v>1052</v>
      </c>
      <c r="R176">
        <v>235</v>
      </c>
      <c r="AM176" t="s">
        <v>1053</v>
      </c>
      <c r="AN176" t="s">
        <v>1054</v>
      </c>
      <c r="AO176" t="s">
        <v>60</v>
      </c>
      <c r="AR176" t="s">
        <v>1055</v>
      </c>
      <c r="AS176" t="s">
        <v>54</v>
      </c>
      <c r="AT176" t="s">
        <v>71</v>
      </c>
      <c r="AV176" t="s">
        <v>55</v>
      </c>
      <c r="AW176">
        <v>13</v>
      </c>
    </row>
    <row r="177" spans="1:49" x14ac:dyDescent="0.25">
      <c r="A177">
        <v>1543</v>
      </c>
      <c r="B177" t="s">
        <v>974</v>
      </c>
      <c r="C177">
        <v>3</v>
      </c>
      <c r="D177" t="s">
        <v>1056</v>
      </c>
      <c r="E177" t="s">
        <v>60</v>
      </c>
      <c r="H177" t="s">
        <v>1057</v>
      </c>
      <c r="O177" t="s">
        <v>1058</v>
      </c>
      <c r="R177">
        <v>243</v>
      </c>
      <c r="S177">
        <v>13</v>
      </c>
      <c r="U177" t="s">
        <v>54</v>
      </c>
      <c r="V177" t="s">
        <v>55</v>
      </c>
      <c r="W177" t="s">
        <v>56</v>
      </c>
      <c r="X177" t="s">
        <v>57</v>
      </c>
      <c r="Z177">
        <v>43</v>
      </c>
      <c r="AE177" t="s">
        <v>62</v>
      </c>
      <c r="AG177" t="s">
        <v>66</v>
      </c>
      <c r="AH177" t="s">
        <v>60</v>
      </c>
      <c r="AM177" t="s">
        <v>1059</v>
      </c>
      <c r="AN177" t="s">
        <v>1060</v>
      </c>
      <c r="AO177" t="s">
        <v>959</v>
      </c>
      <c r="AR177" t="s">
        <v>1061</v>
      </c>
      <c r="AS177" t="s">
        <v>54</v>
      </c>
      <c r="AT177" t="s">
        <v>71</v>
      </c>
      <c r="AU177" t="s">
        <v>66</v>
      </c>
      <c r="AV177" t="s">
        <v>55</v>
      </c>
      <c r="AW177">
        <v>13</v>
      </c>
    </row>
    <row r="178" spans="1:49" x14ac:dyDescent="0.25">
      <c r="A178">
        <v>1544</v>
      </c>
      <c r="B178" t="s">
        <v>981</v>
      </c>
      <c r="D178" t="s">
        <v>1062</v>
      </c>
      <c r="E178" t="s">
        <v>60</v>
      </c>
      <c r="N178" t="s">
        <v>963</v>
      </c>
      <c r="O178" t="s">
        <v>1063</v>
      </c>
      <c r="R178">
        <v>245</v>
      </c>
      <c r="AM178" t="s">
        <v>1064</v>
      </c>
      <c r="AN178" t="s">
        <v>1065</v>
      </c>
      <c r="AO178" t="s">
        <v>60</v>
      </c>
      <c r="AR178" t="s">
        <v>1066</v>
      </c>
      <c r="AS178" t="s">
        <v>54</v>
      </c>
      <c r="AT178" t="s">
        <v>71</v>
      </c>
      <c r="AV178" t="s">
        <v>55</v>
      </c>
      <c r="AW178">
        <v>13</v>
      </c>
    </row>
    <row r="179" spans="1:49" x14ac:dyDescent="0.25">
      <c r="A179">
        <v>1545</v>
      </c>
      <c r="B179" t="s">
        <v>981</v>
      </c>
      <c r="D179" t="s">
        <v>1067</v>
      </c>
      <c r="E179" t="s">
        <v>60</v>
      </c>
      <c r="N179" t="s">
        <v>969</v>
      </c>
      <c r="O179" t="s">
        <v>1068</v>
      </c>
      <c r="R179">
        <v>244</v>
      </c>
      <c r="AM179" t="s">
        <v>1069</v>
      </c>
      <c r="AN179" t="s">
        <v>1070</v>
      </c>
      <c r="AO179" t="s">
        <v>60</v>
      </c>
      <c r="AR179" t="s">
        <v>1071</v>
      </c>
      <c r="AS179" t="s">
        <v>54</v>
      </c>
      <c r="AT179" t="s">
        <v>71</v>
      </c>
      <c r="AV179" t="s">
        <v>55</v>
      </c>
      <c r="AW179">
        <v>13</v>
      </c>
    </row>
    <row r="180" spans="1:49" x14ac:dyDescent="0.25">
      <c r="A180">
        <v>1546</v>
      </c>
      <c r="B180" t="s">
        <v>974</v>
      </c>
      <c r="C180">
        <v>3</v>
      </c>
      <c r="D180" t="s">
        <v>1072</v>
      </c>
      <c r="E180" t="s">
        <v>60</v>
      </c>
      <c r="H180" t="s">
        <v>1073</v>
      </c>
      <c r="O180" t="s">
        <v>1074</v>
      </c>
      <c r="R180">
        <v>273</v>
      </c>
      <c r="S180">
        <v>13</v>
      </c>
      <c r="U180" t="s">
        <v>54</v>
      </c>
      <c r="V180" t="s">
        <v>55</v>
      </c>
      <c r="W180" t="s">
        <v>56</v>
      </c>
      <c r="X180" t="s">
        <v>57</v>
      </c>
      <c r="Z180">
        <v>43</v>
      </c>
      <c r="AE180" t="s">
        <v>62</v>
      </c>
      <c r="AG180" t="s">
        <v>66</v>
      </c>
      <c r="AH180" t="s">
        <v>60</v>
      </c>
      <c r="AM180" t="s">
        <v>1075</v>
      </c>
      <c r="AN180" t="s">
        <v>1076</v>
      </c>
      <c r="AO180" t="s">
        <v>959</v>
      </c>
      <c r="AR180" t="s">
        <v>1077</v>
      </c>
      <c r="AS180" t="s">
        <v>54</v>
      </c>
      <c r="AT180" t="s">
        <v>71</v>
      </c>
      <c r="AU180" t="s">
        <v>66</v>
      </c>
      <c r="AV180" t="s">
        <v>55</v>
      </c>
      <c r="AW180">
        <v>13</v>
      </c>
    </row>
    <row r="181" spans="1:49" x14ac:dyDescent="0.25">
      <c r="A181">
        <v>1547</v>
      </c>
      <c r="B181" t="s">
        <v>981</v>
      </c>
      <c r="D181" t="s">
        <v>1078</v>
      </c>
      <c r="E181" t="s">
        <v>60</v>
      </c>
      <c r="N181" t="s">
        <v>963</v>
      </c>
      <c r="O181" t="s">
        <v>1079</v>
      </c>
      <c r="R181">
        <v>275</v>
      </c>
      <c r="AM181" t="s">
        <v>1080</v>
      </c>
      <c r="AN181" t="s">
        <v>1081</v>
      </c>
      <c r="AO181" t="s">
        <v>60</v>
      </c>
      <c r="AR181" t="s">
        <v>1082</v>
      </c>
      <c r="AS181" t="s">
        <v>54</v>
      </c>
      <c r="AT181" t="s">
        <v>71</v>
      </c>
      <c r="AV181" t="s">
        <v>55</v>
      </c>
      <c r="AW181">
        <v>13</v>
      </c>
    </row>
    <row r="182" spans="1:49" x14ac:dyDescent="0.25">
      <c r="A182">
        <v>1548</v>
      </c>
      <c r="B182" t="s">
        <v>981</v>
      </c>
      <c r="D182" t="s">
        <v>1083</v>
      </c>
      <c r="E182" t="s">
        <v>60</v>
      </c>
      <c r="N182" t="s">
        <v>969</v>
      </c>
      <c r="O182" t="s">
        <v>1084</v>
      </c>
      <c r="R182">
        <v>274</v>
      </c>
      <c r="AM182" t="s">
        <v>1085</v>
      </c>
      <c r="AN182" t="s">
        <v>1086</v>
      </c>
      <c r="AO182" t="s">
        <v>60</v>
      </c>
      <c r="AR182" t="s">
        <v>1087</v>
      </c>
      <c r="AS182" t="s">
        <v>54</v>
      </c>
      <c r="AT182" t="s">
        <v>71</v>
      </c>
      <c r="AV182" t="s">
        <v>55</v>
      </c>
      <c r="AW182">
        <v>13</v>
      </c>
    </row>
    <row r="183" spans="1:49" x14ac:dyDescent="0.25">
      <c r="A183">
        <v>1549</v>
      </c>
      <c r="B183" t="s">
        <v>974</v>
      </c>
      <c r="C183">
        <v>3</v>
      </c>
      <c r="D183" t="s">
        <v>1088</v>
      </c>
      <c r="E183" t="s">
        <v>60</v>
      </c>
      <c r="H183" t="s">
        <v>1089</v>
      </c>
      <c r="O183" t="s">
        <v>1090</v>
      </c>
      <c r="R183">
        <v>3507</v>
      </c>
      <c r="S183">
        <v>13</v>
      </c>
      <c r="U183" t="s">
        <v>54</v>
      </c>
      <c r="V183" t="s">
        <v>55</v>
      </c>
      <c r="W183" t="s">
        <v>56</v>
      </c>
      <c r="X183" t="s">
        <v>57</v>
      </c>
      <c r="Z183">
        <v>43</v>
      </c>
      <c r="AE183" t="s">
        <v>62</v>
      </c>
      <c r="AG183" t="s">
        <v>66</v>
      </c>
      <c r="AH183" t="s">
        <v>60</v>
      </c>
      <c r="AM183" t="s">
        <v>1091</v>
      </c>
      <c r="AN183" t="s">
        <v>1092</v>
      </c>
      <c r="AO183" t="s">
        <v>959</v>
      </c>
      <c r="AR183" t="s">
        <v>1093</v>
      </c>
      <c r="AS183" t="s">
        <v>54</v>
      </c>
      <c r="AT183" t="s">
        <v>71</v>
      </c>
      <c r="AU183" t="s">
        <v>66</v>
      </c>
      <c r="AV183" t="s">
        <v>55</v>
      </c>
      <c r="AW183">
        <v>13</v>
      </c>
    </row>
    <row r="184" spans="1:49" x14ac:dyDescent="0.25">
      <c r="A184">
        <v>1550</v>
      </c>
      <c r="B184" t="s">
        <v>981</v>
      </c>
      <c r="D184" t="s">
        <v>1094</v>
      </c>
      <c r="E184" t="s">
        <v>60</v>
      </c>
      <c r="N184" t="s">
        <v>963</v>
      </c>
      <c r="O184" t="s">
        <v>1095</v>
      </c>
      <c r="R184">
        <v>3509</v>
      </c>
      <c r="AM184" t="s">
        <v>1096</v>
      </c>
      <c r="AN184" t="s">
        <v>1097</v>
      </c>
      <c r="AO184" t="s">
        <v>60</v>
      </c>
      <c r="AR184" t="s">
        <v>1098</v>
      </c>
      <c r="AS184" t="s">
        <v>54</v>
      </c>
      <c r="AT184" t="s">
        <v>71</v>
      </c>
      <c r="AV184" t="s">
        <v>55</v>
      </c>
      <c r="AW184">
        <v>13</v>
      </c>
    </row>
    <row r="185" spans="1:49" x14ac:dyDescent="0.25">
      <c r="A185">
        <v>1551</v>
      </c>
      <c r="B185" t="s">
        <v>981</v>
      </c>
      <c r="D185" t="s">
        <v>1099</v>
      </c>
      <c r="E185" t="s">
        <v>60</v>
      </c>
      <c r="N185" t="s">
        <v>969</v>
      </c>
      <c r="O185" t="s">
        <v>1100</v>
      </c>
      <c r="R185">
        <v>3508</v>
      </c>
      <c r="AM185" t="s">
        <v>1101</v>
      </c>
      <c r="AN185" t="s">
        <v>1102</v>
      </c>
      <c r="AO185" t="s">
        <v>60</v>
      </c>
      <c r="AR185" t="s">
        <v>1103</v>
      </c>
      <c r="AS185" t="s">
        <v>54</v>
      </c>
      <c r="AT185" t="s">
        <v>71</v>
      </c>
      <c r="AV185" t="s">
        <v>55</v>
      </c>
      <c r="AW185">
        <v>13</v>
      </c>
    </row>
    <row r="186" spans="1:49" x14ac:dyDescent="0.25">
      <c r="A186">
        <v>1552</v>
      </c>
      <c r="B186" t="s">
        <v>974</v>
      </c>
      <c r="C186">
        <v>3</v>
      </c>
      <c r="D186" t="s">
        <v>1104</v>
      </c>
      <c r="E186" t="s">
        <v>60</v>
      </c>
      <c r="H186" t="s">
        <v>1105</v>
      </c>
      <c r="O186" t="s">
        <v>1106</v>
      </c>
      <c r="R186">
        <v>491</v>
      </c>
      <c r="S186">
        <v>13</v>
      </c>
      <c r="U186" t="s">
        <v>54</v>
      </c>
      <c r="V186" t="s">
        <v>55</v>
      </c>
      <c r="W186" t="s">
        <v>56</v>
      </c>
      <c r="X186" t="s">
        <v>57</v>
      </c>
      <c r="Z186">
        <v>43</v>
      </c>
      <c r="AE186" t="s">
        <v>62</v>
      </c>
      <c r="AG186" t="s">
        <v>66</v>
      </c>
      <c r="AH186" t="s">
        <v>60</v>
      </c>
      <c r="AM186" t="s">
        <v>1107</v>
      </c>
      <c r="AN186" t="s">
        <v>1108</v>
      </c>
      <c r="AO186" t="s">
        <v>959</v>
      </c>
      <c r="AR186" t="s">
        <v>1109</v>
      </c>
      <c r="AS186" t="s">
        <v>54</v>
      </c>
      <c r="AT186" t="s">
        <v>71</v>
      </c>
      <c r="AU186" t="s">
        <v>66</v>
      </c>
      <c r="AV186" t="s">
        <v>55</v>
      </c>
      <c r="AW186">
        <v>13</v>
      </c>
    </row>
    <row r="187" spans="1:49" x14ac:dyDescent="0.25">
      <c r="A187">
        <v>1553</v>
      </c>
      <c r="B187" t="s">
        <v>981</v>
      </c>
      <c r="D187" t="s">
        <v>1110</v>
      </c>
      <c r="E187" t="s">
        <v>60</v>
      </c>
      <c r="N187" t="s">
        <v>963</v>
      </c>
      <c r="O187" t="s">
        <v>1111</v>
      </c>
      <c r="R187">
        <v>492</v>
      </c>
      <c r="AM187" t="s">
        <v>1112</v>
      </c>
      <c r="AN187" t="s">
        <v>1113</v>
      </c>
      <c r="AO187" t="s">
        <v>60</v>
      </c>
      <c r="AR187" t="s">
        <v>1114</v>
      </c>
      <c r="AS187" t="s">
        <v>54</v>
      </c>
      <c r="AT187" t="s">
        <v>71</v>
      </c>
      <c r="AV187" t="s">
        <v>55</v>
      </c>
      <c r="AW187">
        <v>13</v>
      </c>
    </row>
    <row r="188" spans="1:49" x14ac:dyDescent="0.25">
      <c r="A188">
        <v>1554</v>
      </c>
      <c r="B188" t="s">
        <v>974</v>
      </c>
      <c r="C188">
        <v>3</v>
      </c>
      <c r="D188" t="s">
        <v>1115</v>
      </c>
      <c r="E188" t="s">
        <v>60</v>
      </c>
      <c r="H188" t="s">
        <v>1116</v>
      </c>
      <c r="O188" t="s">
        <v>1117</v>
      </c>
      <c r="R188">
        <v>3935</v>
      </c>
      <c r="S188">
        <v>13</v>
      </c>
      <c r="U188" t="s">
        <v>54</v>
      </c>
      <c r="V188" t="s">
        <v>55</v>
      </c>
      <c r="W188" t="s">
        <v>56</v>
      </c>
      <c r="X188" t="s">
        <v>57</v>
      </c>
      <c r="Z188">
        <v>43</v>
      </c>
      <c r="AE188" t="s">
        <v>62</v>
      </c>
      <c r="AG188" t="s">
        <v>66</v>
      </c>
      <c r="AH188" t="s">
        <v>60</v>
      </c>
      <c r="AM188" t="s">
        <v>1116</v>
      </c>
      <c r="AN188" t="s">
        <v>1118</v>
      </c>
      <c r="AO188" t="s">
        <v>959</v>
      </c>
      <c r="AR188" t="s">
        <v>1119</v>
      </c>
      <c r="AS188" t="s">
        <v>54</v>
      </c>
      <c r="AT188" t="s">
        <v>71</v>
      </c>
      <c r="AU188" t="s">
        <v>66</v>
      </c>
      <c r="AV188" t="s">
        <v>55</v>
      </c>
      <c r="AW188">
        <v>13</v>
      </c>
    </row>
    <row r="189" spans="1:49" x14ac:dyDescent="0.25">
      <c r="A189">
        <v>1555</v>
      </c>
      <c r="B189" t="s">
        <v>981</v>
      </c>
      <c r="D189" t="s">
        <v>1120</v>
      </c>
      <c r="E189" t="s">
        <v>60</v>
      </c>
      <c r="N189" t="s">
        <v>963</v>
      </c>
      <c r="O189" t="s">
        <v>1121</v>
      </c>
      <c r="R189">
        <v>3937</v>
      </c>
      <c r="AM189" t="s">
        <v>1122</v>
      </c>
      <c r="AN189" t="s">
        <v>1123</v>
      </c>
      <c r="AO189" t="s">
        <v>60</v>
      </c>
      <c r="AR189" t="s">
        <v>1124</v>
      </c>
      <c r="AS189" t="s">
        <v>54</v>
      </c>
      <c r="AT189" t="s">
        <v>71</v>
      </c>
      <c r="AV189" t="s">
        <v>55</v>
      </c>
      <c r="AW189">
        <v>13</v>
      </c>
    </row>
    <row r="190" spans="1:49" x14ac:dyDescent="0.25">
      <c r="A190">
        <v>1556</v>
      </c>
      <c r="B190" t="s">
        <v>981</v>
      </c>
      <c r="D190" t="s">
        <v>1125</v>
      </c>
      <c r="E190" t="s">
        <v>60</v>
      </c>
      <c r="N190" t="s">
        <v>969</v>
      </c>
      <c r="O190" t="s">
        <v>1126</v>
      </c>
      <c r="R190">
        <v>3936</v>
      </c>
      <c r="AM190" t="s">
        <v>1127</v>
      </c>
      <c r="AN190" t="s">
        <v>1128</v>
      </c>
      <c r="AO190" t="s">
        <v>60</v>
      </c>
      <c r="AR190" t="s">
        <v>1129</v>
      </c>
      <c r="AS190" t="s">
        <v>54</v>
      </c>
      <c r="AT190" t="s">
        <v>71</v>
      </c>
      <c r="AV190" t="s">
        <v>55</v>
      </c>
      <c r="AW190">
        <v>13</v>
      </c>
    </row>
    <row r="191" spans="1:49" x14ac:dyDescent="0.25">
      <c r="A191">
        <v>1557</v>
      </c>
      <c r="B191" t="s">
        <v>974</v>
      </c>
      <c r="C191">
        <v>3</v>
      </c>
      <c r="D191" t="s">
        <v>1130</v>
      </c>
      <c r="E191" t="s">
        <v>60</v>
      </c>
      <c r="H191" t="s">
        <v>1131</v>
      </c>
      <c r="O191" t="s">
        <v>1132</v>
      </c>
      <c r="R191">
        <v>3789</v>
      </c>
      <c r="S191">
        <v>13</v>
      </c>
      <c r="U191" t="s">
        <v>54</v>
      </c>
      <c r="V191" t="s">
        <v>55</v>
      </c>
      <c r="W191" t="s">
        <v>56</v>
      </c>
      <c r="X191" t="s">
        <v>57</v>
      </c>
      <c r="Z191">
        <v>43</v>
      </c>
      <c r="AE191" t="s">
        <v>62</v>
      </c>
      <c r="AG191" t="s">
        <v>66</v>
      </c>
      <c r="AH191" t="s">
        <v>60</v>
      </c>
      <c r="AM191" t="s">
        <v>1131</v>
      </c>
      <c r="AN191" t="s">
        <v>1133</v>
      </c>
      <c r="AO191" t="s">
        <v>959</v>
      </c>
      <c r="AR191" t="s">
        <v>1134</v>
      </c>
      <c r="AS191" t="s">
        <v>54</v>
      </c>
      <c r="AT191" t="s">
        <v>71</v>
      </c>
      <c r="AU191" t="s">
        <v>66</v>
      </c>
      <c r="AV191" t="s">
        <v>55</v>
      </c>
      <c r="AW191">
        <v>13</v>
      </c>
    </row>
    <row r="192" spans="1:49" x14ac:dyDescent="0.25">
      <c r="A192">
        <v>1558</v>
      </c>
      <c r="B192" t="s">
        <v>981</v>
      </c>
      <c r="D192" t="s">
        <v>1135</v>
      </c>
      <c r="E192" t="s">
        <v>60</v>
      </c>
      <c r="N192" t="s">
        <v>963</v>
      </c>
      <c r="O192" t="s">
        <v>1136</v>
      </c>
      <c r="R192">
        <v>3791</v>
      </c>
      <c r="AM192" t="s">
        <v>1137</v>
      </c>
      <c r="AN192" t="s">
        <v>1138</v>
      </c>
      <c r="AO192" t="s">
        <v>60</v>
      </c>
      <c r="AR192" t="s">
        <v>1139</v>
      </c>
      <c r="AS192" t="s">
        <v>54</v>
      </c>
      <c r="AT192" t="s">
        <v>71</v>
      </c>
      <c r="AV192" t="s">
        <v>55</v>
      </c>
      <c r="AW192">
        <v>13</v>
      </c>
    </row>
    <row r="193" spans="1:49" x14ac:dyDescent="0.25">
      <c r="A193">
        <v>1559</v>
      </c>
      <c r="B193" t="s">
        <v>981</v>
      </c>
      <c r="D193" t="s">
        <v>1140</v>
      </c>
      <c r="E193" t="s">
        <v>60</v>
      </c>
      <c r="N193" t="s">
        <v>969</v>
      </c>
      <c r="O193" t="s">
        <v>1141</v>
      </c>
      <c r="R193">
        <v>3790</v>
      </c>
      <c r="AM193" t="s">
        <v>1142</v>
      </c>
      <c r="AN193" t="s">
        <v>1143</v>
      </c>
      <c r="AO193" t="s">
        <v>60</v>
      </c>
      <c r="AR193" t="s">
        <v>1144</v>
      </c>
      <c r="AS193" t="s">
        <v>54</v>
      </c>
      <c r="AT193" t="s">
        <v>71</v>
      </c>
      <c r="AV193" t="s">
        <v>55</v>
      </c>
      <c r="AW193">
        <v>13</v>
      </c>
    </row>
    <row r="194" spans="1:49" x14ac:dyDescent="0.25">
      <c r="A194">
        <v>1560</v>
      </c>
      <c r="B194" t="s">
        <v>974</v>
      </c>
      <c r="C194">
        <v>3</v>
      </c>
      <c r="D194" t="s">
        <v>1145</v>
      </c>
      <c r="E194" t="s">
        <v>60</v>
      </c>
      <c r="H194" t="s">
        <v>1146</v>
      </c>
      <c r="O194" t="s">
        <v>1147</v>
      </c>
      <c r="R194">
        <v>230</v>
      </c>
      <c r="S194">
        <v>13</v>
      </c>
      <c r="U194" t="s">
        <v>54</v>
      </c>
      <c r="V194" t="s">
        <v>55</v>
      </c>
      <c r="W194" t="s">
        <v>56</v>
      </c>
      <c r="X194" t="s">
        <v>57</v>
      </c>
      <c r="Z194">
        <v>43</v>
      </c>
      <c r="AE194" t="s">
        <v>62</v>
      </c>
      <c r="AG194" t="s">
        <v>66</v>
      </c>
      <c r="AH194" t="s">
        <v>60</v>
      </c>
      <c r="AM194" t="s">
        <v>1146</v>
      </c>
      <c r="AN194" t="s">
        <v>1148</v>
      </c>
      <c r="AO194" t="s">
        <v>959</v>
      </c>
      <c r="AR194" t="s">
        <v>1149</v>
      </c>
      <c r="AS194" t="s">
        <v>54</v>
      </c>
      <c r="AT194" t="s">
        <v>71</v>
      </c>
      <c r="AU194" t="s">
        <v>66</v>
      </c>
      <c r="AV194" t="s">
        <v>55</v>
      </c>
      <c r="AW194">
        <v>13</v>
      </c>
    </row>
    <row r="195" spans="1:49" x14ac:dyDescent="0.25">
      <c r="A195">
        <v>1561</v>
      </c>
      <c r="B195" t="s">
        <v>981</v>
      </c>
      <c r="D195" t="s">
        <v>1150</v>
      </c>
      <c r="E195" t="s">
        <v>60</v>
      </c>
      <c r="N195" t="s">
        <v>963</v>
      </c>
      <c r="O195" t="s">
        <v>1151</v>
      </c>
      <c r="R195">
        <v>232</v>
      </c>
      <c r="AM195" t="s">
        <v>1152</v>
      </c>
      <c r="AN195" t="s">
        <v>1153</v>
      </c>
      <c r="AO195" t="s">
        <v>60</v>
      </c>
      <c r="AR195" t="s">
        <v>1154</v>
      </c>
      <c r="AS195" t="s">
        <v>54</v>
      </c>
      <c r="AT195" t="s">
        <v>71</v>
      </c>
      <c r="AV195" t="s">
        <v>55</v>
      </c>
      <c r="AW195">
        <v>13</v>
      </c>
    </row>
    <row r="196" spans="1:49" x14ac:dyDescent="0.25">
      <c r="A196">
        <v>1562</v>
      </c>
      <c r="B196" t="s">
        <v>981</v>
      </c>
      <c r="D196" t="s">
        <v>1155</v>
      </c>
      <c r="E196" t="s">
        <v>60</v>
      </c>
      <c r="N196" t="s">
        <v>969</v>
      </c>
      <c r="O196" t="s">
        <v>1156</v>
      </c>
      <c r="R196">
        <v>231</v>
      </c>
      <c r="AM196" t="s">
        <v>1157</v>
      </c>
      <c r="AN196" t="s">
        <v>1158</v>
      </c>
      <c r="AO196" t="s">
        <v>60</v>
      </c>
      <c r="AR196" t="s">
        <v>1159</v>
      </c>
      <c r="AS196" t="s">
        <v>54</v>
      </c>
      <c r="AT196" t="s">
        <v>71</v>
      </c>
      <c r="AV196" t="s">
        <v>55</v>
      </c>
      <c r="AW196">
        <v>13</v>
      </c>
    </row>
    <row r="197" spans="1:49" x14ac:dyDescent="0.25">
      <c r="A197">
        <v>1563</v>
      </c>
      <c r="B197" t="s">
        <v>974</v>
      </c>
      <c r="C197">
        <v>3</v>
      </c>
      <c r="D197" t="s">
        <v>1160</v>
      </c>
      <c r="E197" t="s">
        <v>60</v>
      </c>
      <c r="H197" t="s">
        <v>1161</v>
      </c>
      <c r="O197" t="s">
        <v>1162</v>
      </c>
      <c r="R197">
        <v>1755</v>
      </c>
      <c r="S197">
        <v>13</v>
      </c>
      <c r="U197" t="s">
        <v>54</v>
      </c>
      <c r="V197" t="s">
        <v>55</v>
      </c>
      <c r="W197" t="s">
        <v>56</v>
      </c>
      <c r="X197" t="s">
        <v>57</v>
      </c>
      <c r="Z197">
        <v>43</v>
      </c>
      <c r="AE197" t="s">
        <v>62</v>
      </c>
      <c r="AG197" t="s">
        <v>66</v>
      </c>
      <c r="AH197" t="s">
        <v>60</v>
      </c>
      <c r="AM197" t="s">
        <v>1161</v>
      </c>
      <c r="AN197" t="s">
        <v>1163</v>
      </c>
      <c r="AO197" t="s">
        <v>959</v>
      </c>
      <c r="AR197" t="s">
        <v>1164</v>
      </c>
      <c r="AS197" t="s">
        <v>54</v>
      </c>
      <c r="AT197" t="s">
        <v>71</v>
      </c>
      <c r="AU197" t="s">
        <v>66</v>
      </c>
      <c r="AV197" t="s">
        <v>55</v>
      </c>
      <c r="AW197">
        <v>13</v>
      </c>
    </row>
    <row r="198" spans="1:49" x14ac:dyDescent="0.25">
      <c r="A198">
        <v>1564</v>
      </c>
      <c r="B198" t="s">
        <v>981</v>
      </c>
      <c r="D198" t="s">
        <v>1165</v>
      </c>
      <c r="E198" t="s">
        <v>60</v>
      </c>
      <c r="N198" t="s">
        <v>963</v>
      </c>
      <c r="O198" t="s">
        <v>1166</v>
      </c>
      <c r="R198">
        <v>1757</v>
      </c>
      <c r="AM198" t="s">
        <v>1167</v>
      </c>
      <c r="AN198" t="s">
        <v>1168</v>
      </c>
      <c r="AO198" t="s">
        <v>60</v>
      </c>
      <c r="AR198" t="s">
        <v>1169</v>
      </c>
      <c r="AS198" t="s">
        <v>54</v>
      </c>
      <c r="AT198" t="s">
        <v>71</v>
      </c>
      <c r="AV198" t="s">
        <v>55</v>
      </c>
      <c r="AW198">
        <v>13</v>
      </c>
    </row>
    <row r="199" spans="1:49" x14ac:dyDescent="0.25">
      <c r="A199">
        <v>1565</v>
      </c>
      <c r="B199" t="s">
        <v>981</v>
      </c>
      <c r="D199" t="s">
        <v>1170</v>
      </c>
      <c r="E199" t="s">
        <v>60</v>
      </c>
      <c r="N199" t="s">
        <v>969</v>
      </c>
      <c r="O199" t="s">
        <v>1171</v>
      </c>
      <c r="R199">
        <v>1756</v>
      </c>
      <c r="AM199" t="s">
        <v>1172</v>
      </c>
      <c r="AN199" t="s">
        <v>1173</v>
      </c>
      <c r="AO199" t="s">
        <v>60</v>
      </c>
      <c r="AR199" t="s">
        <v>1174</v>
      </c>
      <c r="AS199" t="s">
        <v>54</v>
      </c>
      <c r="AT199" t="s">
        <v>71</v>
      </c>
      <c r="AV199" t="s">
        <v>55</v>
      </c>
      <c r="AW199">
        <v>13</v>
      </c>
    </row>
    <row r="200" spans="1:49" x14ac:dyDescent="0.25">
      <c r="A200">
        <v>1566</v>
      </c>
      <c r="B200" t="s">
        <v>974</v>
      </c>
      <c r="C200">
        <v>3</v>
      </c>
      <c r="D200" t="s">
        <v>1175</v>
      </c>
      <c r="E200" t="s">
        <v>60</v>
      </c>
      <c r="H200" t="s">
        <v>1176</v>
      </c>
      <c r="O200" t="s">
        <v>1177</v>
      </c>
      <c r="R200">
        <v>1018</v>
      </c>
      <c r="S200">
        <v>13</v>
      </c>
      <c r="U200" t="s">
        <v>54</v>
      </c>
      <c r="V200" t="s">
        <v>55</v>
      </c>
      <c r="W200" t="s">
        <v>56</v>
      </c>
      <c r="X200" t="s">
        <v>57</v>
      </c>
      <c r="Z200">
        <v>43</v>
      </c>
      <c r="AE200" t="s">
        <v>62</v>
      </c>
      <c r="AG200" t="s">
        <v>66</v>
      </c>
      <c r="AH200" t="s">
        <v>60</v>
      </c>
      <c r="AM200" t="s">
        <v>1176</v>
      </c>
      <c r="AN200" t="s">
        <v>1178</v>
      </c>
      <c r="AO200" t="s">
        <v>959</v>
      </c>
      <c r="AR200" t="s">
        <v>1179</v>
      </c>
      <c r="AS200" t="s">
        <v>54</v>
      </c>
      <c r="AT200" t="s">
        <v>71</v>
      </c>
      <c r="AU200" t="s">
        <v>66</v>
      </c>
      <c r="AV200" t="s">
        <v>55</v>
      </c>
      <c r="AW200">
        <v>13</v>
      </c>
    </row>
    <row r="201" spans="1:49" x14ac:dyDescent="0.25">
      <c r="A201">
        <v>1567</v>
      </c>
      <c r="B201" t="s">
        <v>981</v>
      </c>
      <c r="D201" t="s">
        <v>1180</v>
      </c>
      <c r="E201" t="s">
        <v>60</v>
      </c>
      <c r="N201" t="s">
        <v>963</v>
      </c>
      <c r="O201" t="s">
        <v>1181</v>
      </c>
      <c r="R201">
        <v>1020</v>
      </c>
      <c r="AM201" t="s">
        <v>1182</v>
      </c>
      <c r="AN201" t="s">
        <v>1183</v>
      </c>
      <c r="AO201" t="s">
        <v>60</v>
      </c>
      <c r="AR201" t="s">
        <v>1184</v>
      </c>
      <c r="AS201" t="s">
        <v>54</v>
      </c>
      <c r="AT201" t="s">
        <v>71</v>
      </c>
      <c r="AV201" t="s">
        <v>55</v>
      </c>
      <c r="AW201">
        <v>13</v>
      </c>
    </row>
    <row r="202" spans="1:49" x14ac:dyDescent="0.25">
      <c r="A202">
        <v>1568</v>
      </c>
      <c r="B202" t="s">
        <v>981</v>
      </c>
      <c r="D202" t="s">
        <v>1185</v>
      </c>
      <c r="E202" t="s">
        <v>60</v>
      </c>
      <c r="N202" t="s">
        <v>969</v>
      </c>
      <c r="O202" t="s">
        <v>1186</v>
      </c>
      <c r="R202">
        <v>1019</v>
      </c>
      <c r="AM202" t="s">
        <v>1187</v>
      </c>
      <c r="AN202" t="s">
        <v>1188</v>
      </c>
      <c r="AO202" t="s">
        <v>60</v>
      </c>
      <c r="AR202" t="s">
        <v>1189</v>
      </c>
      <c r="AS202" t="s">
        <v>54</v>
      </c>
      <c r="AT202" t="s">
        <v>71</v>
      </c>
      <c r="AV202" t="s">
        <v>55</v>
      </c>
      <c r="AW202">
        <v>13</v>
      </c>
    </row>
    <row r="203" spans="1:49" x14ac:dyDescent="0.25">
      <c r="A203">
        <v>1569</v>
      </c>
      <c r="B203" t="s">
        <v>955</v>
      </c>
      <c r="C203">
        <v>3</v>
      </c>
      <c r="D203" t="s">
        <v>1190</v>
      </c>
      <c r="E203" t="s">
        <v>60</v>
      </c>
      <c r="H203" t="s">
        <v>1191</v>
      </c>
      <c r="O203" t="s">
        <v>1192</v>
      </c>
      <c r="R203">
        <v>1233</v>
      </c>
      <c r="S203">
        <v>21</v>
      </c>
      <c r="U203" t="s">
        <v>54</v>
      </c>
      <c r="V203" t="s">
        <v>55</v>
      </c>
      <c r="W203" t="s">
        <v>56</v>
      </c>
      <c r="X203" t="s">
        <v>57</v>
      </c>
      <c r="Y203" t="s">
        <v>24</v>
      </c>
      <c r="Z203">
        <v>8</v>
      </c>
      <c r="AE203" t="s">
        <v>62</v>
      </c>
      <c r="AG203" t="s">
        <v>66</v>
      </c>
      <c r="AH203" t="s">
        <v>60</v>
      </c>
      <c r="AL203" t="s">
        <v>1193</v>
      </c>
      <c r="AN203" t="s">
        <v>1194</v>
      </c>
      <c r="AO203" t="s">
        <v>959</v>
      </c>
      <c r="AR203" t="s">
        <v>1195</v>
      </c>
      <c r="AS203" t="s">
        <v>54</v>
      </c>
      <c r="AT203" t="s">
        <v>71</v>
      </c>
      <c r="AU203" t="s">
        <v>66</v>
      </c>
      <c r="AV203" t="s">
        <v>55</v>
      </c>
      <c r="AW203">
        <v>21</v>
      </c>
    </row>
    <row r="204" spans="1:49" x14ac:dyDescent="0.25">
      <c r="A204">
        <v>1570</v>
      </c>
      <c r="B204" t="s">
        <v>961</v>
      </c>
      <c r="D204" t="s">
        <v>1196</v>
      </c>
      <c r="E204" t="s">
        <v>60</v>
      </c>
      <c r="N204" t="s">
        <v>963</v>
      </c>
      <c r="O204" t="s">
        <v>1197</v>
      </c>
      <c r="R204">
        <v>1235</v>
      </c>
      <c r="S204">
        <v>13</v>
      </c>
      <c r="Z204">
        <v>43</v>
      </c>
      <c r="AM204" t="s">
        <v>1198</v>
      </c>
      <c r="AN204" t="s">
        <v>1199</v>
      </c>
      <c r="AO204" t="s">
        <v>959</v>
      </c>
      <c r="AR204" t="s">
        <v>1200</v>
      </c>
      <c r="AS204" t="s">
        <v>54</v>
      </c>
      <c r="AT204" t="s">
        <v>71</v>
      </c>
      <c r="AV204" t="s">
        <v>55</v>
      </c>
      <c r="AW204">
        <v>13</v>
      </c>
    </row>
    <row r="205" spans="1:49" x14ac:dyDescent="0.25">
      <c r="A205">
        <v>1571</v>
      </c>
      <c r="B205" t="s">
        <v>961</v>
      </c>
      <c r="D205" t="s">
        <v>1201</v>
      </c>
      <c r="E205" t="s">
        <v>60</v>
      </c>
      <c r="N205" t="s">
        <v>969</v>
      </c>
      <c r="O205" t="s">
        <v>1202</v>
      </c>
      <c r="R205">
        <v>1234</v>
      </c>
      <c r="S205">
        <v>13</v>
      </c>
      <c r="Z205">
        <v>43</v>
      </c>
      <c r="AM205" t="s">
        <v>1203</v>
      </c>
      <c r="AN205" t="s">
        <v>1204</v>
      </c>
      <c r="AO205" t="s">
        <v>959</v>
      </c>
      <c r="AR205" t="s">
        <v>1205</v>
      </c>
      <c r="AS205" t="s">
        <v>54</v>
      </c>
      <c r="AT205" t="s">
        <v>71</v>
      </c>
      <c r="AV205" t="s">
        <v>55</v>
      </c>
      <c r="AW205">
        <v>13</v>
      </c>
    </row>
    <row r="206" spans="1:49" x14ac:dyDescent="0.25">
      <c r="A206">
        <v>1572</v>
      </c>
      <c r="B206" t="s">
        <v>974</v>
      </c>
      <c r="C206">
        <v>4</v>
      </c>
      <c r="D206" t="s">
        <v>1206</v>
      </c>
      <c r="E206" t="s">
        <v>60</v>
      </c>
      <c r="I206" t="s">
        <v>1207</v>
      </c>
      <c r="O206" t="s">
        <v>1208</v>
      </c>
      <c r="R206">
        <v>1534</v>
      </c>
      <c r="S206">
        <v>21</v>
      </c>
      <c r="U206" t="s">
        <v>224</v>
      </c>
      <c r="W206" t="s">
        <v>56</v>
      </c>
      <c r="Z206">
        <v>8</v>
      </c>
      <c r="AL206" t="s">
        <v>1209</v>
      </c>
      <c r="AN206" t="s">
        <v>1210</v>
      </c>
      <c r="AO206" t="s">
        <v>959</v>
      </c>
      <c r="AR206" t="s">
        <v>1211</v>
      </c>
      <c r="AS206" t="s">
        <v>224</v>
      </c>
      <c r="AT206" t="s">
        <v>92</v>
      </c>
      <c r="AW206">
        <v>21</v>
      </c>
    </row>
    <row r="207" spans="1:49" x14ac:dyDescent="0.25">
      <c r="A207">
        <v>1573</v>
      </c>
      <c r="B207" t="s">
        <v>981</v>
      </c>
      <c r="D207" t="s">
        <v>1212</v>
      </c>
      <c r="E207" t="s">
        <v>60</v>
      </c>
      <c r="N207" t="s">
        <v>963</v>
      </c>
      <c r="O207" t="s">
        <v>1213</v>
      </c>
      <c r="R207">
        <v>1533</v>
      </c>
      <c r="S207">
        <v>13</v>
      </c>
      <c r="Z207">
        <v>43</v>
      </c>
      <c r="AM207" t="s">
        <v>1214</v>
      </c>
      <c r="AN207" t="s">
        <v>1215</v>
      </c>
      <c r="AO207" t="s">
        <v>959</v>
      </c>
      <c r="AR207" t="s">
        <v>1216</v>
      </c>
      <c r="AS207" t="s">
        <v>224</v>
      </c>
      <c r="AT207" t="s">
        <v>92</v>
      </c>
      <c r="AW207">
        <v>13</v>
      </c>
    </row>
    <row r="208" spans="1:49" x14ac:dyDescent="0.25">
      <c r="A208">
        <v>1574</v>
      </c>
      <c r="B208" t="s">
        <v>981</v>
      </c>
      <c r="D208" t="s">
        <v>1217</v>
      </c>
      <c r="E208" t="s">
        <v>60</v>
      </c>
      <c r="N208" t="s">
        <v>969</v>
      </c>
      <c r="O208" t="s">
        <v>1218</v>
      </c>
      <c r="R208">
        <v>1532</v>
      </c>
      <c r="S208">
        <v>13</v>
      </c>
      <c r="Z208">
        <v>43</v>
      </c>
      <c r="AM208" t="s">
        <v>1219</v>
      </c>
      <c r="AN208" t="s">
        <v>1220</v>
      </c>
      <c r="AO208" t="s">
        <v>959</v>
      </c>
      <c r="AR208" t="s">
        <v>1221</v>
      </c>
      <c r="AS208" t="s">
        <v>224</v>
      </c>
      <c r="AT208" t="s">
        <v>92</v>
      </c>
      <c r="AW208">
        <v>13</v>
      </c>
    </row>
    <row r="209" spans="1:49" x14ac:dyDescent="0.25">
      <c r="A209">
        <v>1575</v>
      </c>
      <c r="B209" t="s">
        <v>974</v>
      </c>
      <c r="C209">
        <v>3</v>
      </c>
      <c r="D209" t="s">
        <v>1222</v>
      </c>
      <c r="E209" t="s">
        <v>60</v>
      </c>
      <c r="H209" t="s">
        <v>1223</v>
      </c>
      <c r="O209" t="s">
        <v>1224</v>
      </c>
      <c r="R209">
        <v>4994</v>
      </c>
      <c r="S209">
        <v>13</v>
      </c>
      <c r="U209" t="s">
        <v>54</v>
      </c>
      <c r="V209" t="s">
        <v>55</v>
      </c>
      <c r="W209" t="s">
        <v>56</v>
      </c>
      <c r="X209" t="s">
        <v>57</v>
      </c>
      <c r="Z209">
        <v>43</v>
      </c>
      <c r="AE209" t="s">
        <v>62</v>
      </c>
      <c r="AG209" t="s">
        <v>66</v>
      </c>
      <c r="AH209" t="s">
        <v>60</v>
      </c>
      <c r="AM209" t="s">
        <v>1223</v>
      </c>
      <c r="AN209" t="s">
        <v>1225</v>
      </c>
      <c r="AO209" t="s">
        <v>959</v>
      </c>
      <c r="AR209" t="s">
        <v>1226</v>
      </c>
      <c r="AS209" t="s">
        <v>54</v>
      </c>
      <c r="AT209" t="s">
        <v>71</v>
      </c>
      <c r="AU209" t="s">
        <v>66</v>
      </c>
      <c r="AV209" t="s">
        <v>55</v>
      </c>
      <c r="AW209">
        <v>13</v>
      </c>
    </row>
    <row r="210" spans="1:49" x14ac:dyDescent="0.25">
      <c r="A210">
        <v>1576</v>
      </c>
      <c r="B210" t="s">
        <v>981</v>
      </c>
      <c r="D210" t="s">
        <v>1227</v>
      </c>
      <c r="E210" t="s">
        <v>60</v>
      </c>
      <c r="N210" t="s">
        <v>963</v>
      </c>
      <c r="O210" t="s">
        <v>1228</v>
      </c>
      <c r="R210">
        <v>4996</v>
      </c>
      <c r="AM210" t="s">
        <v>1229</v>
      </c>
      <c r="AN210" t="s">
        <v>1230</v>
      </c>
      <c r="AO210" t="s">
        <v>60</v>
      </c>
      <c r="AR210" t="s">
        <v>1231</v>
      </c>
      <c r="AS210" t="s">
        <v>54</v>
      </c>
      <c r="AT210" t="s">
        <v>71</v>
      </c>
      <c r="AV210" t="s">
        <v>55</v>
      </c>
      <c r="AW210">
        <v>13</v>
      </c>
    </row>
    <row r="211" spans="1:49" x14ac:dyDescent="0.25">
      <c r="A211">
        <v>1577</v>
      </c>
      <c r="B211" t="s">
        <v>981</v>
      </c>
      <c r="D211" t="s">
        <v>1232</v>
      </c>
      <c r="E211" t="s">
        <v>60</v>
      </c>
      <c r="N211" t="s">
        <v>969</v>
      </c>
      <c r="O211" t="s">
        <v>1233</v>
      </c>
      <c r="R211">
        <v>4995</v>
      </c>
      <c r="AM211" t="s">
        <v>1234</v>
      </c>
      <c r="AN211" t="s">
        <v>1235</v>
      </c>
      <c r="AO211" t="s">
        <v>60</v>
      </c>
      <c r="AR211" t="s">
        <v>1236</v>
      </c>
      <c r="AS211" t="s">
        <v>54</v>
      </c>
      <c r="AT211" t="s">
        <v>71</v>
      </c>
      <c r="AV211" t="s">
        <v>55</v>
      </c>
      <c r="AW211">
        <v>13</v>
      </c>
    </row>
    <row r="212" spans="1:49" x14ac:dyDescent="0.25">
      <c r="A212">
        <v>1578</v>
      </c>
      <c r="B212" t="s">
        <v>974</v>
      </c>
      <c r="C212">
        <v>3</v>
      </c>
      <c r="D212" t="s">
        <v>1237</v>
      </c>
      <c r="E212" t="s">
        <v>60</v>
      </c>
      <c r="H212" t="s">
        <v>1238</v>
      </c>
      <c r="O212" t="s">
        <v>1239</v>
      </c>
      <c r="R212">
        <v>1993</v>
      </c>
      <c r="S212">
        <v>13</v>
      </c>
      <c r="U212" t="s">
        <v>54</v>
      </c>
      <c r="V212" t="s">
        <v>55</v>
      </c>
      <c r="W212" t="s">
        <v>56</v>
      </c>
      <c r="X212" t="s">
        <v>57</v>
      </c>
      <c r="Z212">
        <v>43</v>
      </c>
      <c r="AE212" t="s">
        <v>62</v>
      </c>
      <c r="AG212" t="s">
        <v>66</v>
      </c>
      <c r="AH212" t="s">
        <v>60</v>
      </c>
      <c r="AM212" t="s">
        <v>1238</v>
      </c>
      <c r="AN212" t="s">
        <v>1240</v>
      </c>
      <c r="AO212" t="s">
        <v>959</v>
      </c>
      <c r="AR212" t="s">
        <v>1241</v>
      </c>
      <c r="AS212" t="s">
        <v>54</v>
      </c>
      <c r="AT212" t="s">
        <v>71</v>
      </c>
      <c r="AU212" t="s">
        <v>66</v>
      </c>
      <c r="AV212" t="s">
        <v>55</v>
      </c>
      <c r="AW212">
        <v>13</v>
      </c>
    </row>
    <row r="213" spans="1:49" x14ac:dyDescent="0.25">
      <c r="A213">
        <v>1579</v>
      </c>
      <c r="B213" t="s">
        <v>981</v>
      </c>
      <c r="D213" t="s">
        <v>1242</v>
      </c>
      <c r="E213" t="s">
        <v>60</v>
      </c>
      <c r="N213" t="s">
        <v>963</v>
      </c>
      <c r="O213" t="s">
        <v>1243</v>
      </c>
      <c r="R213">
        <v>1995</v>
      </c>
      <c r="AM213" t="s">
        <v>1244</v>
      </c>
      <c r="AN213" t="s">
        <v>1245</v>
      </c>
      <c r="AO213" t="s">
        <v>60</v>
      </c>
      <c r="AR213" t="s">
        <v>1246</v>
      </c>
      <c r="AS213" t="s">
        <v>54</v>
      </c>
      <c r="AT213" t="s">
        <v>71</v>
      </c>
      <c r="AV213" t="s">
        <v>55</v>
      </c>
      <c r="AW213">
        <v>13</v>
      </c>
    </row>
    <row r="214" spans="1:49" x14ac:dyDescent="0.25">
      <c r="A214">
        <v>1580</v>
      </c>
      <c r="B214" t="s">
        <v>981</v>
      </c>
      <c r="D214" t="s">
        <v>1247</v>
      </c>
      <c r="E214" t="s">
        <v>60</v>
      </c>
      <c r="N214" t="s">
        <v>969</v>
      </c>
      <c r="O214" t="s">
        <v>1248</v>
      </c>
      <c r="R214">
        <v>1994</v>
      </c>
      <c r="AM214" t="s">
        <v>1249</v>
      </c>
      <c r="AN214" t="s">
        <v>1250</v>
      </c>
      <c r="AO214" t="s">
        <v>60</v>
      </c>
      <c r="AR214" t="s">
        <v>1251</v>
      </c>
      <c r="AS214" t="s">
        <v>54</v>
      </c>
      <c r="AT214" t="s">
        <v>71</v>
      </c>
      <c r="AV214" t="s">
        <v>55</v>
      </c>
      <c r="AW214">
        <v>13</v>
      </c>
    </row>
    <row r="215" spans="1:49" x14ac:dyDescent="0.25">
      <c r="A215">
        <v>1581</v>
      </c>
      <c r="B215" t="s">
        <v>974</v>
      </c>
      <c r="C215">
        <v>3</v>
      </c>
      <c r="D215" t="s">
        <v>1252</v>
      </c>
      <c r="E215" t="s">
        <v>60</v>
      </c>
      <c r="H215" t="s">
        <v>1253</v>
      </c>
      <c r="O215" t="s">
        <v>1254</v>
      </c>
      <c r="R215">
        <v>3045</v>
      </c>
      <c r="S215">
        <v>13</v>
      </c>
      <c r="U215" t="s">
        <v>54</v>
      </c>
      <c r="V215" t="s">
        <v>55</v>
      </c>
      <c r="W215" t="s">
        <v>56</v>
      </c>
      <c r="X215" t="s">
        <v>57</v>
      </c>
      <c r="Z215">
        <v>43</v>
      </c>
      <c r="AE215" t="s">
        <v>62</v>
      </c>
      <c r="AG215" t="s">
        <v>66</v>
      </c>
      <c r="AH215" t="s">
        <v>60</v>
      </c>
      <c r="AM215" t="s">
        <v>1255</v>
      </c>
      <c r="AN215" t="s">
        <v>1256</v>
      </c>
      <c r="AO215" t="s">
        <v>959</v>
      </c>
      <c r="AR215" t="s">
        <v>1257</v>
      </c>
      <c r="AS215" t="s">
        <v>54</v>
      </c>
      <c r="AT215" t="s">
        <v>71</v>
      </c>
      <c r="AU215" t="s">
        <v>66</v>
      </c>
      <c r="AV215" t="s">
        <v>55</v>
      </c>
      <c r="AW215">
        <v>13</v>
      </c>
    </row>
    <row r="216" spans="1:49" x14ac:dyDescent="0.25">
      <c r="A216">
        <v>1582</v>
      </c>
      <c r="B216" t="s">
        <v>981</v>
      </c>
      <c r="D216" t="s">
        <v>1258</v>
      </c>
      <c r="E216" t="s">
        <v>60</v>
      </c>
      <c r="N216" t="s">
        <v>963</v>
      </c>
      <c r="O216" t="s">
        <v>1259</v>
      </c>
      <c r="R216">
        <v>3047</v>
      </c>
      <c r="AM216" t="s">
        <v>1260</v>
      </c>
      <c r="AN216" t="s">
        <v>1261</v>
      </c>
      <c r="AO216" t="s">
        <v>60</v>
      </c>
      <c r="AR216" t="s">
        <v>1262</v>
      </c>
      <c r="AS216" t="s">
        <v>54</v>
      </c>
      <c r="AT216" t="s">
        <v>71</v>
      </c>
      <c r="AV216" t="s">
        <v>55</v>
      </c>
      <c r="AW216">
        <v>13</v>
      </c>
    </row>
    <row r="217" spans="1:49" x14ac:dyDescent="0.25">
      <c r="A217">
        <v>1583</v>
      </c>
      <c r="B217" t="s">
        <v>981</v>
      </c>
      <c r="D217" t="s">
        <v>1263</v>
      </c>
      <c r="E217" t="s">
        <v>60</v>
      </c>
      <c r="N217" t="s">
        <v>969</v>
      </c>
      <c r="O217" t="s">
        <v>1264</v>
      </c>
      <c r="R217">
        <v>3046</v>
      </c>
      <c r="AM217" t="s">
        <v>1265</v>
      </c>
      <c r="AN217" t="s">
        <v>1266</v>
      </c>
      <c r="AO217" t="s">
        <v>60</v>
      </c>
      <c r="AR217" t="s">
        <v>1267</v>
      </c>
      <c r="AS217" t="s">
        <v>54</v>
      </c>
      <c r="AT217" t="s">
        <v>71</v>
      </c>
      <c r="AV217" t="s">
        <v>55</v>
      </c>
      <c r="AW217">
        <v>13</v>
      </c>
    </row>
    <row r="218" spans="1:49" x14ac:dyDescent="0.25">
      <c r="A218">
        <v>1584</v>
      </c>
      <c r="B218" t="s">
        <v>974</v>
      </c>
      <c r="C218">
        <v>3</v>
      </c>
      <c r="D218" t="s">
        <v>1268</v>
      </c>
      <c r="E218" t="s">
        <v>60</v>
      </c>
      <c r="H218" t="s">
        <v>1269</v>
      </c>
      <c r="O218" t="s">
        <v>1270</v>
      </c>
      <c r="R218">
        <v>3048</v>
      </c>
      <c r="S218">
        <v>13</v>
      </c>
      <c r="U218" t="s">
        <v>54</v>
      </c>
      <c r="V218" t="s">
        <v>55</v>
      </c>
      <c r="W218" t="s">
        <v>56</v>
      </c>
      <c r="X218" t="s">
        <v>57</v>
      </c>
      <c r="Z218">
        <v>43</v>
      </c>
      <c r="AE218" t="s">
        <v>62</v>
      </c>
      <c r="AG218" t="s">
        <v>66</v>
      </c>
      <c r="AH218" t="s">
        <v>60</v>
      </c>
      <c r="AM218" t="s">
        <v>1271</v>
      </c>
      <c r="AN218" t="s">
        <v>1272</v>
      </c>
      <c r="AO218" t="s">
        <v>959</v>
      </c>
      <c r="AR218" t="s">
        <v>1273</v>
      </c>
      <c r="AS218" t="s">
        <v>54</v>
      </c>
      <c r="AT218" t="s">
        <v>71</v>
      </c>
      <c r="AU218" t="s">
        <v>66</v>
      </c>
      <c r="AV218" t="s">
        <v>55</v>
      </c>
      <c r="AW218">
        <v>13</v>
      </c>
    </row>
    <row r="219" spans="1:49" x14ac:dyDescent="0.25">
      <c r="A219">
        <v>1585</v>
      </c>
      <c r="B219" t="s">
        <v>981</v>
      </c>
      <c r="D219" t="s">
        <v>1274</v>
      </c>
      <c r="E219" t="s">
        <v>60</v>
      </c>
      <c r="N219" t="s">
        <v>963</v>
      </c>
      <c r="O219" t="s">
        <v>1275</v>
      </c>
      <c r="R219">
        <v>3050</v>
      </c>
      <c r="AM219" t="s">
        <v>1276</v>
      </c>
      <c r="AN219" t="s">
        <v>1277</v>
      </c>
      <c r="AO219" t="s">
        <v>60</v>
      </c>
      <c r="AR219" t="s">
        <v>1278</v>
      </c>
      <c r="AS219" t="s">
        <v>54</v>
      </c>
      <c r="AT219" t="s">
        <v>71</v>
      </c>
      <c r="AV219" t="s">
        <v>55</v>
      </c>
      <c r="AW219">
        <v>13</v>
      </c>
    </row>
    <row r="220" spans="1:49" x14ac:dyDescent="0.25">
      <c r="A220">
        <v>1586</v>
      </c>
      <c r="B220" t="s">
        <v>981</v>
      </c>
      <c r="D220" t="s">
        <v>1279</v>
      </c>
      <c r="E220" t="s">
        <v>60</v>
      </c>
      <c r="N220" t="s">
        <v>969</v>
      </c>
      <c r="O220" t="s">
        <v>1280</v>
      </c>
      <c r="R220">
        <v>3049</v>
      </c>
      <c r="AM220" t="s">
        <v>1281</v>
      </c>
      <c r="AN220" t="s">
        <v>1282</v>
      </c>
      <c r="AO220" t="s">
        <v>60</v>
      </c>
      <c r="AR220" t="s">
        <v>1283</v>
      </c>
      <c r="AS220" t="s">
        <v>54</v>
      </c>
      <c r="AT220" t="s">
        <v>71</v>
      </c>
      <c r="AV220" t="s">
        <v>55</v>
      </c>
      <c r="AW220">
        <v>13</v>
      </c>
    </row>
    <row r="221" spans="1:49" x14ac:dyDescent="0.25">
      <c r="A221">
        <v>1587</v>
      </c>
      <c r="B221" t="s">
        <v>974</v>
      </c>
      <c r="C221">
        <v>3</v>
      </c>
      <c r="D221" t="s">
        <v>1284</v>
      </c>
      <c r="E221" t="s">
        <v>60</v>
      </c>
      <c r="H221" t="s">
        <v>1285</v>
      </c>
      <c r="O221" t="s">
        <v>1286</v>
      </c>
      <c r="R221">
        <v>3042</v>
      </c>
      <c r="S221">
        <v>13</v>
      </c>
      <c r="U221" t="s">
        <v>54</v>
      </c>
      <c r="V221" t="s">
        <v>55</v>
      </c>
      <c r="W221" t="s">
        <v>56</v>
      </c>
      <c r="X221" t="s">
        <v>57</v>
      </c>
      <c r="Z221">
        <v>43</v>
      </c>
      <c r="AE221" t="s">
        <v>62</v>
      </c>
      <c r="AG221" t="s">
        <v>66</v>
      </c>
      <c r="AH221" t="s">
        <v>60</v>
      </c>
      <c r="AM221" t="s">
        <v>1285</v>
      </c>
      <c r="AN221" t="s">
        <v>1287</v>
      </c>
      <c r="AO221" t="s">
        <v>959</v>
      </c>
      <c r="AR221" t="s">
        <v>1288</v>
      </c>
      <c r="AS221" t="s">
        <v>54</v>
      </c>
      <c r="AT221" t="s">
        <v>71</v>
      </c>
      <c r="AU221" t="s">
        <v>66</v>
      </c>
      <c r="AV221" t="s">
        <v>55</v>
      </c>
      <c r="AW221">
        <v>13</v>
      </c>
    </row>
    <row r="222" spans="1:49" x14ac:dyDescent="0.25">
      <c r="A222">
        <v>1588</v>
      </c>
      <c r="B222" t="s">
        <v>981</v>
      </c>
      <c r="D222" t="s">
        <v>1289</v>
      </c>
      <c r="E222" t="s">
        <v>60</v>
      </c>
      <c r="N222" t="s">
        <v>963</v>
      </c>
      <c r="O222" t="s">
        <v>1290</v>
      </c>
      <c r="R222">
        <v>3044</v>
      </c>
      <c r="AM222" t="s">
        <v>1291</v>
      </c>
      <c r="AN222" t="s">
        <v>1292</v>
      </c>
      <c r="AO222" t="s">
        <v>60</v>
      </c>
      <c r="AR222" t="s">
        <v>1293</v>
      </c>
      <c r="AS222" t="s">
        <v>54</v>
      </c>
      <c r="AT222" t="s">
        <v>71</v>
      </c>
      <c r="AV222" t="s">
        <v>55</v>
      </c>
      <c r="AW222">
        <v>13</v>
      </c>
    </row>
    <row r="223" spans="1:49" x14ac:dyDescent="0.25">
      <c r="A223">
        <v>1589</v>
      </c>
      <c r="B223" t="s">
        <v>981</v>
      </c>
      <c r="D223" t="s">
        <v>1294</v>
      </c>
      <c r="E223" t="s">
        <v>60</v>
      </c>
      <c r="N223" t="s">
        <v>969</v>
      </c>
      <c r="O223" t="s">
        <v>1295</v>
      </c>
      <c r="R223">
        <v>3043</v>
      </c>
      <c r="AM223" t="s">
        <v>1296</v>
      </c>
      <c r="AN223" t="s">
        <v>1297</v>
      </c>
      <c r="AO223" t="s">
        <v>60</v>
      </c>
      <c r="AR223" t="s">
        <v>1298</v>
      </c>
      <c r="AS223" t="s">
        <v>54</v>
      </c>
      <c r="AT223" t="s">
        <v>71</v>
      </c>
      <c r="AV223" t="s">
        <v>55</v>
      </c>
      <c r="AW223">
        <v>13</v>
      </c>
    </row>
    <row r="224" spans="1:49" x14ac:dyDescent="0.25">
      <c r="A224">
        <v>1590</v>
      </c>
      <c r="B224" t="s">
        <v>974</v>
      </c>
      <c r="C224">
        <v>3</v>
      </c>
      <c r="D224" t="s">
        <v>1299</v>
      </c>
      <c r="E224" t="s">
        <v>60</v>
      </c>
      <c r="H224" t="s">
        <v>1300</v>
      </c>
      <c r="O224" t="s">
        <v>1301</v>
      </c>
      <c r="R224">
        <v>3039</v>
      </c>
      <c r="S224">
        <v>13</v>
      </c>
      <c r="U224" t="s">
        <v>54</v>
      </c>
      <c r="V224" t="s">
        <v>55</v>
      </c>
      <c r="W224" t="s">
        <v>56</v>
      </c>
      <c r="X224" t="s">
        <v>57</v>
      </c>
      <c r="Z224">
        <v>43</v>
      </c>
      <c r="AE224" t="s">
        <v>62</v>
      </c>
      <c r="AG224" t="s">
        <v>66</v>
      </c>
      <c r="AH224" t="s">
        <v>60</v>
      </c>
      <c r="AM224" t="s">
        <v>1300</v>
      </c>
      <c r="AN224" t="s">
        <v>1302</v>
      </c>
      <c r="AO224" t="s">
        <v>959</v>
      </c>
      <c r="AR224" t="s">
        <v>1303</v>
      </c>
      <c r="AS224" t="s">
        <v>54</v>
      </c>
      <c r="AT224" t="s">
        <v>71</v>
      </c>
      <c r="AU224" t="s">
        <v>66</v>
      </c>
      <c r="AV224" t="s">
        <v>55</v>
      </c>
      <c r="AW224">
        <v>13</v>
      </c>
    </row>
    <row r="225" spans="1:50" x14ac:dyDescent="0.25">
      <c r="A225">
        <v>1591</v>
      </c>
      <c r="B225" t="s">
        <v>981</v>
      </c>
      <c r="D225" t="s">
        <v>1304</v>
      </c>
      <c r="E225" t="s">
        <v>60</v>
      </c>
      <c r="N225" t="s">
        <v>963</v>
      </c>
      <c r="O225" t="s">
        <v>1305</v>
      </c>
      <c r="R225">
        <v>3041</v>
      </c>
      <c r="AM225" t="s">
        <v>1306</v>
      </c>
      <c r="AN225" t="s">
        <v>1307</v>
      </c>
      <c r="AO225" t="s">
        <v>60</v>
      </c>
      <c r="AR225" t="s">
        <v>1308</v>
      </c>
      <c r="AS225" t="s">
        <v>54</v>
      </c>
      <c r="AT225" t="s">
        <v>71</v>
      </c>
      <c r="AV225" t="s">
        <v>55</v>
      </c>
      <c r="AW225">
        <v>13</v>
      </c>
    </row>
    <row r="226" spans="1:50" x14ac:dyDescent="0.25">
      <c r="A226">
        <v>1592</v>
      </c>
      <c r="B226" t="s">
        <v>981</v>
      </c>
      <c r="D226" t="s">
        <v>1309</v>
      </c>
      <c r="E226" t="s">
        <v>60</v>
      </c>
      <c r="N226" t="s">
        <v>969</v>
      </c>
      <c r="O226" t="s">
        <v>1310</v>
      </c>
      <c r="R226">
        <v>3040</v>
      </c>
      <c r="AM226" t="s">
        <v>1311</v>
      </c>
      <c r="AN226" t="s">
        <v>1312</v>
      </c>
      <c r="AO226" t="s">
        <v>60</v>
      </c>
      <c r="AR226" t="s">
        <v>1313</v>
      </c>
      <c r="AS226" t="s">
        <v>54</v>
      </c>
      <c r="AT226" t="s">
        <v>71</v>
      </c>
      <c r="AV226" t="s">
        <v>55</v>
      </c>
      <c r="AW226">
        <v>13</v>
      </c>
    </row>
    <row r="227" spans="1:50" x14ac:dyDescent="0.25">
      <c r="A227">
        <v>1593</v>
      </c>
      <c r="B227" t="s">
        <v>974</v>
      </c>
      <c r="C227">
        <v>3</v>
      </c>
      <c r="D227" t="s">
        <v>1314</v>
      </c>
      <c r="E227" t="s">
        <v>60</v>
      </c>
      <c r="H227" t="s">
        <v>433</v>
      </c>
      <c r="O227" t="s">
        <v>1315</v>
      </c>
      <c r="R227">
        <v>1209</v>
      </c>
      <c r="S227">
        <v>13</v>
      </c>
      <c r="U227" t="s">
        <v>224</v>
      </c>
      <c r="W227" t="s">
        <v>56</v>
      </c>
      <c r="Z227">
        <v>43</v>
      </c>
      <c r="AM227" t="s">
        <v>1316</v>
      </c>
      <c r="AN227" t="s">
        <v>1317</v>
      </c>
      <c r="AO227" t="s">
        <v>959</v>
      </c>
      <c r="AR227" t="s">
        <v>1318</v>
      </c>
      <c r="AS227" t="s">
        <v>224</v>
      </c>
      <c r="AT227" t="s">
        <v>92</v>
      </c>
      <c r="AW227">
        <v>13</v>
      </c>
    </row>
    <row r="228" spans="1:50" x14ac:dyDescent="0.25">
      <c r="A228">
        <v>1594</v>
      </c>
      <c r="B228" t="s">
        <v>981</v>
      </c>
      <c r="D228" t="s">
        <v>1319</v>
      </c>
      <c r="E228" t="s">
        <v>60</v>
      </c>
      <c r="N228" t="s">
        <v>963</v>
      </c>
      <c r="O228" t="s">
        <v>1320</v>
      </c>
      <c r="R228">
        <v>1208</v>
      </c>
      <c r="AM228" t="s">
        <v>1321</v>
      </c>
      <c r="AN228" t="s">
        <v>1322</v>
      </c>
      <c r="AO228" t="s">
        <v>60</v>
      </c>
      <c r="AR228" t="s">
        <v>1323</v>
      </c>
      <c r="AS228" t="s">
        <v>224</v>
      </c>
      <c r="AT228" t="s">
        <v>92</v>
      </c>
      <c r="AW228">
        <v>13</v>
      </c>
    </row>
    <row r="229" spans="1:50" x14ac:dyDescent="0.25">
      <c r="A229">
        <v>1595</v>
      </c>
      <c r="B229" t="s">
        <v>981</v>
      </c>
      <c r="D229" t="s">
        <v>1324</v>
      </c>
      <c r="E229" t="s">
        <v>60</v>
      </c>
      <c r="N229" t="s">
        <v>969</v>
      </c>
      <c r="O229" t="s">
        <v>1325</v>
      </c>
      <c r="R229">
        <v>1206</v>
      </c>
      <c r="AM229" t="s">
        <v>1326</v>
      </c>
      <c r="AN229" t="s">
        <v>1327</v>
      </c>
      <c r="AO229" t="s">
        <v>60</v>
      </c>
      <c r="AR229" t="s">
        <v>1328</v>
      </c>
      <c r="AS229" t="s">
        <v>224</v>
      </c>
      <c r="AT229" t="s">
        <v>92</v>
      </c>
      <c r="AW229">
        <v>13</v>
      </c>
    </row>
    <row r="230" spans="1:50" x14ac:dyDescent="0.25">
      <c r="A230">
        <v>1596</v>
      </c>
      <c r="B230" t="s">
        <v>52</v>
      </c>
      <c r="C230">
        <v>2</v>
      </c>
      <c r="D230" t="s">
        <v>1329</v>
      </c>
      <c r="E230" t="s">
        <v>60</v>
      </c>
      <c r="G230" t="s">
        <v>439</v>
      </c>
      <c r="U230" t="s">
        <v>54</v>
      </c>
      <c r="V230" t="s">
        <v>55</v>
      </c>
      <c r="W230" t="s">
        <v>56</v>
      </c>
      <c r="X230" t="s">
        <v>57</v>
      </c>
      <c r="AE230" t="s">
        <v>62</v>
      </c>
      <c r="AM230" t="s">
        <v>1330</v>
      </c>
    </row>
    <row r="231" spans="1:50" x14ac:dyDescent="0.25">
      <c r="A231">
        <v>1597</v>
      </c>
      <c r="B231" t="s">
        <v>75</v>
      </c>
      <c r="C231">
        <v>3</v>
      </c>
      <c r="D231" t="s">
        <v>1331</v>
      </c>
      <c r="E231" t="s">
        <v>60</v>
      </c>
      <c r="H231" t="s">
        <v>1332</v>
      </c>
      <c r="O231" t="s">
        <v>1333</v>
      </c>
      <c r="R231">
        <v>4408</v>
      </c>
      <c r="S231">
        <v>13</v>
      </c>
      <c r="U231" t="s">
        <v>54</v>
      </c>
      <c r="V231" t="s">
        <v>55</v>
      </c>
      <c r="W231" t="s">
        <v>56</v>
      </c>
      <c r="X231" t="s">
        <v>57</v>
      </c>
      <c r="Z231" t="s">
        <v>837</v>
      </c>
      <c r="AE231" t="s">
        <v>62</v>
      </c>
      <c r="AG231" t="s">
        <v>66</v>
      </c>
      <c r="AH231" t="s">
        <v>60</v>
      </c>
      <c r="AM231" t="s">
        <v>1332</v>
      </c>
      <c r="AN231" t="s">
        <v>1334</v>
      </c>
      <c r="AO231" t="s">
        <v>840</v>
      </c>
      <c r="AR231" t="s">
        <v>1335</v>
      </c>
      <c r="AS231" t="s">
        <v>54</v>
      </c>
      <c r="AT231" t="s">
        <v>71</v>
      </c>
      <c r="AU231" t="s">
        <v>66</v>
      </c>
      <c r="AV231" t="s">
        <v>55</v>
      </c>
      <c r="AW231">
        <v>13</v>
      </c>
    </row>
    <row r="232" spans="1:50" x14ac:dyDescent="0.25">
      <c r="A232">
        <v>1598</v>
      </c>
      <c r="B232" t="s">
        <v>75</v>
      </c>
      <c r="C232">
        <v>3</v>
      </c>
      <c r="D232" t="s">
        <v>1336</v>
      </c>
      <c r="E232" t="s">
        <v>60</v>
      </c>
      <c r="H232" t="s">
        <v>1337</v>
      </c>
      <c r="O232" t="s">
        <v>1338</v>
      </c>
      <c r="R232">
        <v>3699</v>
      </c>
      <c r="S232">
        <v>13</v>
      </c>
      <c r="U232" t="s">
        <v>54</v>
      </c>
      <c r="V232" t="s">
        <v>55</v>
      </c>
      <c r="W232" t="s">
        <v>56</v>
      </c>
      <c r="X232" t="s">
        <v>57</v>
      </c>
      <c r="Z232" t="s">
        <v>837</v>
      </c>
      <c r="AE232" t="s">
        <v>62</v>
      </c>
      <c r="AG232" t="s">
        <v>66</v>
      </c>
      <c r="AH232" t="s">
        <v>60</v>
      </c>
      <c r="AM232" t="s">
        <v>1337</v>
      </c>
      <c r="AN232" t="s">
        <v>1339</v>
      </c>
      <c r="AO232" t="s">
        <v>840</v>
      </c>
      <c r="AR232" t="s">
        <v>1340</v>
      </c>
      <c r="AS232" t="s">
        <v>54</v>
      </c>
      <c r="AT232" t="s">
        <v>71</v>
      </c>
      <c r="AU232" t="s">
        <v>66</v>
      </c>
      <c r="AV232" t="s">
        <v>55</v>
      </c>
      <c r="AW232">
        <v>13</v>
      </c>
    </row>
    <row r="233" spans="1:50" x14ac:dyDescent="0.25">
      <c r="A233">
        <v>1599</v>
      </c>
      <c r="B233" t="s">
        <v>52</v>
      </c>
      <c r="C233">
        <v>3</v>
      </c>
      <c r="D233" t="s">
        <v>1341</v>
      </c>
      <c r="E233" t="s">
        <v>60</v>
      </c>
      <c r="H233" t="s">
        <v>1342</v>
      </c>
      <c r="O233" t="s">
        <v>1343</v>
      </c>
      <c r="R233">
        <v>3072</v>
      </c>
      <c r="S233">
        <v>13</v>
      </c>
      <c r="U233" t="s">
        <v>54</v>
      </c>
      <c r="V233" t="s">
        <v>55</v>
      </c>
      <c r="W233" t="s">
        <v>56</v>
      </c>
      <c r="X233" t="s">
        <v>57</v>
      </c>
      <c r="Z233" t="s">
        <v>837</v>
      </c>
      <c r="AE233" t="s">
        <v>62</v>
      </c>
      <c r="AG233" t="s">
        <v>66</v>
      </c>
      <c r="AH233" t="s">
        <v>60</v>
      </c>
      <c r="AM233" t="s">
        <v>1344</v>
      </c>
      <c r="AN233" t="s">
        <v>1345</v>
      </c>
      <c r="AO233" t="s">
        <v>840</v>
      </c>
      <c r="AR233" t="s">
        <v>1346</v>
      </c>
      <c r="AS233" t="s">
        <v>54</v>
      </c>
      <c r="AT233" t="s">
        <v>71</v>
      </c>
      <c r="AU233" t="s">
        <v>66</v>
      </c>
      <c r="AV233" t="s">
        <v>55</v>
      </c>
      <c r="AW233">
        <v>13</v>
      </c>
    </row>
    <row r="234" spans="1:50" x14ac:dyDescent="0.25">
      <c r="A234">
        <v>1600</v>
      </c>
      <c r="B234" t="s">
        <v>52</v>
      </c>
      <c r="C234">
        <v>4</v>
      </c>
      <c r="D234" t="s">
        <v>1347</v>
      </c>
      <c r="E234" t="s">
        <v>60</v>
      </c>
      <c r="I234" t="s">
        <v>1348</v>
      </c>
      <c r="O234" t="s">
        <v>1349</v>
      </c>
      <c r="R234">
        <v>2926</v>
      </c>
      <c r="S234">
        <v>13</v>
      </c>
      <c r="U234" t="s">
        <v>54</v>
      </c>
      <c r="V234" t="s">
        <v>55</v>
      </c>
      <c r="W234" t="s">
        <v>56</v>
      </c>
      <c r="X234" t="s">
        <v>57</v>
      </c>
      <c r="Z234" t="s">
        <v>837</v>
      </c>
      <c r="AE234" t="s">
        <v>62</v>
      </c>
      <c r="AG234" t="s">
        <v>66</v>
      </c>
      <c r="AH234" t="s">
        <v>60</v>
      </c>
      <c r="AM234" t="s">
        <v>1350</v>
      </c>
      <c r="AN234" t="s">
        <v>1351</v>
      </c>
      <c r="AO234" t="s">
        <v>840</v>
      </c>
      <c r="AR234" t="s">
        <v>1352</v>
      </c>
      <c r="AS234" t="s">
        <v>54</v>
      </c>
      <c r="AT234" t="s">
        <v>71</v>
      </c>
      <c r="AU234" t="s">
        <v>66</v>
      </c>
      <c r="AV234" t="s">
        <v>55</v>
      </c>
      <c r="AW234">
        <v>13</v>
      </c>
    </row>
    <row r="235" spans="1:50" x14ac:dyDescent="0.25">
      <c r="A235">
        <v>1601</v>
      </c>
      <c r="B235" t="s">
        <v>75</v>
      </c>
      <c r="C235">
        <v>5</v>
      </c>
      <c r="D235" t="s">
        <v>1353</v>
      </c>
      <c r="E235" t="s">
        <v>60</v>
      </c>
      <c r="J235" t="s">
        <v>1354</v>
      </c>
      <c r="O235" t="s">
        <v>1355</v>
      </c>
      <c r="R235">
        <v>2445</v>
      </c>
      <c r="S235">
        <v>13</v>
      </c>
      <c r="U235" t="s">
        <v>54</v>
      </c>
      <c r="V235" t="s">
        <v>55</v>
      </c>
      <c r="W235" t="s">
        <v>56</v>
      </c>
      <c r="X235" t="s">
        <v>57</v>
      </c>
      <c r="Z235" t="s">
        <v>837</v>
      </c>
      <c r="AE235" t="s">
        <v>62</v>
      </c>
      <c r="AG235" t="s">
        <v>66</v>
      </c>
      <c r="AH235" t="s">
        <v>60</v>
      </c>
      <c r="AM235" t="s">
        <v>1356</v>
      </c>
      <c r="AN235" t="s">
        <v>1357</v>
      </c>
      <c r="AO235" t="s">
        <v>840</v>
      </c>
      <c r="AR235" t="s">
        <v>1358</v>
      </c>
      <c r="AS235" t="s">
        <v>54</v>
      </c>
      <c r="AT235" t="s">
        <v>71</v>
      </c>
      <c r="AU235" t="s">
        <v>66</v>
      </c>
      <c r="AV235" t="s">
        <v>55</v>
      </c>
      <c r="AW235">
        <v>13</v>
      </c>
    </row>
    <row r="236" spans="1:50" x14ac:dyDescent="0.25">
      <c r="A236">
        <v>1602</v>
      </c>
      <c r="B236" t="s">
        <v>75</v>
      </c>
      <c r="C236">
        <v>5</v>
      </c>
      <c r="D236" t="s">
        <v>1359</v>
      </c>
      <c r="E236" t="s">
        <v>60</v>
      </c>
      <c r="J236" t="s">
        <v>1360</v>
      </c>
      <c r="O236" t="s">
        <v>1361</v>
      </c>
      <c r="R236">
        <v>3580</v>
      </c>
      <c r="S236">
        <v>13</v>
      </c>
      <c r="U236" t="s">
        <v>54</v>
      </c>
      <c r="V236" t="s">
        <v>55</v>
      </c>
      <c r="W236" t="s">
        <v>56</v>
      </c>
      <c r="X236" t="s">
        <v>57</v>
      </c>
      <c r="Z236" t="s">
        <v>837</v>
      </c>
      <c r="AE236" t="s">
        <v>62</v>
      </c>
      <c r="AG236" t="s">
        <v>66</v>
      </c>
      <c r="AH236" t="s">
        <v>60</v>
      </c>
      <c r="AM236" t="s">
        <v>1362</v>
      </c>
      <c r="AN236" t="s">
        <v>1363</v>
      </c>
      <c r="AO236" t="s">
        <v>840</v>
      </c>
      <c r="AR236" t="s">
        <v>1364</v>
      </c>
      <c r="AS236" t="s">
        <v>54</v>
      </c>
      <c r="AT236" t="s">
        <v>71</v>
      </c>
      <c r="AU236" t="s">
        <v>66</v>
      </c>
      <c r="AV236" t="s">
        <v>55</v>
      </c>
      <c r="AW236">
        <v>13</v>
      </c>
    </row>
    <row r="237" spans="1:50" x14ac:dyDescent="0.25">
      <c r="A237">
        <v>1603</v>
      </c>
      <c r="B237" t="s">
        <v>52</v>
      </c>
      <c r="C237">
        <v>4</v>
      </c>
      <c r="D237" t="s">
        <v>1365</v>
      </c>
      <c r="E237" t="s">
        <v>60</v>
      </c>
      <c r="I237" t="s">
        <v>1366</v>
      </c>
      <c r="O237" t="s">
        <v>1367</v>
      </c>
      <c r="R237">
        <v>2925</v>
      </c>
      <c r="S237">
        <v>13</v>
      </c>
      <c r="U237" t="s">
        <v>54</v>
      </c>
      <c r="V237" t="s">
        <v>55</v>
      </c>
      <c r="W237" t="s">
        <v>56</v>
      </c>
      <c r="X237" t="s">
        <v>57</v>
      </c>
      <c r="Z237" t="s">
        <v>837</v>
      </c>
      <c r="AE237" t="s">
        <v>62</v>
      </c>
      <c r="AG237" t="s">
        <v>66</v>
      </c>
      <c r="AH237" t="s">
        <v>60</v>
      </c>
      <c r="AM237" t="s">
        <v>1368</v>
      </c>
      <c r="AN237" t="s">
        <v>1369</v>
      </c>
      <c r="AO237" t="s">
        <v>840</v>
      </c>
      <c r="AR237" t="s">
        <v>1370</v>
      </c>
      <c r="AS237" t="s">
        <v>54</v>
      </c>
      <c r="AT237" t="s">
        <v>71</v>
      </c>
      <c r="AU237" t="s">
        <v>66</v>
      </c>
      <c r="AV237" t="s">
        <v>55</v>
      </c>
      <c r="AW237">
        <v>13</v>
      </c>
    </row>
    <row r="238" spans="1:50" x14ac:dyDescent="0.25">
      <c r="A238">
        <v>1604</v>
      </c>
      <c r="B238" t="s">
        <v>75</v>
      </c>
      <c r="C238">
        <v>5</v>
      </c>
      <c r="D238" t="s">
        <v>1371</v>
      </c>
      <c r="E238" t="s">
        <v>60</v>
      </c>
      <c r="J238" t="s">
        <v>1354</v>
      </c>
      <c r="O238" t="s">
        <v>1372</v>
      </c>
      <c r="R238">
        <v>2444</v>
      </c>
      <c r="S238">
        <v>13</v>
      </c>
      <c r="U238" t="s">
        <v>54</v>
      </c>
      <c r="V238" t="s">
        <v>55</v>
      </c>
      <c r="W238" t="s">
        <v>56</v>
      </c>
      <c r="X238" t="s">
        <v>57</v>
      </c>
      <c r="Z238" t="s">
        <v>837</v>
      </c>
      <c r="AE238" t="s">
        <v>62</v>
      </c>
      <c r="AG238" t="s">
        <v>66</v>
      </c>
      <c r="AH238" t="s">
        <v>60</v>
      </c>
      <c r="AM238" t="s">
        <v>1373</v>
      </c>
      <c r="AN238" t="s">
        <v>1374</v>
      </c>
      <c r="AO238" t="s">
        <v>840</v>
      </c>
      <c r="AR238" t="s">
        <v>1375</v>
      </c>
      <c r="AS238" t="s">
        <v>54</v>
      </c>
      <c r="AT238" t="s">
        <v>71</v>
      </c>
      <c r="AU238" t="s">
        <v>66</v>
      </c>
      <c r="AV238" t="s">
        <v>55</v>
      </c>
      <c r="AW238">
        <v>13</v>
      </c>
    </row>
    <row r="239" spans="1:50" x14ac:dyDescent="0.25">
      <c r="A239">
        <v>1605</v>
      </c>
      <c r="B239" t="s">
        <v>52</v>
      </c>
      <c r="C239">
        <v>5</v>
      </c>
      <c r="D239" t="s">
        <v>1376</v>
      </c>
      <c r="E239" t="s">
        <v>60</v>
      </c>
      <c r="J239" t="s">
        <v>1360</v>
      </c>
      <c r="O239" t="s">
        <v>1377</v>
      </c>
      <c r="R239">
        <v>3579</v>
      </c>
      <c r="S239">
        <v>13</v>
      </c>
      <c r="U239" t="s">
        <v>54</v>
      </c>
      <c r="V239" t="s">
        <v>55</v>
      </c>
      <c r="W239" t="s">
        <v>56</v>
      </c>
      <c r="X239" t="s">
        <v>57</v>
      </c>
      <c r="Z239" t="s">
        <v>837</v>
      </c>
      <c r="AE239" t="s">
        <v>62</v>
      </c>
      <c r="AG239" t="s">
        <v>66</v>
      </c>
      <c r="AH239" t="s">
        <v>60</v>
      </c>
      <c r="AM239" t="s">
        <v>1378</v>
      </c>
      <c r="AN239" t="s">
        <v>1379</v>
      </c>
      <c r="AO239" t="s">
        <v>840</v>
      </c>
      <c r="AR239" t="s">
        <v>1380</v>
      </c>
      <c r="AS239" t="s">
        <v>54</v>
      </c>
      <c r="AT239" t="s">
        <v>71</v>
      </c>
      <c r="AU239" t="s">
        <v>66</v>
      </c>
      <c r="AV239" t="s">
        <v>55</v>
      </c>
      <c r="AW239">
        <v>13</v>
      </c>
    </row>
    <row r="240" spans="1:50" x14ac:dyDescent="0.25">
      <c r="A240">
        <v>1606</v>
      </c>
      <c r="B240" t="s">
        <v>75</v>
      </c>
      <c r="C240">
        <v>6</v>
      </c>
      <c r="D240" t="s">
        <v>1381</v>
      </c>
      <c r="E240" t="s">
        <v>60</v>
      </c>
      <c r="K240" t="s">
        <v>1382</v>
      </c>
      <c r="O240" t="s">
        <v>1383</v>
      </c>
      <c r="Q240" t="s">
        <v>1384</v>
      </c>
      <c r="R240">
        <v>1151</v>
      </c>
      <c r="S240">
        <v>13</v>
      </c>
      <c r="T240">
        <v>63</v>
      </c>
      <c r="U240" t="s">
        <v>1385</v>
      </c>
      <c r="W240" t="s">
        <v>56</v>
      </c>
      <c r="Z240" t="s">
        <v>837</v>
      </c>
      <c r="AG240" t="s">
        <v>66</v>
      </c>
      <c r="AH240" t="s">
        <v>60</v>
      </c>
      <c r="AM240" t="s">
        <v>1382</v>
      </c>
      <c r="AN240" t="s">
        <v>1386</v>
      </c>
      <c r="AO240" t="s">
        <v>840</v>
      </c>
      <c r="AR240" t="s">
        <v>1387</v>
      </c>
      <c r="AS240" t="s">
        <v>1385</v>
      </c>
      <c r="AT240" t="s">
        <v>71</v>
      </c>
      <c r="AU240" t="s">
        <v>66</v>
      </c>
      <c r="AW240">
        <v>13</v>
      </c>
      <c r="AX240" t="s">
        <v>1388</v>
      </c>
    </row>
    <row r="241" spans="1:51" x14ac:dyDescent="0.25">
      <c r="A241">
        <v>1607</v>
      </c>
      <c r="B241" t="s">
        <v>75</v>
      </c>
      <c r="C241">
        <v>6</v>
      </c>
      <c r="D241" t="s">
        <v>1389</v>
      </c>
      <c r="E241" t="s">
        <v>60</v>
      </c>
      <c r="K241" t="s">
        <v>1390</v>
      </c>
      <c r="O241" t="s">
        <v>1391</v>
      </c>
      <c r="Q241" t="s">
        <v>1384</v>
      </c>
      <c r="R241">
        <v>147</v>
      </c>
      <c r="S241">
        <v>13</v>
      </c>
      <c r="T241">
        <v>63</v>
      </c>
      <c r="U241" t="s">
        <v>54</v>
      </c>
      <c r="V241" t="s">
        <v>55</v>
      </c>
      <c r="W241" t="s">
        <v>56</v>
      </c>
      <c r="X241" t="s">
        <v>231</v>
      </c>
      <c r="Z241" t="s">
        <v>837</v>
      </c>
      <c r="AE241" t="s">
        <v>66</v>
      </c>
      <c r="AG241" t="s">
        <v>66</v>
      </c>
      <c r="AH241" t="s">
        <v>60</v>
      </c>
      <c r="AM241" t="s">
        <v>1392</v>
      </c>
      <c r="AN241" t="s">
        <v>1393</v>
      </c>
      <c r="AO241" t="s">
        <v>840</v>
      </c>
      <c r="AR241" t="s">
        <v>1394</v>
      </c>
      <c r="AS241" t="s">
        <v>54</v>
      </c>
      <c r="AT241" t="s">
        <v>71</v>
      </c>
      <c r="AU241" t="s">
        <v>66</v>
      </c>
      <c r="AV241" t="s">
        <v>55</v>
      </c>
      <c r="AW241">
        <v>13</v>
      </c>
      <c r="AX241" t="s">
        <v>1395</v>
      </c>
    </row>
    <row r="242" spans="1:51" x14ac:dyDescent="0.25">
      <c r="A242">
        <v>1608</v>
      </c>
      <c r="B242" t="s">
        <v>75</v>
      </c>
      <c r="C242">
        <v>6</v>
      </c>
      <c r="D242" t="s">
        <v>1396</v>
      </c>
      <c r="E242" t="s">
        <v>60</v>
      </c>
      <c r="K242" t="s">
        <v>1397</v>
      </c>
      <c r="O242" t="s">
        <v>1398</v>
      </c>
      <c r="Q242" t="s">
        <v>1384</v>
      </c>
      <c r="R242">
        <v>4692</v>
      </c>
      <c r="S242">
        <v>13</v>
      </c>
      <c r="T242">
        <v>63</v>
      </c>
      <c r="U242" t="s">
        <v>54</v>
      </c>
      <c r="V242" t="s">
        <v>96</v>
      </c>
      <c r="W242" t="s">
        <v>56</v>
      </c>
      <c r="X242" t="s">
        <v>231</v>
      </c>
      <c r="Z242" t="s">
        <v>837</v>
      </c>
      <c r="AE242" t="s">
        <v>66</v>
      </c>
      <c r="AG242" t="s">
        <v>66</v>
      </c>
      <c r="AH242" t="s">
        <v>60</v>
      </c>
      <c r="AM242" t="s">
        <v>1399</v>
      </c>
      <c r="AN242" t="s">
        <v>1400</v>
      </c>
      <c r="AO242" t="s">
        <v>840</v>
      </c>
      <c r="AR242" t="s">
        <v>1401</v>
      </c>
      <c r="AS242" t="s">
        <v>54</v>
      </c>
      <c r="AT242" t="s">
        <v>71</v>
      </c>
      <c r="AU242" t="s">
        <v>66</v>
      </c>
      <c r="AV242" t="s">
        <v>96</v>
      </c>
      <c r="AW242">
        <v>13</v>
      </c>
      <c r="AX242" t="s">
        <v>1402</v>
      </c>
    </row>
    <row r="243" spans="1:51" x14ac:dyDescent="0.25">
      <c r="A243">
        <v>1609</v>
      </c>
      <c r="B243" t="s">
        <v>52</v>
      </c>
      <c r="C243">
        <v>3</v>
      </c>
      <c r="D243" t="s">
        <v>1403</v>
      </c>
      <c r="E243" t="s">
        <v>60</v>
      </c>
      <c r="H243" t="s">
        <v>1404</v>
      </c>
      <c r="O243" t="s">
        <v>1405</v>
      </c>
      <c r="R243">
        <v>4938</v>
      </c>
      <c r="S243">
        <v>13</v>
      </c>
      <c r="U243" t="s">
        <v>54</v>
      </c>
      <c r="V243" t="s">
        <v>55</v>
      </c>
      <c r="W243" t="s">
        <v>56</v>
      </c>
      <c r="X243" t="s">
        <v>57</v>
      </c>
      <c r="Z243" t="s">
        <v>837</v>
      </c>
      <c r="AE243" t="s">
        <v>62</v>
      </c>
      <c r="AG243" t="s">
        <v>66</v>
      </c>
      <c r="AH243" t="s">
        <v>60</v>
      </c>
      <c r="AM243" t="s">
        <v>1406</v>
      </c>
      <c r="AN243" t="s">
        <v>1407</v>
      </c>
      <c r="AO243" t="s">
        <v>840</v>
      </c>
      <c r="AR243" t="s">
        <v>1408</v>
      </c>
      <c r="AS243" t="s">
        <v>54</v>
      </c>
      <c r="AT243" t="s">
        <v>71</v>
      </c>
      <c r="AU243" t="s">
        <v>66</v>
      </c>
      <c r="AV243" t="s">
        <v>55</v>
      </c>
      <c r="AW243">
        <v>13</v>
      </c>
    </row>
    <row r="244" spans="1:51" x14ac:dyDescent="0.25">
      <c r="A244">
        <v>1610</v>
      </c>
      <c r="B244" t="s">
        <v>75</v>
      </c>
      <c r="C244">
        <v>4</v>
      </c>
      <c r="D244" t="s">
        <v>1409</v>
      </c>
      <c r="E244" t="s">
        <v>60</v>
      </c>
      <c r="I244" t="s">
        <v>1410</v>
      </c>
      <c r="O244" t="s">
        <v>1411</v>
      </c>
      <c r="R244">
        <v>599</v>
      </c>
      <c r="S244">
        <v>13</v>
      </c>
      <c r="U244" t="s">
        <v>54</v>
      </c>
      <c r="V244" t="s">
        <v>55</v>
      </c>
      <c r="W244" t="s">
        <v>56</v>
      </c>
      <c r="X244" t="s">
        <v>57</v>
      </c>
      <c r="Z244" t="s">
        <v>837</v>
      </c>
      <c r="AE244" t="s">
        <v>62</v>
      </c>
      <c r="AG244" t="s">
        <v>66</v>
      </c>
      <c r="AH244" t="s">
        <v>60</v>
      </c>
      <c r="AM244" t="s">
        <v>1410</v>
      </c>
      <c r="AN244" t="s">
        <v>1412</v>
      </c>
      <c r="AO244" t="s">
        <v>840</v>
      </c>
      <c r="AR244" t="s">
        <v>1413</v>
      </c>
      <c r="AS244" t="s">
        <v>54</v>
      </c>
      <c r="AT244" t="s">
        <v>71</v>
      </c>
      <c r="AU244" t="s">
        <v>66</v>
      </c>
      <c r="AV244" t="s">
        <v>55</v>
      </c>
      <c r="AW244">
        <v>13</v>
      </c>
    </row>
    <row r="245" spans="1:51" x14ac:dyDescent="0.25">
      <c r="A245">
        <v>1611</v>
      </c>
      <c r="B245" t="s">
        <v>75</v>
      </c>
      <c r="C245">
        <v>4</v>
      </c>
      <c r="D245" t="s">
        <v>1414</v>
      </c>
      <c r="E245" t="s">
        <v>60</v>
      </c>
      <c r="I245" t="s">
        <v>1415</v>
      </c>
      <c r="O245" t="s">
        <v>1416</v>
      </c>
      <c r="R245">
        <v>598</v>
      </c>
      <c r="S245">
        <v>13</v>
      </c>
      <c r="U245" t="s">
        <v>54</v>
      </c>
      <c r="V245" t="s">
        <v>55</v>
      </c>
      <c r="W245" t="s">
        <v>56</v>
      </c>
      <c r="X245" t="s">
        <v>57</v>
      </c>
      <c r="Z245" t="s">
        <v>837</v>
      </c>
      <c r="AE245" t="s">
        <v>62</v>
      </c>
      <c r="AG245" t="s">
        <v>66</v>
      </c>
      <c r="AH245" t="s">
        <v>60</v>
      </c>
      <c r="AM245" t="s">
        <v>1415</v>
      </c>
      <c r="AN245" t="s">
        <v>1417</v>
      </c>
      <c r="AO245" t="s">
        <v>840</v>
      </c>
      <c r="AR245" t="s">
        <v>1418</v>
      </c>
      <c r="AS245" t="s">
        <v>54</v>
      </c>
      <c r="AT245" t="s">
        <v>71</v>
      </c>
      <c r="AU245" t="s">
        <v>66</v>
      </c>
      <c r="AV245" t="s">
        <v>55</v>
      </c>
      <c r="AW245">
        <v>13</v>
      </c>
    </row>
    <row r="246" spans="1:51" x14ac:dyDescent="0.25">
      <c r="A246">
        <v>1612</v>
      </c>
      <c r="B246" t="s">
        <v>75</v>
      </c>
      <c r="C246">
        <v>4</v>
      </c>
      <c r="D246" t="s">
        <v>1419</v>
      </c>
      <c r="E246" t="s">
        <v>60</v>
      </c>
      <c r="I246" t="s">
        <v>1420</v>
      </c>
      <c r="O246" t="s">
        <v>1421</v>
      </c>
      <c r="R246">
        <v>4740</v>
      </c>
      <c r="S246">
        <v>13</v>
      </c>
      <c r="U246" t="s">
        <v>54</v>
      </c>
      <c r="V246" t="s">
        <v>55</v>
      </c>
      <c r="W246" t="s">
        <v>56</v>
      </c>
      <c r="X246" t="s">
        <v>57</v>
      </c>
      <c r="Z246" t="s">
        <v>837</v>
      </c>
      <c r="AE246" t="s">
        <v>62</v>
      </c>
      <c r="AG246" t="s">
        <v>66</v>
      </c>
      <c r="AH246" t="s">
        <v>60</v>
      </c>
      <c r="AM246" t="s">
        <v>1420</v>
      </c>
      <c r="AN246" t="s">
        <v>1422</v>
      </c>
      <c r="AO246" t="s">
        <v>840</v>
      </c>
      <c r="AR246" t="s">
        <v>1423</v>
      </c>
      <c r="AS246" t="s">
        <v>54</v>
      </c>
      <c r="AT246" t="s">
        <v>71</v>
      </c>
      <c r="AU246" t="s">
        <v>66</v>
      </c>
      <c r="AV246" t="s">
        <v>55</v>
      </c>
      <c r="AW246">
        <v>13</v>
      </c>
    </row>
    <row r="247" spans="1:51" x14ac:dyDescent="0.25">
      <c r="A247">
        <v>1613</v>
      </c>
      <c r="B247" t="s">
        <v>75</v>
      </c>
      <c r="C247">
        <v>4</v>
      </c>
      <c r="D247" t="s">
        <v>1424</v>
      </c>
      <c r="E247" t="s">
        <v>60</v>
      </c>
      <c r="I247" t="s">
        <v>1425</v>
      </c>
      <c r="O247" t="s">
        <v>1426</v>
      </c>
      <c r="R247">
        <v>4739</v>
      </c>
      <c r="S247">
        <v>13</v>
      </c>
      <c r="U247" t="s">
        <v>54</v>
      </c>
      <c r="V247" t="s">
        <v>55</v>
      </c>
      <c r="W247" t="s">
        <v>56</v>
      </c>
      <c r="X247" t="s">
        <v>57</v>
      </c>
      <c r="Z247" t="s">
        <v>837</v>
      </c>
      <c r="AE247" t="s">
        <v>62</v>
      </c>
      <c r="AG247" t="s">
        <v>66</v>
      </c>
      <c r="AH247" t="s">
        <v>60</v>
      </c>
      <c r="AM247" t="s">
        <v>1425</v>
      </c>
      <c r="AN247" t="s">
        <v>1427</v>
      </c>
      <c r="AO247" t="s">
        <v>840</v>
      </c>
      <c r="AR247" t="s">
        <v>1428</v>
      </c>
      <c r="AS247" t="s">
        <v>54</v>
      </c>
      <c r="AT247" t="s">
        <v>71</v>
      </c>
      <c r="AU247" t="s">
        <v>66</v>
      </c>
      <c r="AV247" t="s">
        <v>55</v>
      </c>
      <c r="AW247">
        <v>13</v>
      </c>
    </row>
    <row r="248" spans="1:51" x14ac:dyDescent="0.25">
      <c r="A248">
        <v>1614</v>
      </c>
      <c r="B248" t="s">
        <v>75</v>
      </c>
      <c r="C248">
        <v>4</v>
      </c>
      <c r="D248" t="s">
        <v>1429</v>
      </c>
      <c r="E248" t="s">
        <v>60</v>
      </c>
      <c r="I248" t="s">
        <v>1430</v>
      </c>
      <c r="O248" t="s">
        <v>1431</v>
      </c>
      <c r="R248">
        <v>3513</v>
      </c>
      <c r="S248">
        <v>13</v>
      </c>
      <c r="U248" t="s">
        <v>54</v>
      </c>
      <c r="V248" t="s">
        <v>55</v>
      </c>
      <c r="W248" t="s">
        <v>56</v>
      </c>
      <c r="X248" t="s">
        <v>57</v>
      </c>
      <c r="Z248" t="s">
        <v>837</v>
      </c>
      <c r="AE248" t="s">
        <v>62</v>
      </c>
      <c r="AG248" t="s">
        <v>66</v>
      </c>
      <c r="AH248" t="s">
        <v>60</v>
      </c>
      <c r="AM248" t="s">
        <v>1430</v>
      </c>
      <c r="AN248" t="s">
        <v>1432</v>
      </c>
      <c r="AO248" t="s">
        <v>840</v>
      </c>
      <c r="AR248" t="s">
        <v>1433</v>
      </c>
      <c r="AS248" t="s">
        <v>54</v>
      </c>
      <c r="AT248" t="s">
        <v>71</v>
      </c>
      <c r="AU248" t="s">
        <v>66</v>
      </c>
      <c r="AV248" t="s">
        <v>55</v>
      </c>
      <c r="AW248">
        <v>13</v>
      </c>
    </row>
    <row r="249" spans="1:51" x14ac:dyDescent="0.25">
      <c r="A249">
        <v>1615</v>
      </c>
      <c r="B249" t="s">
        <v>75</v>
      </c>
      <c r="C249">
        <v>4</v>
      </c>
      <c r="D249" t="s">
        <v>1434</v>
      </c>
      <c r="E249" t="s">
        <v>60</v>
      </c>
      <c r="I249" t="s">
        <v>1435</v>
      </c>
      <c r="O249" t="s">
        <v>1436</v>
      </c>
      <c r="R249">
        <v>3512</v>
      </c>
      <c r="S249">
        <v>13</v>
      </c>
      <c r="U249" t="s">
        <v>54</v>
      </c>
      <c r="V249" t="s">
        <v>55</v>
      </c>
      <c r="W249" t="s">
        <v>56</v>
      </c>
      <c r="X249" t="s">
        <v>57</v>
      </c>
      <c r="Z249" t="s">
        <v>837</v>
      </c>
      <c r="AE249" t="s">
        <v>62</v>
      </c>
      <c r="AG249" t="s">
        <v>66</v>
      </c>
      <c r="AH249" t="s">
        <v>60</v>
      </c>
      <c r="AM249" t="s">
        <v>1435</v>
      </c>
      <c r="AN249" t="s">
        <v>1437</v>
      </c>
      <c r="AO249" t="s">
        <v>840</v>
      </c>
      <c r="AR249" t="s">
        <v>1438</v>
      </c>
      <c r="AS249" t="s">
        <v>54</v>
      </c>
      <c r="AT249" t="s">
        <v>71</v>
      </c>
      <c r="AU249" t="s">
        <v>66</v>
      </c>
      <c r="AV249" t="s">
        <v>55</v>
      </c>
      <c r="AW249">
        <v>13</v>
      </c>
    </row>
    <row r="250" spans="1:51" x14ac:dyDescent="0.25">
      <c r="A250">
        <v>1616</v>
      </c>
      <c r="B250" t="s">
        <v>75</v>
      </c>
      <c r="C250">
        <v>3</v>
      </c>
      <c r="D250" t="s">
        <v>1439</v>
      </c>
      <c r="E250" t="s">
        <v>60</v>
      </c>
      <c r="H250" t="s">
        <v>1440</v>
      </c>
      <c r="O250" t="s">
        <v>1441</v>
      </c>
      <c r="R250">
        <v>4416</v>
      </c>
      <c r="S250">
        <v>13</v>
      </c>
      <c r="U250" t="s">
        <v>54</v>
      </c>
      <c r="V250" t="s">
        <v>55</v>
      </c>
      <c r="W250" t="s">
        <v>56</v>
      </c>
      <c r="X250" t="s">
        <v>57</v>
      </c>
      <c r="Z250" t="s">
        <v>837</v>
      </c>
      <c r="AE250" t="s">
        <v>62</v>
      </c>
      <c r="AG250" t="s">
        <v>66</v>
      </c>
      <c r="AH250" t="s">
        <v>60</v>
      </c>
      <c r="AM250" t="s">
        <v>1442</v>
      </c>
      <c r="AN250" t="s">
        <v>1443</v>
      </c>
      <c r="AO250" t="s">
        <v>840</v>
      </c>
      <c r="AR250" t="s">
        <v>1444</v>
      </c>
      <c r="AS250" t="s">
        <v>54</v>
      </c>
      <c r="AT250" t="s">
        <v>71</v>
      </c>
      <c r="AU250" t="s">
        <v>66</v>
      </c>
      <c r="AV250" t="s">
        <v>55</v>
      </c>
      <c r="AW250">
        <v>13</v>
      </c>
    </row>
    <row r="251" spans="1:51" x14ac:dyDescent="0.25">
      <c r="A251">
        <v>1617</v>
      </c>
      <c r="B251" t="s">
        <v>75</v>
      </c>
      <c r="C251">
        <v>3</v>
      </c>
      <c r="D251" t="s">
        <v>1445</v>
      </c>
      <c r="E251" t="s">
        <v>60</v>
      </c>
      <c r="H251" t="s">
        <v>1446</v>
      </c>
      <c r="O251" t="s">
        <v>1447</v>
      </c>
      <c r="R251">
        <v>3501</v>
      </c>
      <c r="S251">
        <v>13</v>
      </c>
      <c r="U251" t="s">
        <v>54</v>
      </c>
      <c r="V251" t="s">
        <v>55</v>
      </c>
      <c r="W251" t="s">
        <v>56</v>
      </c>
      <c r="X251" t="s">
        <v>57</v>
      </c>
      <c r="Z251" t="s">
        <v>837</v>
      </c>
      <c r="AE251" t="s">
        <v>62</v>
      </c>
      <c r="AG251" t="s">
        <v>66</v>
      </c>
      <c r="AH251" t="s">
        <v>60</v>
      </c>
      <c r="AM251" t="s">
        <v>1448</v>
      </c>
      <c r="AN251" t="s">
        <v>1449</v>
      </c>
      <c r="AO251" t="s">
        <v>840</v>
      </c>
      <c r="AR251" t="s">
        <v>1450</v>
      </c>
      <c r="AS251" t="s">
        <v>54</v>
      </c>
      <c r="AT251" t="s">
        <v>71</v>
      </c>
      <c r="AU251" t="s">
        <v>66</v>
      </c>
      <c r="AV251" t="s">
        <v>55</v>
      </c>
      <c r="AW251">
        <v>13</v>
      </c>
    </row>
    <row r="252" spans="1:51" x14ac:dyDescent="0.25">
      <c r="A252">
        <v>1618</v>
      </c>
      <c r="B252" t="s">
        <v>75</v>
      </c>
      <c r="C252">
        <v>3</v>
      </c>
      <c r="D252" t="s">
        <v>1451</v>
      </c>
      <c r="E252" t="s">
        <v>60</v>
      </c>
      <c r="H252" t="s">
        <v>1452</v>
      </c>
      <c r="O252" t="s">
        <v>1453</v>
      </c>
      <c r="R252">
        <v>1113</v>
      </c>
      <c r="S252">
        <v>13</v>
      </c>
      <c r="U252" t="s">
        <v>224</v>
      </c>
      <c r="W252" t="s">
        <v>56</v>
      </c>
      <c r="Z252" t="s">
        <v>837</v>
      </c>
      <c r="AM252" t="s">
        <v>1454</v>
      </c>
      <c r="AN252" t="s">
        <v>1455</v>
      </c>
      <c r="AO252" t="s">
        <v>840</v>
      </c>
      <c r="AR252" t="s">
        <v>1456</v>
      </c>
      <c r="AS252" t="s">
        <v>224</v>
      </c>
      <c r="AT252" t="s">
        <v>92</v>
      </c>
      <c r="AW252">
        <v>13</v>
      </c>
    </row>
    <row r="253" spans="1:51" x14ac:dyDescent="0.25">
      <c r="A253">
        <v>1619</v>
      </c>
      <c r="B253" t="s">
        <v>1457</v>
      </c>
      <c r="C253">
        <v>2</v>
      </c>
      <c r="D253" t="s">
        <v>1458</v>
      </c>
      <c r="E253" t="s">
        <v>60</v>
      </c>
      <c r="G253" t="s">
        <v>1459</v>
      </c>
      <c r="O253" t="s">
        <v>1460</v>
      </c>
      <c r="R253">
        <v>542</v>
      </c>
      <c r="S253">
        <v>13</v>
      </c>
      <c r="U253" t="s">
        <v>54</v>
      </c>
      <c r="V253" t="s">
        <v>55</v>
      </c>
      <c r="W253" t="s">
        <v>56</v>
      </c>
      <c r="X253" t="s">
        <v>57</v>
      </c>
      <c r="Z253" t="s">
        <v>837</v>
      </c>
      <c r="AE253" t="s">
        <v>66</v>
      </c>
      <c r="AG253" t="s">
        <v>1461</v>
      </c>
      <c r="AH253" t="s">
        <v>60</v>
      </c>
      <c r="AM253" t="s">
        <v>1462</v>
      </c>
      <c r="AN253" t="s">
        <v>1463</v>
      </c>
      <c r="AO253" t="s">
        <v>840</v>
      </c>
      <c r="AR253" t="s">
        <v>1464</v>
      </c>
      <c r="AS253" t="s">
        <v>54</v>
      </c>
      <c r="AT253" t="s">
        <v>71</v>
      </c>
      <c r="AU253" t="s">
        <v>1465</v>
      </c>
      <c r="AV253" t="s">
        <v>55</v>
      </c>
      <c r="AW253">
        <v>13</v>
      </c>
      <c r="AY253" t="s">
        <v>1466</v>
      </c>
    </row>
    <row r="254" spans="1:51" x14ac:dyDescent="0.25">
      <c r="A254">
        <v>1621</v>
      </c>
      <c r="B254" t="s">
        <v>1467</v>
      </c>
      <c r="C254">
        <v>3</v>
      </c>
      <c r="D254" t="s">
        <v>1468</v>
      </c>
      <c r="E254" t="s">
        <v>60</v>
      </c>
      <c r="H254" t="s">
        <v>1469</v>
      </c>
      <c r="O254" t="s">
        <v>1470</v>
      </c>
      <c r="R254">
        <v>575</v>
      </c>
      <c r="S254">
        <v>13</v>
      </c>
      <c r="U254" t="s">
        <v>54</v>
      </c>
      <c r="V254" t="s">
        <v>55</v>
      </c>
      <c r="W254" t="s">
        <v>56</v>
      </c>
      <c r="X254" t="s">
        <v>57</v>
      </c>
      <c r="Z254" t="s">
        <v>837</v>
      </c>
      <c r="AE254" t="s">
        <v>62</v>
      </c>
      <c r="AG254" t="s">
        <v>66</v>
      </c>
      <c r="AH254" t="s">
        <v>60</v>
      </c>
      <c r="AM254" t="s">
        <v>1471</v>
      </c>
      <c r="AN254" t="s">
        <v>1472</v>
      </c>
      <c r="AO254" t="s">
        <v>840</v>
      </c>
      <c r="AR254" t="s">
        <v>1473</v>
      </c>
      <c r="AS254" t="s">
        <v>54</v>
      </c>
      <c r="AT254" t="s">
        <v>71</v>
      </c>
      <c r="AU254" t="s">
        <v>66</v>
      </c>
      <c r="AV254" t="s">
        <v>55</v>
      </c>
      <c r="AW254">
        <v>13</v>
      </c>
      <c r="AY254" t="s">
        <v>1474</v>
      </c>
    </row>
    <row r="255" spans="1:51" x14ac:dyDescent="0.25">
      <c r="A255">
        <v>1622</v>
      </c>
      <c r="B255" t="s">
        <v>1467</v>
      </c>
      <c r="C255">
        <v>3</v>
      </c>
      <c r="D255" t="s">
        <v>1475</v>
      </c>
      <c r="E255" t="s">
        <v>60</v>
      </c>
      <c r="H255" t="s">
        <v>1476</v>
      </c>
      <c r="O255" t="s">
        <v>1477</v>
      </c>
      <c r="R255">
        <v>541</v>
      </c>
      <c r="S255">
        <v>13</v>
      </c>
      <c r="U255" t="s">
        <v>54</v>
      </c>
      <c r="V255" t="s">
        <v>55</v>
      </c>
      <c r="W255" t="s">
        <v>56</v>
      </c>
      <c r="X255" t="s">
        <v>57</v>
      </c>
      <c r="Z255" t="s">
        <v>837</v>
      </c>
      <c r="AE255" t="s">
        <v>62</v>
      </c>
      <c r="AG255" t="s">
        <v>66</v>
      </c>
      <c r="AH255" t="s">
        <v>60</v>
      </c>
      <c r="AM255" t="s">
        <v>1478</v>
      </c>
      <c r="AN255" t="s">
        <v>1479</v>
      </c>
      <c r="AO255" t="s">
        <v>840</v>
      </c>
      <c r="AR255" t="s">
        <v>1480</v>
      </c>
      <c r="AS255" t="s">
        <v>54</v>
      </c>
      <c r="AT255" t="s">
        <v>71</v>
      </c>
      <c r="AU255" t="s">
        <v>66</v>
      </c>
      <c r="AV255" t="s">
        <v>55</v>
      </c>
      <c r="AW255">
        <v>13</v>
      </c>
      <c r="AY255" t="s">
        <v>1481</v>
      </c>
    </row>
    <row r="256" spans="1:51" x14ac:dyDescent="0.25">
      <c r="A256">
        <v>1623</v>
      </c>
      <c r="B256" t="s">
        <v>52</v>
      </c>
      <c r="C256">
        <v>2</v>
      </c>
      <c r="D256" t="s">
        <v>1482</v>
      </c>
      <c r="E256" t="s">
        <v>60</v>
      </c>
      <c r="G256" t="s">
        <v>1483</v>
      </c>
      <c r="U256" t="s">
        <v>54</v>
      </c>
      <c r="V256" t="s">
        <v>55</v>
      </c>
      <c r="W256" t="s">
        <v>56</v>
      </c>
      <c r="X256" t="s">
        <v>57</v>
      </c>
      <c r="AE256" t="s">
        <v>66</v>
      </c>
      <c r="AL256" t="s">
        <v>1484</v>
      </c>
    </row>
    <row r="257" spans="1:51" x14ac:dyDescent="0.25">
      <c r="A257">
        <v>1624</v>
      </c>
      <c r="B257" t="s">
        <v>1485</v>
      </c>
      <c r="C257">
        <v>3</v>
      </c>
      <c r="D257" t="s">
        <v>1486</v>
      </c>
      <c r="E257" t="s">
        <v>60</v>
      </c>
      <c r="H257" t="s">
        <v>1476</v>
      </c>
      <c r="P257" t="s">
        <v>1487</v>
      </c>
      <c r="R257">
        <v>541</v>
      </c>
      <c r="S257">
        <v>13</v>
      </c>
      <c r="U257" t="s">
        <v>54</v>
      </c>
      <c r="W257" t="s">
        <v>56</v>
      </c>
      <c r="X257" t="s">
        <v>57</v>
      </c>
      <c r="AM257" t="s">
        <v>1478</v>
      </c>
    </row>
    <row r="258" spans="1:51" x14ac:dyDescent="0.25">
      <c r="A258">
        <v>1625</v>
      </c>
      <c r="B258" t="s">
        <v>1485</v>
      </c>
      <c r="C258">
        <v>3</v>
      </c>
      <c r="D258" t="s">
        <v>1488</v>
      </c>
      <c r="E258" t="s">
        <v>60</v>
      </c>
      <c r="H258" t="s">
        <v>1489</v>
      </c>
      <c r="P258" t="s">
        <v>1490</v>
      </c>
      <c r="R258">
        <v>382</v>
      </c>
      <c r="S258">
        <v>29</v>
      </c>
      <c r="U258" t="s">
        <v>54</v>
      </c>
      <c r="W258" t="s">
        <v>56</v>
      </c>
      <c r="X258" t="s">
        <v>57</v>
      </c>
      <c r="AL258" t="s">
        <v>1491</v>
      </c>
      <c r="AM258" t="s">
        <v>1489</v>
      </c>
    </row>
    <row r="259" spans="1:51" x14ac:dyDescent="0.25">
      <c r="A259">
        <v>1626</v>
      </c>
      <c r="B259" t="s">
        <v>75</v>
      </c>
      <c r="C259">
        <v>2</v>
      </c>
      <c r="D259" t="s">
        <v>1492</v>
      </c>
      <c r="E259" t="s">
        <v>60</v>
      </c>
      <c r="G259" t="s">
        <v>1493</v>
      </c>
      <c r="O259" t="s">
        <v>1494</v>
      </c>
      <c r="R259">
        <v>1119</v>
      </c>
      <c r="S259">
        <v>13</v>
      </c>
      <c r="U259" t="s">
        <v>224</v>
      </c>
      <c r="W259" t="s">
        <v>56</v>
      </c>
      <c r="Z259" t="s">
        <v>837</v>
      </c>
      <c r="AM259" t="s">
        <v>1495</v>
      </c>
      <c r="AN259" t="s">
        <v>1496</v>
      </c>
      <c r="AO259" t="s">
        <v>840</v>
      </c>
      <c r="AR259" t="s">
        <v>1497</v>
      </c>
      <c r="AS259" t="s">
        <v>224</v>
      </c>
      <c r="AT259" t="s">
        <v>92</v>
      </c>
      <c r="AW259">
        <v>13</v>
      </c>
    </row>
    <row r="260" spans="1:51" x14ac:dyDescent="0.25">
      <c r="A260">
        <v>1627</v>
      </c>
      <c r="B260" t="s">
        <v>52</v>
      </c>
      <c r="C260">
        <v>1</v>
      </c>
      <c r="D260" t="s">
        <v>1498</v>
      </c>
      <c r="E260" t="s">
        <v>60</v>
      </c>
      <c r="F260" t="s">
        <v>1499</v>
      </c>
      <c r="S260">
        <v>29</v>
      </c>
      <c r="U260" t="s">
        <v>54</v>
      </c>
      <c r="V260" t="s">
        <v>55</v>
      </c>
      <c r="W260" t="s">
        <v>56</v>
      </c>
      <c r="X260" t="s">
        <v>57</v>
      </c>
      <c r="Y260" t="s">
        <v>24</v>
      </c>
      <c r="Z260">
        <v>40</v>
      </c>
      <c r="AE260" t="s">
        <v>62</v>
      </c>
      <c r="AM260" t="s">
        <v>1500</v>
      </c>
      <c r="AO260" t="s">
        <v>1501</v>
      </c>
    </row>
    <row r="261" spans="1:51" x14ac:dyDescent="0.25">
      <c r="A261">
        <v>1628</v>
      </c>
      <c r="B261" t="s">
        <v>52</v>
      </c>
      <c r="C261">
        <v>2</v>
      </c>
      <c r="D261" t="s">
        <v>1502</v>
      </c>
      <c r="E261" t="s">
        <v>60</v>
      </c>
      <c r="G261" t="s">
        <v>1503</v>
      </c>
      <c r="S261">
        <v>29</v>
      </c>
      <c r="U261" t="s">
        <v>54</v>
      </c>
      <c r="V261" t="s">
        <v>55</v>
      </c>
      <c r="W261" t="s">
        <v>56</v>
      </c>
      <c r="X261" t="s">
        <v>57</v>
      </c>
      <c r="Y261" t="s">
        <v>24</v>
      </c>
      <c r="Z261">
        <v>40</v>
      </c>
      <c r="AE261" t="s">
        <v>62</v>
      </c>
      <c r="AM261" t="s">
        <v>1504</v>
      </c>
      <c r="AO261" t="s">
        <v>1501</v>
      </c>
    </row>
    <row r="262" spans="1:51" x14ac:dyDescent="0.25">
      <c r="A262" t="s">
        <v>1505</v>
      </c>
      <c r="B262" t="s">
        <v>1506</v>
      </c>
    </row>
    <row r="263" spans="1:51" x14ac:dyDescent="0.25">
      <c r="A263">
        <v>1629</v>
      </c>
      <c r="B263" t="s">
        <v>52</v>
      </c>
      <c r="C263">
        <v>3</v>
      </c>
      <c r="D263" t="s">
        <v>1507</v>
      </c>
      <c r="E263" t="s">
        <v>60</v>
      </c>
      <c r="H263" t="s">
        <v>1508</v>
      </c>
      <c r="U263" t="s">
        <v>54</v>
      </c>
      <c r="V263" t="s">
        <v>55</v>
      </c>
      <c r="W263" t="s">
        <v>56</v>
      </c>
      <c r="X263" t="s">
        <v>57</v>
      </c>
      <c r="AE263" t="s">
        <v>62</v>
      </c>
      <c r="AM263" t="s">
        <v>1509</v>
      </c>
    </row>
    <row r="264" spans="1:51" x14ac:dyDescent="0.25">
      <c r="A264">
        <v>1630</v>
      </c>
      <c r="B264" t="s">
        <v>1467</v>
      </c>
      <c r="C264">
        <v>4</v>
      </c>
      <c r="D264" t="s">
        <v>1510</v>
      </c>
      <c r="E264" t="s">
        <v>60</v>
      </c>
      <c r="I264" t="s">
        <v>1511</v>
      </c>
      <c r="O264" t="s">
        <v>1512</v>
      </c>
      <c r="R264">
        <v>422</v>
      </c>
      <c r="S264">
        <v>29</v>
      </c>
      <c r="U264" t="s">
        <v>54</v>
      </c>
      <c r="V264" t="s">
        <v>55</v>
      </c>
      <c r="W264" t="s">
        <v>56</v>
      </c>
      <c r="X264" t="s">
        <v>57</v>
      </c>
      <c r="Z264">
        <v>40</v>
      </c>
      <c r="AE264" t="s">
        <v>62</v>
      </c>
      <c r="AG264" t="s">
        <v>66</v>
      </c>
      <c r="AH264" t="s">
        <v>60</v>
      </c>
      <c r="AM264" t="s">
        <v>1509</v>
      </c>
      <c r="AN264" t="s">
        <v>1513</v>
      </c>
      <c r="AO264" t="s">
        <v>1501</v>
      </c>
      <c r="AR264" t="s">
        <v>1514</v>
      </c>
      <c r="AS264" t="s">
        <v>54</v>
      </c>
      <c r="AT264" t="s">
        <v>71</v>
      </c>
      <c r="AU264" t="s">
        <v>66</v>
      </c>
      <c r="AV264" t="s">
        <v>55</v>
      </c>
      <c r="AW264">
        <v>29</v>
      </c>
      <c r="AY264">
        <v>7003</v>
      </c>
    </row>
    <row r="265" spans="1:51" x14ac:dyDescent="0.25">
      <c r="A265">
        <v>1631</v>
      </c>
      <c r="B265" t="s">
        <v>52</v>
      </c>
      <c r="C265">
        <v>3</v>
      </c>
      <c r="D265" t="s">
        <v>1515</v>
      </c>
      <c r="E265" t="s">
        <v>60</v>
      </c>
      <c r="H265" t="s">
        <v>1516</v>
      </c>
      <c r="U265" t="s">
        <v>54</v>
      </c>
      <c r="V265" t="s">
        <v>55</v>
      </c>
      <c r="W265" t="s">
        <v>56</v>
      </c>
      <c r="X265" t="s">
        <v>57</v>
      </c>
      <c r="AE265" t="s">
        <v>62</v>
      </c>
      <c r="AM265" t="s">
        <v>1517</v>
      </c>
    </row>
    <row r="266" spans="1:51" x14ac:dyDescent="0.25">
      <c r="A266">
        <v>1632</v>
      </c>
      <c r="B266" t="s">
        <v>1467</v>
      </c>
      <c r="C266">
        <v>4</v>
      </c>
      <c r="D266" t="s">
        <v>1518</v>
      </c>
      <c r="E266" t="s">
        <v>60</v>
      </c>
      <c r="I266" t="s">
        <v>1511</v>
      </c>
      <c r="O266" t="s">
        <v>1519</v>
      </c>
      <c r="R266">
        <v>1057</v>
      </c>
      <c r="S266">
        <v>29</v>
      </c>
      <c r="U266" t="s">
        <v>54</v>
      </c>
      <c r="V266" t="s">
        <v>55</v>
      </c>
      <c r="W266" t="s">
        <v>56</v>
      </c>
      <c r="X266" t="s">
        <v>57</v>
      </c>
      <c r="Z266">
        <v>40</v>
      </c>
      <c r="AE266" t="s">
        <v>62</v>
      </c>
      <c r="AG266" t="s">
        <v>66</v>
      </c>
      <c r="AH266" t="s">
        <v>60</v>
      </c>
      <c r="AM266" t="s">
        <v>1517</v>
      </c>
      <c r="AN266" t="s">
        <v>1520</v>
      </c>
      <c r="AO266" t="s">
        <v>1501</v>
      </c>
      <c r="AR266" t="s">
        <v>1521</v>
      </c>
      <c r="AS266" t="s">
        <v>54</v>
      </c>
      <c r="AT266" t="s">
        <v>71</v>
      </c>
      <c r="AU266" t="s">
        <v>66</v>
      </c>
      <c r="AV266" t="s">
        <v>55</v>
      </c>
      <c r="AW266">
        <v>29</v>
      </c>
      <c r="AY266">
        <v>7004</v>
      </c>
    </row>
    <row r="267" spans="1:51" x14ac:dyDescent="0.25">
      <c r="A267">
        <v>1633</v>
      </c>
      <c r="B267" t="s">
        <v>1467</v>
      </c>
      <c r="C267">
        <v>4</v>
      </c>
      <c r="D267" t="s">
        <v>1522</v>
      </c>
      <c r="E267" t="s">
        <v>60</v>
      </c>
      <c r="I267" t="s">
        <v>1523</v>
      </c>
      <c r="O267" t="s">
        <v>1524</v>
      </c>
      <c r="R267">
        <v>1061</v>
      </c>
      <c r="S267">
        <v>29</v>
      </c>
      <c r="U267" t="s">
        <v>54</v>
      </c>
      <c r="V267" t="s">
        <v>96</v>
      </c>
      <c r="W267" t="s">
        <v>56</v>
      </c>
      <c r="X267" t="s">
        <v>57</v>
      </c>
      <c r="Z267">
        <v>40</v>
      </c>
      <c r="AE267" t="s">
        <v>62</v>
      </c>
      <c r="AG267" t="s">
        <v>66</v>
      </c>
      <c r="AH267" t="s">
        <v>60</v>
      </c>
      <c r="AM267" t="s">
        <v>1525</v>
      </c>
      <c r="AN267" t="s">
        <v>1526</v>
      </c>
      <c r="AO267" t="s">
        <v>1501</v>
      </c>
      <c r="AR267" t="s">
        <v>1527</v>
      </c>
      <c r="AS267" t="s">
        <v>54</v>
      </c>
      <c r="AT267" t="s">
        <v>71</v>
      </c>
      <c r="AU267" t="s">
        <v>66</v>
      </c>
      <c r="AV267" t="s">
        <v>96</v>
      </c>
      <c r="AW267">
        <v>29</v>
      </c>
      <c r="AY267">
        <v>7093</v>
      </c>
    </row>
    <row r="268" spans="1:51" x14ac:dyDescent="0.25">
      <c r="A268">
        <v>1634</v>
      </c>
      <c r="B268" t="s">
        <v>52</v>
      </c>
      <c r="C268">
        <v>3</v>
      </c>
      <c r="D268" t="s">
        <v>1528</v>
      </c>
      <c r="E268" t="s">
        <v>60</v>
      </c>
      <c r="H268" t="s">
        <v>1529</v>
      </c>
      <c r="U268" t="s">
        <v>54</v>
      </c>
      <c r="V268" t="s">
        <v>55</v>
      </c>
      <c r="W268" t="s">
        <v>56</v>
      </c>
      <c r="X268" t="s">
        <v>57</v>
      </c>
      <c r="AE268" t="s">
        <v>62</v>
      </c>
      <c r="AM268" t="s">
        <v>1530</v>
      </c>
    </row>
    <row r="269" spans="1:51" x14ac:dyDescent="0.25">
      <c r="A269">
        <v>1635</v>
      </c>
      <c r="B269" t="s">
        <v>1467</v>
      </c>
      <c r="C269">
        <v>4</v>
      </c>
      <c r="D269" t="s">
        <v>1531</v>
      </c>
      <c r="E269" t="s">
        <v>60</v>
      </c>
      <c r="I269" t="s">
        <v>1511</v>
      </c>
      <c r="O269" t="s">
        <v>1532</v>
      </c>
      <c r="R269">
        <v>1089</v>
      </c>
      <c r="S269">
        <v>29</v>
      </c>
      <c r="U269" t="s">
        <v>54</v>
      </c>
      <c r="V269" t="s">
        <v>55</v>
      </c>
      <c r="W269" t="s">
        <v>56</v>
      </c>
      <c r="X269" t="s">
        <v>57</v>
      </c>
      <c r="Z269">
        <v>40</v>
      </c>
      <c r="AE269" t="s">
        <v>62</v>
      </c>
      <c r="AG269" t="s">
        <v>66</v>
      </c>
      <c r="AH269" t="s">
        <v>60</v>
      </c>
      <c r="AM269" t="s">
        <v>1530</v>
      </c>
      <c r="AN269" t="s">
        <v>1533</v>
      </c>
      <c r="AO269" t="s">
        <v>1501</v>
      </c>
      <c r="AR269" t="s">
        <v>1534</v>
      </c>
      <c r="AS269" t="s">
        <v>54</v>
      </c>
      <c r="AT269" t="s">
        <v>71</v>
      </c>
      <c r="AU269" t="s">
        <v>66</v>
      </c>
      <c r="AV269" t="s">
        <v>55</v>
      </c>
      <c r="AW269">
        <v>29</v>
      </c>
      <c r="AY269">
        <v>7005</v>
      </c>
    </row>
    <row r="270" spans="1:51" x14ac:dyDescent="0.25">
      <c r="A270">
        <v>1636</v>
      </c>
      <c r="B270" t="s">
        <v>1467</v>
      </c>
      <c r="C270">
        <v>4</v>
      </c>
      <c r="D270" t="s">
        <v>1535</v>
      </c>
      <c r="E270" t="s">
        <v>60</v>
      </c>
      <c r="I270" t="s">
        <v>1523</v>
      </c>
      <c r="O270" t="s">
        <v>1536</v>
      </c>
      <c r="R270">
        <v>1093</v>
      </c>
      <c r="S270">
        <v>29</v>
      </c>
      <c r="U270" t="s">
        <v>54</v>
      </c>
      <c r="V270" t="s">
        <v>96</v>
      </c>
      <c r="W270" t="s">
        <v>56</v>
      </c>
      <c r="X270" t="s">
        <v>57</v>
      </c>
      <c r="Z270">
        <v>40</v>
      </c>
      <c r="AE270" t="s">
        <v>62</v>
      </c>
      <c r="AG270" t="s">
        <v>66</v>
      </c>
      <c r="AH270" t="s">
        <v>60</v>
      </c>
      <c r="AM270" t="s">
        <v>1537</v>
      </c>
      <c r="AN270" t="s">
        <v>1538</v>
      </c>
      <c r="AO270" t="s">
        <v>1501</v>
      </c>
      <c r="AR270" t="s">
        <v>1539</v>
      </c>
      <c r="AS270" t="s">
        <v>54</v>
      </c>
      <c r="AT270" t="s">
        <v>71</v>
      </c>
      <c r="AU270" t="s">
        <v>66</v>
      </c>
      <c r="AV270" t="s">
        <v>96</v>
      </c>
      <c r="AW270">
        <v>29</v>
      </c>
      <c r="AY270">
        <v>7094</v>
      </c>
    </row>
    <row r="271" spans="1:51" x14ac:dyDescent="0.25">
      <c r="A271">
        <v>1637</v>
      </c>
      <c r="B271" t="s">
        <v>52</v>
      </c>
      <c r="C271">
        <v>3</v>
      </c>
      <c r="D271" t="s">
        <v>1540</v>
      </c>
      <c r="E271" t="s">
        <v>60</v>
      </c>
      <c r="H271" t="s">
        <v>1541</v>
      </c>
      <c r="U271" t="s">
        <v>54</v>
      </c>
      <c r="V271" t="s">
        <v>55</v>
      </c>
      <c r="W271" t="s">
        <v>56</v>
      </c>
      <c r="X271" t="s">
        <v>57</v>
      </c>
      <c r="AE271" t="s">
        <v>62</v>
      </c>
      <c r="AM271" t="s">
        <v>1542</v>
      </c>
    </row>
    <row r="272" spans="1:51" x14ac:dyDescent="0.25">
      <c r="A272">
        <v>1638</v>
      </c>
      <c r="B272" t="s">
        <v>1467</v>
      </c>
      <c r="C272">
        <v>4</v>
      </c>
      <c r="D272" t="s">
        <v>1543</v>
      </c>
      <c r="E272" t="s">
        <v>60</v>
      </c>
      <c r="I272" t="s">
        <v>1511</v>
      </c>
      <c r="O272" t="s">
        <v>1544</v>
      </c>
      <c r="R272">
        <v>1097</v>
      </c>
      <c r="S272">
        <v>29</v>
      </c>
      <c r="U272" t="s">
        <v>54</v>
      </c>
      <c r="V272" t="s">
        <v>55</v>
      </c>
      <c r="W272" t="s">
        <v>56</v>
      </c>
      <c r="X272" t="s">
        <v>57</v>
      </c>
      <c r="Z272">
        <v>40</v>
      </c>
      <c r="AE272" t="s">
        <v>62</v>
      </c>
      <c r="AG272" t="s">
        <v>66</v>
      </c>
      <c r="AH272" t="s">
        <v>60</v>
      </c>
      <c r="AM272" t="s">
        <v>1542</v>
      </c>
      <c r="AN272" t="s">
        <v>1545</v>
      </c>
      <c r="AO272" t="s">
        <v>1501</v>
      </c>
      <c r="AR272" t="s">
        <v>1546</v>
      </c>
      <c r="AS272" t="s">
        <v>54</v>
      </c>
      <c r="AT272" t="s">
        <v>71</v>
      </c>
      <c r="AU272" t="s">
        <v>66</v>
      </c>
      <c r="AV272" t="s">
        <v>55</v>
      </c>
      <c r="AW272">
        <v>29</v>
      </c>
      <c r="AY272">
        <v>7006</v>
      </c>
    </row>
    <row r="273" spans="1:51" x14ac:dyDescent="0.25">
      <c r="A273">
        <v>1639</v>
      </c>
      <c r="B273" t="s">
        <v>52</v>
      </c>
      <c r="C273">
        <v>3</v>
      </c>
      <c r="D273" t="s">
        <v>1547</v>
      </c>
      <c r="E273" t="s">
        <v>60</v>
      </c>
      <c r="H273" t="s">
        <v>1548</v>
      </c>
      <c r="U273" t="s">
        <v>54</v>
      </c>
      <c r="V273" t="s">
        <v>55</v>
      </c>
      <c r="W273" t="s">
        <v>56</v>
      </c>
      <c r="X273" t="s">
        <v>57</v>
      </c>
      <c r="AE273" t="s">
        <v>62</v>
      </c>
      <c r="AM273" t="s">
        <v>1549</v>
      </c>
    </row>
    <row r="274" spans="1:51" x14ac:dyDescent="0.25">
      <c r="A274">
        <v>1640</v>
      </c>
      <c r="B274" t="s">
        <v>1467</v>
      </c>
      <c r="C274">
        <v>4</v>
      </c>
      <c r="D274" t="s">
        <v>1550</v>
      </c>
      <c r="E274" t="s">
        <v>60</v>
      </c>
      <c r="I274" t="s">
        <v>1511</v>
      </c>
      <c r="O274" t="s">
        <v>1551</v>
      </c>
      <c r="R274">
        <v>1105</v>
      </c>
      <c r="S274">
        <v>29</v>
      </c>
      <c r="U274" t="s">
        <v>54</v>
      </c>
      <c r="V274" t="s">
        <v>55</v>
      </c>
      <c r="W274" t="s">
        <v>56</v>
      </c>
      <c r="X274" t="s">
        <v>57</v>
      </c>
      <c r="Z274">
        <v>40</v>
      </c>
      <c r="AE274" t="s">
        <v>62</v>
      </c>
      <c r="AG274" t="s">
        <v>66</v>
      </c>
      <c r="AH274" t="s">
        <v>60</v>
      </c>
      <c r="AM274" t="s">
        <v>1549</v>
      </c>
      <c r="AN274" t="s">
        <v>1552</v>
      </c>
      <c r="AO274" t="s">
        <v>1501</v>
      </c>
      <c r="AR274" t="s">
        <v>1553</v>
      </c>
      <c r="AS274" t="s">
        <v>54</v>
      </c>
      <c r="AT274" t="s">
        <v>71</v>
      </c>
      <c r="AU274" t="s">
        <v>66</v>
      </c>
      <c r="AV274" t="s">
        <v>55</v>
      </c>
      <c r="AW274">
        <v>29</v>
      </c>
      <c r="AY274">
        <v>7007</v>
      </c>
    </row>
    <row r="275" spans="1:51" x14ac:dyDescent="0.25">
      <c r="A275">
        <v>1641</v>
      </c>
      <c r="B275" t="s">
        <v>1467</v>
      </c>
      <c r="C275">
        <v>4</v>
      </c>
      <c r="D275" t="s">
        <v>1554</v>
      </c>
      <c r="E275" t="s">
        <v>60</v>
      </c>
      <c r="I275" t="s">
        <v>1523</v>
      </c>
      <c r="O275" t="s">
        <v>1555</v>
      </c>
      <c r="R275">
        <v>1109</v>
      </c>
      <c r="S275">
        <v>29</v>
      </c>
      <c r="U275" t="s">
        <v>54</v>
      </c>
      <c r="V275" t="s">
        <v>96</v>
      </c>
      <c r="W275" t="s">
        <v>56</v>
      </c>
      <c r="X275" t="s">
        <v>57</v>
      </c>
      <c r="Z275">
        <v>40</v>
      </c>
      <c r="AE275" t="s">
        <v>62</v>
      </c>
      <c r="AG275" t="s">
        <v>66</v>
      </c>
      <c r="AH275" t="s">
        <v>60</v>
      </c>
      <c r="AM275" t="s">
        <v>1556</v>
      </c>
      <c r="AN275" t="s">
        <v>1557</v>
      </c>
      <c r="AO275" t="s">
        <v>1501</v>
      </c>
      <c r="AR275" t="s">
        <v>1558</v>
      </c>
      <c r="AS275" t="s">
        <v>54</v>
      </c>
      <c r="AT275" t="s">
        <v>71</v>
      </c>
      <c r="AU275" t="s">
        <v>66</v>
      </c>
      <c r="AV275" t="s">
        <v>96</v>
      </c>
      <c r="AW275">
        <v>29</v>
      </c>
      <c r="AY275">
        <v>7095</v>
      </c>
    </row>
    <row r="276" spans="1:51" x14ac:dyDescent="0.25">
      <c r="A276">
        <v>1642</v>
      </c>
      <c r="B276" t="s">
        <v>52</v>
      </c>
      <c r="C276">
        <v>3</v>
      </c>
      <c r="D276" t="s">
        <v>1559</v>
      </c>
      <c r="E276" t="s">
        <v>60</v>
      </c>
      <c r="H276" t="s">
        <v>1560</v>
      </c>
      <c r="U276" t="s">
        <v>54</v>
      </c>
      <c r="V276" t="s">
        <v>55</v>
      </c>
      <c r="W276" t="s">
        <v>56</v>
      </c>
      <c r="X276" t="s">
        <v>57</v>
      </c>
      <c r="AE276" t="s">
        <v>62</v>
      </c>
      <c r="AM276" t="s">
        <v>1561</v>
      </c>
    </row>
    <row r="277" spans="1:51" x14ac:dyDescent="0.25">
      <c r="A277">
        <v>1643</v>
      </c>
      <c r="B277" t="s">
        <v>1467</v>
      </c>
      <c r="C277">
        <v>4</v>
      </c>
      <c r="D277" t="s">
        <v>1562</v>
      </c>
      <c r="E277" t="s">
        <v>60</v>
      </c>
      <c r="I277" t="s">
        <v>1511</v>
      </c>
      <c r="O277" t="s">
        <v>1563</v>
      </c>
      <c r="R277">
        <v>1818</v>
      </c>
      <c r="S277">
        <v>29</v>
      </c>
      <c r="U277" t="s">
        <v>54</v>
      </c>
      <c r="V277" t="s">
        <v>55</v>
      </c>
      <c r="W277" t="s">
        <v>56</v>
      </c>
      <c r="X277" t="s">
        <v>57</v>
      </c>
      <c r="Z277">
        <v>40</v>
      </c>
      <c r="AE277" t="s">
        <v>62</v>
      </c>
      <c r="AG277" t="s">
        <v>66</v>
      </c>
      <c r="AH277" t="s">
        <v>60</v>
      </c>
      <c r="AM277" t="s">
        <v>1561</v>
      </c>
      <c r="AN277" t="s">
        <v>1564</v>
      </c>
      <c r="AO277" t="s">
        <v>1501</v>
      </c>
      <c r="AR277" t="s">
        <v>1565</v>
      </c>
      <c r="AS277" t="s">
        <v>54</v>
      </c>
      <c r="AT277" t="s">
        <v>71</v>
      </c>
      <c r="AU277" t="s">
        <v>66</v>
      </c>
      <c r="AV277" t="s">
        <v>55</v>
      </c>
      <c r="AW277">
        <v>29</v>
      </c>
      <c r="AY277">
        <v>7008</v>
      </c>
    </row>
    <row r="278" spans="1:51" x14ac:dyDescent="0.25">
      <c r="A278">
        <v>1644</v>
      </c>
      <c r="B278" t="s">
        <v>52</v>
      </c>
      <c r="C278">
        <v>3</v>
      </c>
      <c r="D278" t="s">
        <v>1566</v>
      </c>
      <c r="E278" t="s">
        <v>60</v>
      </c>
      <c r="H278" t="s">
        <v>1567</v>
      </c>
      <c r="U278" t="s">
        <v>54</v>
      </c>
      <c r="V278" t="s">
        <v>55</v>
      </c>
      <c r="W278" t="s">
        <v>56</v>
      </c>
      <c r="X278" t="s">
        <v>57</v>
      </c>
      <c r="AE278" t="s">
        <v>62</v>
      </c>
      <c r="AM278" t="s">
        <v>1568</v>
      </c>
    </row>
    <row r="279" spans="1:51" x14ac:dyDescent="0.25">
      <c r="A279">
        <v>1645</v>
      </c>
      <c r="B279" t="s">
        <v>1467</v>
      </c>
      <c r="C279">
        <v>4</v>
      </c>
      <c r="D279" t="s">
        <v>1569</v>
      </c>
      <c r="E279" t="s">
        <v>60</v>
      </c>
      <c r="I279" t="s">
        <v>1511</v>
      </c>
      <c r="O279" t="s">
        <v>1570</v>
      </c>
      <c r="R279">
        <v>1881</v>
      </c>
      <c r="S279">
        <v>29</v>
      </c>
      <c r="U279" t="s">
        <v>54</v>
      </c>
      <c r="V279" t="s">
        <v>55</v>
      </c>
      <c r="W279" t="s">
        <v>56</v>
      </c>
      <c r="X279" t="s">
        <v>57</v>
      </c>
      <c r="Z279">
        <v>40</v>
      </c>
      <c r="AE279" t="s">
        <v>62</v>
      </c>
      <c r="AG279" t="s">
        <v>66</v>
      </c>
      <c r="AH279" t="s">
        <v>60</v>
      </c>
      <c r="AM279" t="s">
        <v>1568</v>
      </c>
      <c r="AN279" t="s">
        <v>1571</v>
      </c>
      <c r="AO279" t="s">
        <v>1501</v>
      </c>
      <c r="AR279" t="s">
        <v>1572</v>
      </c>
      <c r="AS279" t="s">
        <v>54</v>
      </c>
      <c r="AT279" t="s">
        <v>71</v>
      </c>
      <c r="AU279" t="s">
        <v>66</v>
      </c>
      <c r="AV279" t="s">
        <v>55</v>
      </c>
      <c r="AW279">
        <v>29</v>
      </c>
      <c r="AY279">
        <v>7009</v>
      </c>
    </row>
    <row r="280" spans="1:51" x14ac:dyDescent="0.25">
      <c r="A280">
        <v>1646</v>
      </c>
      <c r="B280" t="s">
        <v>1467</v>
      </c>
      <c r="C280">
        <v>4</v>
      </c>
      <c r="D280" t="s">
        <v>1573</v>
      </c>
      <c r="E280" t="s">
        <v>60</v>
      </c>
      <c r="I280" t="s">
        <v>1523</v>
      </c>
      <c r="O280" t="s">
        <v>1574</v>
      </c>
      <c r="R280">
        <v>1885</v>
      </c>
      <c r="S280">
        <v>29</v>
      </c>
      <c r="U280" t="s">
        <v>54</v>
      </c>
      <c r="V280" t="s">
        <v>96</v>
      </c>
      <c r="W280" t="s">
        <v>56</v>
      </c>
      <c r="X280" t="s">
        <v>57</v>
      </c>
      <c r="Z280">
        <v>40</v>
      </c>
      <c r="AE280" t="s">
        <v>62</v>
      </c>
      <c r="AG280" t="s">
        <v>66</v>
      </c>
      <c r="AH280" t="s">
        <v>60</v>
      </c>
      <c r="AM280" t="s">
        <v>1575</v>
      </c>
      <c r="AN280" t="s">
        <v>1576</v>
      </c>
      <c r="AO280" t="s">
        <v>1501</v>
      </c>
      <c r="AR280" t="s">
        <v>1577</v>
      </c>
      <c r="AS280" t="s">
        <v>54</v>
      </c>
      <c r="AT280" t="s">
        <v>71</v>
      </c>
      <c r="AU280" t="s">
        <v>66</v>
      </c>
      <c r="AV280" t="s">
        <v>96</v>
      </c>
      <c r="AW280">
        <v>29</v>
      </c>
      <c r="AY280">
        <v>7096</v>
      </c>
    </row>
    <row r="281" spans="1:51" x14ac:dyDescent="0.25">
      <c r="A281">
        <v>1647</v>
      </c>
      <c r="B281" t="s">
        <v>52</v>
      </c>
      <c r="C281">
        <v>3</v>
      </c>
      <c r="D281" t="s">
        <v>1578</v>
      </c>
      <c r="E281" t="s">
        <v>60</v>
      </c>
      <c r="H281" t="s">
        <v>1579</v>
      </c>
      <c r="U281" t="s">
        <v>54</v>
      </c>
      <c r="V281" t="s">
        <v>55</v>
      </c>
      <c r="W281" t="s">
        <v>56</v>
      </c>
      <c r="X281" t="s">
        <v>57</v>
      </c>
      <c r="AE281" t="s">
        <v>62</v>
      </c>
      <c r="AM281" t="s">
        <v>1580</v>
      </c>
    </row>
    <row r="282" spans="1:51" x14ac:dyDescent="0.25">
      <c r="A282">
        <v>1648</v>
      </c>
      <c r="B282" t="s">
        <v>1467</v>
      </c>
      <c r="C282">
        <v>4</v>
      </c>
      <c r="D282" t="s">
        <v>1581</v>
      </c>
      <c r="E282" t="s">
        <v>60</v>
      </c>
      <c r="I282" t="s">
        <v>1511</v>
      </c>
      <c r="O282" t="s">
        <v>1582</v>
      </c>
      <c r="R282">
        <v>1889</v>
      </c>
      <c r="S282">
        <v>29</v>
      </c>
      <c r="U282" t="s">
        <v>54</v>
      </c>
      <c r="V282" t="s">
        <v>55</v>
      </c>
      <c r="W282" t="s">
        <v>56</v>
      </c>
      <c r="X282" t="s">
        <v>57</v>
      </c>
      <c r="Z282">
        <v>40</v>
      </c>
      <c r="AE282" t="s">
        <v>62</v>
      </c>
      <c r="AG282" t="s">
        <v>66</v>
      </c>
      <c r="AH282" t="s">
        <v>60</v>
      </c>
      <c r="AM282" t="s">
        <v>1580</v>
      </c>
      <c r="AN282" t="s">
        <v>1583</v>
      </c>
      <c r="AO282" t="s">
        <v>1501</v>
      </c>
      <c r="AR282" t="s">
        <v>1584</v>
      </c>
      <c r="AS282" t="s">
        <v>54</v>
      </c>
      <c r="AT282" t="s">
        <v>71</v>
      </c>
      <c r="AU282" t="s">
        <v>66</v>
      </c>
      <c r="AV282" t="s">
        <v>55</v>
      </c>
      <c r="AW282">
        <v>29</v>
      </c>
      <c r="AY282">
        <v>7010</v>
      </c>
    </row>
    <row r="283" spans="1:51" x14ac:dyDescent="0.25">
      <c r="A283">
        <v>1649</v>
      </c>
      <c r="B283" t="s">
        <v>1467</v>
      </c>
      <c r="C283">
        <v>4</v>
      </c>
      <c r="D283" t="s">
        <v>1585</v>
      </c>
      <c r="E283" t="s">
        <v>60</v>
      </c>
      <c r="I283" t="s">
        <v>1523</v>
      </c>
      <c r="O283" t="s">
        <v>1586</v>
      </c>
      <c r="R283">
        <v>1893</v>
      </c>
      <c r="S283">
        <v>29</v>
      </c>
      <c r="U283" t="s">
        <v>54</v>
      </c>
      <c r="V283" t="s">
        <v>96</v>
      </c>
      <c r="W283" t="s">
        <v>56</v>
      </c>
      <c r="X283" t="s">
        <v>57</v>
      </c>
      <c r="Z283">
        <v>40</v>
      </c>
      <c r="AE283" t="s">
        <v>62</v>
      </c>
      <c r="AG283" t="s">
        <v>66</v>
      </c>
      <c r="AH283" t="s">
        <v>60</v>
      </c>
      <c r="AM283" t="s">
        <v>1587</v>
      </c>
      <c r="AN283" t="s">
        <v>1588</v>
      </c>
      <c r="AO283" t="s">
        <v>1501</v>
      </c>
      <c r="AR283" t="s">
        <v>1589</v>
      </c>
      <c r="AS283" t="s">
        <v>54</v>
      </c>
      <c r="AT283" t="s">
        <v>71</v>
      </c>
      <c r="AU283" t="s">
        <v>66</v>
      </c>
      <c r="AV283" t="s">
        <v>96</v>
      </c>
      <c r="AW283">
        <v>29</v>
      </c>
      <c r="AY283">
        <v>7097</v>
      </c>
    </row>
    <row r="284" spans="1:51" x14ac:dyDescent="0.25">
      <c r="A284">
        <v>1650</v>
      </c>
      <c r="B284" t="s">
        <v>52</v>
      </c>
      <c r="C284">
        <v>3</v>
      </c>
      <c r="D284" t="s">
        <v>1590</v>
      </c>
      <c r="E284" t="s">
        <v>60</v>
      </c>
      <c r="H284" t="s">
        <v>1591</v>
      </c>
      <c r="U284" t="s">
        <v>54</v>
      </c>
      <c r="V284" t="s">
        <v>55</v>
      </c>
      <c r="W284" t="s">
        <v>56</v>
      </c>
      <c r="X284" t="s">
        <v>57</v>
      </c>
      <c r="AE284" t="s">
        <v>62</v>
      </c>
      <c r="AM284" t="s">
        <v>1592</v>
      </c>
    </row>
    <row r="285" spans="1:51" x14ac:dyDescent="0.25">
      <c r="A285">
        <v>1651</v>
      </c>
      <c r="B285" t="s">
        <v>1467</v>
      </c>
      <c r="C285">
        <v>4</v>
      </c>
      <c r="D285" t="s">
        <v>1593</v>
      </c>
      <c r="E285" t="s">
        <v>60</v>
      </c>
      <c r="I285" t="s">
        <v>1511</v>
      </c>
      <c r="O285" t="s">
        <v>1594</v>
      </c>
      <c r="R285">
        <v>1897</v>
      </c>
      <c r="S285">
        <v>29</v>
      </c>
      <c r="U285" t="s">
        <v>54</v>
      </c>
      <c r="V285" t="s">
        <v>55</v>
      </c>
      <c r="W285" t="s">
        <v>56</v>
      </c>
      <c r="X285" t="s">
        <v>57</v>
      </c>
      <c r="Z285">
        <v>40</v>
      </c>
      <c r="AE285" t="s">
        <v>62</v>
      </c>
      <c r="AG285" t="s">
        <v>66</v>
      </c>
      <c r="AH285" t="s">
        <v>60</v>
      </c>
      <c r="AM285" t="s">
        <v>1592</v>
      </c>
      <c r="AN285" t="s">
        <v>1595</v>
      </c>
      <c r="AO285" t="s">
        <v>1501</v>
      </c>
      <c r="AR285" t="s">
        <v>1596</v>
      </c>
      <c r="AS285" t="s">
        <v>54</v>
      </c>
      <c r="AT285" t="s">
        <v>71</v>
      </c>
      <c r="AU285" t="s">
        <v>66</v>
      </c>
      <c r="AV285" t="s">
        <v>55</v>
      </c>
      <c r="AW285">
        <v>29</v>
      </c>
      <c r="AY285">
        <v>7011</v>
      </c>
    </row>
    <row r="286" spans="1:51" x14ac:dyDescent="0.25">
      <c r="A286">
        <v>1652</v>
      </c>
      <c r="B286" t="s">
        <v>1467</v>
      </c>
      <c r="C286">
        <v>4</v>
      </c>
      <c r="D286" t="s">
        <v>1597</v>
      </c>
      <c r="E286" t="s">
        <v>60</v>
      </c>
      <c r="I286" t="s">
        <v>1523</v>
      </c>
      <c r="O286" t="s">
        <v>1598</v>
      </c>
      <c r="R286">
        <v>1901</v>
      </c>
      <c r="S286">
        <v>29</v>
      </c>
      <c r="U286" t="s">
        <v>54</v>
      </c>
      <c r="V286" t="s">
        <v>96</v>
      </c>
      <c r="W286" t="s">
        <v>56</v>
      </c>
      <c r="X286" t="s">
        <v>57</v>
      </c>
      <c r="Z286">
        <v>40</v>
      </c>
      <c r="AE286" t="s">
        <v>62</v>
      </c>
      <c r="AG286" t="s">
        <v>66</v>
      </c>
      <c r="AH286" t="s">
        <v>60</v>
      </c>
      <c r="AM286" t="s">
        <v>1599</v>
      </c>
      <c r="AN286" t="s">
        <v>1600</v>
      </c>
      <c r="AO286" t="s">
        <v>1501</v>
      </c>
      <c r="AR286" t="s">
        <v>1601</v>
      </c>
      <c r="AS286" t="s">
        <v>54</v>
      </c>
      <c r="AT286" t="s">
        <v>71</v>
      </c>
      <c r="AU286" t="s">
        <v>66</v>
      </c>
      <c r="AV286" t="s">
        <v>96</v>
      </c>
      <c r="AW286">
        <v>29</v>
      </c>
      <c r="AY286">
        <v>7098</v>
      </c>
    </row>
    <row r="287" spans="1:51" x14ac:dyDescent="0.25">
      <c r="A287">
        <v>1653</v>
      </c>
      <c r="B287" t="s">
        <v>52</v>
      </c>
      <c r="C287">
        <v>3</v>
      </c>
      <c r="D287" t="s">
        <v>1602</v>
      </c>
      <c r="E287" t="s">
        <v>60</v>
      </c>
      <c r="H287" t="s">
        <v>1603</v>
      </c>
      <c r="U287" t="s">
        <v>54</v>
      </c>
      <c r="V287" t="s">
        <v>55</v>
      </c>
      <c r="W287" t="s">
        <v>56</v>
      </c>
      <c r="X287" t="s">
        <v>57</v>
      </c>
      <c r="AE287" t="s">
        <v>62</v>
      </c>
      <c r="AM287" t="s">
        <v>1604</v>
      </c>
    </row>
    <row r="288" spans="1:51" x14ac:dyDescent="0.25">
      <c r="A288">
        <v>1654</v>
      </c>
      <c r="B288" t="s">
        <v>1467</v>
      </c>
      <c r="C288">
        <v>4</v>
      </c>
      <c r="D288" t="s">
        <v>1605</v>
      </c>
      <c r="E288" t="s">
        <v>60</v>
      </c>
      <c r="I288" t="s">
        <v>1511</v>
      </c>
      <c r="O288" t="s">
        <v>1606</v>
      </c>
      <c r="R288">
        <v>2232</v>
      </c>
      <c r="S288">
        <v>29</v>
      </c>
      <c r="U288" t="s">
        <v>54</v>
      </c>
      <c r="V288" t="s">
        <v>55</v>
      </c>
      <c r="W288" t="s">
        <v>56</v>
      </c>
      <c r="X288" t="s">
        <v>57</v>
      </c>
      <c r="Z288">
        <v>40</v>
      </c>
      <c r="AE288" t="s">
        <v>62</v>
      </c>
      <c r="AG288" t="s">
        <v>66</v>
      </c>
      <c r="AH288" t="s">
        <v>60</v>
      </c>
      <c r="AM288" t="s">
        <v>1604</v>
      </c>
      <c r="AN288" t="s">
        <v>1607</v>
      </c>
      <c r="AO288" t="s">
        <v>1501</v>
      </c>
      <c r="AR288" t="s">
        <v>1608</v>
      </c>
      <c r="AS288" t="s">
        <v>54</v>
      </c>
      <c r="AT288" t="s">
        <v>71</v>
      </c>
      <c r="AU288" t="s">
        <v>66</v>
      </c>
      <c r="AV288" t="s">
        <v>55</v>
      </c>
      <c r="AW288">
        <v>29</v>
      </c>
      <c r="AY288">
        <v>7012</v>
      </c>
    </row>
    <row r="289" spans="1:51" x14ac:dyDescent="0.25">
      <c r="A289">
        <v>1655</v>
      </c>
      <c r="B289" t="s">
        <v>1467</v>
      </c>
      <c r="C289">
        <v>4</v>
      </c>
      <c r="D289" t="s">
        <v>1609</v>
      </c>
      <c r="E289" t="s">
        <v>60</v>
      </c>
      <c r="I289" t="s">
        <v>1523</v>
      </c>
      <c r="O289" t="s">
        <v>1610</v>
      </c>
      <c r="R289">
        <v>2236</v>
      </c>
      <c r="S289">
        <v>29</v>
      </c>
      <c r="U289" t="s">
        <v>54</v>
      </c>
      <c r="V289" t="s">
        <v>96</v>
      </c>
      <c r="W289" t="s">
        <v>56</v>
      </c>
      <c r="X289" t="s">
        <v>57</v>
      </c>
      <c r="Z289">
        <v>40</v>
      </c>
      <c r="AE289" t="s">
        <v>62</v>
      </c>
      <c r="AG289" t="s">
        <v>66</v>
      </c>
      <c r="AH289" t="s">
        <v>60</v>
      </c>
      <c r="AM289" t="s">
        <v>1611</v>
      </c>
      <c r="AN289" t="s">
        <v>1612</v>
      </c>
      <c r="AO289" t="s">
        <v>1501</v>
      </c>
      <c r="AR289" t="s">
        <v>1613</v>
      </c>
      <c r="AS289" t="s">
        <v>54</v>
      </c>
      <c r="AT289" t="s">
        <v>71</v>
      </c>
      <c r="AU289" t="s">
        <v>66</v>
      </c>
      <c r="AV289" t="s">
        <v>96</v>
      </c>
      <c r="AW289">
        <v>29</v>
      </c>
      <c r="AY289">
        <v>7099</v>
      </c>
    </row>
    <row r="290" spans="1:51" x14ac:dyDescent="0.25">
      <c r="A290">
        <v>1656</v>
      </c>
      <c r="B290" t="s">
        <v>52</v>
      </c>
      <c r="C290">
        <v>3</v>
      </c>
      <c r="D290" t="s">
        <v>1614</v>
      </c>
      <c r="E290" t="s">
        <v>60</v>
      </c>
      <c r="H290" t="s">
        <v>1615</v>
      </c>
      <c r="U290" t="s">
        <v>54</v>
      </c>
      <c r="V290" t="s">
        <v>55</v>
      </c>
      <c r="W290" t="s">
        <v>56</v>
      </c>
      <c r="X290" t="s">
        <v>57</v>
      </c>
      <c r="AE290" t="s">
        <v>62</v>
      </c>
      <c r="AM290" t="s">
        <v>1616</v>
      </c>
    </row>
    <row r="291" spans="1:51" x14ac:dyDescent="0.25">
      <c r="A291">
        <v>1657</v>
      </c>
      <c r="B291" t="s">
        <v>1467</v>
      </c>
      <c r="C291">
        <v>4</v>
      </c>
      <c r="D291" t="s">
        <v>1617</v>
      </c>
      <c r="E291" t="s">
        <v>60</v>
      </c>
      <c r="I291" t="s">
        <v>1511</v>
      </c>
      <c r="O291" t="s">
        <v>1618</v>
      </c>
      <c r="R291">
        <v>2240</v>
      </c>
      <c r="S291">
        <v>29</v>
      </c>
      <c r="U291" t="s">
        <v>54</v>
      </c>
      <c r="V291" t="s">
        <v>55</v>
      </c>
      <c r="W291" t="s">
        <v>56</v>
      </c>
      <c r="X291" t="s">
        <v>57</v>
      </c>
      <c r="Z291">
        <v>40</v>
      </c>
      <c r="AE291" t="s">
        <v>62</v>
      </c>
      <c r="AG291" t="s">
        <v>66</v>
      </c>
      <c r="AH291" t="s">
        <v>60</v>
      </c>
      <c r="AM291" t="s">
        <v>1616</v>
      </c>
      <c r="AN291" t="s">
        <v>1619</v>
      </c>
      <c r="AO291" t="s">
        <v>1501</v>
      </c>
      <c r="AR291" t="s">
        <v>1620</v>
      </c>
      <c r="AS291" t="s">
        <v>54</v>
      </c>
      <c r="AT291" t="s">
        <v>71</v>
      </c>
      <c r="AU291" t="s">
        <v>66</v>
      </c>
      <c r="AV291" t="s">
        <v>55</v>
      </c>
      <c r="AW291">
        <v>29</v>
      </c>
      <c r="AY291">
        <v>7013</v>
      </c>
    </row>
    <row r="292" spans="1:51" x14ac:dyDescent="0.25">
      <c r="A292">
        <v>1658</v>
      </c>
      <c r="B292" t="s">
        <v>1467</v>
      </c>
      <c r="C292">
        <v>4</v>
      </c>
      <c r="D292" t="s">
        <v>1621</v>
      </c>
      <c r="E292" t="s">
        <v>60</v>
      </c>
      <c r="I292" t="s">
        <v>1523</v>
      </c>
      <c r="O292" t="s">
        <v>1622</v>
      </c>
      <c r="R292">
        <v>2244</v>
      </c>
      <c r="S292">
        <v>29</v>
      </c>
      <c r="U292" t="s">
        <v>54</v>
      </c>
      <c r="V292" t="s">
        <v>96</v>
      </c>
      <c r="W292" t="s">
        <v>56</v>
      </c>
      <c r="X292" t="s">
        <v>57</v>
      </c>
      <c r="Z292">
        <v>40</v>
      </c>
      <c r="AE292" t="s">
        <v>62</v>
      </c>
      <c r="AG292" t="s">
        <v>66</v>
      </c>
      <c r="AH292" t="s">
        <v>60</v>
      </c>
      <c r="AM292" t="s">
        <v>1623</v>
      </c>
      <c r="AN292" t="s">
        <v>1624</v>
      </c>
      <c r="AO292" t="s">
        <v>1501</v>
      </c>
      <c r="AR292" t="s">
        <v>1625</v>
      </c>
      <c r="AS292" t="s">
        <v>54</v>
      </c>
      <c r="AT292" t="s">
        <v>71</v>
      </c>
      <c r="AU292" t="s">
        <v>66</v>
      </c>
      <c r="AV292" t="s">
        <v>96</v>
      </c>
      <c r="AW292">
        <v>29</v>
      </c>
      <c r="AY292">
        <v>7100</v>
      </c>
    </row>
    <row r="293" spans="1:51" x14ac:dyDescent="0.25">
      <c r="A293">
        <v>1659</v>
      </c>
      <c r="B293" t="s">
        <v>52</v>
      </c>
      <c r="C293">
        <v>3</v>
      </c>
      <c r="D293" t="s">
        <v>1626</v>
      </c>
      <c r="E293" t="s">
        <v>60</v>
      </c>
      <c r="H293" t="s">
        <v>1627</v>
      </c>
      <c r="U293" t="s">
        <v>54</v>
      </c>
      <c r="V293" t="s">
        <v>55</v>
      </c>
      <c r="W293" t="s">
        <v>56</v>
      </c>
      <c r="X293" t="s">
        <v>57</v>
      </c>
      <c r="AE293" t="s">
        <v>62</v>
      </c>
      <c r="AM293" t="s">
        <v>1628</v>
      </c>
    </row>
    <row r="294" spans="1:51" x14ac:dyDescent="0.25">
      <c r="A294">
        <v>1660</v>
      </c>
      <c r="B294" t="s">
        <v>1467</v>
      </c>
      <c r="C294">
        <v>4</v>
      </c>
      <c r="D294" t="s">
        <v>1629</v>
      </c>
      <c r="E294" t="s">
        <v>60</v>
      </c>
      <c r="I294" t="s">
        <v>1511</v>
      </c>
      <c r="O294" t="s">
        <v>1630</v>
      </c>
      <c r="R294">
        <v>2874</v>
      </c>
      <c r="S294">
        <v>29</v>
      </c>
      <c r="U294" t="s">
        <v>54</v>
      </c>
      <c r="V294" t="s">
        <v>55</v>
      </c>
      <c r="W294" t="s">
        <v>56</v>
      </c>
      <c r="X294" t="s">
        <v>57</v>
      </c>
      <c r="Z294">
        <v>40</v>
      </c>
      <c r="AE294" t="s">
        <v>62</v>
      </c>
      <c r="AG294" t="s">
        <v>66</v>
      </c>
      <c r="AH294" t="s">
        <v>60</v>
      </c>
      <c r="AM294" t="s">
        <v>1628</v>
      </c>
      <c r="AN294" t="s">
        <v>1631</v>
      </c>
      <c r="AO294" t="s">
        <v>1501</v>
      </c>
      <c r="AR294" t="s">
        <v>1632</v>
      </c>
      <c r="AS294" t="s">
        <v>54</v>
      </c>
      <c r="AT294" t="s">
        <v>71</v>
      </c>
      <c r="AU294" t="s">
        <v>66</v>
      </c>
      <c r="AV294" t="s">
        <v>55</v>
      </c>
      <c r="AW294">
        <v>29</v>
      </c>
      <c r="AY294">
        <v>7014</v>
      </c>
    </row>
    <row r="295" spans="1:51" x14ac:dyDescent="0.25">
      <c r="A295">
        <v>1661</v>
      </c>
      <c r="B295" t="s">
        <v>1467</v>
      </c>
      <c r="C295">
        <v>4</v>
      </c>
      <c r="D295" t="s">
        <v>1633</v>
      </c>
      <c r="E295" t="s">
        <v>60</v>
      </c>
      <c r="I295" t="s">
        <v>1523</v>
      </c>
      <c r="O295" t="s">
        <v>1634</v>
      </c>
      <c r="R295">
        <v>2878</v>
      </c>
      <c r="S295">
        <v>29</v>
      </c>
      <c r="U295" t="s">
        <v>54</v>
      </c>
      <c r="V295" t="s">
        <v>96</v>
      </c>
      <c r="W295" t="s">
        <v>56</v>
      </c>
      <c r="X295" t="s">
        <v>57</v>
      </c>
      <c r="Z295">
        <v>40</v>
      </c>
      <c r="AE295" t="s">
        <v>62</v>
      </c>
      <c r="AG295" t="s">
        <v>66</v>
      </c>
      <c r="AH295" t="s">
        <v>60</v>
      </c>
      <c r="AM295" t="s">
        <v>1635</v>
      </c>
      <c r="AN295" t="s">
        <v>1636</v>
      </c>
      <c r="AO295" t="s">
        <v>1501</v>
      </c>
      <c r="AR295" t="s">
        <v>1637</v>
      </c>
      <c r="AS295" t="s">
        <v>54</v>
      </c>
      <c r="AT295" t="s">
        <v>71</v>
      </c>
      <c r="AU295" t="s">
        <v>66</v>
      </c>
      <c r="AV295" t="s">
        <v>96</v>
      </c>
      <c r="AW295">
        <v>29</v>
      </c>
      <c r="AY295">
        <v>7101</v>
      </c>
    </row>
    <row r="296" spans="1:51" x14ac:dyDescent="0.25">
      <c r="A296">
        <v>1662</v>
      </c>
      <c r="B296" t="s">
        <v>52</v>
      </c>
      <c r="C296">
        <v>3</v>
      </c>
      <c r="D296" t="s">
        <v>1638</v>
      </c>
      <c r="E296" t="s">
        <v>60</v>
      </c>
      <c r="H296" t="s">
        <v>1639</v>
      </c>
      <c r="U296" t="s">
        <v>54</v>
      </c>
      <c r="V296" t="s">
        <v>55</v>
      </c>
      <c r="W296" t="s">
        <v>56</v>
      </c>
      <c r="X296" t="s">
        <v>57</v>
      </c>
      <c r="AE296" t="s">
        <v>62</v>
      </c>
      <c r="AM296" t="s">
        <v>1640</v>
      </c>
    </row>
    <row r="297" spans="1:51" x14ac:dyDescent="0.25">
      <c r="A297">
        <v>1663</v>
      </c>
      <c r="B297" t="s">
        <v>1467</v>
      </c>
      <c r="C297">
        <v>4</v>
      </c>
      <c r="D297" t="s">
        <v>1641</v>
      </c>
      <c r="E297" t="s">
        <v>60</v>
      </c>
      <c r="I297" t="s">
        <v>1511</v>
      </c>
      <c r="O297" t="s">
        <v>1642</v>
      </c>
      <c r="R297">
        <v>2882</v>
      </c>
      <c r="S297">
        <v>29</v>
      </c>
      <c r="U297" t="s">
        <v>54</v>
      </c>
      <c r="V297" t="s">
        <v>55</v>
      </c>
      <c r="W297" t="s">
        <v>56</v>
      </c>
      <c r="X297" t="s">
        <v>57</v>
      </c>
      <c r="Z297">
        <v>40</v>
      </c>
      <c r="AE297" t="s">
        <v>62</v>
      </c>
      <c r="AG297" t="s">
        <v>66</v>
      </c>
      <c r="AH297" t="s">
        <v>60</v>
      </c>
      <c r="AM297" t="s">
        <v>1640</v>
      </c>
      <c r="AN297" t="s">
        <v>1643</v>
      </c>
      <c r="AO297" t="s">
        <v>1501</v>
      </c>
      <c r="AR297" t="s">
        <v>1644</v>
      </c>
      <c r="AS297" t="s">
        <v>54</v>
      </c>
      <c r="AT297" t="s">
        <v>71</v>
      </c>
      <c r="AU297" t="s">
        <v>66</v>
      </c>
      <c r="AV297" t="s">
        <v>55</v>
      </c>
      <c r="AW297">
        <v>29</v>
      </c>
      <c r="AY297">
        <v>7015</v>
      </c>
    </row>
    <row r="298" spans="1:51" x14ac:dyDescent="0.25">
      <c r="A298">
        <v>1664</v>
      </c>
      <c r="B298" t="s">
        <v>1467</v>
      </c>
      <c r="C298">
        <v>4</v>
      </c>
      <c r="D298" t="s">
        <v>1645</v>
      </c>
      <c r="E298" t="s">
        <v>60</v>
      </c>
      <c r="I298" t="s">
        <v>1523</v>
      </c>
      <c r="O298" t="s">
        <v>1646</v>
      </c>
      <c r="R298">
        <v>2886</v>
      </c>
      <c r="S298">
        <v>29</v>
      </c>
      <c r="U298" t="s">
        <v>54</v>
      </c>
      <c r="V298" t="s">
        <v>96</v>
      </c>
      <c r="W298" t="s">
        <v>56</v>
      </c>
      <c r="X298" t="s">
        <v>57</v>
      </c>
      <c r="Z298">
        <v>40</v>
      </c>
      <c r="AE298" t="s">
        <v>62</v>
      </c>
      <c r="AG298" t="s">
        <v>66</v>
      </c>
      <c r="AH298" t="s">
        <v>60</v>
      </c>
      <c r="AM298" t="s">
        <v>1647</v>
      </c>
      <c r="AN298" t="s">
        <v>1648</v>
      </c>
      <c r="AO298" t="s">
        <v>1501</v>
      </c>
      <c r="AR298" t="s">
        <v>1649</v>
      </c>
      <c r="AS298" t="s">
        <v>54</v>
      </c>
      <c r="AT298" t="s">
        <v>71</v>
      </c>
      <c r="AU298" t="s">
        <v>66</v>
      </c>
      <c r="AV298" t="s">
        <v>96</v>
      </c>
      <c r="AW298">
        <v>29</v>
      </c>
      <c r="AY298">
        <v>7102</v>
      </c>
    </row>
    <row r="299" spans="1:51" x14ac:dyDescent="0.25">
      <c r="A299">
        <v>1665</v>
      </c>
      <c r="B299" t="s">
        <v>52</v>
      </c>
      <c r="C299">
        <v>3</v>
      </c>
      <c r="D299" t="s">
        <v>1650</v>
      </c>
      <c r="E299" t="s">
        <v>60</v>
      </c>
      <c r="H299" t="s">
        <v>1651</v>
      </c>
      <c r="U299" t="s">
        <v>54</v>
      </c>
      <c r="V299" t="s">
        <v>55</v>
      </c>
      <c r="W299" t="s">
        <v>56</v>
      </c>
      <c r="X299" t="s">
        <v>57</v>
      </c>
      <c r="AE299" t="s">
        <v>62</v>
      </c>
      <c r="AM299" t="s">
        <v>1652</v>
      </c>
    </row>
    <row r="300" spans="1:51" x14ac:dyDescent="0.25">
      <c r="A300">
        <v>1666</v>
      </c>
      <c r="B300" t="s">
        <v>1467</v>
      </c>
      <c r="C300">
        <v>4</v>
      </c>
      <c r="D300" t="s">
        <v>1653</v>
      </c>
      <c r="E300" t="s">
        <v>60</v>
      </c>
      <c r="I300" t="s">
        <v>1511</v>
      </c>
      <c r="O300" t="s">
        <v>1654</v>
      </c>
      <c r="R300">
        <v>3434</v>
      </c>
      <c r="S300">
        <v>29</v>
      </c>
      <c r="U300" t="s">
        <v>54</v>
      </c>
      <c r="V300" t="s">
        <v>55</v>
      </c>
      <c r="W300" t="s">
        <v>56</v>
      </c>
      <c r="X300" t="s">
        <v>57</v>
      </c>
      <c r="Z300">
        <v>40</v>
      </c>
      <c r="AE300" t="s">
        <v>62</v>
      </c>
      <c r="AG300" t="s">
        <v>66</v>
      </c>
      <c r="AH300" t="s">
        <v>60</v>
      </c>
      <c r="AM300" t="s">
        <v>1652</v>
      </c>
      <c r="AN300" t="s">
        <v>1655</v>
      </c>
      <c r="AO300" t="s">
        <v>1501</v>
      </c>
      <c r="AR300" t="s">
        <v>1656</v>
      </c>
      <c r="AS300" t="s">
        <v>54</v>
      </c>
      <c r="AT300" t="s">
        <v>71</v>
      </c>
      <c r="AU300" t="s">
        <v>66</v>
      </c>
      <c r="AV300" t="s">
        <v>55</v>
      </c>
      <c r="AW300">
        <v>29</v>
      </c>
      <c r="AY300">
        <v>7016</v>
      </c>
    </row>
    <row r="301" spans="1:51" x14ac:dyDescent="0.25">
      <c r="A301">
        <v>1667</v>
      </c>
      <c r="B301" t="s">
        <v>1467</v>
      </c>
      <c r="C301">
        <v>4</v>
      </c>
      <c r="D301" t="s">
        <v>1657</v>
      </c>
      <c r="E301" t="s">
        <v>60</v>
      </c>
      <c r="I301" t="s">
        <v>1523</v>
      </c>
      <c r="O301" t="s">
        <v>1658</v>
      </c>
      <c r="R301">
        <v>3462</v>
      </c>
      <c r="S301">
        <v>29</v>
      </c>
      <c r="U301" t="s">
        <v>54</v>
      </c>
      <c r="V301" t="s">
        <v>96</v>
      </c>
      <c r="W301" t="s">
        <v>56</v>
      </c>
      <c r="X301" t="s">
        <v>57</v>
      </c>
      <c r="Z301">
        <v>40</v>
      </c>
      <c r="AE301" t="s">
        <v>62</v>
      </c>
      <c r="AG301" t="s">
        <v>66</v>
      </c>
      <c r="AH301" t="s">
        <v>60</v>
      </c>
      <c r="AM301" t="s">
        <v>1659</v>
      </c>
      <c r="AN301" t="s">
        <v>1660</v>
      </c>
      <c r="AO301" t="s">
        <v>1501</v>
      </c>
      <c r="AR301" t="s">
        <v>1661</v>
      </c>
      <c r="AS301" t="s">
        <v>54</v>
      </c>
      <c r="AT301" t="s">
        <v>71</v>
      </c>
      <c r="AU301" t="s">
        <v>66</v>
      </c>
      <c r="AV301" t="s">
        <v>96</v>
      </c>
      <c r="AW301">
        <v>29</v>
      </c>
      <c r="AY301">
        <v>7103</v>
      </c>
    </row>
    <row r="302" spans="1:51" x14ac:dyDescent="0.25">
      <c r="A302">
        <v>1668</v>
      </c>
      <c r="B302" t="s">
        <v>52</v>
      </c>
      <c r="C302">
        <v>3</v>
      </c>
      <c r="D302" t="s">
        <v>1662</v>
      </c>
      <c r="E302" t="s">
        <v>60</v>
      </c>
      <c r="H302" t="s">
        <v>1663</v>
      </c>
      <c r="U302" t="s">
        <v>54</v>
      </c>
      <c r="V302" t="s">
        <v>55</v>
      </c>
      <c r="W302" t="s">
        <v>56</v>
      </c>
      <c r="X302" t="s">
        <v>57</v>
      </c>
      <c r="AE302" t="s">
        <v>62</v>
      </c>
      <c r="AM302" t="s">
        <v>1664</v>
      </c>
    </row>
    <row r="303" spans="1:51" x14ac:dyDescent="0.25">
      <c r="A303">
        <v>1669</v>
      </c>
      <c r="B303" t="s">
        <v>1467</v>
      </c>
      <c r="C303">
        <v>4</v>
      </c>
      <c r="D303" t="s">
        <v>1665</v>
      </c>
      <c r="E303" t="s">
        <v>60</v>
      </c>
      <c r="I303" t="s">
        <v>1511</v>
      </c>
      <c r="O303" t="s">
        <v>1666</v>
      </c>
      <c r="R303">
        <v>3441</v>
      </c>
      <c r="S303">
        <v>29</v>
      </c>
      <c r="U303" t="s">
        <v>54</v>
      </c>
      <c r="V303" t="s">
        <v>55</v>
      </c>
      <c r="W303" t="s">
        <v>56</v>
      </c>
      <c r="X303" t="s">
        <v>57</v>
      </c>
      <c r="Z303">
        <v>40</v>
      </c>
      <c r="AE303" t="s">
        <v>62</v>
      </c>
      <c r="AG303" t="s">
        <v>66</v>
      </c>
      <c r="AH303" t="s">
        <v>60</v>
      </c>
      <c r="AM303" t="s">
        <v>1664</v>
      </c>
      <c r="AN303" t="s">
        <v>1667</v>
      </c>
      <c r="AO303" t="s">
        <v>1501</v>
      </c>
      <c r="AR303" t="s">
        <v>1668</v>
      </c>
      <c r="AS303" t="s">
        <v>54</v>
      </c>
      <c r="AT303" t="s">
        <v>71</v>
      </c>
      <c r="AU303" t="s">
        <v>66</v>
      </c>
      <c r="AV303" t="s">
        <v>55</v>
      </c>
      <c r="AW303">
        <v>29</v>
      </c>
      <c r="AY303">
        <v>7017</v>
      </c>
    </row>
    <row r="304" spans="1:51" x14ac:dyDescent="0.25">
      <c r="A304">
        <v>1670</v>
      </c>
      <c r="B304" t="s">
        <v>1467</v>
      </c>
      <c r="C304">
        <v>4</v>
      </c>
      <c r="D304" t="s">
        <v>1669</v>
      </c>
      <c r="E304" t="s">
        <v>60</v>
      </c>
      <c r="I304" t="s">
        <v>1523</v>
      </c>
      <c r="O304" t="s">
        <v>1670</v>
      </c>
      <c r="R304">
        <v>3445</v>
      </c>
      <c r="S304">
        <v>29</v>
      </c>
      <c r="U304" t="s">
        <v>54</v>
      </c>
      <c r="V304" t="s">
        <v>96</v>
      </c>
      <c r="W304" t="s">
        <v>56</v>
      </c>
      <c r="X304" t="s">
        <v>57</v>
      </c>
      <c r="Z304">
        <v>40</v>
      </c>
      <c r="AE304" t="s">
        <v>62</v>
      </c>
      <c r="AG304" t="s">
        <v>66</v>
      </c>
      <c r="AH304" t="s">
        <v>60</v>
      </c>
      <c r="AM304" t="s">
        <v>1671</v>
      </c>
      <c r="AN304" t="s">
        <v>1672</v>
      </c>
      <c r="AO304" t="s">
        <v>1501</v>
      </c>
      <c r="AR304" t="s">
        <v>1673</v>
      </c>
      <c r="AS304" t="s">
        <v>54</v>
      </c>
      <c r="AT304" t="s">
        <v>71</v>
      </c>
      <c r="AU304" t="s">
        <v>66</v>
      </c>
      <c r="AV304" t="s">
        <v>96</v>
      </c>
      <c r="AW304">
        <v>29</v>
      </c>
      <c r="AY304">
        <v>7104</v>
      </c>
    </row>
    <row r="305" spans="1:51" x14ac:dyDescent="0.25">
      <c r="A305">
        <v>1671</v>
      </c>
      <c r="B305" t="s">
        <v>52</v>
      </c>
      <c r="C305">
        <v>3</v>
      </c>
      <c r="D305" t="s">
        <v>1674</v>
      </c>
      <c r="E305" t="s">
        <v>60</v>
      </c>
      <c r="H305" t="s">
        <v>1675</v>
      </c>
      <c r="U305" t="s">
        <v>54</v>
      </c>
      <c r="V305" t="s">
        <v>55</v>
      </c>
      <c r="W305" t="s">
        <v>56</v>
      </c>
      <c r="X305" t="s">
        <v>57</v>
      </c>
      <c r="AE305" t="s">
        <v>62</v>
      </c>
      <c r="AM305" t="s">
        <v>1676</v>
      </c>
    </row>
    <row r="306" spans="1:51" x14ac:dyDescent="0.25">
      <c r="A306">
        <v>1672</v>
      </c>
      <c r="B306" t="s">
        <v>1467</v>
      </c>
      <c r="C306">
        <v>4</v>
      </c>
      <c r="D306" t="s">
        <v>1677</v>
      </c>
      <c r="E306" t="s">
        <v>60</v>
      </c>
      <c r="I306" t="s">
        <v>1511</v>
      </c>
      <c r="O306" t="s">
        <v>1678</v>
      </c>
      <c r="R306">
        <v>3449</v>
      </c>
      <c r="S306">
        <v>29</v>
      </c>
      <c r="U306" t="s">
        <v>54</v>
      </c>
      <c r="V306" t="s">
        <v>55</v>
      </c>
      <c r="W306" t="s">
        <v>56</v>
      </c>
      <c r="X306" t="s">
        <v>57</v>
      </c>
      <c r="Z306">
        <v>40</v>
      </c>
      <c r="AE306" t="s">
        <v>62</v>
      </c>
      <c r="AG306" t="s">
        <v>66</v>
      </c>
      <c r="AH306" t="s">
        <v>60</v>
      </c>
      <c r="AM306" t="s">
        <v>1676</v>
      </c>
      <c r="AN306" t="s">
        <v>1679</v>
      </c>
      <c r="AO306" t="s">
        <v>1501</v>
      </c>
      <c r="AR306" t="s">
        <v>1680</v>
      </c>
      <c r="AS306" t="s">
        <v>54</v>
      </c>
      <c r="AT306" t="s">
        <v>71</v>
      </c>
      <c r="AU306" t="s">
        <v>66</v>
      </c>
      <c r="AV306" t="s">
        <v>55</v>
      </c>
      <c r="AW306">
        <v>29</v>
      </c>
      <c r="AY306">
        <v>7018</v>
      </c>
    </row>
    <row r="307" spans="1:51" x14ac:dyDescent="0.25">
      <c r="A307">
        <v>1673</v>
      </c>
      <c r="B307" t="s">
        <v>1467</v>
      </c>
      <c r="C307">
        <v>4</v>
      </c>
      <c r="D307" t="s">
        <v>1681</v>
      </c>
      <c r="E307" t="s">
        <v>60</v>
      </c>
      <c r="I307" t="s">
        <v>1523</v>
      </c>
      <c r="O307" t="s">
        <v>1682</v>
      </c>
      <c r="R307">
        <v>3453</v>
      </c>
      <c r="S307">
        <v>29</v>
      </c>
      <c r="U307" t="s">
        <v>54</v>
      </c>
      <c r="V307" t="s">
        <v>96</v>
      </c>
      <c r="W307" t="s">
        <v>56</v>
      </c>
      <c r="X307" t="s">
        <v>57</v>
      </c>
      <c r="Z307">
        <v>40</v>
      </c>
      <c r="AE307" t="s">
        <v>62</v>
      </c>
      <c r="AG307" t="s">
        <v>66</v>
      </c>
      <c r="AH307" t="s">
        <v>60</v>
      </c>
      <c r="AM307" t="s">
        <v>1683</v>
      </c>
      <c r="AN307" t="s">
        <v>1684</v>
      </c>
      <c r="AO307" t="s">
        <v>1501</v>
      </c>
      <c r="AR307" t="s">
        <v>1685</v>
      </c>
      <c r="AS307" t="s">
        <v>54</v>
      </c>
      <c r="AT307" t="s">
        <v>71</v>
      </c>
      <c r="AU307" t="s">
        <v>66</v>
      </c>
      <c r="AV307" t="s">
        <v>96</v>
      </c>
      <c r="AW307">
        <v>29</v>
      </c>
      <c r="AY307">
        <v>7105</v>
      </c>
    </row>
    <row r="308" spans="1:51" x14ac:dyDescent="0.25">
      <c r="A308">
        <v>1674</v>
      </c>
      <c r="B308" t="s">
        <v>52</v>
      </c>
      <c r="C308">
        <v>3</v>
      </c>
      <c r="D308" t="s">
        <v>1686</v>
      </c>
      <c r="E308" t="s">
        <v>60</v>
      </c>
      <c r="H308" t="s">
        <v>1687</v>
      </c>
      <c r="U308" t="s">
        <v>54</v>
      </c>
      <c r="V308" t="s">
        <v>55</v>
      </c>
      <c r="W308" t="s">
        <v>56</v>
      </c>
      <c r="X308" t="s">
        <v>57</v>
      </c>
      <c r="AE308" t="s">
        <v>62</v>
      </c>
      <c r="AM308" t="s">
        <v>1688</v>
      </c>
    </row>
    <row r="309" spans="1:51" x14ac:dyDescent="0.25">
      <c r="A309">
        <v>1675</v>
      </c>
      <c r="B309" t="s">
        <v>1467</v>
      </c>
      <c r="C309">
        <v>4</v>
      </c>
      <c r="D309" t="s">
        <v>1689</v>
      </c>
      <c r="E309" t="s">
        <v>60</v>
      </c>
      <c r="I309" t="s">
        <v>1511</v>
      </c>
      <c r="O309" t="s">
        <v>1690</v>
      </c>
      <c r="R309">
        <v>3457</v>
      </c>
      <c r="S309">
        <v>29</v>
      </c>
      <c r="U309" t="s">
        <v>54</v>
      </c>
      <c r="V309" t="s">
        <v>55</v>
      </c>
      <c r="W309" t="s">
        <v>56</v>
      </c>
      <c r="X309" t="s">
        <v>57</v>
      </c>
      <c r="Z309">
        <v>40</v>
      </c>
      <c r="AE309" t="s">
        <v>62</v>
      </c>
      <c r="AG309" t="s">
        <v>66</v>
      </c>
      <c r="AH309" t="s">
        <v>60</v>
      </c>
      <c r="AM309" t="s">
        <v>1688</v>
      </c>
      <c r="AN309" t="s">
        <v>1691</v>
      </c>
      <c r="AO309" t="s">
        <v>1501</v>
      </c>
      <c r="AR309" t="s">
        <v>1692</v>
      </c>
      <c r="AS309" t="s">
        <v>54</v>
      </c>
      <c r="AT309" t="s">
        <v>71</v>
      </c>
      <c r="AU309" t="s">
        <v>66</v>
      </c>
      <c r="AV309" t="s">
        <v>55</v>
      </c>
      <c r="AW309">
        <v>29</v>
      </c>
      <c r="AY309">
        <v>7019</v>
      </c>
    </row>
    <row r="310" spans="1:51" x14ac:dyDescent="0.25">
      <c r="A310">
        <v>1676</v>
      </c>
      <c r="B310" t="s">
        <v>52</v>
      </c>
      <c r="C310">
        <v>3</v>
      </c>
      <c r="D310" t="s">
        <v>1693</v>
      </c>
      <c r="E310" t="s">
        <v>60</v>
      </c>
      <c r="H310" t="s">
        <v>1694</v>
      </c>
      <c r="U310" t="s">
        <v>54</v>
      </c>
      <c r="V310" t="s">
        <v>96</v>
      </c>
      <c r="W310" t="s">
        <v>56</v>
      </c>
      <c r="X310" t="s">
        <v>57</v>
      </c>
      <c r="AE310" t="s">
        <v>62</v>
      </c>
      <c r="AM310" t="s">
        <v>1695</v>
      </c>
    </row>
    <row r="311" spans="1:51" x14ac:dyDescent="0.25">
      <c r="A311">
        <v>1677</v>
      </c>
      <c r="B311" t="s">
        <v>1467</v>
      </c>
      <c r="C311">
        <v>4</v>
      </c>
      <c r="D311" t="s">
        <v>1696</v>
      </c>
      <c r="E311" t="s">
        <v>60</v>
      </c>
      <c r="I311" t="s">
        <v>1511</v>
      </c>
      <c r="O311" t="s">
        <v>1697</v>
      </c>
      <c r="R311">
        <v>3461</v>
      </c>
      <c r="S311">
        <v>29</v>
      </c>
      <c r="U311" t="s">
        <v>54</v>
      </c>
      <c r="V311" t="s">
        <v>96</v>
      </c>
      <c r="W311" t="s">
        <v>56</v>
      </c>
      <c r="X311" t="s">
        <v>57</v>
      </c>
      <c r="Z311">
        <v>40</v>
      </c>
      <c r="AE311" t="s">
        <v>62</v>
      </c>
      <c r="AG311" t="s">
        <v>66</v>
      </c>
      <c r="AH311" t="s">
        <v>60</v>
      </c>
      <c r="AM311" t="s">
        <v>1695</v>
      </c>
      <c r="AN311" t="s">
        <v>1698</v>
      </c>
      <c r="AO311" t="s">
        <v>1501</v>
      </c>
      <c r="AR311" t="s">
        <v>1699</v>
      </c>
      <c r="AS311" t="s">
        <v>54</v>
      </c>
      <c r="AT311" t="s">
        <v>71</v>
      </c>
      <c r="AU311" t="s">
        <v>66</v>
      </c>
      <c r="AV311" t="s">
        <v>96</v>
      </c>
      <c r="AW311">
        <v>29</v>
      </c>
      <c r="AY311">
        <v>7020</v>
      </c>
    </row>
    <row r="312" spans="1:51" x14ac:dyDescent="0.25">
      <c r="A312">
        <v>1678</v>
      </c>
      <c r="B312" t="s">
        <v>52</v>
      </c>
      <c r="C312">
        <v>3</v>
      </c>
      <c r="D312" t="s">
        <v>1700</v>
      </c>
      <c r="E312" t="s">
        <v>60</v>
      </c>
      <c r="H312" t="s">
        <v>1701</v>
      </c>
      <c r="U312" t="s">
        <v>54</v>
      </c>
      <c r="V312" t="s">
        <v>55</v>
      </c>
      <c r="W312" t="s">
        <v>56</v>
      </c>
      <c r="X312" t="s">
        <v>57</v>
      </c>
      <c r="AE312" t="s">
        <v>62</v>
      </c>
      <c r="AM312" t="s">
        <v>1702</v>
      </c>
    </row>
    <row r="313" spans="1:51" x14ac:dyDescent="0.25">
      <c r="A313">
        <v>1679</v>
      </c>
      <c r="B313" t="s">
        <v>1467</v>
      </c>
      <c r="C313">
        <v>4</v>
      </c>
      <c r="D313" t="s">
        <v>1703</v>
      </c>
      <c r="E313" t="s">
        <v>60</v>
      </c>
      <c r="I313" t="s">
        <v>1511</v>
      </c>
      <c r="O313" t="s">
        <v>1704</v>
      </c>
      <c r="R313">
        <v>4009</v>
      </c>
      <c r="S313">
        <v>29</v>
      </c>
      <c r="U313" t="s">
        <v>54</v>
      </c>
      <c r="V313" t="s">
        <v>55</v>
      </c>
      <c r="W313" t="s">
        <v>56</v>
      </c>
      <c r="X313" t="s">
        <v>57</v>
      </c>
      <c r="Z313">
        <v>40</v>
      </c>
      <c r="AE313" t="s">
        <v>62</v>
      </c>
      <c r="AG313" t="s">
        <v>66</v>
      </c>
      <c r="AH313" t="s">
        <v>60</v>
      </c>
      <c r="AM313" t="s">
        <v>1702</v>
      </c>
      <c r="AN313" t="s">
        <v>1705</v>
      </c>
      <c r="AO313" t="s">
        <v>1501</v>
      </c>
      <c r="AR313" t="s">
        <v>1706</v>
      </c>
      <c r="AS313" t="s">
        <v>54</v>
      </c>
      <c r="AT313" t="s">
        <v>71</v>
      </c>
      <c r="AU313" t="s">
        <v>66</v>
      </c>
      <c r="AV313" t="s">
        <v>55</v>
      </c>
      <c r="AW313">
        <v>29</v>
      </c>
      <c r="AY313">
        <v>7021</v>
      </c>
    </row>
    <row r="314" spans="1:51" x14ac:dyDescent="0.25">
      <c r="A314">
        <v>1680</v>
      </c>
      <c r="B314" t="s">
        <v>1467</v>
      </c>
      <c r="C314">
        <v>4</v>
      </c>
      <c r="D314" t="s">
        <v>1707</v>
      </c>
      <c r="E314" t="s">
        <v>60</v>
      </c>
      <c r="I314" t="s">
        <v>1523</v>
      </c>
      <c r="O314" t="s">
        <v>1708</v>
      </c>
      <c r="R314">
        <v>4013</v>
      </c>
      <c r="S314">
        <v>29</v>
      </c>
      <c r="U314" t="s">
        <v>54</v>
      </c>
      <c r="V314" t="s">
        <v>96</v>
      </c>
      <c r="W314" t="s">
        <v>56</v>
      </c>
      <c r="X314" t="s">
        <v>57</v>
      </c>
      <c r="Z314">
        <v>40</v>
      </c>
      <c r="AE314" t="s">
        <v>62</v>
      </c>
      <c r="AG314" t="s">
        <v>66</v>
      </c>
      <c r="AH314" t="s">
        <v>60</v>
      </c>
      <c r="AM314" t="s">
        <v>1709</v>
      </c>
      <c r="AN314" t="s">
        <v>1710</v>
      </c>
      <c r="AO314" t="s">
        <v>1501</v>
      </c>
      <c r="AR314" t="s">
        <v>1711</v>
      </c>
      <c r="AS314" t="s">
        <v>54</v>
      </c>
      <c r="AT314" t="s">
        <v>71</v>
      </c>
      <c r="AU314" t="s">
        <v>66</v>
      </c>
      <c r="AV314" t="s">
        <v>96</v>
      </c>
      <c r="AW314">
        <v>29</v>
      </c>
      <c r="AY314">
        <v>7106</v>
      </c>
    </row>
    <row r="315" spans="1:51" x14ac:dyDescent="0.25">
      <c r="A315">
        <v>1681</v>
      </c>
      <c r="B315" t="s">
        <v>52</v>
      </c>
      <c r="C315">
        <v>3</v>
      </c>
      <c r="D315" t="s">
        <v>1712</v>
      </c>
      <c r="E315" t="s">
        <v>60</v>
      </c>
      <c r="H315" t="s">
        <v>1713</v>
      </c>
      <c r="U315" t="s">
        <v>54</v>
      </c>
      <c r="V315" t="s">
        <v>55</v>
      </c>
      <c r="W315" t="s">
        <v>56</v>
      </c>
      <c r="X315" t="s">
        <v>57</v>
      </c>
      <c r="AE315" t="s">
        <v>62</v>
      </c>
      <c r="AM315" t="s">
        <v>1714</v>
      </c>
    </row>
    <row r="316" spans="1:51" x14ac:dyDescent="0.25">
      <c r="A316">
        <v>1682</v>
      </c>
      <c r="B316" t="s">
        <v>1467</v>
      </c>
      <c r="C316">
        <v>4</v>
      </c>
      <c r="D316" t="s">
        <v>1715</v>
      </c>
      <c r="E316" t="s">
        <v>60</v>
      </c>
      <c r="I316" t="s">
        <v>1511</v>
      </c>
      <c r="O316" t="s">
        <v>1716</v>
      </c>
      <c r="R316">
        <v>4017</v>
      </c>
      <c r="S316">
        <v>29</v>
      </c>
      <c r="U316" t="s">
        <v>54</v>
      </c>
      <c r="V316" t="s">
        <v>55</v>
      </c>
      <c r="W316" t="s">
        <v>56</v>
      </c>
      <c r="X316" t="s">
        <v>57</v>
      </c>
      <c r="Z316">
        <v>40</v>
      </c>
      <c r="AE316" t="s">
        <v>62</v>
      </c>
      <c r="AG316" t="s">
        <v>66</v>
      </c>
      <c r="AH316" t="s">
        <v>60</v>
      </c>
      <c r="AM316" t="s">
        <v>1714</v>
      </c>
      <c r="AN316" t="s">
        <v>1717</v>
      </c>
      <c r="AO316" t="s">
        <v>1501</v>
      </c>
      <c r="AR316" t="s">
        <v>1718</v>
      </c>
      <c r="AS316" t="s">
        <v>54</v>
      </c>
      <c r="AT316" t="s">
        <v>71</v>
      </c>
      <c r="AU316" t="s">
        <v>66</v>
      </c>
      <c r="AV316" t="s">
        <v>55</v>
      </c>
      <c r="AW316">
        <v>29</v>
      </c>
      <c r="AY316">
        <v>7022</v>
      </c>
    </row>
    <row r="317" spans="1:51" x14ac:dyDescent="0.25">
      <c r="A317">
        <v>1683</v>
      </c>
      <c r="B317" t="s">
        <v>1467</v>
      </c>
      <c r="C317">
        <v>4</v>
      </c>
      <c r="D317" t="s">
        <v>1719</v>
      </c>
      <c r="E317" t="s">
        <v>60</v>
      </c>
      <c r="I317" t="s">
        <v>1523</v>
      </c>
      <c r="O317" t="s">
        <v>1720</v>
      </c>
      <c r="R317">
        <v>4021</v>
      </c>
      <c r="S317">
        <v>29</v>
      </c>
      <c r="U317" t="s">
        <v>54</v>
      </c>
      <c r="V317" t="s">
        <v>96</v>
      </c>
      <c r="W317" t="s">
        <v>56</v>
      </c>
      <c r="X317" t="s">
        <v>57</v>
      </c>
      <c r="Z317">
        <v>40</v>
      </c>
      <c r="AE317" t="s">
        <v>62</v>
      </c>
      <c r="AG317" t="s">
        <v>66</v>
      </c>
      <c r="AH317" t="s">
        <v>60</v>
      </c>
      <c r="AM317" t="s">
        <v>1721</v>
      </c>
      <c r="AN317" t="s">
        <v>1722</v>
      </c>
      <c r="AO317" t="s">
        <v>1501</v>
      </c>
      <c r="AR317" t="s">
        <v>1723</v>
      </c>
      <c r="AS317" t="s">
        <v>54</v>
      </c>
      <c r="AT317" t="s">
        <v>71</v>
      </c>
      <c r="AU317" t="s">
        <v>66</v>
      </c>
      <c r="AV317" t="s">
        <v>96</v>
      </c>
      <c r="AW317">
        <v>29</v>
      </c>
      <c r="AY317">
        <v>7107</v>
      </c>
    </row>
    <row r="318" spans="1:51" x14ac:dyDescent="0.25">
      <c r="A318">
        <v>1684</v>
      </c>
      <c r="B318" t="s">
        <v>52</v>
      </c>
      <c r="C318">
        <v>3</v>
      </c>
      <c r="D318" t="s">
        <v>1724</v>
      </c>
      <c r="E318" t="s">
        <v>60</v>
      </c>
      <c r="H318" t="s">
        <v>1725</v>
      </c>
      <c r="U318" t="s">
        <v>54</v>
      </c>
      <c r="V318" t="s">
        <v>55</v>
      </c>
      <c r="W318" t="s">
        <v>56</v>
      </c>
      <c r="X318" t="s">
        <v>57</v>
      </c>
      <c r="AE318" t="s">
        <v>62</v>
      </c>
      <c r="AM318" t="s">
        <v>1726</v>
      </c>
    </row>
    <row r="319" spans="1:51" x14ac:dyDescent="0.25">
      <c r="A319">
        <v>1685</v>
      </c>
      <c r="B319" t="s">
        <v>1467</v>
      </c>
      <c r="C319">
        <v>4</v>
      </c>
      <c r="D319" t="s">
        <v>1727</v>
      </c>
      <c r="E319" t="s">
        <v>60</v>
      </c>
      <c r="I319" t="s">
        <v>1511</v>
      </c>
      <c r="O319" t="s">
        <v>1728</v>
      </c>
      <c r="R319">
        <v>4638</v>
      </c>
      <c r="S319">
        <v>29</v>
      </c>
      <c r="U319" t="s">
        <v>54</v>
      </c>
      <c r="V319" t="s">
        <v>55</v>
      </c>
      <c r="W319" t="s">
        <v>56</v>
      </c>
      <c r="X319" t="s">
        <v>57</v>
      </c>
      <c r="Z319">
        <v>40</v>
      </c>
      <c r="AE319" t="s">
        <v>62</v>
      </c>
      <c r="AG319" t="s">
        <v>66</v>
      </c>
      <c r="AH319" t="s">
        <v>60</v>
      </c>
      <c r="AM319" t="s">
        <v>1726</v>
      </c>
      <c r="AN319" t="s">
        <v>1729</v>
      </c>
      <c r="AO319" t="s">
        <v>1501</v>
      </c>
      <c r="AR319" t="s">
        <v>1730</v>
      </c>
      <c r="AS319" t="s">
        <v>54</v>
      </c>
      <c r="AT319" t="s">
        <v>71</v>
      </c>
      <c r="AU319" t="s">
        <v>66</v>
      </c>
      <c r="AV319" t="s">
        <v>55</v>
      </c>
      <c r="AW319">
        <v>29</v>
      </c>
      <c r="AY319">
        <v>7023</v>
      </c>
    </row>
    <row r="320" spans="1:51" x14ac:dyDescent="0.25">
      <c r="A320">
        <v>1686</v>
      </c>
      <c r="B320" t="s">
        <v>1467</v>
      </c>
      <c r="C320">
        <v>4</v>
      </c>
      <c r="D320" t="s">
        <v>1731</v>
      </c>
      <c r="E320" t="s">
        <v>60</v>
      </c>
      <c r="I320" t="s">
        <v>1523</v>
      </c>
      <c r="O320" t="s">
        <v>1732</v>
      </c>
      <c r="R320">
        <v>4642</v>
      </c>
      <c r="S320">
        <v>29</v>
      </c>
      <c r="U320" t="s">
        <v>54</v>
      </c>
      <c r="V320" t="s">
        <v>96</v>
      </c>
      <c r="W320" t="s">
        <v>56</v>
      </c>
      <c r="X320" t="s">
        <v>57</v>
      </c>
      <c r="Z320">
        <v>40</v>
      </c>
      <c r="AE320" t="s">
        <v>62</v>
      </c>
      <c r="AG320" t="s">
        <v>66</v>
      </c>
      <c r="AH320" t="s">
        <v>60</v>
      </c>
      <c r="AM320" t="s">
        <v>1733</v>
      </c>
      <c r="AN320" t="s">
        <v>1734</v>
      </c>
      <c r="AO320" t="s">
        <v>1501</v>
      </c>
      <c r="AR320" t="s">
        <v>1735</v>
      </c>
      <c r="AS320" t="s">
        <v>54</v>
      </c>
      <c r="AT320" t="s">
        <v>71</v>
      </c>
      <c r="AU320" t="s">
        <v>66</v>
      </c>
      <c r="AV320" t="s">
        <v>96</v>
      </c>
      <c r="AW320">
        <v>29</v>
      </c>
      <c r="AY320">
        <v>7108</v>
      </c>
    </row>
    <row r="321" spans="1:51" x14ac:dyDescent="0.25">
      <c r="A321">
        <v>1687</v>
      </c>
      <c r="B321" t="s">
        <v>52</v>
      </c>
      <c r="C321">
        <v>3</v>
      </c>
      <c r="D321" t="s">
        <v>1736</v>
      </c>
      <c r="E321" t="s">
        <v>60</v>
      </c>
      <c r="H321" t="s">
        <v>1737</v>
      </c>
      <c r="U321" t="s">
        <v>54</v>
      </c>
      <c r="V321" t="s">
        <v>55</v>
      </c>
      <c r="W321" t="s">
        <v>56</v>
      </c>
      <c r="X321" t="s">
        <v>57</v>
      </c>
      <c r="AE321" t="s">
        <v>62</v>
      </c>
      <c r="AM321" t="s">
        <v>1738</v>
      </c>
    </row>
    <row r="322" spans="1:51" x14ac:dyDescent="0.25">
      <c r="A322">
        <v>1688</v>
      </c>
      <c r="B322" t="s">
        <v>1467</v>
      </c>
      <c r="C322">
        <v>4</v>
      </c>
      <c r="D322" t="s">
        <v>1739</v>
      </c>
      <c r="E322" t="s">
        <v>60</v>
      </c>
      <c r="I322" t="s">
        <v>1511</v>
      </c>
      <c r="O322" t="s">
        <v>1740</v>
      </c>
      <c r="R322">
        <v>4815</v>
      </c>
      <c r="S322">
        <v>29</v>
      </c>
      <c r="U322" t="s">
        <v>54</v>
      </c>
      <c r="V322" t="s">
        <v>55</v>
      </c>
      <c r="W322" t="s">
        <v>56</v>
      </c>
      <c r="X322" t="s">
        <v>57</v>
      </c>
      <c r="Z322">
        <v>40</v>
      </c>
      <c r="AE322" t="s">
        <v>62</v>
      </c>
      <c r="AG322" t="s">
        <v>66</v>
      </c>
      <c r="AH322" t="s">
        <v>60</v>
      </c>
      <c r="AM322" t="s">
        <v>1738</v>
      </c>
      <c r="AN322" t="s">
        <v>1741</v>
      </c>
      <c r="AO322" t="s">
        <v>1501</v>
      </c>
      <c r="AR322" t="s">
        <v>1742</v>
      </c>
      <c r="AS322" t="s">
        <v>54</v>
      </c>
      <c r="AT322" t="s">
        <v>71</v>
      </c>
      <c r="AU322" t="s">
        <v>66</v>
      </c>
      <c r="AV322" t="s">
        <v>55</v>
      </c>
      <c r="AW322">
        <v>29</v>
      </c>
      <c r="AY322">
        <v>7024</v>
      </c>
    </row>
    <row r="323" spans="1:51" x14ac:dyDescent="0.25">
      <c r="A323">
        <v>1689</v>
      </c>
      <c r="B323" t="s">
        <v>1467</v>
      </c>
      <c r="C323">
        <v>4</v>
      </c>
      <c r="D323" t="s">
        <v>1743</v>
      </c>
      <c r="E323" t="s">
        <v>60</v>
      </c>
      <c r="I323" t="s">
        <v>1523</v>
      </c>
      <c r="O323" t="s">
        <v>1744</v>
      </c>
      <c r="R323">
        <v>4819</v>
      </c>
      <c r="S323">
        <v>29</v>
      </c>
      <c r="U323" t="s">
        <v>54</v>
      </c>
      <c r="V323" t="s">
        <v>96</v>
      </c>
      <c r="W323" t="s">
        <v>56</v>
      </c>
      <c r="X323" t="s">
        <v>57</v>
      </c>
      <c r="Z323">
        <v>40</v>
      </c>
      <c r="AE323" t="s">
        <v>62</v>
      </c>
      <c r="AG323" t="s">
        <v>66</v>
      </c>
      <c r="AH323" t="s">
        <v>60</v>
      </c>
      <c r="AM323" t="s">
        <v>1745</v>
      </c>
      <c r="AN323" t="s">
        <v>1746</v>
      </c>
      <c r="AO323" t="s">
        <v>1501</v>
      </c>
      <c r="AR323" t="s">
        <v>1747</v>
      </c>
      <c r="AS323" t="s">
        <v>54</v>
      </c>
      <c r="AT323" t="s">
        <v>71</v>
      </c>
      <c r="AU323" t="s">
        <v>66</v>
      </c>
      <c r="AV323" t="s">
        <v>96</v>
      </c>
      <c r="AW323">
        <v>29</v>
      </c>
      <c r="AY323">
        <v>7109</v>
      </c>
    </row>
    <row r="324" spans="1:51" x14ac:dyDescent="0.25">
      <c r="A324">
        <v>1690</v>
      </c>
      <c r="B324" t="s">
        <v>52</v>
      </c>
      <c r="C324">
        <v>2</v>
      </c>
      <c r="D324" t="s">
        <v>1748</v>
      </c>
      <c r="E324" t="s">
        <v>60</v>
      </c>
      <c r="G324" t="s">
        <v>1749</v>
      </c>
      <c r="U324" t="s">
        <v>54</v>
      </c>
      <c r="V324" t="s">
        <v>55</v>
      </c>
      <c r="W324" t="s">
        <v>56</v>
      </c>
      <c r="X324" t="s">
        <v>57</v>
      </c>
      <c r="AE324" t="s">
        <v>62</v>
      </c>
      <c r="AM324" t="s">
        <v>1750</v>
      </c>
    </row>
    <row r="325" spans="1:51" x14ac:dyDescent="0.25">
      <c r="A325">
        <v>1691</v>
      </c>
      <c r="B325" t="s">
        <v>52</v>
      </c>
      <c r="C325">
        <v>3</v>
      </c>
      <c r="D325" t="s">
        <v>1751</v>
      </c>
      <c r="E325" t="s">
        <v>60</v>
      </c>
      <c r="H325" t="s">
        <v>1752</v>
      </c>
      <c r="U325" t="s">
        <v>54</v>
      </c>
      <c r="V325" t="s">
        <v>55</v>
      </c>
      <c r="W325" t="s">
        <v>56</v>
      </c>
      <c r="X325" t="s">
        <v>57</v>
      </c>
      <c r="AE325" t="s">
        <v>62</v>
      </c>
      <c r="AM325" t="s">
        <v>1753</v>
      </c>
    </row>
    <row r="326" spans="1:51" x14ac:dyDescent="0.25">
      <c r="A326">
        <v>1692</v>
      </c>
      <c r="B326" t="s">
        <v>52</v>
      </c>
      <c r="C326">
        <v>4</v>
      </c>
      <c r="D326" t="s">
        <v>1754</v>
      </c>
      <c r="E326" t="s">
        <v>60</v>
      </c>
      <c r="I326" t="s">
        <v>1508</v>
      </c>
      <c r="U326" t="s">
        <v>54</v>
      </c>
      <c r="V326" t="s">
        <v>55</v>
      </c>
      <c r="W326" t="s">
        <v>56</v>
      </c>
      <c r="X326" t="s">
        <v>57</v>
      </c>
      <c r="AE326" t="s">
        <v>62</v>
      </c>
      <c r="AM326" t="s">
        <v>1755</v>
      </c>
    </row>
    <row r="327" spans="1:51" x14ac:dyDescent="0.25">
      <c r="A327">
        <v>1693</v>
      </c>
      <c r="B327" t="s">
        <v>1467</v>
      </c>
      <c r="C327">
        <v>5</v>
      </c>
      <c r="D327" t="s">
        <v>1756</v>
      </c>
      <c r="E327" t="s">
        <v>60</v>
      </c>
      <c r="J327" t="s">
        <v>1511</v>
      </c>
      <c r="O327" t="s">
        <v>1757</v>
      </c>
      <c r="R327">
        <v>419</v>
      </c>
      <c r="S327">
        <v>29</v>
      </c>
      <c r="U327" t="s">
        <v>54</v>
      </c>
      <c r="V327" t="s">
        <v>55</v>
      </c>
      <c r="W327" t="s">
        <v>56</v>
      </c>
      <c r="X327" t="s">
        <v>57</v>
      </c>
      <c r="Z327">
        <v>40</v>
      </c>
      <c r="AE327" t="s">
        <v>62</v>
      </c>
      <c r="AG327" t="s">
        <v>66</v>
      </c>
      <c r="AH327" t="s">
        <v>60</v>
      </c>
      <c r="AM327" t="s">
        <v>1755</v>
      </c>
      <c r="AN327" t="s">
        <v>1758</v>
      </c>
      <c r="AO327" t="s">
        <v>1501</v>
      </c>
      <c r="AR327" t="s">
        <v>1759</v>
      </c>
      <c r="AS327" t="s">
        <v>54</v>
      </c>
      <c r="AT327" t="s">
        <v>71</v>
      </c>
      <c r="AU327" t="s">
        <v>66</v>
      </c>
      <c r="AV327" t="s">
        <v>55</v>
      </c>
      <c r="AW327">
        <v>29</v>
      </c>
      <c r="AY327">
        <v>7027</v>
      </c>
    </row>
    <row r="328" spans="1:51" x14ac:dyDescent="0.25">
      <c r="A328">
        <v>1694</v>
      </c>
      <c r="B328" t="s">
        <v>1467</v>
      </c>
      <c r="C328">
        <v>5</v>
      </c>
      <c r="D328" t="s">
        <v>1760</v>
      </c>
      <c r="E328" t="s">
        <v>60</v>
      </c>
      <c r="J328" t="s">
        <v>1523</v>
      </c>
      <c r="O328" t="s">
        <v>1761</v>
      </c>
      <c r="R328">
        <v>423</v>
      </c>
      <c r="S328">
        <v>29</v>
      </c>
      <c r="U328" t="s">
        <v>54</v>
      </c>
      <c r="V328" t="s">
        <v>96</v>
      </c>
      <c r="W328" t="s">
        <v>56</v>
      </c>
      <c r="X328" t="s">
        <v>57</v>
      </c>
      <c r="Z328">
        <v>40</v>
      </c>
      <c r="AE328" t="s">
        <v>62</v>
      </c>
      <c r="AG328" t="s">
        <v>66</v>
      </c>
      <c r="AH328" t="s">
        <v>60</v>
      </c>
      <c r="AM328" t="s">
        <v>1762</v>
      </c>
      <c r="AN328" t="s">
        <v>1763</v>
      </c>
      <c r="AO328" t="s">
        <v>1501</v>
      </c>
      <c r="AR328" t="s">
        <v>1764</v>
      </c>
      <c r="AS328" t="s">
        <v>54</v>
      </c>
      <c r="AT328" t="s">
        <v>71</v>
      </c>
      <c r="AU328" t="s">
        <v>66</v>
      </c>
      <c r="AV328" t="s">
        <v>96</v>
      </c>
      <c r="AW328">
        <v>29</v>
      </c>
      <c r="AY328">
        <v>7112</v>
      </c>
    </row>
    <row r="329" spans="1:51" x14ac:dyDescent="0.25">
      <c r="A329">
        <v>1695</v>
      </c>
      <c r="B329" t="s">
        <v>52</v>
      </c>
      <c r="C329">
        <v>4</v>
      </c>
      <c r="D329" t="s">
        <v>1765</v>
      </c>
      <c r="E329" t="s">
        <v>60</v>
      </c>
      <c r="I329" t="s">
        <v>1766</v>
      </c>
      <c r="U329" t="s">
        <v>54</v>
      </c>
      <c r="V329" t="s">
        <v>230</v>
      </c>
      <c r="W329" t="s">
        <v>56</v>
      </c>
      <c r="X329" t="s">
        <v>57</v>
      </c>
      <c r="AE329" t="s">
        <v>62</v>
      </c>
      <c r="AM329" t="s">
        <v>1767</v>
      </c>
    </row>
    <row r="330" spans="1:51" x14ac:dyDescent="0.25">
      <c r="A330">
        <v>1696</v>
      </c>
      <c r="B330" t="s">
        <v>1467</v>
      </c>
      <c r="C330">
        <v>5</v>
      </c>
      <c r="D330" t="s">
        <v>1768</v>
      </c>
      <c r="E330" t="s">
        <v>60</v>
      </c>
      <c r="J330" t="s">
        <v>1511</v>
      </c>
      <c r="O330" t="s">
        <v>1769</v>
      </c>
      <c r="Q330" t="s">
        <v>1770</v>
      </c>
      <c r="R330">
        <v>615</v>
      </c>
      <c r="S330">
        <v>29</v>
      </c>
      <c r="U330" t="s">
        <v>54</v>
      </c>
      <c r="V330" t="s">
        <v>230</v>
      </c>
      <c r="W330" t="s">
        <v>56</v>
      </c>
      <c r="X330" t="s">
        <v>57</v>
      </c>
      <c r="Z330">
        <v>40</v>
      </c>
      <c r="AE330" t="s">
        <v>62</v>
      </c>
      <c r="AM330" t="s">
        <v>1767</v>
      </c>
      <c r="AN330" t="s">
        <v>1771</v>
      </c>
      <c r="AO330" t="s">
        <v>1501</v>
      </c>
      <c r="AR330" t="s">
        <v>1772</v>
      </c>
      <c r="AS330" t="s">
        <v>54</v>
      </c>
      <c r="AT330" t="s">
        <v>92</v>
      </c>
      <c r="AV330" t="s">
        <v>240</v>
      </c>
      <c r="AW330" t="s">
        <v>1770</v>
      </c>
      <c r="AY330">
        <v>7028</v>
      </c>
    </row>
    <row r="331" spans="1:51" x14ac:dyDescent="0.25">
      <c r="A331">
        <v>1697</v>
      </c>
      <c r="B331" t="s">
        <v>52</v>
      </c>
      <c r="C331">
        <v>4</v>
      </c>
      <c r="D331" t="s">
        <v>1773</v>
      </c>
      <c r="E331" t="s">
        <v>60</v>
      </c>
      <c r="I331" t="s">
        <v>1516</v>
      </c>
      <c r="U331" t="s">
        <v>54</v>
      </c>
      <c r="V331" t="s">
        <v>55</v>
      </c>
      <c r="W331" t="s">
        <v>56</v>
      </c>
      <c r="X331" t="s">
        <v>57</v>
      </c>
      <c r="AE331" t="s">
        <v>62</v>
      </c>
      <c r="AM331" t="s">
        <v>1774</v>
      </c>
    </row>
    <row r="332" spans="1:51" x14ac:dyDescent="0.25">
      <c r="A332">
        <v>1698</v>
      </c>
      <c r="B332" t="s">
        <v>1467</v>
      </c>
      <c r="C332">
        <v>5</v>
      </c>
      <c r="D332" t="s">
        <v>1775</v>
      </c>
      <c r="E332" t="s">
        <v>60</v>
      </c>
      <c r="J332" t="s">
        <v>1511</v>
      </c>
      <c r="O332" t="s">
        <v>1776</v>
      </c>
      <c r="R332">
        <v>1054</v>
      </c>
      <c r="S332">
        <v>29</v>
      </c>
      <c r="U332" t="s">
        <v>54</v>
      </c>
      <c r="V332" t="s">
        <v>55</v>
      </c>
      <c r="W332" t="s">
        <v>56</v>
      </c>
      <c r="X332" t="s">
        <v>57</v>
      </c>
      <c r="Z332">
        <v>40</v>
      </c>
      <c r="AE332" t="s">
        <v>62</v>
      </c>
      <c r="AG332" t="s">
        <v>66</v>
      </c>
      <c r="AH332" t="s">
        <v>60</v>
      </c>
      <c r="AM332" t="s">
        <v>1774</v>
      </c>
      <c r="AN332" t="s">
        <v>1777</v>
      </c>
      <c r="AO332" t="s">
        <v>1501</v>
      </c>
      <c r="AR332" t="s">
        <v>1778</v>
      </c>
      <c r="AS332" t="s">
        <v>54</v>
      </c>
      <c r="AT332" t="s">
        <v>71</v>
      </c>
      <c r="AU332" t="s">
        <v>66</v>
      </c>
      <c r="AV332" t="s">
        <v>55</v>
      </c>
      <c r="AW332">
        <v>29</v>
      </c>
      <c r="AY332">
        <v>7029</v>
      </c>
    </row>
    <row r="333" spans="1:51" x14ac:dyDescent="0.25">
      <c r="A333">
        <v>1699</v>
      </c>
      <c r="B333" t="s">
        <v>1467</v>
      </c>
      <c r="C333">
        <v>5</v>
      </c>
      <c r="D333" t="s">
        <v>1779</v>
      </c>
      <c r="E333" t="s">
        <v>60</v>
      </c>
      <c r="J333" t="s">
        <v>1523</v>
      </c>
      <c r="O333" t="s">
        <v>1780</v>
      </c>
      <c r="R333">
        <v>1058</v>
      </c>
      <c r="S333">
        <v>29</v>
      </c>
      <c r="U333" t="s">
        <v>54</v>
      </c>
      <c r="V333" t="s">
        <v>96</v>
      </c>
      <c r="W333" t="s">
        <v>56</v>
      </c>
      <c r="X333" t="s">
        <v>57</v>
      </c>
      <c r="Z333">
        <v>40</v>
      </c>
      <c r="AE333" t="s">
        <v>62</v>
      </c>
      <c r="AG333" t="s">
        <v>66</v>
      </c>
      <c r="AH333" t="s">
        <v>60</v>
      </c>
      <c r="AM333" t="s">
        <v>1781</v>
      </c>
      <c r="AN333" t="s">
        <v>1782</v>
      </c>
      <c r="AO333" t="s">
        <v>1501</v>
      </c>
      <c r="AR333" t="s">
        <v>1783</v>
      </c>
      <c r="AS333" t="s">
        <v>54</v>
      </c>
      <c r="AT333" t="s">
        <v>71</v>
      </c>
      <c r="AU333" t="s">
        <v>66</v>
      </c>
      <c r="AV333" t="s">
        <v>96</v>
      </c>
      <c r="AW333">
        <v>29</v>
      </c>
      <c r="AY333">
        <v>7113</v>
      </c>
    </row>
    <row r="334" spans="1:51" x14ac:dyDescent="0.25">
      <c r="A334">
        <v>1700</v>
      </c>
      <c r="B334" t="s">
        <v>52</v>
      </c>
      <c r="C334">
        <v>4</v>
      </c>
      <c r="D334" t="s">
        <v>1784</v>
      </c>
      <c r="E334" t="s">
        <v>60</v>
      </c>
      <c r="I334" t="s">
        <v>1529</v>
      </c>
      <c r="U334" t="s">
        <v>54</v>
      </c>
      <c r="V334" t="s">
        <v>55</v>
      </c>
      <c r="W334" t="s">
        <v>56</v>
      </c>
      <c r="X334" t="s">
        <v>57</v>
      </c>
      <c r="AE334" t="s">
        <v>62</v>
      </c>
      <c r="AM334" t="s">
        <v>1785</v>
      </c>
    </row>
    <row r="335" spans="1:51" x14ac:dyDescent="0.25">
      <c r="A335">
        <v>1701</v>
      </c>
      <c r="B335" t="s">
        <v>1467</v>
      </c>
      <c r="C335">
        <v>5</v>
      </c>
      <c r="D335" t="s">
        <v>1786</v>
      </c>
      <c r="E335" t="s">
        <v>60</v>
      </c>
      <c r="J335" t="s">
        <v>1511</v>
      </c>
      <c r="O335" t="s">
        <v>1787</v>
      </c>
      <c r="R335">
        <v>1087</v>
      </c>
      <c r="S335">
        <v>29</v>
      </c>
      <c r="U335" t="s">
        <v>54</v>
      </c>
      <c r="V335" t="s">
        <v>55</v>
      </c>
      <c r="W335" t="s">
        <v>56</v>
      </c>
      <c r="X335" t="s">
        <v>57</v>
      </c>
      <c r="Z335">
        <v>40</v>
      </c>
      <c r="AE335" t="s">
        <v>62</v>
      </c>
      <c r="AG335" t="s">
        <v>66</v>
      </c>
      <c r="AH335" t="s">
        <v>60</v>
      </c>
      <c r="AM335" t="s">
        <v>1785</v>
      </c>
      <c r="AN335" t="s">
        <v>1788</v>
      </c>
      <c r="AO335" t="s">
        <v>1501</v>
      </c>
      <c r="AR335" t="s">
        <v>1789</v>
      </c>
      <c r="AS335" t="s">
        <v>54</v>
      </c>
      <c r="AT335" t="s">
        <v>71</v>
      </c>
      <c r="AU335" t="s">
        <v>66</v>
      </c>
      <c r="AV335" t="s">
        <v>55</v>
      </c>
      <c r="AW335">
        <v>29</v>
      </c>
      <c r="AY335">
        <v>7030</v>
      </c>
    </row>
    <row r="336" spans="1:51" x14ac:dyDescent="0.25">
      <c r="A336">
        <v>1702</v>
      </c>
      <c r="B336" t="s">
        <v>1467</v>
      </c>
      <c r="C336">
        <v>5</v>
      </c>
      <c r="D336" t="s">
        <v>1790</v>
      </c>
      <c r="E336" t="s">
        <v>60</v>
      </c>
      <c r="J336" t="s">
        <v>1523</v>
      </c>
      <c r="O336" t="s">
        <v>1791</v>
      </c>
      <c r="R336">
        <v>1090</v>
      </c>
      <c r="S336">
        <v>29</v>
      </c>
      <c r="U336" t="s">
        <v>54</v>
      </c>
      <c r="V336" t="s">
        <v>96</v>
      </c>
      <c r="W336" t="s">
        <v>56</v>
      </c>
      <c r="X336" t="s">
        <v>57</v>
      </c>
      <c r="Z336">
        <v>40</v>
      </c>
      <c r="AE336" t="s">
        <v>62</v>
      </c>
      <c r="AG336" t="s">
        <v>66</v>
      </c>
      <c r="AH336" t="s">
        <v>60</v>
      </c>
      <c r="AM336" t="s">
        <v>1792</v>
      </c>
      <c r="AN336" t="s">
        <v>1793</v>
      </c>
      <c r="AO336" t="s">
        <v>1501</v>
      </c>
      <c r="AR336" t="s">
        <v>1794</v>
      </c>
      <c r="AS336" t="s">
        <v>54</v>
      </c>
      <c r="AT336" t="s">
        <v>71</v>
      </c>
      <c r="AU336" t="s">
        <v>66</v>
      </c>
      <c r="AV336" t="s">
        <v>96</v>
      </c>
      <c r="AW336">
        <v>29</v>
      </c>
      <c r="AY336">
        <v>7114</v>
      </c>
    </row>
    <row r="337" spans="1:51" x14ac:dyDescent="0.25">
      <c r="A337">
        <v>1703</v>
      </c>
      <c r="B337" t="s">
        <v>52</v>
      </c>
      <c r="C337">
        <v>4</v>
      </c>
      <c r="D337" t="s">
        <v>1795</v>
      </c>
      <c r="E337" t="s">
        <v>60</v>
      </c>
      <c r="I337" t="s">
        <v>1541</v>
      </c>
      <c r="U337" t="s">
        <v>54</v>
      </c>
      <c r="V337" t="s">
        <v>55</v>
      </c>
      <c r="W337" t="s">
        <v>56</v>
      </c>
      <c r="X337" t="s">
        <v>57</v>
      </c>
      <c r="AE337" t="s">
        <v>62</v>
      </c>
      <c r="AM337" t="s">
        <v>1796</v>
      </c>
    </row>
    <row r="338" spans="1:51" x14ac:dyDescent="0.25">
      <c r="A338">
        <v>1704</v>
      </c>
      <c r="B338" t="s">
        <v>1467</v>
      </c>
      <c r="C338">
        <v>5</v>
      </c>
      <c r="D338" t="s">
        <v>1797</v>
      </c>
      <c r="E338" t="s">
        <v>60</v>
      </c>
      <c r="J338" t="s">
        <v>1511</v>
      </c>
      <c r="O338" t="s">
        <v>1798</v>
      </c>
      <c r="R338">
        <v>1094</v>
      </c>
      <c r="S338">
        <v>29</v>
      </c>
      <c r="U338" t="s">
        <v>54</v>
      </c>
      <c r="V338" t="s">
        <v>55</v>
      </c>
      <c r="W338" t="s">
        <v>56</v>
      </c>
      <c r="X338" t="s">
        <v>57</v>
      </c>
      <c r="Z338">
        <v>40</v>
      </c>
      <c r="AE338" t="s">
        <v>62</v>
      </c>
      <c r="AG338" t="s">
        <v>66</v>
      </c>
      <c r="AH338" t="s">
        <v>60</v>
      </c>
      <c r="AM338" t="s">
        <v>1796</v>
      </c>
      <c r="AN338" t="s">
        <v>1799</v>
      </c>
      <c r="AO338" t="s">
        <v>1501</v>
      </c>
      <c r="AR338" t="s">
        <v>1800</v>
      </c>
      <c r="AS338" t="s">
        <v>54</v>
      </c>
      <c r="AT338" t="s">
        <v>71</v>
      </c>
      <c r="AU338" t="s">
        <v>66</v>
      </c>
      <c r="AV338" t="s">
        <v>55</v>
      </c>
      <c r="AW338">
        <v>29</v>
      </c>
      <c r="AY338">
        <v>7031</v>
      </c>
    </row>
    <row r="339" spans="1:51" x14ac:dyDescent="0.25">
      <c r="A339">
        <v>1705</v>
      </c>
      <c r="B339" t="s">
        <v>1467</v>
      </c>
      <c r="C339">
        <v>5</v>
      </c>
      <c r="D339" t="s">
        <v>1801</v>
      </c>
      <c r="E339" t="s">
        <v>60</v>
      </c>
      <c r="J339" t="s">
        <v>1523</v>
      </c>
      <c r="O339" t="s">
        <v>1802</v>
      </c>
      <c r="R339">
        <v>1098</v>
      </c>
      <c r="S339">
        <v>29</v>
      </c>
      <c r="U339" t="s">
        <v>54</v>
      </c>
      <c r="V339" t="s">
        <v>96</v>
      </c>
      <c r="W339" t="s">
        <v>56</v>
      </c>
      <c r="X339" t="s">
        <v>57</v>
      </c>
      <c r="Z339">
        <v>40</v>
      </c>
      <c r="AE339" t="s">
        <v>62</v>
      </c>
      <c r="AG339" t="s">
        <v>66</v>
      </c>
      <c r="AH339" t="s">
        <v>60</v>
      </c>
      <c r="AM339" t="s">
        <v>1803</v>
      </c>
      <c r="AN339" t="s">
        <v>1804</v>
      </c>
      <c r="AO339" t="s">
        <v>1501</v>
      </c>
      <c r="AR339" t="s">
        <v>1805</v>
      </c>
      <c r="AS339" t="s">
        <v>54</v>
      </c>
      <c r="AT339" t="s">
        <v>71</v>
      </c>
      <c r="AU339" t="s">
        <v>66</v>
      </c>
      <c r="AV339" t="s">
        <v>96</v>
      </c>
      <c r="AW339">
        <v>29</v>
      </c>
      <c r="AY339">
        <v>7115</v>
      </c>
    </row>
    <row r="340" spans="1:51" x14ac:dyDescent="0.25">
      <c r="A340">
        <v>1706</v>
      </c>
      <c r="B340" t="s">
        <v>52</v>
      </c>
      <c r="C340">
        <v>4</v>
      </c>
      <c r="D340" t="s">
        <v>1806</v>
      </c>
      <c r="E340" t="s">
        <v>60</v>
      </c>
      <c r="I340" t="s">
        <v>1548</v>
      </c>
      <c r="U340" t="s">
        <v>54</v>
      </c>
      <c r="V340" t="s">
        <v>55</v>
      </c>
      <c r="W340" t="s">
        <v>56</v>
      </c>
      <c r="X340" t="s">
        <v>57</v>
      </c>
      <c r="AE340" t="s">
        <v>62</v>
      </c>
      <c r="AM340" t="s">
        <v>1807</v>
      </c>
    </row>
    <row r="341" spans="1:51" x14ac:dyDescent="0.25">
      <c r="A341">
        <v>1707</v>
      </c>
      <c r="B341" t="s">
        <v>1467</v>
      </c>
      <c r="C341">
        <v>5</v>
      </c>
      <c r="D341" t="s">
        <v>1808</v>
      </c>
      <c r="E341" t="s">
        <v>60</v>
      </c>
      <c r="J341" t="s">
        <v>1511</v>
      </c>
      <c r="O341" t="s">
        <v>1809</v>
      </c>
      <c r="R341">
        <v>1102</v>
      </c>
      <c r="S341">
        <v>29</v>
      </c>
      <c r="U341" t="s">
        <v>54</v>
      </c>
      <c r="V341" t="s">
        <v>55</v>
      </c>
      <c r="W341" t="s">
        <v>56</v>
      </c>
      <c r="X341" t="s">
        <v>57</v>
      </c>
      <c r="Z341">
        <v>40</v>
      </c>
      <c r="AE341" t="s">
        <v>62</v>
      </c>
      <c r="AG341" t="s">
        <v>66</v>
      </c>
      <c r="AH341" t="s">
        <v>60</v>
      </c>
      <c r="AM341" t="s">
        <v>1807</v>
      </c>
      <c r="AN341" t="s">
        <v>1810</v>
      </c>
      <c r="AO341" t="s">
        <v>1501</v>
      </c>
      <c r="AR341" t="s">
        <v>1811</v>
      </c>
      <c r="AS341" t="s">
        <v>54</v>
      </c>
      <c r="AT341" t="s">
        <v>71</v>
      </c>
      <c r="AU341" t="s">
        <v>66</v>
      </c>
      <c r="AV341" t="s">
        <v>55</v>
      </c>
      <c r="AW341">
        <v>29</v>
      </c>
      <c r="AY341">
        <v>7032</v>
      </c>
    </row>
    <row r="342" spans="1:51" x14ac:dyDescent="0.25">
      <c r="A342">
        <v>1708</v>
      </c>
      <c r="B342" t="s">
        <v>1467</v>
      </c>
      <c r="C342">
        <v>5</v>
      </c>
      <c r="D342" t="s">
        <v>1812</v>
      </c>
      <c r="E342" t="s">
        <v>60</v>
      </c>
      <c r="J342" t="s">
        <v>1523</v>
      </c>
      <c r="O342" t="s">
        <v>1813</v>
      </c>
      <c r="R342">
        <v>1106</v>
      </c>
      <c r="S342">
        <v>29</v>
      </c>
      <c r="U342" t="s">
        <v>54</v>
      </c>
      <c r="V342" t="s">
        <v>96</v>
      </c>
      <c r="W342" t="s">
        <v>56</v>
      </c>
      <c r="X342" t="s">
        <v>57</v>
      </c>
      <c r="Z342">
        <v>40</v>
      </c>
      <c r="AE342" t="s">
        <v>62</v>
      </c>
      <c r="AG342" t="s">
        <v>66</v>
      </c>
      <c r="AH342" t="s">
        <v>60</v>
      </c>
      <c r="AM342" t="s">
        <v>1814</v>
      </c>
      <c r="AN342" t="s">
        <v>1815</v>
      </c>
      <c r="AO342" t="s">
        <v>1501</v>
      </c>
      <c r="AR342" t="s">
        <v>1816</v>
      </c>
      <c r="AS342" t="s">
        <v>54</v>
      </c>
      <c r="AT342" t="s">
        <v>71</v>
      </c>
      <c r="AU342" t="s">
        <v>66</v>
      </c>
      <c r="AV342" t="s">
        <v>96</v>
      </c>
      <c r="AW342">
        <v>29</v>
      </c>
      <c r="AY342">
        <v>7116</v>
      </c>
    </row>
    <row r="343" spans="1:51" x14ac:dyDescent="0.25">
      <c r="A343">
        <v>1709</v>
      </c>
      <c r="B343" t="s">
        <v>52</v>
      </c>
      <c r="C343">
        <v>4</v>
      </c>
      <c r="D343" t="s">
        <v>1817</v>
      </c>
      <c r="E343" t="s">
        <v>60</v>
      </c>
      <c r="I343" t="s">
        <v>1560</v>
      </c>
      <c r="U343" t="s">
        <v>54</v>
      </c>
      <c r="V343" t="s">
        <v>55</v>
      </c>
      <c r="W343" t="s">
        <v>56</v>
      </c>
      <c r="X343" t="s">
        <v>57</v>
      </c>
      <c r="AE343" t="s">
        <v>62</v>
      </c>
      <c r="AM343" t="s">
        <v>1818</v>
      </c>
    </row>
    <row r="344" spans="1:51" x14ac:dyDescent="0.25">
      <c r="A344">
        <v>1710</v>
      </c>
      <c r="B344" t="s">
        <v>1467</v>
      </c>
      <c r="C344">
        <v>5</v>
      </c>
      <c r="D344" t="s">
        <v>1819</v>
      </c>
      <c r="E344" t="s">
        <v>60</v>
      </c>
      <c r="J344" t="s">
        <v>1511</v>
      </c>
      <c r="O344" t="s">
        <v>1820</v>
      </c>
      <c r="R344">
        <v>1815</v>
      </c>
      <c r="S344">
        <v>29</v>
      </c>
      <c r="U344" t="s">
        <v>54</v>
      </c>
      <c r="V344" t="s">
        <v>55</v>
      </c>
      <c r="W344" t="s">
        <v>56</v>
      </c>
      <c r="X344" t="s">
        <v>57</v>
      </c>
      <c r="Z344">
        <v>40</v>
      </c>
      <c r="AE344" t="s">
        <v>62</v>
      </c>
      <c r="AG344" t="s">
        <v>66</v>
      </c>
      <c r="AH344" t="s">
        <v>60</v>
      </c>
      <c r="AM344" t="s">
        <v>1818</v>
      </c>
      <c r="AN344" t="s">
        <v>1821</v>
      </c>
      <c r="AO344" t="s">
        <v>1501</v>
      </c>
      <c r="AR344" t="s">
        <v>1822</v>
      </c>
      <c r="AS344" t="s">
        <v>54</v>
      </c>
      <c r="AT344" t="s">
        <v>71</v>
      </c>
      <c r="AU344" t="s">
        <v>66</v>
      </c>
      <c r="AV344" t="s">
        <v>55</v>
      </c>
      <c r="AW344">
        <v>29</v>
      </c>
      <c r="AY344">
        <v>7033</v>
      </c>
    </row>
    <row r="345" spans="1:51" x14ac:dyDescent="0.25">
      <c r="A345">
        <v>1711</v>
      </c>
      <c r="B345" t="s">
        <v>1467</v>
      </c>
      <c r="C345">
        <v>5</v>
      </c>
      <c r="D345" t="s">
        <v>1823</v>
      </c>
      <c r="E345" t="s">
        <v>60</v>
      </c>
      <c r="J345" t="s">
        <v>1523</v>
      </c>
      <c r="O345" t="s">
        <v>1824</v>
      </c>
      <c r="R345">
        <v>1819</v>
      </c>
      <c r="S345">
        <v>29</v>
      </c>
      <c r="U345" t="s">
        <v>54</v>
      </c>
      <c r="V345" t="s">
        <v>96</v>
      </c>
      <c r="W345" t="s">
        <v>56</v>
      </c>
      <c r="X345" t="s">
        <v>57</v>
      </c>
      <c r="Z345">
        <v>40</v>
      </c>
      <c r="AE345" t="s">
        <v>62</v>
      </c>
      <c r="AG345" t="s">
        <v>66</v>
      </c>
      <c r="AH345" t="s">
        <v>60</v>
      </c>
      <c r="AM345" t="s">
        <v>1825</v>
      </c>
      <c r="AN345" t="s">
        <v>1826</v>
      </c>
      <c r="AO345" t="s">
        <v>1501</v>
      </c>
      <c r="AR345" t="s">
        <v>1827</v>
      </c>
      <c r="AS345" t="s">
        <v>54</v>
      </c>
      <c r="AT345" t="s">
        <v>71</v>
      </c>
      <c r="AU345" t="s">
        <v>66</v>
      </c>
      <c r="AV345" t="s">
        <v>96</v>
      </c>
      <c r="AW345">
        <v>29</v>
      </c>
      <c r="AY345">
        <v>7117</v>
      </c>
    </row>
    <row r="346" spans="1:51" x14ac:dyDescent="0.25">
      <c r="A346">
        <v>1712</v>
      </c>
      <c r="B346" t="s">
        <v>52</v>
      </c>
      <c r="C346">
        <v>4</v>
      </c>
      <c r="D346" t="s">
        <v>1828</v>
      </c>
      <c r="E346" t="s">
        <v>60</v>
      </c>
      <c r="I346" t="s">
        <v>1567</v>
      </c>
      <c r="U346" t="s">
        <v>54</v>
      </c>
      <c r="V346" t="s">
        <v>55</v>
      </c>
      <c r="W346" t="s">
        <v>56</v>
      </c>
      <c r="X346" t="s">
        <v>57</v>
      </c>
      <c r="AE346" t="s">
        <v>62</v>
      </c>
      <c r="AM346" t="s">
        <v>1829</v>
      </c>
    </row>
    <row r="347" spans="1:51" x14ac:dyDescent="0.25">
      <c r="A347">
        <v>1713</v>
      </c>
      <c r="B347" t="s">
        <v>1467</v>
      </c>
      <c r="C347">
        <v>5</v>
      </c>
      <c r="D347" t="s">
        <v>1830</v>
      </c>
      <c r="E347" t="s">
        <v>60</v>
      </c>
      <c r="J347" t="s">
        <v>1511</v>
      </c>
      <c r="O347" t="s">
        <v>1831</v>
      </c>
      <c r="R347">
        <v>1878</v>
      </c>
      <c r="S347">
        <v>29</v>
      </c>
      <c r="U347" t="s">
        <v>54</v>
      </c>
      <c r="V347" t="s">
        <v>55</v>
      </c>
      <c r="W347" t="s">
        <v>56</v>
      </c>
      <c r="X347" t="s">
        <v>57</v>
      </c>
      <c r="Z347">
        <v>40</v>
      </c>
      <c r="AE347" t="s">
        <v>62</v>
      </c>
      <c r="AG347" t="s">
        <v>66</v>
      </c>
      <c r="AH347" t="s">
        <v>60</v>
      </c>
      <c r="AM347" t="s">
        <v>1829</v>
      </c>
      <c r="AN347" t="s">
        <v>1832</v>
      </c>
      <c r="AO347" t="s">
        <v>1501</v>
      </c>
      <c r="AR347" t="s">
        <v>1833</v>
      </c>
      <c r="AS347" t="s">
        <v>54</v>
      </c>
      <c r="AT347" t="s">
        <v>71</v>
      </c>
      <c r="AU347" t="s">
        <v>66</v>
      </c>
      <c r="AV347" t="s">
        <v>55</v>
      </c>
      <c r="AW347">
        <v>29</v>
      </c>
      <c r="AY347">
        <v>7034</v>
      </c>
    </row>
    <row r="348" spans="1:51" x14ac:dyDescent="0.25">
      <c r="A348">
        <v>1714</v>
      </c>
      <c r="B348" t="s">
        <v>1467</v>
      </c>
      <c r="C348">
        <v>5</v>
      </c>
      <c r="D348" t="s">
        <v>1834</v>
      </c>
      <c r="E348" t="s">
        <v>60</v>
      </c>
      <c r="J348" t="s">
        <v>1523</v>
      </c>
      <c r="O348" t="s">
        <v>1835</v>
      </c>
      <c r="R348">
        <v>1882</v>
      </c>
      <c r="S348">
        <v>29</v>
      </c>
      <c r="U348" t="s">
        <v>54</v>
      </c>
      <c r="V348" t="s">
        <v>96</v>
      </c>
      <c r="W348" t="s">
        <v>56</v>
      </c>
      <c r="X348" t="s">
        <v>57</v>
      </c>
      <c r="Z348">
        <v>40</v>
      </c>
      <c r="AE348" t="s">
        <v>62</v>
      </c>
      <c r="AG348" t="s">
        <v>66</v>
      </c>
      <c r="AH348" t="s">
        <v>60</v>
      </c>
      <c r="AM348" t="s">
        <v>1836</v>
      </c>
      <c r="AN348" t="s">
        <v>1837</v>
      </c>
      <c r="AO348" t="s">
        <v>1501</v>
      </c>
      <c r="AR348" t="s">
        <v>1838</v>
      </c>
      <c r="AS348" t="s">
        <v>54</v>
      </c>
      <c r="AT348" t="s">
        <v>71</v>
      </c>
      <c r="AU348" t="s">
        <v>66</v>
      </c>
      <c r="AV348" t="s">
        <v>96</v>
      </c>
      <c r="AW348">
        <v>29</v>
      </c>
      <c r="AY348">
        <v>7118</v>
      </c>
    </row>
    <row r="349" spans="1:51" x14ac:dyDescent="0.25">
      <c r="A349">
        <v>1715</v>
      </c>
      <c r="B349" t="s">
        <v>52</v>
      </c>
      <c r="C349">
        <v>4</v>
      </c>
      <c r="D349" t="s">
        <v>1839</v>
      </c>
      <c r="E349" t="s">
        <v>60</v>
      </c>
      <c r="I349" t="s">
        <v>1579</v>
      </c>
      <c r="U349" t="s">
        <v>54</v>
      </c>
      <c r="V349" t="s">
        <v>55</v>
      </c>
      <c r="W349" t="s">
        <v>56</v>
      </c>
      <c r="X349" t="s">
        <v>57</v>
      </c>
      <c r="AE349" t="s">
        <v>62</v>
      </c>
      <c r="AM349" t="s">
        <v>1840</v>
      </c>
    </row>
    <row r="350" spans="1:51" x14ac:dyDescent="0.25">
      <c r="A350">
        <v>1716</v>
      </c>
      <c r="B350" t="s">
        <v>1467</v>
      </c>
      <c r="C350">
        <v>5</v>
      </c>
      <c r="D350" t="s">
        <v>1841</v>
      </c>
      <c r="E350" t="s">
        <v>60</v>
      </c>
      <c r="J350" t="s">
        <v>1511</v>
      </c>
      <c r="O350" t="s">
        <v>1842</v>
      </c>
      <c r="R350">
        <v>1886</v>
      </c>
      <c r="S350">
        <v>29</v>
      </c>
      <c r="U350" t="s">
        <v>54</v>
      </c>
      <c r="V350" t="s">
        <v>55</v>
      </c>
      <c r="W350" t="s">
        <v>56</v>
      </c>
      <c r="X350" t="s">
        <v>57</v>
      </c>
      <c r="Z350">
        <v>40</v>
      </c>
      <c r="AE350" t="s">
        <v>62</v>
      </c>
      <c r="AG350" t="s">
        <v>66</v>
      </c>
      <c r="AH350" t="s">
        <v>60</v>
      </c>
      <c r="AM350" t="s">
        <v>1840</v>
      </c>
      <c r="AN350" t="s">
        <v>1843</v>
      </c>
      <c r="AO350" t="s">
        <v>1501</v>
      </c>
      <c r="AR350" t="s">
        <v>1844</v>
      </c>
      <c r="AS350" t="s">
        <v>54</v>
      </c>
      <c r="AT350" t="s">
        <v>71</v>
      </c>
      <c r="AU350" t="s">
        <v>66</v>
      </c>
      <c r="AV350" t="s">
        <v>55</v>
      </c>
      <c r="AW350">
        <v>29</v>
      </c>
      <c r="AY350">
        <v>7035</v>
      </c>
    </row>
    <row r="351" spans="1:51" x14ac:dyDescent="0.25">
      <c r="A351">
        <v>1717</v>
      </c>
      <c r="B351" t="s">
        <v>1467</v>
      </c>
      <c r="C351">
        <v>5</v>
      </c>
      <c r="D351" t="s">
        <v>1845</v>
      </c>
      <c r="E351" t="s">
        <v>60</v>
      </c>
      <c r="J351" t="s">
        <v>1523</v>
      </c>
      <c r="O351" t="s">
        <v>1846</v>
      </c>
      <c r="R351">
        <v>1890</v>
      </c>
      <c r="S351">
        <v>29</v>
      </c>
      <c r="U351" t="s">
        <v>54</v>
      </c>
      <c r="V351" t="s">
        <v>96</v>
      </c>
      <c r="W351" t="s">
        <v>56</v>
      </c>
      <c r="X351" t="s">
        <v>57</v>
      </c>
      <c r="Z351">
        <v>40</v>
      </c>
      <c r="AE351" t="s">
        <v>62</v>
      </c>
      <c r="AG351" t="s">
        <v>66</v>
      </c>
      <c r="AH351" t="s">
        <v>60</v>
      </c>
      <c r="AM351" t="s">
        <v>1847</v>
      </c>
      <c r="AN351" t="s">
        <v>1848</v>
      </c>
      <c r="AO351" t="s">
        <v>1501</v>
      </c>
      <c r="AR351" t="s">
        <v>1849</v>
      </c>
      <c r="AS351" t="s">
        <v>54</v>
      </c>
      <c r="AT351" t="s">
        <v>71</v>
      </c>
      <c r="AU351" t="s">
        <v>66</v>
      </c>
      <c r="AV351" t="s">
        <v>96</v>
      </c>
      <c r="AW351">
        <v>29</v>
      </c>
      <c r="AY351">
        <v>7119</v>
      </c>
    </row>
    <row r="352" spans="1:51" x14ac:dyDescent="0.25">
      <c r="A352">
        <v>1718</v>
      </c>
      <c r="B352" t="s">
        <v>52</v>
      </c>
      <c r="C352">
        <v>4</v>
      </c>
      <c r="D352" t="s">
        <v>1850</v>
      </c>
      <c r="E352" t="s">
        <v>60</v>
      </c>
      <c r="I352" t="s">
        <v>1591</v>
      </c>
      <c r="U352" t="s">
        <v>54</v>
      </c>
      <c r="V352" t="s">
        <v>55</v>
      </c>
      <c r="W352" t="s">
        <v>56</v>
      </c>
      <c r="X352" t="s">
        <v>57</v>
      </c>
      <c r="AE352" t="s">
        <v>62</v>
      </c>
      <c r="AM352" t="s">
        <v>1851</v>
      </c>
    </row>
    <row r="353" spans="1:51" x14ac:dyDescent="0.25">
      <c r="A353">
        <v>1719</v>
      </c>
      <c r="B353" t="s">
        <v>1467</v>
      </c>
      <c r="C353">
        <v>5</v>
      </c>
      <c r="D353" t="s">
        <v>1852</v>
      </c>
      <c r="E353" t="s">
        <v>60</v>
      </c>
      <c r="J353" t="s">
        <v>1511</v>
      </c>
      <c r="O353" t="s">
        <v>1853</v>
      </c>
      <c r="R353">
        <v>1894</v>
      </c>
      <c r="S353">
        <v>29</v>
      </c>
      <c r="U353" t="s">
        <v>54</v>
      </c>
      <c r="V353" t="s">
        <v>55</v>
      </c>
      <c r="W353" t="s">
        <v>56</v>
      </c>
      <c r="X353" t="s">
        <v>57</v>
      </c>
      <c r="Z353">
        <v>40</v>
      </c>
      <c r="AE353" t="s">
        <v>62</v>
      </c>
      <c r="AG353" t="s">
        <v>66</v>
      </c>
      <c r="AH353" t="s">
        <v>60</v>
      </c>
      <c r="AM353" t="s">
        <v>1851</v>
      </c>
      <c r="AN353" t="s">
        <v>1854</v>
      </c>
      <c r="AO353" t="s">
        <v>1501</v>
      </c>
      <c r="AR353" t="s">
        <v>1855</v>
      </c>
      <c r="AS353" t="s">
        <v>54</v>
      </c>
      <c r="AT353" t="s">
        <v>71</v>
      </c>
      <c r="AU353" t="s">
        <v>66</v>
      </c>
      <c r="AV353" t="s">
        <v>55</v>
      </c>
      <c r="AW353">
        <v>29</v>
      </c>
      <c r="AY353">
        <v>7036</v>
      </c>
    </row>
    <row r="354" spans="1:51" x14ac:dyDescent="0.25">
      <c r="A354">
        <v>1720</v>
      </c>
      <c r="B354" t="s">
        <v>1467</v>
      </c>
      <c r="C354">
        <v>5</v>
      </c>
      <c r="D354" t="s">
        <v>1856</v>
      </c>
      <c r="E354" t="s">
        <v>60</v>
      </c>
      <c r="J354" t="s">
        <v>1523</v>
      </c>
      <c r="O354" t="s">
        <v>1857</v>
      </c>
      <c r="R354">
        <v>1898</v>
      </c>
      <c r="S354">
        <v>29</v>
      </c>
      <c r="U354" t="s">
        <v>54</v>
      </c>
      <c r="V354" t="s">
        <v>96</v>
      </c>
      <c r="W354" t="s">
        <v>56</v>
      </c>
      <c r="X354" t="s">
        <v>57</v>
      </c>
      <c r="Z354">
        <v>40</v>
      </c>
      <c r="AE354" t="s">
        <v>62</v>
      </c>
      <c r="AG354" t="s">
        <v>66</v>
      </c>
      <c r="AH354" t="s">
        <v>60</v>
      </c>
      <c r="AM354" t="s">
        <v>1858</v>
      </c>
      <c r="AN354" t="s">
        <v>1859</v>
      </c>
      <c r="AO354" t="s">
        <v>1501</v>
      </c>
      <c r="AR354" t="s">
        <v>1860</v>
      </c>
      <c r="AS354" t="s">
        <v>54</v>
      </c>
      <c r="AT354" t="s">
        <v>71</v>
      </c>
      <c r="AU354" t="s">
        <v>66</v>
      </c>
      <c r="AV354" t="s">
        <v>96</v>
      </c>
      <c r="AW354">
        <v>29</v>
      </c>
      <c r="AY354">
        <v>7120</v>
      </c>
    </row>
    <row r="355" spans="1:51" x14ac:dyDescent="0.25">
      <c r="A355">
        <v>1721</v>
      </c>
      <c r="B355" t="s">
        <v>52</v>
      </c>
      <c r="C355">
        <v>4</v>
      </c>
      <c r="D355" t="s">
        <v>1861</v>
      </c>
      <c r="E355" t="s">
        <v>60</v>
      </c>
      <c r="I355" t="s">
        <v>1603</v>
      </c>
      <c r="U355" t="s">
        <v>54</v>
      </c>
      <c r="V355" t="s">
        <v>55</v>
      </c>
      <c r="W355" t="s">
        <v>56</v>
      </c>
      <c r="X355" t="s">
        <v>57</v>
      </c>
      <c r="AE355" t="s">
        <v>62</v>
      </c>
      <c r="AM355" t="s">
        <v>1862</v>
      </c>
    </row>
    <row r="356" spans="1:51" x14ac:dyDescent="0.25">
      <c r="A356">
        <v>1722</v>
      </c>
      <c r="B356" t="s">
        <v>1467</v>
      </c>
      <c r="C356">
        <v>5</v>
      </c>
      <c r="D356" t="s">
        <v>1863</v>
      </c>
      <c r="E356" t="s">
        <v>60</v>
      </c>
      <c r="J356" t="s">
        <v>1511</v>
      </c>
      <c r="O356" t="s">
        <v>1864</v>
      </c>
      <c r="R356">
        <v>2230</v>
      </c>
      <c r="S356">
        <v>29</v>
      </c>
      <c r="U356" t="s">
        <v>54</v>
      </c>
      <c r="V356" t="s">
        <v>55</v>
      </c>
      <c r="W356" t="s">
        <v>56</v>
      </c>
      <c r="X356" t="s">
        <v>57</v>
      </c>
      <c r="Z356">
        <v>40</v>
      </c>
      <c r="AE356" t="s">
        <v>62</v>
      </c>
      <c r="AG356" t="s">
        <v>66</v>
      </c>
      <c r="AH356" t="s">
        <v>60</v>
      </c>
      <c r="AM356" t="s">
        <v>1862</v>
      </c>
      <c r="AN356" t="s">
        <v>1865</v>
      </c>
      <c r="AO356" t="s">
        <v>1501</v>
      </c>
      <c r="AR356" t="s">
        <v>1866</v>
      </c>
      <c r="AS356" t="s">
        <v>54</v>
      </c>
      <c r="AT356" t="s">
        <v>71</v>
      </c>
      <c r="AU356" t="s">
        <v>66</v>
      </c>
      <c r="AV356" t="s">
        <v>55</v>
      </c>
      <c r="AW356">
        <v>29</v>
      </c>
      <c r="AY356">
        <v>7037</v>
      </c>
    </row>
    <row r="357" spans="1:51" x14ac:dyDescent="0.25">
      <c r="A357">
        <v>1723</v>
      </c>
      <c r="B357" t="s">
        <v>1467</v>
      </c>
      <c r="C357">
        <v>5</v>
      </c>
      <c r="D357" t="s">
        <v>1867</v>
      </c>
      <c r="E357" t="s">
        <v>60</v>
      </c>
      <c r="J357" t="s">
        <v>1523</v>
      </c>
      <c r="O357" t="s">
        <v>1868</v>
      </c>
      <c r="R357">
        <v>2233</v>
      </c>
      <c r="S357">
        <v>29</v>
      </c>
      <c r="U357" t="s">
        <v>54</v>
      </c>
      <c r="V357" t="s">
        <v>96</v>
      </c>
      <c r="W357" t="s">
        <v>56</v>
      </c>
      <c r="X357" t="s">
        <v>57</v>
      </c>
      <c r="Z357">
        <v>40</v>
      </c>
      <c r="AE357" t="s">
        <v>62</v>
      </c>
      <c r="AG357" t="s">
        <v>66</v>
      </c>
      <c r="AH357" t="s">
        <v>60</v>
      </c>
      <c r="AM357" t="s">
        <v>1869</v>
      </c>
      <c r="AN357" t="s">
        <v>1870</v>
      </c>
      <c r="AO357" t="s">
        <v>1501</v>
      </c>
      <c r="AR357" t="s">
        <v>1871</v>
      </c>
      <c r="AS357" t="s">
        <v>54</v>
      </c>
      <c r="AT357" t="s">
        <v>71</v>
      </c>
      <c r="AU357" t="s">
        <v>66</v>
      </c>
      <c r="AV357" t="s">
        <v>96</v>
      </c>
      <c r="AW357">
        <v>29</v>
      </c>
      <c r="AY357">
        <v>7121</v>
      </c>
    </row>
    <row r="358" spans="1:51" x14ac:dyDescent="0.25">
      <c r="A358">
        <v>1724</v>
      </c>
      <c r="B358" t="s">
        <v>52</v>
      </c>
      <c r="C358">
        <v>4</v>
      </c>
      <c r="D358" t="s">
        <v>1872</v>
      </c>
      <c r="E358" t="s">
        <v>60</v>
      </c>
      <c r="I358" t="s">
        <v>1615</v>
      </c>
      <c r="U358" t="s">
        <v>54</v>
      </c>
      <c r="V358" t="s">
        <v>55</v>
      </c>
      <c r="W358" t="s">
        <v>56</v>
      </c>
      <c r="X358" t="s">
        <v>57</v>
      </c>
      <c r="AE358" t="s">
        <v>62</v>
      </c>
      <c r="AM358" t="s">
        <v>1873</v>
      </c>
    </row>
    <row r="359" spans="1:51" x14ac:dyDescent="0.25">
      <c r="A359">
        <v>1725</v>
      </c>
      <c r="B359" t="s">
        <v>1467</v>
      </c>
      <c r="C359">
        <v>5</v>
      </c>
      <c r="D359" t="s">
        <v>1874</v>
      </c>
      <c r="E359" t="s">
        <v>60</v>
      </c>
      <c r="J359" t="s">
        <v>1511</v>
      </c>
      <c r="O359" t="s">
        <v>1875</v>
      </c>
      <c r="R359">
        <v>2237</v>
      </c>
      <c r="S359">
        <v>29</v>
      </c>
      <c r="U359" t="s">
        <v>54</v>
      </c>
      <c r="V359" t="s">
        <v>55</v>
      </c>
      <c r="W359" t="s">
        <v>56</v>
      </c>
      <c r="X359" t="s">
        <v>57</v>
      </c>
      <c r="Z359">
        <v>40</v>
      </c>
      <c r="AE359" t="s">
        <v>62</v>
      </c>
      <c r="AG359" t="s">
        <v>66</v>
      </c>
      <c r="AH359" t="s">
        <v>60</v>
      </c>
      <c r="AM359" t="s">
        <v>1873</v>
      </c>
      <c r="AN359" t="s">
        <v>1876</v>
      </c>
      <c r="AO359" t="s">
        <v>1501</v>
      </c>
      <c r="AR359" t="s">
        <v>1877</v>
      </c>
      <c r="AS359" t="s">
        <v>54</v>
      </c>
      <c r="AT359" t="s">
        <v>71</v>
      </c>
      <c r="AU359" t="s">
        <v>66</v>
      </c>
      <c r="AV359" t="s">
        <v>55</v>
      </c>
      <c r="AW359">
        <v>29</v>
      </c>
      <c r="AY359">
        <v>7038</v>
      </c>
    </row>
    <row r="360" spans="1:51" x14ac:dyDescent="0.25">
      <c r="A360">
        <v>1726</v>
      </c>
      <c r="B360" t="s">
        <v>1467</v>
      </c>
      <c r="C360">
        <v>5</v>
      </c>
      <c r="D360" t="s">
        <v>1878</v>
      </c>
      <c r="E360" t="s">
        <v>60</v>
      </c>
      <c r="J360" t="s">
        <v>1523</v>
      </c>
      <c r="O360" t="s">
        <v>1879</v>
      </c>
      <c r="R360">
        <v>2241</v>
      </c>
      <c r="S360">
        <v>29</v>
      </c>
      <c r="U360" t="s">
        <v>54</v>
      </c>
      <c r="V360" t="s">
        <v>96</v>
      </c>
      <c r="W360" t="s">
        <v>56</v>
      </c>
      <c r="X360" t="s">
        <v>57</v>
      </c>
      <c r="Z360">
        <v>40</v>
      </c>
      <c r="AE360" t="s">
        <v>62</v>
      </c>
      <c r="AG360" t="s">
        <v>66</v>
      </c>
      <c r="AH360" t="s">
        <v>60</v>
      </c>
      <c r="AM360" t="s">
        <v>1880</v>
      </c>
      <c r="AN360" t="s">
        <v>1881</v>
      </c>
      <c r="AO360" t="s">
        <v>1501</v>
      </c>
      <c r="AR360" t="s">
        <v>1882</v>
      </c>
      <c r="AS360" t="s">
        <v>54</v>
      </c>
      <c r="AT360" t="s">
        <v>71</v>
      </c>
      <c r="AU360" t="s">
        <v>66</v>
      </c>
      <c r="AV360" t="s">
        <v>96</v>
      </c>
      <c r="AW360">
        <v>29</v>
      </c>
      <c r="AY360">
        <v>7122</v>
      </c>
    </row>
    <row r="361" spans="1:51" x14ac:dyDescent="0.25">
      <c r="A361">
        <v>1727</v>
      </c>
      <c r="B361" t="s">
        <v>52</v>
      </c>
      <c r="C361">
        <v>4</v>
      </c>
      <c r="D361" t="s">
        <v>1883</v>
      </c>
      <c r="E361" t="s">
        <v>60</v>
      </c>
      <c r="I361" t="s">
        <v>1627</v>
      </c>
      <c r="U361" t="s">
        <v>54</v>
      </c>
      <c r="V361" t="s">
        <v>55</v>
      </c>
      <c r="W361" t="s">
        <v>56</v>
      </c>
      <c r="X361" t="s">
        <v>57</v>
      </c>
      <c r="AE361" t="s">
        <v>62</v>
      </c>
      <c r="AM361" t="s">
        <v>1884</v>
      </c>
    </row>
    <row r="362" spans="1:51" x14ac:dyDescent="0.25">
      <c r="A362">
        <v>1728</v>
      </c>
      <c r="B362" t="s">
        <v>1467</v>
      </c>
      <c r="C362">
        <v>5</v>
      </c>
      <c r="D362" t="s">
        <v>1885</v>
      </c>
      <c r="E362" t="s">
        <v>60</v>
      </c>
      <c r="J362" t="s">
        <v>1511</v>
      </c>
      <c r="O362" t="s">
        <v>1886</v>
      </c>
      <c r="R362">
        <v>2871</v>
      </c>
      <c r="S362">
        <v>29</v>
      </c>
      <c r="U362" t="s">
        <v>54</v>
      </c>
      <c r="V362" t="s">
        <v>55</v>
      </c>
      <c r="W362" t="s">
        <v>56</v>
      </c>
      <c r="X362" t="s">
        <v>57</v>
      </c>
      <c r="Z362">
        <v>40</v>
      </c>
      <c r="AE362" t="s">
        <v>62</v>
      </c>
      <c r="AG362" t="s">
        <v>66</v>
      </c>
      <c r="AH362" t="s">
        <v>60</v>
      </c>
      <c r="AM362" t="s">
        <v>1884</v>
      </c>
      <c r="AN362" t="s">
        <v>1887</v>
      </c>
      <c r="AO362" t="s">
        <v>1501</v>
      </c>
      <c r="AR362" t="s">
        <v>1888</v>
      </c>
      <c r="AS362" t="s">
        <v>54</v>
      </c>
      <c r="AT362" t="s">
        <v>71</v>
      </c>
      <c r="AU362" t="s">
        <v>66</v>
      </c>
      <c r="AV362" t="s">
        <v>55</v>
      </c>
      <c r="AW362">
        <v>29</v>
      </c>
      <c r="AY362">
        <v>7039</v>
      </c>
    </row>
    <row r="363" spans="1:51" x14ac:dyDescent="0.25">
      <c r="A363">
        <v>1729</v>
      </c>
      <c r="B363" t="s">
        <v>1467</v>
      </c>
      <c r="C363">
        <v>5</v>
      </c>
      <c r="D363" t="s">
        <v>1889</v>
      </c>
      <c r="E363" t="s">
        <v>60</v>
      </c>
      <c r="J363" t="s">
        <v>1523</v>
      </c>
      <c r="O363" t="s">
        <v>1890</v>
      </c>
      <c r="R363">
        <v>2875</v>
      </c>
      <c r="S363">
        <v>29</v>
      </c>
      <c r="U363" t="s">
        <v>54</v>
      </c>
      <c r="V363" t="s">
        <v>96</v>
      </c>
      <c r="W363" t="s">
        <v>56</v>
      </c>
      <c r="X363" t="s">
        <v>57</v>
      </c>
      <c r="Z363">
        <v>40</v>
      </c>
      <c r="AE363" t="s">
        <v>62</v>
      </c>
      <c r="AG363" t="s">
        <v>66</v>
      </c>
      <c r="AH363" t="s">
        <v>60</v>
      </c>
      <c r="AM363" t="s">
        <v>1891</v>
      </c>
      <c r="AN363" t="s">
        <v>1892</v>
      </c>
      <c r="AO363" t="s">
        <v>1501</v>
      </c>
      <c r="AR363" t="s">
        <v>1893</v>
      </c>
      <c r="AS363" t="s">
        <v>54</v>
      </c>
      <c r="AT363" t="s">
        <v>71</v>
      </c>
      <c r="AU363" t="s">
        <v>66</v>
      </c>
      <c r="AV363" t="s">
        <v>96</v>
      </c>
      <c r="AW363">
        <v>29</v>
      </c>
      <c r="AY363">
        <v>7123</v>
      </c>
    </row>
    <row r="364" spans="1:51" x14ac:dyDescent="0.25">
      <c r="A364">
        <v>1730</v>
      </c>
      <c r="B364" t="s">
        <v>52</v>
      </c>
      <c r="C364">
        <v>4</v>
      </c>
      <c r="D364" t="s">
        <v>1894</v>
      </c>
      <c r="E364" t="s">
        <v>60</v>
      </c>
      <c r="I364" t="s">
        <v>1639</v>
      </c>
      <c r="U364" t="s">
        <v>54</v>
      </c>
      <c r="V364" t="s">
        <v>55</v>
      </c>
      <c r="W364" t="s">
        <v>56</v>
      </c>
      <c r="X364" t="s">
        <v>57</v>
      </c>
      <c r="AE364" t="s">
        <v>62</v>
      </c>
      <c r="AM364" t="s">
        <v>1895</v>
      </c>
    </row>
    <row r="365" spans="1:51" x14ac:dyDescent="0.25">
      <c r="A365">
        <v>1731</v>
      </c>
      <c r="B365" t="s">
        <v>1467</v>
      </c>
      <c r="C365">
        <v>5</v>
      </c>
      <c r="D365" t="s">
        <v>1896</v>
      </c>
      <c r="E365" t="s">
        <v>60</v>
      </c>
      <c r="J365" t="s">
        <v>1511</v>
      </c>
      <c r="O365" t="s">
        <v>1897</v>
      </c>
      <c r="R365">
        <v>2879</v>
      </c>
      <c r="S365">
        <v>29</v>
      </c>
      <c r="U365" t="s">
        <v>54</v>
      </c>
      <c r="V365" t="s">
        <v>55</v>
      </c>
      <c r="W365" t="s">
        <v>56</v>
      </c>
      <c r="X365" t="s">
        <v>57</v>
      </c>
      <c r="Z365">
        <v>40</v>
      </c>
      <c r="AE365" t="s">
        <v>62</v>
      </c>
      <c r="AG365" t="s">
        <v>66</v>
      </c>
      <c r="AH365" t="s">
        <v>60</v>
      </c>
      <c r="AM365" t="s">
        <v>1895</v>
      </c>
      <c r="AN365" t="s">
        <v>1898</v>
      </c>
      <c r="AO365" t="s">
        <v>1501</v>
      </c>
      <c r="AR365" t="s">
        <v>1899</v>
      </c>
      <c r="AS365" t="s">
        <v>54</v>
      </c>
      <c r="AT365" t="s">
        <v>71</v>
      </c>
      <c r="AU365" t="s">
        <v>66</v>
      </c>
      <c r="AV365" t="s">
        <v>55</v>
      </c>
      <c r="AW365">
        <v>29</v>
      </c>
      <c r="AY365">
        <v>7040</v>
      </c>
    </row>
    <row r="366" spans="1:51" x14ac:dyDescent="0.25">
      <c r="A366">
        <v>1732</v>
      </c>
      <c r="B366" t="s">
        <v>1467</v>
      </c>
      <c r="C366">
        <v>5</v>
      </c>
      <c r="D366" t="s">
        <v>1900</v>
      </c>
      <c r="E366" t="s">
        <v>60</v>
      </c>
      <c r="J366" t="s">
        <v>1523</v>
      </c>
      <c r="O366" t="s">
        <v>1901</v>
      </c>
      <c r="R366">
        <v>2883</v>
      </c>
      <c r="S366">
        <v>29</v>
      </c>
      <c r="U366" t="s">
        <v>54</v>
      </c>
      <c r="V366" t="s">
        <v>96</v>
      </c>
      <c r="W366" t="s">
        <v>56</v>
      </c>
      <c r="X366" t="s">
        <v>57</v>
      </c>
      <c r="Z366">
        <v>40</v>
      </c>
      <c r="AE366" t="s">
        <v>62</v>
      </c>
      <c r="AG366" t="s">
        <v>66</v>
      </c>
      <c r="AH366" t="s">
        <v>60</v>
      </c>
      <c r="AM366" t="s">
        <v>1902</v>
      </c>
      <c r="AN366" t="s">
        <v>1903</v>
      </c>
      <c r="AO366" t="s">
        <v>1501</v>
      </c>
      <c r="AR366" t="s">
        <v>1904</v>
      </c>
      <c r="AS366" t="s">
        <v>54</v>
      </c>
      <c r="AT366" t="s">
        <v>71</v>
      </c>
      <c r="AU366" t="s">
        <v>66</v>
      </c>
      <c r="AV366" t="s">
        <v>96</v>
      </c>
      <c r="AW366">
        <v>29</v>
      </c>
      <c r="AY366">
        <v>7124</v>
      </c>
    </row>
    <row r="367" spans="1:51" x14ac:dyDescent="0.25">
      <c r="A367">
        <v>1733</v>
      </c>
      <c r="B367" t="s">
        <v>52</v>
      </c>
      <c r="C367">
        <v>4</v>
      </c>
      <c r="D367" t="s">
        <v>1905</v>
      </c>
      <c r="E367" t="s">
        <v>60</v>
      </c>
      <c r="I367" t="s">
        <v>1906</v>
      </c>
      <c r="U367" t="s">
        <v>54</v>
      </c>
      <c r="V367" t="s">
        <v>55</v>
      </c>
      <c r="W367" t="s">
        <v>56</v>
      </c>
      <c r="X367" t="s">
        <v>57</v>
      </c>
      <c r="AE367" t="s">
        <v>62</v>
      </c>
      <c r="AM367" t="s">
        <v>1907</v>
      </c>
    </row>
    <row r="368" spans="1:51" x14ac:dyDescent="0.25">
      <c r="A368">
        <v>1734</v>
      </c>
      <c r="B368" t="s">
        <v>1467</v>
      </c>
      <c r="C368">
        <v>5</v>
      </c>
      <c r="D368" t="s">
        <v>1908</v>
      </c>
      <c r="E368" t="s">
        <v>60</v>
      </c>
      <c r="J368" t="s">
        <v>1511</v>
      </c>
      <c r="O368" t="s">
        <v>1909</v>
      </c>
      <c r="R368">
        <v>3431</v>
      </c>
      <c r="S368">
        <v>29</v>
      </c>
      <c r="U368" t="s">
        <v>54</v>
      </c>
      <c r="V368" t="s">
        <v>55</v>
      </c>
      <c r="W368" t="s">
        <v>56</v>
      </c>
      <c r="X368" t="s">
        <v>57</v>
      </c>
      <c r="Z368">
        <v>40</v>
      </c>
      <c r="AE368" t="s">
        <v>62</v>
      </c>
      <c r="AG368" t="s">
        <v>66</v>
      </c>
      <c r="AH368" t="s">
        <v>60</v>
      </c>
      <c r="AM368" t="s">
        <v>1907</v>
      </c>
      <c r="AN368" t="s">
        <v>1910</v>
      </c>
      <c r="AO368" t="s">
        <v>1501</v>
      </c>
      <c r="AR368" t="s">
        <v>1911</v>
      </c>
      <c r="AS368" t="s">
        <v>54</v>
      </c>
      <c r="AT368" t="s">
        <v>71</v>
      </c>
      <c r="AU368" t="s">
        <v>66</v>
      </c>
      <c r="AV368" t="s">
        <v>55</v>
      </c>
      <c r="AW368">
        <v>29</v>
      </c>
      <c r="AY368">
        <v>7041</v>
      </c>
    </row>
    <row r="369" spans="1:51" x14ac:dyDescent="0.25">
      <c r="A369">
        <v>1735</v>
      </c>
      <c r="B369" t="s">
        <v>1467</v>
      </c>
      <c r="C369">
        <v>5</v>
      </c>
      <c r="D369" t="s">
        <v>1912</v>
      </c>
      <c r="E369" t="s">
        <v>60</v>
      </c>
      <c r="J369" t="s">
        <v>1523</v>
      </c>
      <c r="O369" t="s">
        <v>1913</v>
      </c>
      <c r="R369">
        <v>3435</v>
      </c>
      <c r="S369">
        <v>29</v>
      </c>
      <c r="U369" t="s">
        <v>54</v>
      </c>
      <c r="V369" t="s">
        <v>96</v>
      </c>
      <c r="W369" t="s">
        <v>56</v>
      </c>
      <c r="X369" t="s">
        <v>57</v>
      </c>
      <c r="Z369">
        <v>40</v>
      </c>
      <c r="AE369" t="s">
        <v>62</v>
      </c>
      <c r="AG369" t="s">
        <v>66</v>
      </c>
      <c r="AH369" t="s">
        <v>60</v>
      </c>
      <c r="AM369" t="s">
        <v>1914</v>
      </c>
      <c r="AN369" t="s">
        <v>1915</v>
      </c>
      <c r="AO369" t="s">
        <v>1501</v>
      </c>
      <c r="AR369" t="s">
        <v>1916</v>
      </c>
      <c r="AS369" t="s">
        <v>54</v>
      </c>
      <c r="AT369" t="s">
        <v>71</v>
      </c>
      <c r="AU369" t="s">
        <v>66</v>
      </c>
      <c r="AV369" t="s">
        <v>96</v>
      </c>
      <c r="AW369">
        <v>29</v>
      </c>
      <c r="AY369">
        <v>7125</v>
      </c>
    </row>
    <row r="370" spans="1:51" x14ac:dyDescent="0.25">
      <c r="A370">
        <v>1736</v>
      </c>
      <c r="B370" t="s">
        <v>52</v>
      </c>
      <c r="C370">
        <v>4</v>
      </c>
      <c r="D370" t="s">
        <v>1917</v>
      </c>
      <c r="E370" t="s">
        <v>60</v>
      </c>
      <c r="I370" t="s">
        <v>1663</v>
      </c>
      <c r="U370" t="s">
        <v>54</v>
      </c>
      <c r="V370" t="s">
        <v>55</v>
      </c>
      <c r="W370" t="s">
        <v>56</v>
      </c>
      <c r="X370" t="s">
        <v>57</v>
      </c>
      <c r="AE370" t="s">
        <v>62</v>
      </c>
      <c r="AM370" t="s">
        <v>1918</v>
      </c>
    </row>
    <row r="371" spans="1:51" x14ac:dyDescent="0.25">
      <c r="A371">
        <v>1737</v>
      </c>
      <c r="B371" t="s">
        <v>1467</v>
      </c>
      <c r="C371">
        <v>5</v>
      </c>
      <c r="D371" t="s">
        <v>1919</v>
      </c>
      <c r="E371" t="s">
        <v>60</v>
      </c>
      <c r="J371" t="s">
        <v>1511</v>
      </c>
      <c r="O371" t="s">
        <v>1920</v>
      </c>
      <c r="R371">
        <v>3438</v>
      </c>
      <c r="S371">
        <v>29</v>
      </c>
      <c r="U371" t="s">
        <v>54</v>
      </c>
      <c r="V371" t="s">
        <v>55</v>
      </c>
      <c r="W371" t="s">
        <v>56</v>
      </c>
      <c r="X371" t="s">
        <v>57</v>
      </c>
      <c r="Z371">
        <v>40</v>
      </c>
      <c r="AE371" t="s">
        <v>62</v>
      </c>
      <c r="AG371" t="s">
        <v>66</v>
      </c>
      <c r="AH371" t="s">
        <v>60</v>
      </c>
      <c r="AM371" t="s">
        <v>1918</v>
      </c>
      <c r="AN371" t="s">
        <v>1921</v>
      </c>
      <c r="AO371" t="s">
        <v>1501</v>
      </c>
      <c r="AR371" t="s">
        <v>1922</v>
      </c>
      <c r="AS371" t="s">
        <v>54</v>
      </c>
      <c r="AT371" t="s">
        <v>71</v>
      </c>
      <c r="AU371" t="s">
        <v>66</v>
      </c>
      <c r="AV371" t="s">
        <v>55</v>
      </c>
      <c r="AW371">
        <v>29</v>
      </c>
      <c r="AY371">
        <v>7042</v>
      </c>
    </row>
    <row r="372" spans="1:51" x14ac:dyDescent="0.25">
      <c r="A372">
        <v>1738</v>
      </c>
      <c r="B372" t="s">
        <v>1467</v>
      </c>
      <c r="C372">
        <v>5</v>
      </c>
      <c r="D372" t="s">
        <v>1923</v>
      </c>
      <c r="E372" t="s">
        <v>60</v>
      </c>
      <c r="J372" t="s">
        <v>1523</v>
      </c>
      <c r="O372" t="s">
        <v>1924</v>
      </c>
      <c r="R372">
        <v>3442</v>
      </c>
      <c r="S372">
        <v>29</v>
      </c>
      <c r="U372" t="s">
        <v>54</v>
      </c>
      <c r="V372" t="s">
        <v>96</v>
      </c>
      <c r="W372" t="s">
        <v>56</v>
      </c>
      <c r="X372" t="s">
        <v>57</v>
      </c>
      <c r="Z372">
        <v>40</v>
      </c>
      <c r="AE372" t="s">
        <v>62</v>
      </c>
      <c r="AG372" t="s">
        <v>66</v>
      </c>
      <c r="AH372" t="s">
        <v>60</v>
      </c>
      <c r="AM372" t="s">
        <v>1925</v>
      </c>
      <c r="AN372" t="s">
        <v>1926</v>
      </c>
      <c r="AO372" t="s">
        <v>1501</v>
      </c>
      <c r="AR372" t="s">
        <v>1927</v>
      </c>
      <c r="AS372" t="s">
        <v>54</v>
      </c>
      <c r="AT372" t="s">
        <v>71</v>
      </c>
      <c r="AU372" t="s">
        <v>66</v>
      </c>
      <c r="AV372" t="s">
        <v>96</v>
      </c>
      <c r="AW372">
        <v>29</v>
      </c>
      <c r="AY372">
        <v>7126</v>
      </c>
    </row>
    <row r="373" spans="1:51" x14ac:dyDescent="0.25">
      <c r="A373">
        <v>1739</v>
      </c>
      <c r="B373" t="s">
        <v>52</v>
      </c>
      <c r="C373">
        <v>4</v>
      </c>
      <c r="D373" t="s">
        <v>1928</v>
      </c>
      <c r="E373" t="s">
        <v>60</v>
      </c>
      <c r="I373" t="s">
        <v>1675</v>
      </c>
      <c r="U373" t="s">
        <v>54</v>
      </c>
      <c r="V373" t="s">
        <v>55</v>
      </c>
      <c r="W373" t="s">
        <v>56</v>
      </c>
      <c r="X373" t="s">
        <v>57</v>
      </c>
      <c r="AE373" t="s">
        <v>62</v>
      </c>
      <c r="AM373" t="s">
        <v>1929</v>
      </c>
    </row>
    <row r="374" spans="1:51" x14ac:dyDescent="0.25">
      <c r="A374">
        <v>1740</v>
      </c>
      <c r="B374" t="s">
        <v>1467</v>
      </c>
      <c r="C374">
        <v>5</v>
      </c>
      <c r="D374" t="s">
        <v>1930</v>
      </c>
      <c r="E374" t="s">
        <v>60</v>
      </c>
      <c r="J374" t="s">
        <v>1511</v>
      </c>
      <c r="O374" t="s">
        <v>1931</v>
      </c>
      <c r="R374">
        <v>3446</v>
      </c>
      <c r="S374">
        <v>29</v>
      </c>
      <c r="U374" t="s">
        <v>54</v>
      </c>
      <c r="V374" t="s">
        <v>55</v>
      </c>
      <c r="W374" t="s">
        <v>56</v>
      </c>
      <c r="X374" t="s">
        <v>57</v>
      </c>
      <c r="Z374">
        <v>40</v>
      </c>
      <c r="AE374" t="s">
        <v>62</v>
      </c>
      <c r="AG374" t="s">
        <v>66</v>
      </c>
      <c r="AH374" t="s">
        <v>60</v>
      </c>
      <c r="AM374" t="s">
        <v>1929</v>
      </c>
      <c r="AN374" t="s">
        <v>1932</v>
      </c>
      <c r="AO374" t="s">
        <v>1501</v>
      </c>
      <c r="AR374" t="s">
        <v>1933</v>
      </c>
      <c r="AS374" t="s">
        <v>54</v>
      </c>
      <c r="AT374" t="s">
        <v>71</v>
      </c>
      <c r="AU374" t="s">
        <v>66</v>
      </c>
      <c r="AV374" t="s">
        <v>55</v>
      </c>
      <c r="AW374">
        <v>29</v>
      </c>
      <c r="AY374">
        <v>7043</v>
      </c>
    </row>
    <row r="375" spans="1:51" x14ac:dyDescent="0.25">
      <c r="A375">
        <v>1741</v>
      </c>
      <c r="B375" t="s">
        <v>1467</v>
      </c>
      <c r="C375">
        <v>5</v>
      </c>
      <c r="D375" t="s">
        <v>1934</v>
      </c>
      <c r="E375" t="s">
        <v>60</v>
      </c>
      <c r="J375" t="s">
        <v>1523</v>
      </c>
      <c r="O375" t="s">
        <v>1935</v>
      </c>
      <c r="R375">
        <v>3450</v>
      </c>
      <c r="S375">
        <v>29</v>
      </c>
      <c r="U375" t="s">
        <v>54</v>
      </c>
      <c r="V375" t="s">
        <v>96</v>
      </c>
      <c r="W375" t="s">
        <v>56</v>
      </c>
      <c r="X375" t="s">
        <v>57</v>
      </c>
      <c r="Z375">
        <v>40</v>
      </c>
      <c r="AE375" t="s">
        <v>62</v>
      </c>
      <c r="AG375" t="s">
        <v>66</v>
      </c>
      <c r="AH375" t="s">
        <v>60</v>
      </c>
      <c r="AM375" t="s">
        <v>1936</v>
      </c>
      <c r="AN375" t="s">
        <v>1937</v>
      </c>
      <c r="AO375" t="s">
        <v>1501</v>
      </c>
      <c r="AR375" t="s">
        <v>1938</v>
      </c>
      <c r="AS375" t="s">
        <v>54</v>
      </c>
      <c r="AT375" t="s">
        <v>71</v>
      </c>
      <c r="AU375" t="s">
        <v>66</v>
      </c>
      <c r="AV375" t="s">
        <v>96</v>
      </c>
      <c r="AW375">
        <v>29</v>
      </c>
      <c r="AY375">
        <v>7127</v>
      </c>
    </row>
    <row r="376" spans="1:51" x14ac:dyDescent="0.25">
      <c r="A376">
        <v>1742</v>
      </c>
      <c r="B376" t="s">
        <v>52</v>
      </c>
      <c r="C376">
        <v>4</v>
      </c>
      <c r="D376" t="s">
        <v>1939</v>
      </c>
      <c r="E376" t="s">
        <v>60</v>
      </c>
      <c r="I376" t="s">
        <v>1687</v>
      </c>
      <c r="U376" t="s">
        <v>54</v>
      </c>
      <c r="V376" t="s">
        <v>55</v>
      </c>
      <c r="W376" t="s">
        <v>56</v>
      </c>
      <c r="X376" t="s">
        <v>57</v>
      </c>
      <c r="AE376" t="s">
        <v>62</v>
      </c>
      <c r="AM376" t="s">
        <v>1940</v>
      </c>
    </row>
    <row r="377" spans="1:51" x14ac:dyDescent="0.25">
      <c r="A377">
        <v>1743</v>
      </c>
      <c r="B377" t="s">
        <v>1467</v>
      </c>
      <c r="C377">
        <v>5</v>
      </c>
      <c r="D377" t="s">
        <v>1941</v>
      </c>
      <c r="E377" t="s">
        <v>60</v>
      </c>
      <c r="J377" t="s">
        <v>1511</v>
      </c>
      <c r="O377" t="s">
        <v>1942</v>
      </c>
      <c r="R377">
        <v>3454</v>
      </c>
      <c r="S377">
        <v>29</v>
      </c>
      <c r="U377" t="s">
        <v>54</v>
      </c>
      <c r="V377" t="s">
        <v>55</v>
      </c>
      <c r="W377" t="s">
        <v>56</v>
      </c>
      <c r="X377" t="s">
        <v>57</v>
      </c>
      <c r="Z377">
        <v>40</v>
      </c>
      <c r="AE377" t="s">
        <v>62</v>
      </c>
      <c r="AG377" t="s">
        <v>66</v>
      </c>
      <c r="AH377" t="s">
        <v>60</v>
      </c>
      <c r="AM377" t="s">
        <v>1940</v>
      </c>
      <c r="AN377" t="s">
        <v>1943</v>
      </c>
      <c r="AO377" t="s">
        <v>1501</v>
      </c>
      <c r="AR377" t="s">
        <v>1944</v>
      </c>
      <c r="AS377" t="s">
        <v>54</v>
      </c>
      <c r="AT377" t="s">
        <v>71</v>
      </c>
      <c r="AU377" t="s">
        <v>66</v>
      </c>
      <c r="AV377" t="s">
        <v>55</v>
      </c>
      <c r="AW377">
        <v>29</v>
      </c>
      <c r="AY377">
        <v>7044</v>
      </c>
    </row>
    <row r="378" spans="1:51" x14ac:dyDescent="0.25">
      <c r="A378">
        <v>1744</v>
      </c>
      <c r="B378" t="s">
        <v>1467</v>
      </c>
      <c r="C378">
        <v>5</v>
      </c>
      <c r="D378" t="s">
        <v>1945</v>
      </c>
      <c r="E378" t="s">
        <v>60</v>
      </c>
      <c r="J378" t="s">
        <v>1523</v>
      </c>
      <c r="O378" t="s">
        <v>1946</v>
      </c>
      <c r="R378">
        <v>3458</v>
      </c>
      <c r="S378">
        <v>29</v>
      </c>
      <c r="U378" t="s">
        <v>54</v>
      </c>
      <c r="V378" t="s">
        <v>96</v>
      </c>
      <c r="W378" t="s">
        <v>56</v>
      </c>
      <c r="X378" t="s">
        <v>57</v>
      </c>
      <c r="Z378">
        <v>40</v>
      </c>
      <c r="AE378" t="s">
        <v>62</v>
      </c>
      <c r="AG378" t="s">
        <v>66</v>
      </c>
      <c r="AH378" t="s">
        <v>60</v>
      </c>
      <c r="AM378" t="s">
        <v>1947</v>
      </c>
      <c r="AN378" t="s">
        <v>1948</v>
      </c>
      <c r="AO378" t="s">
        <v>1501</v>
      </c>
      <c r="AR378" t="s">
        <v>1949</v>
      </c>
      <c r="AS378" t="s">
        <v>54</v>
      </c>
      <c r="AT378" t="s">
        <v>71</v>
      </c>
      <c r="AU378" t="s">
        <v>66</v>
      </c>
      <c r="AV378" t="s">
        <v>96</v>
      </c>
      <c r="AW378">
        <v>29</v>
      </c>
      <c r="AY378">
        <v>7128</v>
      </c>
    </row>
    <row r="379" spans="1:51" x14ac:dyDescent="0.25">
      <c r="A379">
        <v>1745</v>
      </c>
      <c r="B379" t="s">
        <v>52</v>
      </c>
      <c r="C379">
        <v>4</v>
      </c>
      <c r="D379" t="s">
        <v>1950</v>
      </c>
      <c r="E379" t="s">
        <v>60</v>
      </c>
      <c r="I379" t="s">
        <v>1701</v>
      </c>
      <c r="U379" t="s">
        <v>54</v>
      </c>
      <c r="V379" t="s">
        <v>55</v>
      </c>
      <c r="W379" t="s">
        <v>56</v>
      </c>
      <c r="X379" t="s">
        <v>57</v>
      </c>
      <c r="AE379" t="s">
        <v>62</v>
      </c>
      <c r="AM379" t="s">
        <v>1951</v>
      </c>
    </row>
    <row r="380" spans="1:51" x14ac:dyDescent="0.25">
      <c r="A380">
        <v>1746</v>
      </c>
      <c r="B380" t="s">
        <v>1467</v>
      </c>
      <c r="C380">
        <v>5</v>
      </c>
      <c r="D380" t="s">
        <v>1952</v>
      </c>
      <c r="E380" t="s">
        <v>60</v>
      </c>
      <c r="J380" t="s">
        <v>1511</v>
      </c>
      <c r="O380" t="s">
        <v>1953</v>
      </c>
      <c r="R380">
        <v>4006</v>
      </c>
      <c r="S380">
        <v>29</v>
      </c>
      <c r="U380" t="s">
        <v>54</v>
      </c>
      <c r="V380" t="s">
        <v>55</v>
      </c>
      <c r="W380" t="s">
        <v>56</v>
      </c>
      <c r="X380" t="s">
        <v>57</v>
      </c>
      <c r="Z380">
        <v>40</v>
      </c>
      <c r="AE380" t="s">
        <v>62</v>
      </c>
      <c r="AG380" t="s">
        <v>66</v>
      </c>
      <c r="AH380" t="s">
        <v>60</v>
      </c>
      <c r="AM380" t="s">
        <v>1951</v>
      </c>
      <c r="AN380" t="s">
        <v>1954</v>
      </c>
      <c r="AO380" t="s">
        <v>1501</v>
      </c>
      <c r="AR380" t="s">
        <v>1955</v>
      </c>
      <c r="AS380" t="s">
        <v>54</v>
      </c>
      <c r="AT380" t="s">
        <v>71</v>
      </c>
      <c r="AU380" t="s">
        <v>66</v>
      </c>
      <c r="AV380" t="s">
        <v>55</v>
      </c>
      <c r="AW380">
        <v>29</v>
      </c>
      <c r="AY380">
        <v>7045</v>
      </c>
    </row>
    <row r="381" spans="1:51" x14ac:dyDescent="0.25">
      <c r="A381">
        <v>1747</v>
      </c>
      <c r="B381" t="s">
        <v>1467</v>
      </c>
      <c r="C381">
        <v>5</v>
      </c>
      <c r="D381" t="s">
        <v>1956</v>
      </c>
      <c r="E381" t="s">
        <v>60</v>
      </c>
      <c r="J381" t="s">
        <v>1523</v>
      </c>
      <c r="O381" t="s">
        <v>1957</v>
      </c>
      <c r="R381">
        <v>4010</v>
      </c>
      <c r="S381">
        <v>29</v>
      </c>
      <c r="U381" t="s">
        <v>54</v>
      </c>
      <c r="V381" t="s">
        <v>96</v>
      </c>
      <c r="W381" t="s">
        <v>56</v>
      </c>
      <c r="X381" t="s">
        <v>57</v>
      </c>
      <c r="Z381">
        <v>40</v>
      </c>
      <c r="AE381" t="s">
        <v>62</v>
      </c>
      <c r="AG381" t="s">
        <v>66</v>
      </c>
      <c r="AH381" t="s">
        <v>60</v>
      </c>
      <c r="AM381" t="s">
        <v>1958</v>
      </c>
      <c r="AN381" t="s">
        <v>1959</v>
      </c>
      <c r="AO381" t="s">
        <v>1501</v>
      </c>
      <c r="AR381" t="s">
        <v>1960</v>
      </c>
      <c r="AS381" t="s">
        <v>54</v>
      </c>
      <c r="AT381" t="s">
        <v>71</v>
      </c>
      <c r="AU381" t="s">
        <v>66</v>
      </c>
      <c r="AV381" t="s">
        <v>96</v>
      </c>
      <c r="AW381">
        <v>29</v>
      </c>
      <c r="AY381">
        <v>7129</v>
      </c>
    </row>
    <row r="382" spans="1:51" x14ac:dyDescent="0.25">
      <c r="A382">
        <v>1748</v>
      </c>
      <c r="B382" t="s">
        <v>52</v>
      </c>
      <c r="C382">
        <v>4</v>
      </c>
      <c r="D382" t="s">
        <v>1961</v>
      </c>
      <c r="E382" t="s">
        <v>60</v>
      </c>
      <c r="I382" t="s">
        <v>1713</v>
      </c>
      <c r="U382" t="s">
        <v>54</v>
      </c>
      <c r="V382" t="s">
        <v>55</v>
      </c>
      <c r="W382" t="s">
        <v>56</v>
      </c>
      <c r="X382" t="s">
        <v>57</v>
      </c>
      <c r="AE382" t="s">
        <v>62</v>
      </c>
      <c r="AM382" t="s">
        <v>1962</v>
      </c>
    </row>
    <row r="383" spans="1:51" x14ac:dyDescent="0.25">
      <c r="A383">
        <v>1749</v>
      </c>
      <c r="B383" t="s">
        <v>1467</v>
      </c>
      <c r="C383">
        <v>5</v>
      </c>
      <c r="D383" t="s">
        <v>1963</v>
      </c>
      <c r="E383" t="s">
        <v>60</v>
      </c>
      <c r="J383" t="s">
        <v>1511</v>
      </c>
      <c r="O383" t="s">
        <v>1964</v>
      </c>
      <c r="R383">
        <v>4014</v>
      </c>
      <c r="S383">
        <v>29</v>
      </c>
      <c r="U383" t="s">
        <v>54</v>
      </c>
      <c r="V383" t="s">
        <v>55</v>
      </c>
      <c r="W383" t="s">
        <v>56</v>
      </c>
      <c r="X383" t="s">
        <v>57</v>
      </c>
      <c r="Z383">
        <v>40</v>
      </c>
      <c r="AE383" t="s">
        <v>62</v>
      </c>
      <c r="AG383" t="s">
        <v>66</v>
      </c>
      <c r="AH383" t="s">
        <v>60</v>
      </c>
      <c r="AM383" t="s">
        <v>1962</v>
      </c>
      <c r="AN383" t="s">
        <v>1965</v>
      </c>
      <c r="AO383" t="s">
        <v>1501</v>
      </c>
      <c r="AR383" t="s">
        <v>1966</v>
      </c>
      <c r="AS383" t="s">
        <v>54</v>
      </c>
      <c r="AT383" t="s">
        <v>71</v>
      </c>
      <c r="AU383" t="s">
        <v>66</v>
      </c>
      <c r="AV383" t="s">
        <v>55</v>
      </c>
      <c r="AW383">
        <v>29</v>
      </c>
      <c r="AY383">
        <v>7046</v>
      </c>
    </row>
    <row r="384" spans="1:51" x14ac:dyDescent="0.25">
      <c r="A384">
        <v>1750</v>
      </c>
      <c r="B384" t="s">
        <v>1467</v>
      </c>
      <c r="C384">
        <v>5</v>
      </c>
      <c r="D384" t="s">
        <v>1967</v>
      </c>
      <c r="E384" t="s">
        <v>60</v>
      </c>
      <c r="J384" t="s">
        <v>1523</v>
      </c>
      <c r="O384" t="s">
        <v>1968</v>
      </c>
      <c r="R384">
        <v>4018</v>
      </c>
      <c r="S384">
        <v>29</v>
      </c>
      <c r="U384" t="s">
        <v>54</v>
      </c>
      <c r="V384" t="s">
        <v>96</v>
      </c>
      <c r="W384" t="s">
        <v>56</v>
      </c>
      <c r="X384" t="s">
        <v>57</v>
      </c>
      <c r="Z384">
        <v>40</v>
      </c>
      <c r="AE384" t="s">
        <v>62</v>
      </c>
      <c r="AG384" t="s">
        <v>66</v>
      </c>
      <c r="AH384" t="s">
        <v>60</v>
      </c>
      <c r="AM384" t="s">
        <v>1969</v>
      </c>
      <c r="AN384" t="s">
        <v>1970</v>
      </c>
      <c r="AO384" t="s">
        <v>1501</v>
      </c>
      <c r="AR384" t="s">
        <v>1971</v>
      </c>
      <c r="AS384" t="s">
        <v>54</v>
      </c>
      <c r="AT384" t="s">
        <v>71</v>
      </c>
      <c r="AU384" t="s">
        <v>66</v>
      </c>
      <c r="AV384" t="s">
        <v>96</v>
      </c>
      <c r="AW384">
        <v>29</v>
      </c>
      <c r="AY384">
        <v>7130</v>
      </c>
    </row>
    <row r="385" spans="1:51" x14ac:dyDescent="0.25">
      <c r="A385">
        <v>1751</v>
      </c>
      <c r="B385" t="s">
        <v>52</v>
      </c>
      <c r="C385">
        <v>4</v>
      </c>
      <c r="D385" t="s">
        <v>1972</v>
      </c>
      <c r="E385" t="s">
        <v>60</v>
      </c>
      <c r="I385" t="s">
        <v>1725</v>
      </c>
      <c r="U385" t="s">
        <v>54</v>
      </c>
      <c r="V385" t="s">
        <v>55</v>
      </c>
      <c r="W385" t="s">
        <v>56</v>
      </c>
      <c r="X385" t="s">
        <v>57</v>
      </c>
      <c r="AE385" t="s">
        <v>62</v>
      </c>
      <c r="AM385" t="s">
        <v>1973</v>
      </c>
    </row>
    <row r="386" spans="1:51" x14ac:dyDescent="0.25">
      <c r="A386">
        <v>1752</v>
      </c>
      <c r="B386" t="s">
        <v>1467</v>
      </c>
      <c r="C386">
        <v>5</v>
      </c>
      <c r="D386" t="s">
        <v>1974</v>
      </c>
      <c r="E386" t="s">
        <v>60</v>
      </c>
      <c r="J386" t="s">
        <v>1511</v>
      </c>
      <c r="O386" t="s">
        <v>1975</v>
      </c>
      <c r="R386">
        <v>4635</v>
      </c>
      <c r="S386">
        <v>29</v>
      </c>
      <c r="U386" t="s">
        <v>54</v>
      </c>
      <c r="V386" t="s">
        <v>55</v>
      </c>
      <c r="W386" t="s">
        <v>56</v>
      </c>
      <c r="X386" t="s">
        <v>57</v>
      </c>
      <c r="Z386">
        <v>40</v>
      </c>
      <c r="AE386" t="s">
        <v>62</v>
      </c>
      <c r="AG386" t="s">
        <v>66</v>
      </c>
      <c r="AH386" t="s">
        <v>60</v>
      </c>
      <c r="AM386" t="s">
        <v>1973</v>
      </c>
      <c r="AN386" t="s">
        <v>1976</v>
      </c>
      <c r="AO386" t="s">
        <v>1501</v>
      </c>
      <c r="AR386" t="s">
        <v>1977</v>
      </c>
      <c r="AS386" t="s">
        <v>54</v>
      </c>
      <c r="AT386" t="s">
        <v>71</v>
      </c>
      <c r="AU386" t="s">
        <v>66</v>
      </c>
      <c r="AV386" t="s">
        <v>55</v>
      </c>
      <c r="AW386">
        <v>29</v>
      </c>
      <c r="AY386">
        <v>7047</v>
      </c>
    </row>
    <row r="387" spans="1:51" x14ac:dyDescent="0.25">
      <c r="A387">
        <v>1753</v>
      </c>
      <c r="B387" t="s">
        <v>1467</v>
      </c>
      <c r="C387">
        <v>5</v>
      </c>
      <c r="D387" t="s">
        <v>1978</v>
      </c>
      <c r="E387" t="s">
        <v>60</v>
      </c>
      <c r="J387" t="s">
        <v>1523</v>
      </c>
      <c r="O387" t="s">
        <v>1979</v>
      </c>
      <c r="R387">
        <v>4639</v>
      </c>
      <c r="S387">
        <v>29</v>
      </c>
      <c r="U387" t="s">
        <v>54</v>
      </c>
      <c r="V387" t="s">
        <v>96</v>
      </c>
      <c r="W387" t="s">
        <v>56</v>
      </c>
      <c r="X387" t="s">
        <v>57</v>
      </c>
      <c r="Z387">
        <v>40</v>
      </c>
      <c r="AE387" t="s">
        <v>62</v>
      </c>
      <c r="AG387" t="s">
        <v>66</v>
      </c>
      <c r="AH387" t="s">
        <v>60</v>
      </c>
      <c r="AM387" t="s">
        <v>1980</v>
      </c>
      <c r="AN387" t="s">
        <v>1981</v>
      </c>
      <c r="AO387" t="s">
        <v>1501</v>
      </c>
      <c r="AR387" t="s">
        <v>1982</v>
      </c>
      <c r="AS387" t="s">
        <v>54</v>
      </c>
      <c r="AT387" t="s">
        <v>71</v>
      </c>
      <c r="AU387" t="s">
        <v>66</v>
      </c>
      <c r="AV387" t="s">
        <v>96</v>
      </c>
      <c r="AW387">
        <v>29</v>
      </c>
      <c r="AY387">
        <v>7131</v>
      </c>
    </row>
    <row r="388" spans="1:51" x14ac:dyDescent="0.25">
      <c r="A388">
        <v>1754</v>
      </c>
      <c r="B388" t="s">
        <v>52</v>
      </c>
      <c r="C388">
        <v>4</v>
      </c>
      <c r="D388" t="s">
        <v>1983</v>
      </c>
      <c r="E388" t="s">
        <v>60</v>
      </c>
      <c r="I388" t="s">
        <v>1737</v>
      </c>
      <c r="U388" t="s">
        <v>54</v>
      </c>
      <c r="V388" t="s">
        <v>55</v>
      </c>
      <c r="W388" t="s">
        <v>56</v>
      </c>
      <c r="X388" t="s">
        <v>57</v>
      </c>
      <c r="AE388" t="s">
        <v>62</v>
      </c>
      <c r="AM388" t="s">
        <v>1984</v>
      </c>
    </row>
    <row r="389" spans="1:51" x14ac:dyDescent="0.25">
      <c r="A389">
        <v>1755</v>
      </c>
      <c r="B389" t="s">
        <v>1467</v>
      </c>
      <c r="C389">
        <v>5</v>
      </c>
      <c r="D389" t="s">
        <v>1985</v>
      </c>
      <c r="E389" t="s">
        <v>60</v>
      </c>
      <c r="J389" t="s">
        <v>1511</v>
      </c>
      <c r="O389" t="s">
        <v>1986</v>
      </c>
      <c r="R389">
        <v>4812</v>
      </c>
      <c r="S389">
        <v>29</v>
      </c>
      <c r="U389" t="s">
        <v>54</v>
      </c>
      <c r="V389" t="s">
        <v>55</v>
      </c>
      <c r="W389" t="s">
        <v>56</v>
      </c>
      <c r="X389" t="s">
        <v>57</v>
      </c>
      <c r="Z389">
        <v>40</v>
      </c>
      <c r="AE389" t="s">
        <v>62</v>
      </c>
      <c r="AG389" t="s">
        <v>66</v>
      </c>
      <c r="AH389" t="s">
        <v>60</v>
      </c>
      <c r="AM389" t="s">
        <v>1984</v>
      </c>
      <c r="AN389" t="s">
        <v>1987</v>
      </c>
      <c r="AO389" t="s">
        <v>1501</v>
      </c>
      <c r="AR389" t="s">
        <v>1988</v>
      </c>
      <c r="AS389" t="s">
        <v>54</v>
      </c>
      <c r="AT389" t="s">
        <v>71</v>
      </c>
      <c r="AU389" t="s">
        <v>66</v>
      </c>
      <c r="AV389" t="s">
        <v>55</v>
      </c>
      <c r="AW389">
        <v>29</v>
      </c>
      <c r="AY389">
        <v>7048</v>
      </c>
    </row>
    <row r="390" spans="1:51" x14ac:dyDescent="0.25">
      <c r="A390">
        <v>1756</v>
      </c>
      <c r="B390" t="s">
        <v>1467</v>
      </c>
      <c r="C390">
        <v>5</v>
      </c>
      <c r="D390" t="s">
        <v>1989</v>
      </c>
      <c r="E390" t="s">
        <v>60</v>
      </c>
      <c r="J390" t="s">
        <v>1523</v>
      </c>
      <c r="O390" t="s">
        <v>1990</v>
      </c>
      <c r="R390">
        <v>4816</v>
      </c>
      <c r="S390">
        <v>29</v>
      </c>
      <c r="U390" t="s">
        <v>54</v>
      </c>
      <c r="V390" t="s">
        <v>96</v>
      </c>
      <c r="W390" t="s">
        <v>56</v>
      </c>
      <c r="X390" t="s">
        <v>57</v>
      </c>
      <c r="Z390">
        <v>40</v>
      </c>
      <c r="AE390" t="s">
        <v>62</v>
      </c>
      <c r="AG390" t="s">
        <v>66</v>
      </c>
      <c r="AH390" t="s">
        <v>60</v>
      </c>
      <c r="AM390" t="s">
        <v>1991</v>
      </c>
      <c r="AN390" t="s">
        <v>1992</v>
      </c>
      <c r="AO390" t="s">
        <v>1501</v>
      </c>
      <c r="AR390" t="s">
        <v>1993</v>
      </c>
      <c r="AS390" t="s">
        <v>54</v>
      </c>
      <c r="AT390" t="s">
        <v>71</v>
      </c>
      <c r="AU390" t="s">
        <v>66</v>
      </c>
      <c r="AV390" t="s">
        <v>96</v>
      </c>
      <c r="AW390">
        <v>29</v>
      </c>
      <c r="AY390">
        <v>7132</v>
      </c>
    </row>
    <row r="391" spans="1:51" x14ac:dyDescent="0.25">
      <c r="A391">
        <v>1757</v>
      </c>
      <c r="B391" t="s">
        <v>52</v>
      </c>
      <c r="C391">
        <v>3</v>
      </c>
      <c r="D391" t="s">
        <v>1994</v>
      </c>
      <c r="E391" t="s">
        <v>60</v>
      </c>
      <c r="H391" t="s">
        <v>1995</v>
      </c>
      <c r="U391" t="s">
        <v>54</v>
      </c>
      <c r="V391" t="s">
        <v>55</v>
      </c>
      <c r="W391" t="s">
        <v>56</v>
      </c>
      <c r="X391" t="s">
        <v>57</v>
      </c>
      <c r="AE391" t="s">
        <v>62</v>
      </c>
      <c r="AM391" t="s">
        <v>1996</v>
      </c>
    </row>
    <row r="392" spans="1:51" x14ac:dyDescent="0.25">
      <c r="A392">
        <v>1758</v>
      </c>
      <c r="B392" t="s">
        <v>52</v>
      </c>
      <c r="C392">
        <v>4</v>
      </c>
      <c r="D392" t="s">
        <v>1997</v>
      </c>
      <c r="E392" t="s">
        <v>60</v>
      </c>
      <c r="I392" t="s">
        <v>1508</v>
      </c>
      <c r="U392" t="s">
        <v>54</v>
      </c>
      <c r="V392" t="s">
        <v>55</v>
      </c>
      <c r="W392" t="s">
        <v>56</v>
      </c>
      <c r="X392" t="s">
        <v>57</v>
      </c>
      <c r="AE392" t="s">
        <v>62</v>
      </c>
      <c r="AM392" t="s">
        <v>1998</v>
      </c>
    </row>
    <row r="393" spans="1:51" x14ac:dyDescent="0.25">
      <c r="A393">
        <v>1759</v>
      </c>
      <c r="B393" t="s">
        <v>1467</v>
      </c>
      <c r="C393">
        <v>5</v>
      </c>
      <c r="D393" t="s">
        <v>1999</v>
      </c>
      <c r="E393" t="s">
        <v>60</v>
      </c>
      <c r="J393" t="s">
        <v>1511</v>
      </c>
      <c r="O393" t="s">
        <v>2000</v>
      </c>
      <c r="R393">
        <v>420</v>
      </c>
      <c r="S393">
        <v>29</v>
      </c>
      <c r="U393" t="s">
        <v>54</v>
      </c>
      <c r="V393" t="s">
        <v>55</v>
      </c>
      <c r="W393" t="s">
        <v>56</v>
      </c>
      <c r="X393" t="s">
        <v>57</v>
      </c>
      <c r="Z393">
        <v>40</v>
      </c>
      <c r="AE393" t="s">
        <v>62</v>
      </c>
      <c r="AG393" t="s">
        <v>66</v>
      </c>
      <c r="AH393" t="s">
        <v>60</v>
      </c>
      <c r="AM393" t="s">
        <v>1998</v>
      </c>
      <c r="AN393" t="s">
        <v>2001</v>
      </c>
      <c r="AO393" t="s">
        <v>1501</v>
      </c>
      <c r="AR393" t="s">
        <v>2002</v>
      </c>
      <c r="AS393" t="s">
        <v>54</v>
      </c>
      <c r="AT393" t="s">
        <v>71</v>
      </c>
      <c r="AU393" t="s">
        <v>66</v>
      </c>
      <c r="AV393" t="s">
        <v>55</v>
      </c>
      <c r="AW393">
        <v>29</v>
      </c>
      <c r="AY393">
        <v>7050</v>
      </c>
    </row>
    <row r="394" spans="1:51" x14ac:dyDescent="0.25">
      <c r="A394">
        <v>1760</v>
      </c>
      <c r="B394" t="s">
        <v>1467</v>
      </c>
      <c r="C394">
        <v>5</v>
      </c>
      <c r="D394" t="s">
        <v>2003</v>
      </c>
      <c r="E394" t="s">
        <v>60</v>
      </c>
      <c r="J394" t="s">
        <v>1523</v>
      </c>
      <c r="O394" t="s">
        <v>2004</v>
      </c>
      <c r="R394">
        <v>424</v>
      </c>
      <c r="S394">
        <v>29</v>
      </c>
      <c r="U394" t="s">
        <v>54</v>
      </c>
      <c r="V394" t="s">
        <v>96</v>
      </c>
      <c r="W394" t="s">
        <v>56</v>
      </c>
      <c r="X394" t="s">
        <v>57</v>
      </c>
      <c r="Z394">
        <v>40</v>
      </c>
      <c r="AE394" t="s">
        <v>62</v>
      </c>
      <c r="AG394" t="s">
        <v>66</v>
      </c>
      <c r="AH394" t="s">
        <v>60</v>
      </c>
      <c r="AM394" t="s">
        <v>2005</v>
      </c>
      <c r="AN394" t="s">
        <v>2006</v>
      </c>
      <c r="AO394" t="s">
        <v>1501</v>
      </c>
      <c r="AR394" t="s">
        <v>2007</v>
      </c>
      <c r="AS394" t="s">
        <v>54</v>
      </c>
      <c r="AT394" t="s">
        <v>71</v>
      </c>
      <c r="AU394" t="s">
        <v>66</v>
      </c>
      <c r="AV394" t="s">
        <v>96</v>
      </c>
      <c r="AW394">
        <v>29</v>
      </c>
      <c r="AY394">
        <v>7134</v>
      </c>
    </row>
    <row r="395" spans="1:51" x14ac:dyDescent="0.25">
      <c r="A395">
        <v>1761</v>
      </c>
      <c r="B395" t="s">
        <v>52</v>
      </c>
      <c r="C395">
        <v>4</v>
      </c>
      <c r="D395" t="s">
        <v>2008</v>
      </c>
      <c r="E395" t="s">
        <v>60</v>
      </c>
      <c r="I395" t="s">
        <v>1516</v>
      </c>
      <c r="U395" t="s">
        <v>54</v>
      </c>
      <c r="V395" t="s">
        <v>55</v>
      </c>
      <c r="W395" t="s">
        <v>56</v>
      </c>
      <c r="X395" t="s">
        <v>57</v>
      </c>
      <c r="AE395" t="s">
        <v>62</v>
      </c>
      <c r="AM395" t="s">
        <v>2009</v>
      </c>
    </row>
    <row r="396" spans="1:51" x14ac:dyDescent="0.25">
      <c r="A396">
        <v>1762</v>
      </c>
      <c r="B396" t="s">
        <v>1467</v>
      </c>
      <c r="C396">
        <v>5</v>
      </c>
      <c r="D396" t="s">
        <v>2010</v>
      </c>
      <c r="E396" t="s">
        <v>60</v>
      </c>
      <c r="J396" t="s">
        <v>1511</v>
      </c>
      <c r="O396" t="s">
        <v>2011</v>
      </c>
      <c r="R396">
        <v>1055</v>
      </c>
      <c r="S396">
        <v>29</v>
      </c>
      <c r="U396" t="s">
        <v>54</v>
      </c>
      <c r="V396" t="s">
        <v>55</v>
      </c>
      <c r="W396" t="s">
        <v>56</v>
      </c>
      <c r="X396" t="s">
        <v>57</v>
      </c>
      <c r="Z396">
        <v>40</v>
      </c>
      <c r="AE396" t="s">
        <v>62</v>
      </c>
      <c r="AG396" t="s">
        <v>66</v>
      </c>
      <c r="AH396" t="s">
        <v>60</v>
      </c>
      <c r="AM396" t="s">
        <v>2009</v>
      </c>
      <c r="AN396" t="s">
        <v>2012</v>
      </c>
      <c r="AO396" t="s">
        <v>1501</v>
      </c>
      <c r="AR396" t="s">
        <v>2013</v>
      </c>
      <c r="AS396" t="s">
        <v>54</v>
      </c>
      <c r="AT396" t="s">
        <v>71</v>
      </c>
      <c r="AU396" t="s">
        <v>66</v>
      </c>
      <c r="AV396" t="s">
        <v>55</v>
      </c>
      <c r="AW396">
        <v>29</v>
      </c>
      <c r="AY396">
        <v>7051</v>
      </c>
    </row>
    <row r="397" spans="1:51" x14ac:dyDescent="0.25">
      <c r="A397">
        <v>1763</v>
      </c>
      <c r="B397" t="s">
        <v>1467</v>
      </c>
      <c r="C397">
        <v>5</v>
      </c>
      <c r="D397" t="s">
        <v>2014</v>
      </c>
      <c r="E397" t="s">
        <v>60</v>
      </c>
      <c r="J397" t="s">
        <v>1523</v>
      </c>
      <c r="O397" t="s">
        <v>2015</v>
      </c>
      <c r="R397">
        <v>1059</v>
      </c>
      <c r="S397">
        <v>29</v>
      </c>
      <c r="U397" t="s">
        <v>54</v>
      </c>
      <c r="V397" t="s">
        <v>96</v>
      </c>
      <c r="W397" t="s">
        <v>56</v>
      </c>
      <c r="X397" t="s">
        <v>57</v>
      </c>
      <c r="Z397">
        <v>40</v>
      </c>
      <c r="AE397" t="s">
        <v>62</v>
      </c>
      <c r="AG397" t="s">
        <v>66</v>
      </c>
      <c r="AH397" t="s">
        <v>60</v>
      </c>
      <c r="AM397" t="s">
        <v>2016</v>
      </c>
      <c r="AN397" t="s">
        <v>2017</v>
      </c>
      <c r="AO397" t="s">
        <v>1501</v>
      </c>
      <c r="AR397" t="s">
        <v>2018</v>
      </c>
      <c r="AS397" t="s">
        <v>54</v>
      </c>
      <c r="AT397" t="s">
        <v>71</v>
      </c>
      <c r="AU397" t="s">
        <v>66</v>
      </c>
      <c r="AV397" t="s">
        <v>96</v>
      </c>
      <c r="AW397">
        <v>29</v>
      </c>
      <c r="AY397">
        <v>7135</v>
      </c>
    </row>
    <row r="398" spans="1:51" x14ac:dyDescent="0.25">
      <c r="A398">
        <v>1764</v>
      </c>
      <c r="B398" t="s">
        <v>52</v>
      </c>
      <c r="C398">
        <v>4</v>
      </c>
      <c r="D398" t="s">
        <v>2019</v>
      </c>
      <c r="E398" t="s">
        <v>60</v>
      </c>
      <c r="I398" t="s">
        <v>1529</v>
      </c>
      <c r="U398" t="s">
        <v>54</v>
      </c>
      <c r="V398" t="s">
        <v>55</v>
      </c>
      <c r="W398" t="s">
        <v>56</v>
      </c>
      <c r="X398" t="s">
        <v>57</v>
      </c>
      <c r="AE398" t="s">
        <v>62</v>
      </c>
      <c r="AM398" t="s">
        <v>2020</v>
      </c>
    </row>
    <row r="399" spans="1:51" x14ac:dyDescent="0.25">
      <c r="A399">
        <v>1765</v>
      </c>
      <c r="B399" t="s">
        <v>1467</v>
      </c>
      <c r="C399">
        <v>5</v>
      </c>
      <c r="D399" t="s">
        <v>2021</v>
      </c>
      <c r="E399" t="s">
        <v>60</v>
      </c>
      <c r="J399" t="s">
        <v>1511</v>
      </c>
      <c r="O399" t="s">
        <v>2022</v>
      </c>
      <c r="R399">
        <v>1088</v>
      </c>
      <c r="S399">
        <v>29</v>
      </c>
      <c r="U399" t="s">
        <v>54</v>
      </c>
      <c r="V399" t="s">
        <v>55</v>
      </c>
      <c r="W399" t="s">
        <v>56</v>
      </c>
      <c r="X399" t="s">
        <v>57</v>
      </c>
      <c r="Z399">
        <v>40</v>
      </c>
      <c r="AE399" t="s">
        <v>62</v>
      </c>
      <c r="AG399" t="s">
        <v>66</v>
      </c>
      <c r="AH399" t="s">
        <v>60</v>
      </c>
      <c r="AM399" t="s">
        <v>2020</v>
      </c>
      <c r="AN399" t="s">
        <v>2023</v>
      </c>
      <c r="AO399" t="s">
        <v>1501</v>
      </c>
      <c r="AR399" t="s">
        <v>2024</v>
      </c>
      <c r="AS399" t="s">
        <v>54</v>
      </c>
      <c r="AT399" t="s">
        <v>71</v>
      </c>
      <c r="AU399" t="s">
        <v>66</v>
      </c>
      <c r="AV399" t="s">
        <v>55</v>
      </c>
      <c r="AW399">
        <v>29</v>
      </c>
      <c r="AY399">
        <v>7052</v>
      </c>
    </row>
    <row r="400" spans="1:51" x14ac:dyDescent="0.25">
      <c r="A400">
        <v>1766</v>
      </c>
      <c r="B400" t="s">
        <v>1467</v>
      </c>
      <c r="C400">
        <v>5</v>
      </c>
      <c r="D400" t="s">
        <v>2025</v>
      </c>
      <c r="E400" t="s">
        <v>60</v>
      </c>
      <c r="J400" t="s">
        <v>1523</v>
      </c>
      <c r="O400" t="s">
        <v>2026</v>
      </c>
      <c r="R400">
        <v>1091</v>
      </c>
      <c r="S400">
        <v>29</v>
      </c>
      <c r="U400" t="s">
        <v>54</v>
      </c>
      <c r="V400" t="s">
        <v>96</v>
      </c>
      <c r="W400" t="s">
        <v>56</v>
      </c>
      <c r="X400" t="s">
        <v>57</v>
      </c>
      <c r="Z400">
        <v>40</v>
      </c>
      <c r="AE400" t="s">
        <v>62</v>
      </c>
      <c r="AG400" t="s">
        <v>66</v>
      </c>
      <c r="AH400" t="s">
        <v>60</v>
      </c>
      <c r="AM400" t="s">
        <v>2027</v>
      </c>
      <c r="AN400" t="s">
        <v>2028</v>
      </c>
      <c r="AO400" t="s">
        <v>1501</v>
      </c>
      <c r="AR400" t="s">
        <v>2029</v>
      </c>
      <c r="AS400" t="s">
        <v>54</v>
      </c>
      <c r="AT400" t="s">
        <v>71</v>
      </c>
      <c r="AU400" t="s">
        <v>66</v>
      </c>
      <c r="AV400" t="s">
        <v>96</v>
      </c>
      <c r="AW400">
        <v>29</v>
      </c>
      <c r="AY400">
        <v>7136</v>
      </c>
    </row>
    <row r="401" spans="1:51" x14ac:dyDescent="0.25">
      <c r="A401">
        <v>1767</v>
      </c>
      <c r="B401" t="s">
        <v>52</v>
      </c>
      <c r="C401">
        <v>4</v>
      </c>
      <c r="D401" t="s">
        <v>2030</v>
      </c>
      <c r="E401" t="s">
        <v>60</v>
      </c>
      <c r="I401" t="s">
        <v>1541</v>
      </c>
      <c r="U401" t="s">
        <v>54</v>
      </c>
      <c r="V401" t="s">
        <v>55</v>
      </c>
      <c r="W401" t="s">
        <v>56</v>
      </c>
      <c r="X401" t="s">
        <v>57</v>
      </c>
      <c r="AE401" t="s">
        <v>62</v>
      </c>
      <c r="AM401" t="s">
        <v>2031</v>
      </c>
    </row>
    <row r="402" spans="1:51" x14ac:dyDescent="0.25">
      <c r="A402">
        <v>1768</v>
      </c>
      <c r="B402" t="s">
        <v>1467</v>
      </c>
      <c r="C402">
        <v>5</v>
      </c>
      <c r="D402" t="s">
        <v>2032</v>
      </c>
      <c r="E402" t="s">
        <v>60</v>
      </c>
      <c r="J402" t="s">
        <v>1511</v>
      </c>
      <c r="O402" t="s">
        <v>2033</v>
      </c>
      <c r="R402">
        <v>1095</v>
      </c>
      <c r="S402">
        <v>29</v>
      </c>
      <c r="U402" t="s">
        <v>54</v>
      </c>
      <c r="V402" t="s">
        <v>55</v>
      </c>
      <c r="W402" t="s">
        <v>56</v>
      </c>
      <c r="X402" t="s">
        <v>57</v>
      </c>
      <c r="Z402">
        <v>40</v>
      </c>
      <c r="AE402" t="s">
        <v>62</v>
      </c>
      <c r="AG402" t="s">
        <v>66</v>
      </c>
      <c r="AH402" t="s">
        <v>60</v>
      </c>
      <c r="AM402" t="s">
        <v>2031</v>
      </c>
      <c r="AN402" t="s">
        <v>2034</v>
      </c>
      <c r="AO402" t="s">
        <v>1501</v>
      </c>
      <c r="AR402" t="s">
        <v>2035</v>
      </c>
      <c r="AS402" t="s">
        <v>54</v>
      </c>
      <c r="AT402" t="s">
        <v>71</v>
      </c>
      <c r="AU402" t="s">
        <v>66</v>
      </c>
      <c r="AV402" t="s">
        <v>55</v>
      </c>
      <c r="AW402">
        <v>29</v>
      </c>
      <c r="AY402">
        <v>7053</v>
      </c>
    </row>
    <row r="403" spans="1:51" x14ac:dyDescent="0.25">
      <c r="A403">
        <v>1769</v>
      </c>
      <c r="B403" t="s">
        <v>1467</v>
      </c>
      <c r="C403">
        <v>5</v>
      </c>
      <c r="D403" t="s">
        <v>2036</v>
      </c>
      <c r="E403" t="s">
        <v>60</v>
      </c>
      <c r="J403" t="s">
        <v>1523</v>
      </c>
      <c r="O403" t="s">
        <v>2037</v>
      </c>
      <c r="R403">
        <v>1099</v>
      </c>
      <c r="S403">
        <v>29</v>
      </c>
      <c r="U403" t="s">
        <v>54</v>
      </c>
      <c r="V403" t="s">
        <v>96</v>
      </c>
      <c r="W403" t="s">
        <v>56</v>
      </c>
      <c r="X403" t="s">
        <v>57</v>
      </c>
      <c r="Z403">
        <v>40</v>
      </c>
      <c r="AE403" t="s">
        <v>62</v>
      </c>
      <c r="AG403" t="s">
        <v>66</v>
      </c>
      <c r="AH403" t="s">
        <v>60</v>
      </c>
      <c r="AM403" t="s">
        <v>2038</v>
      </c>
      <c r="AN403" t="s">
        <v>2039</v>
      </c>
      <c r="AO403" t="s">
        <v>1501</v>
      </c>
      <c r="AR403" t="s">
        <v>2040</v>
      </c>
      <c r="AS403" t="s">
        <v>54</v>
      </c>
      <c r="AT403" t="s">
        <v>71</v>
      </c>
      <c r="AU403" t="s">
        <v>66</v>
      </c>
      <c r="AV403" t="s">
        <v>96</v>
      </c>
      <c r="AW403">
        <v>29</v>
      </c>
      <c r="AY403">
        <v>7137</v>
      </c>
    </row>
    <row r="404" spans="1:51" x14ac:dyDescent="0.25">
      <c r="A404">
        <v>1770</v>
      </c>
      <c r="B404" t="s">
        <v>52</v>
      </c>
      <c r="C404">
        <v>4</v>
      </c>
      <c r="D404" t="s">
        <v>2041</v>
      </c>
      <c r="E404" t="s">
        <v>60</v>
      </c>
      <c r="I404" t="s">
        <v>1548</v>
      </c>
      <c r="U404" t="s">
        <v>54</v>
      </c>
      <c r="V404" t="s">
        <v>55</v>
      </c>
      <c r="W404" t="s">
        <v>56</v>
      </c>
      <c r="X404" t="s">
        <v>57</v>
      </c>
      <c r="AE404" t="s">
        <v>62</v>
      </c>
      <c r="AM404" t="s">
        <v>2042</v>
      </c>
    </row>
    <row r="405" spans="1:51" x14ac:dyDescent="0.25">
      <c r="A405">
        <v>1771</v>
      </c>
      <c r="B405" t="s">
        <v>1467</v>
      </c>
      <c r="C405">
        <v>5</v>
      </c>
      <c r="D405" t="s">
        <v>2043</v>
      </c>
      <c r="E405" t="s">
        <v>60</v>
      </c>
      <c r="J405" t="s">
        <v>1511</v>
      </c>
      <c r="O405" t="s">
        <v>2044</v>
      </c>
      <c r="R405">
        <v>1103</v>
      </c>
      <c r="S405">
        <v>29</v>
      </c>
      <c r="U405" t="s">
        <v>54</v>
      </c>
      <c r="V405" t="s">
        <v>55</v>
      </c>
      <c r="W405" t="s">
        <v>56</v>
      </c>
      <c r="X405" t="s">
        <v>57</v>
      </c>
      <c r="Z405">
        <v>40</v>
      </c>
      <c r="AE405" t="s">
        <v>62</v>
      </c>
      <c r="AG405" t="s">
        <v>66</v>
      </c>
      <c r="AH405" t="s">
        <v>60</v>
      </c>
      <c r="AM405" t="s">
        <v>2042</v>
      </c>
      <c r="AN405" t="s">
        <v>2045</v>
      </c>
      <c r="AO405" t="s">
        <v>1501</v>
      </c>
      <c r="AR405" t="s">
        <v>2046</v>
      </c>
      <c r="AS405" t="s">
        <v>54</v>
      </c>
      <c r="AT405" t="s">
        <v>71</v>
      </c>
      <c r="AU405" t="s">
        <v>66</v>
      </c>
      <c r="AV405" t="s">
        <v>55</v>
      </c>
      <c r="AW405">
        <v>29</v>
      </c>
      <c r="AY405">
        <v>7054</v>
      </c>
    </row>
    <row r="406" spans="1:51" x14ac:dyDescent="0.25">
      <c r="A406">
        <v>1772</v>
      </c>
      <c r="B406" t="s">
        <v>1467</v>
      </c>
      <c r="C406">
        <v>5</v>
      </c>
      <c r="D406" t="s">
        <v>2047</v>
      </c>
      <c r="E406" t="s">
        <v>60</v>
      </c>
      <c r="J406" t="s">
        <v>1523</v>
      </c>
      <c r="O406" t="s">
        <v>2048</v>
      </c>
      <c r="R406">
        <v>1107</v>
      </c>
      <c r="S406">
        <v>29</v>
      </c>
      <c r="U406" t="s">
        <v>54</v>
      </c>
      <c r="V406" t="s">
        <v>96</v>
      </c>
      <c r="W406" t="s">
        <v>56</v>
      </c>
      <c r="X406" t="s">
        <v>57</v>
      </c>
      <c r="Z406">
        <v>40</v>
      </c>
      <c r="AE406" t="s">
        <v>62</v>
      </c>
      <c r="AG406" t="s">
        <v>66</v>
      </c>
      <c r="AH406" t="s">
        <v>60</v>
      </c>
      <c r="AM406" t="s">
        <v>2049</v>
      </c>
      <c r="AN406" t="s">
        <v>2050</v>
      </c>
      <c r="AO406" t="s">
        <v>1501</v>
      </c>
      <c r="AR406" t="s">
        <v>2051</v>
      </c>
      <c r="AS406" t="s">
        <v>54</v>
      </c>
      <c r="AT406" t="s">
        <v>71</v>
      </c>
      <c r="AU406" t="s">
        <v>66</v>
      </c>
      <c r="AV406" t="s">
        <v>96</v>
      </c>
      <c r="AW406">
        <v>29</v>
      </c>
      <c r="AY406">
        <v>7138</v>
      </c>
    </row>
    <row r="407" spans="1:51" x14ac:dyDescent="0.25">
      <c r="A407">
        <v>1773</v>
      </c>
      <c r="B407" t="s">
        <v>52</v>
      </c>
      <c r="C407">
        <v>4</v>
      </c>
      <c r="D407" t="s">
        <v>2052</v>
      </c>
      <c r="E407" t="s">
        <v>60</v>
      </c>
      <c r="I407" t="s">
        <v>1560</v>
      </c>
      <c r="U407" t="s">
        <v>54</v>
      </c>
      <c r="V407" t="s">
        <v>55</v>
      </c>
      <c r="W407" t="s">
        <v>56</v>
      </c>
      <c r="X407" t="s">
        <v>57</v>
      </c>
      <c r="AE407" t="s">
        <v>62</v>
      </c>
      <c r="AM407" t="s">
        <v>2053</v>
      </c>
    </row>
    <row r="408" spans="1:51" x14ac:dyDescent="0.25">
      <c r="A408">
        <v>1774</v>
      </c>
      <c r="B408" t="s">
        <v>1467</v>
      </c>
      <c r="C408">
        <v>5</v>
      </c>
      <c r="D408" t="s">
        <v>2054</v>
      </c>
      <c r="E408" t="s">
        <v>60</v>
      </c>
      <c r="J408" t="s">
        <v>1511</v>
      </c>
      <c r="O408" t="s">
        <v>2055</v>
      </c>
      <c r="R408">
        <v>1816</v>
      </c>
      <c r="S408">
        <v>29</v>
      </c>
      <c r="U408" t="s">
        <v>54</v>
      </c>
      <c r="V408" t="s">
        <v>55</v>
      </c>
      <c r="W408" t="s">
        <v>56</v>
      </c>
      <c r="X408" t="s">
        <v>57</v>
      </c>
      <c r="Z408">
        <v>40</v>
      </c>
      <c r="AE408" t="s">
        <v>62</v>
      </c>
      <c r="AG408" t="s">
        <v>66</v>
      </c>
      <c r="AH408" t="s">
        <v>60</v>
      </c>
      <c r="AM408" t="s">
        <v>2053</v>
      </c>
      <c r="AN408" t="s">
        <v>2056</v>
      </c>
      <c r="AO408" t="s">
        <v>1501</v>
      </c>
      <c r="AR408" t="s">
        <v>2057</v>
      </c>
      <c r="AS408" t="s">
        <v>54</v>
      </c>
      <c r="AT408" t="s">
        <v>71</v>
      </c>
      <c r="AU408" t="s">
        <v>66</v>
      </c>
      <c r="AV408" t="s">
        <v>55</v>
      </c>
      <c r="AW408">
        <v>29</v>
      </c>
      <c r="AY408">
        <v>7055</v>
      </c>
    </row>
    <row r="409" spans="1:51" x14ac:dyDescent="0.25">
      <c r="A409">
        <v>1775</v>
      </c>
      <c r="B409" t="s">
        <v>1467</v>
      </c>
      <c r="C409">
        <v>5</v>
      </c>
      <c r="D409" t="s">
        <v>2058</v>
      </c>
      <c r="E409" t="s">
        <v>60</v>
      </c>
      <c r="J409" t="s">
        <v>1523</v>
      </c>
      <c r="O409" t="s">
        <v>2059</v>
      </c>
      <c r="R409">
        <v>1820</v>
      </c>
      <c r="S409">
        <v>29</v>
      </c>
      <c r="U409" t="s">
        <v>54</v>
      </c>
      <c r="V409" t="s">
        <v>96</v>
      </c>
      <c r="W409" t="s">
        <v>56</v>
      </c>
      <c r="X409" t="s">
        <v>57</v>
      </c>
      <c r="Z409">
        <v>40</v>
      </c>
      <c r="AE409" t="s">
        <v>62</v>
      </c>
      <c r="AG409" t="s">
        <v>66</v>
      </c>
      <c r="AH409" t="s">
        <v>60</v>
      </c>
      <c r="AM409" t="s">
        <v>2060</v>
      </c>
      <c r="AN409" t="s">
        <v>2061</v>
      </c>
      <c r="AO409" t="s">
        <v>1501</v>
      </c>
      <c r="AR409" t="s">
        <v>2062</v>
      </c>
      <c r="AS409" t="s">
        <v>54</v>
      </c>
      <c r="AT409" t="s">
        <v>71</v>
      </c>
      <c r="AU409" t="s">
        <v>66</v>
      </c>
      <c r="AV409" t="s">
        <v>96</v>
      </c>
      <c r="AW409">
        <v>29</v>
      </c>
      <c r="AY409">
        <v>7139</v>
      </c>
    </row>
    <row r="410" spans="1:51" x14ac:dyDescent="0.25">
      <c r="A410">
        <v>1776</v>
      </c>
      <c r="B410" t="s">
        <v>52</v>
      </c>
      <c r="C410">
        <v>4</v>
      </c>
      <c r="D410" t="s">
        <v>2063</v>
      </c>
      <c r="E410" t="s">
        <v>60</v>
      </c>
      <c r="I410" t="s">
        <v>1567</v>
      </c>
      <c r="U410" t="s">
        <v>54</v>
      </c>
      <c r="V410" t="s">
        <v>55</v>
      </c>
      <c r="W410" t="s">
        <v>56</v>
      </c>
      <c r="X410" t="s">
        <v>57</v>
      </c>
      <c r="AE410" t="s">
        <v>62</v>
      </c>
      <c r="AM410" t="s">
        <v>2064</v>
      </c>
    </row>
    <row r="411" spans="1:51" x14ac:dyDescent="0.25">
      <c r="A411">
        <v>1777</v>
      </c>
      <c r="B411" t="s">
        <v>1467</v>
      </c>
      <c r="C411">
        <v>5</v>
      </c>
      <c r="D411" t="s">
        <v>2065</v>
      </c>
      <c r="E411" t="s">
        <v>60</v>
      </c>
      <c r="J411" t="s">
        <v>1511</v>
      </c>
      <c r="O411" t="s">
        <v>2066</v>
      </c>
      <c r="R411">
        <v>1879</v>
      </c>
      <c r="S411">
        <v>29</v>
      </c>
      <c r="U411" t="s">
        <v>54</v>
      </c>
      <c r="V411" t="s">
        <v>55</v>
      </c>
      <c r="W411" t="s">
        <v>56</v>
      </c>
      <c r="X411" t="s">
        <v>57</v>
      </c>
      <c r="Z411">
        <v>40</v>
      </c>
      <c r="AE411" t="s">
        <v>62</v>
      </c>
      <c r="AG411" t="s">
        <v>66</v>
      </c>
      <c r="AH411" t="s">
        <v>60</v>
      </c>
      <c r="AM411" t="s">
        <v>2064</v>
      </c>
      <c r="AN411" t="s">
        <v>2067</v>
      </c>
      <c r="AO411" t="s">
        <v>1501</v>
      </c>
      <c r="AR411" t="s">
        <v>2068</v>
      </c>
      <c r="AS411" t="s">
        <v>54</v>
      </c>
      <c r="AT411" t="s">
        <v>71</v>
      </c>
      <c r="AU411" t="s">
        <v>66</v>
      </c>
      <c r="AV411" t="s">
        <v>55</v>
      </c>
      <c r="AW411">
        <v>29</v>
      </c>
      <c r="AY411">
        <v>7056</v>
      </c>
    </row>
    <row r="412" spans="1:51" x14ac:dyDescent="0.25">
      <c r="A412">
        <v>1778</v>
      </c>
      <c r="B412" t="s">
        <v>1467</v>
      </c>
      <c r="C412">
        <v>5</v>
      </c>
      <c r="D412" t="s">
        <v>2069</v>
      </c>
      <c r="E412" t="s">
        <v>60</v>
      </c>
      <c r="J412" t="s">
        <v>1523</v>
      </c>
      <c r="O412" t="s">
        <v>2070</v>
      </c>
      <c r="R412">
        <v>1883</v>
      </c>
      <c r="S412">
        <v>29</v>
      </c>
      <c r="U412" t="s">
        <v>54</v>
      </c>
      <c r="V412" t="s">
        <v>96</v>
      </c>
      <c r="W412" t="s">
        <v>56</v>
      </c>
      <c r="X412" t="s">
        <v>57</v>
      </c>
      <c r="Z412">
        <v>40</v>
      </c>
      <c r="AE412" t="s">
        <v>62</v>
      </c>
      <c r="AG412" t="s">
        <v>66</v>
      </c>
      <c r="AH412" t="s">
        <v>60</v>
      </c>
      <c r="AM412" t="s">
        <v>2071</v>
      </c>
      <c r="AN412" t="s">
        <v>2072</v>
      </c>
      <c r="AO412" t="s">
        <v>1501</v>
      </c>
      <c r="AR412" t="s">
        <v>2073</v>
      </c>
      <c r="AS412" t="s">
        <v>54</v>
      </c>
      <c r="AT412" t="s">
        <v>71</v>
      </c>
      <c r="AU412" t="s">
        <v>66</v>
      </c>
      <c r="AV412" t="s">
        <v>96</v>
      </c>
      <c r="AW412">
        <v>29</v>
      </c>
      <c r="AY412">
        <v>7140</v>
      </c>
    </row>
    <row r="413" spans="1:51" x14ac:dyDescent="0.25">
      <c r="A413">
        <v>1779</v>
      </c>
      <c r="B413" t="s">
        <v>52</v>
      </c>
      <c r="C413">
        <v>4</v>
      </c>
      <c r="D413" t="s">
        <v>2074</v>
      </c>
      <c r="E413" t="s">
        <v>60</v>
      </c>
      <c r="I413" t="s">
        <v>1579</v>
      </c>
      <c r="U413" t="s">
        <v>54</v>
      </c>
      <c r="V413" t="s">
        <v>55</v>
      </c>
      <c r="W413" t="s">
        <v>56</v>
      </c>
      <c r="X413" t="s">
        <v>57</v>
      </c>
      <c r="AE413" t="s">
        <v>62</v>
      </c>
      <c r="AM413" t="s">
        <v>2075</v>
      </c>
    </row>
    <row r="414" spans="1:51" x14ac:dyDescent="0.25">
      <c r="A414">
        <v>1780</v>
      </c>
      <c r="B414" t="s">
        <v>1467</v>
      </c>
      <c r="C414">
        <v>5</v>
      </c>
      <c r="D414" t="s">
        <v>2076</v>
      </c>
      <c r="E414" t="s">
        <v>60</v>
      </c>
      <c r="J414" t="s">
        <v>1511</v>
      </c>
      <c r="O414" t="s">
        <v>2077</v>
      </c>
      <c r="R414">
        <v>1887</v>
      </c>
      <c r="S414">
        <v>29</v>
      </c>
      <c r="U414" t="s">
        <v>54</v>
      </c>
      <c r="V414" t="s">
        <v>55</v>
      </c>
      <c r="W414" t="s">
        <v>56</v>
      </c>
      <c r="X414" t="s">
        <v>57</v>
      </c>
      <c r="Z414">
        <v>40</v>
      </c>
      <c r="AE414" t="s">
        <v>62</v>
      </c>
      <c r="AG414" t="s">
        <v>66</v>
      </c>
      <c r="AH414" t="s">
        <v>60</v>
      </c>
      <c r="AM414" t="s">
        <v>2075</v>
      </c>
      <c r="AN414" t="s">
        <v>2078</v>
      </c>
      <c r="AO414" t="s">
        <v>1501</v>
      </c>
      <c r="AR414" t="s">
        <v>2079</v>
      </c>
      <c r="AS414" t="s">
        <v>54</v>
      </c>
      <c r="AT414" t="s">
        <v>71</v>
      </c>
      <c r="AU414" t="s">
        <v>66</v>
      </c>
      <c r="AV414" t="s">
        <v>55</v>
      </c>
      <c r="AW414">
        <v>29</v>
      </c>
      <c r="AY414">
        <v>7057</v>
      </c>
    </row>
    <row r="415" spans="1:51" x14ac:dyDescent="0.25">
      <c r="A415">
        <v>1781</v>
      </c>
      <c r="B415" t="s">
        <v>1467</v>
      </c>
      <c r="C415">
        <v>5</v>
      </c>
      <c r="D415" t="s">
        <v>2080</v>
      </c>
      <c r="E415" t="s">
        <v>60</v>
      </c>
      <c r="J415" t="s">
        <v>1523</v>
      </c>
      <c r="O415" t="s">
        <v>2081</v>
      </c>
      <c r="R415">
        <v>1891</v>
      </c>
      <c r="S415">
        <v>29</v>
      </c>
      <c r="U415" t="s">
        <v>54</v>
      </c>
      <c r="V415" t="s">
        <v>96</v>
      </c>
      <c r="W415" t="s">
        <v>56</v>
      </c>
      <c r="X415" t="s">
        <v>57</v>
      </c>
      <c r="Z415">
        <v>40</v>
      </c>
      <c r="AE415" t="s">
        <v>62</v>
      </c>
      <c r="AG415" t="s">
        <v>66</v>
      </c>
      <c r="AH415" t="s">
        <v>60</v>
      </c>
      <c r="AM415" t="s">
        <v>2082</v>
      </c>
      <c r="AN415" t="s">
        <v>2083</v>
      </c>
      <c r="AO415" t="s">
        <v>1501</v>
      </c>
      <c r="AR415" t="s">
        <v>2084</v>
      </c>
      <c r="AS415" t="s">
        <v>54</v>
      </c>
      <c r="AT415" t="s">
        <v>71</v>
      </c>
      <c r="AU415" t="s">
        <v>66</v>
      </c>
      <c r="AV415" t="s">
        <v>96</v>
      </c>
      <c r="AW415">
        <v>29</v>
      </c>
      <c r="AY415">
        <v>7141</v>
      </c>
    </row>
    <row r="416" spans="1:51" x14ac:dyDescent="0.25">
      <c r="A416">
        <v>1782</v>
      </c>
      <c r="B416" t="s">
        <v>52</v>
      </c>
      <c r="C416">
        <v>4</v>
      </c>
      <c r="D416" t="s">
        <v>2085</v>
      </c>
      <c r="E416" t="s">
        <v>60</v>
      </c>
      <c r="I416" t="s">
        <v>1591</v>
      </c>
      <c r="U416" t="s">
        <v>54</v>
      </c>
      <c r="V416" t="s">
        <v>55</v>
      </c>
      <c r="W416" t="s">
        <v>56</v>
      </c>
      <c r="X416" t="s">
        <v>57</v>
      </c>
      <c r="AE416" t="s">
        <v>62</v>
      </c>
      <c r="AM416" t="s">
        <v>2086</v>
      </c>
    </row>
    <row r="417" spans="1:51" x14ac:dyDescent="0.25">
      <c r="A417">
        <v>1783</v>
      </c>
      <c r="B417" t="s">
        <v>1467</v>
      </c>
      <c r="C417">
        <v>5</v>
      </c>
      <c r="D417" t="s">
        <v>2087</v>
      </c>
      <c r="E417" t="s">
        <v>60</v>
      </c>
      <c r="J417" t="s">
        <v>1511</v>
      </c>
      <c r="O417" t="s">
        <v>2088</v>
      </c>
      <c r="R417">
        <v>1895</v>
      </c>
      <c r="S417">
        <v>29</v>
      </c>
      <c r="U417" t="s">
        <v>54</v>
      </c>
      <c r="V417" t="s">
        <v>55</v>
      </c>
      <c r="W417" t="s">
        <v>56</v>
      </c>
      <c r="X417" t="s">
        <v>57</v>
      </c>
      <c r="Z417">
        <v>40</v>
      </c>
      <c r="AE417" t="s">
        <v>62</v>
      </c>
      <c r="AG417" t="s">
        <v>66</v>
      </c>
      <c r="AH417" t="s">
        <v>60</v>
      </c>
      <c r="AM417" t="s">
        <v>2086</v>
      </c>
      <c r="AN417" t="s">
        <v>2089</v>
      </c>
      <c r="AO417" t="s">
        <v>1501</v>
      </c>
      <c r="AR417" t="s">
        <v>2090</v>
      </c>
      <c r="AS417" t="s">
        <v>54</v>
      </c>
      <c r="AT417" t="s">
        <v>71</v>
      </c>
      <c r="AU417" t="s">
        <v>66</v>
      </c>
      <c r="AV417" t="s">
        <v>55</v>
      </c>
      <c r="AW417">
        <v>29</v>
      </c>
      <c r="AY417">
        <v>7058</v>
      </c>
    </row>
    <row r="418" spans="1:51" x14ac:dyDescent="0.25">
      <c r="A418">
        <v>1784</v>
      </c>
      <c r="B418" t="s">
        <v>1467</v>
      </c>
      <c r="C418">
        <v>5</v>
      </c>
      <c r="D418" t="s">
        <v>2091</v>
      </c>
      <c r="E418" t="s">
        <v>60</v>
      </c>
      <c r="J418" t="s">
        <v>1523</v>
      </c>
      <c r="O418" t="s">
        <v>2092</v>
      </c>
      <c r="R418">
        <v>1899</v>
      </c>
      <c r="S418">
        <v>29</v>
      </c>
      <c r="U418" t="s">
        <v>54</v>
      </c>
      <c r="V418" t="s">
        <v>96</v>
      </c>
      <c r="W418" t="s">
        <v>56</v>
      </c>
      <c r="X418" t="s">
        <v>57</v>
      </c>
      <c r="Z418">
        <v>40</v>
      </c>
      <c r="AE418" t="s">
        <v>62</v>
      </c>
      <c r="AG418" t="s">
        <v>66</v>
      </c>
      <c r="AH418" t="s">
        <v>60</v>
      </c>
      <c r="AM418" t="s">
        <v>2093</v>
      </c>
      <c r="AN418" t="s">
        <v>2094</v>
      </c>
      <c r="AO418" t="s">
        <v>1501</v>
      </c>
      <c r="AR418" t="s">
        <v>2095</v>
      </c>
      <c r="AS418" t="s">
        <v>54</v>
      </c>
      <c r="AT418" t="s">
        <v>71</v>
      </c>
      <c r="AU418" t="s">
        <v>66</v>
      </c>
      <c r="AV418" t="s">
        <v>96</v>
      </c>
      <c r="AW418">
        <v>29</v>
      </c>
      <c r="AY418">
        <v>7142</v>
      </c>
    </row>
    <row r="419" spans="1:51" x14ac:dyDescent="0.25">
      <c r="A419">
        <v>1785</v>
      </c>
      <c r="B419" t="s">
        <v>52</v>
      </c>
      <c r="C419">
        <v>4</v>
      </c>
      <c r="D419" t="s">
        <v>2096</v>
      </c>
      <c r="E419" t="s">
        <v>60</v>
      </c>
      <c r="I419" t="s">
        <v>1603</v>
      </c>
      <c r="U419" t="s">
        <v>54</v>
      </c>
      <c r="V419" t="s">
        <v>55</v>
      </c>
      <c r="W419" t="s">
        <v>56</v>
      </c>
      <c r="X419" t="s">
        <v>57</v>
      </c>
      <c r="AE419" t="s">
        <v>62</v>
      </c>
      <c r="AM419" t="s">
        <v>2097</v>
      </c>
    </row>
    <row r="420" spans="1:51" x14ac:dyDescent="0.25">
      <c r="A420">
        <v>1786</v>
      </c>
      <c r="B420" t="s">
        <v>1467</v>
      </c>
      <c r="C420">
        <v>5</v>
      </c>
      <c r="D420" t="s">
        <v>2098</v>
      </c>
      <c r="E420" t="s">
        <v>60</v>
      </c>
      <c r="J420" t="s">
        <v>1511</v>
      </c>
      <c r="O420" t="s">
        <v>2099</v>
      </c>
      <c r="R420">
        <v>2231</v>
      </c>
      <c r="S420">
        <v>29</v>
      </c>
      <c r="U420" t="s">
        <v>54</v>
      </c>
      <c r="V420" t="s">
        <v>55</v>
      </c>
      <c r="W420" t="s">
        <v>56</v>
      </c>
      <c r="X420" t="s">
        <v>57</v>
      </c>
      <c r="Z420">
        <v>40</v>
      </c>
      <c r="AE420" t="s">
        <v>62</v>
      </c>
      <c r="AG420" t="s">
        <v>66</v>
      </c>
      <c r="AH420" t="s">
        <v>60</v>
      </c>
      <c r="AM420" t="s">
        <v>2097</v>
      </c>
      <c r="AN420" t="s">
        <v>2100</v>
      </c>
      <c r="AO420" t="s">
        <v>1501</v>
      </c>
      <c r="AR420" t="s">
        <v>2101</v>
      </c>
      <c r="AS420" t="s">
        <v>54</v>
      </c>
      <c r="AT420" t="s">
        <v>71</v>
      </c>
      <c r="AU420" t="s">
        <v>66</v>
      </c>
      <c r="AV420" t="s">
        <v>55</v>
      </c>
      <c r="AW420">
        <v>29</v>
      </c>
      <c r="AY420">
        <v>7059</v>
      </c>
    </row>
    <row r="421" spans="1:51" x14ac:dyDescent="0.25">
      <c r="A421">
        <v>1787</v>
      </c>
      <c r="B421" t="s">
        <v>1467</v>
      </c>
      <c r="C421">
        <v>5</v>
      </c>
      <c r="D421" t="s">
        <v>2102</v>
      </c>
      <c r="E421" t="s">
        <v>60</v>
      </c>
      <c r="J421" t="s">
        <v>1523</v>
      </c>
      <c r="O421" t="s">
        <v>2103</v>
      </c>
      <c r="R421">
        <v>2234</v>
      </c>
      <c r="S421">
        <v>29</v>
      </c>
      <c r="U421" t="s">
        <v>54</v>
      </c>
      <c r="V421" t="s">
        <v>96</v>
      </c>
      <c r="W421" t="s">
        <v>56</v>
      </c>
      <c r="X421" t="s">
        <v>57</v>
      </c>
      <c r="Z421">
        <v>40</v>
      </c>
      <c r="AE421" t="s">
        <v>62</v>
      </c>
      <c r="AG421" t="s">
        <v>66</v>
      </c>
      <c r="AH421" t="s">
        <v>60</v>
      </c>
      <c r="AM421" t="s">
        <v>2104</v>
      </c>
      <c r="AN421" t="s">
        <v>2105</v>
      </c>
      <c r="AO421" t="s">
        <v>1501</v>
      </c>
      <c r="AR421" t="s">
        <v>2106</v>
      </c>
      <c r="AS421" t="s">
        <v>54</v>
      </c>
      <c r="AT421" t="s">
        <v>71</v>
      </c>
      <c r="AU421" t="s">
        <v>66</v>
      </c>
      <c r="AV421" t="s">
        <v>96</v>
      </c>
      <c r="AW421">
        <v>29</v>
      </c>
      <c r="AY421">
        <v>7143</v>
      </c>
    </row>
    <row r="422" spans="1:51" x14ac:dyDescent="0.25">
      <c r="A422">
        <v>1788</v>
      </c>
      <c r="B422" t="s">
        <v>52</v>
      </c>
      <c r="C422">
        <v>4</v>
      </c>
      <c r="D422" t="s">
        <v>2107</v>
      </c>
      <c r="E422" t="s">
        <v>60</v>
      </c>
      <c r="I422" t="s">
        <v>1615</v>
      </c>
      <c r="U422" t="s">
        <v>54</v>
      </c>
      <c r="V422" t="s">
        <v>55</v>
      </c>
      <c r="W422" t="s">
        <v>56</v>
      </c>
      <c r="X422" t="s">
        <v>57</v>
      </c>
      <c r="AE422" t="s">
        <v>62</v>
      </c>
      <c r="AM422" t="s">
        <v>2108</v>
      </c>
    </row>
    <row r="423" spans="1:51" x14ac:dyDescent="0.25">
      <c r="A423">
        <v>1789</v>
      </c>
      <c r="B423" t="s">
        <v>1467</v>
      </c>
      <c r="C423">
        <v>5</v>
      </c>
      <c r="D423" t="s">
        <v>2109</v>
      </c>
      <c r="E423" t="s">
        <v>60</v>
      </c>
      <c r="J423" t="s">
        <v>1511</v>
      </c>
      <c r="O423" t="s">
        <v>2110</v>
      </c>
      <c r="R423">
        <v>2238</v>
      </c>
      <c r="S423">
        <v>29</v>
      </c>
      <c r="U423" t="s">
        <v>54</v>
      </c>
      <c r="V423" t="s">
        <v>55</v>
      </c>
      <c r="W423" t="s">
        <v>56</v>
      </c>
      <c r="X423" t="s">
        <v>57</v>
      </c>
      <c r="Z423">
        <v>40</v>
      </c>
      <c r="AE423" t="s">
        <v>62</v>
      </c>
      <c r="AG423" t="s">
        <v>66</v>
      </c>
      <c r="AH423" t="s">
        <v>60</v>
      </c>
      <c r="AM423" t="s">
        <v>2108</v>
      </c>
      <c r="AN423" t="s">
        <v>2111</v>
      </c>
      <c r="AO423" t="s">
        <v>1501</v>
      </c>
      <c r="AR423" t="s">
        <v>2112</v>
      </c>
      <c r="AS423" t="s">
        <v>54</v>
      </c>
      <c r="AT423" t="s">
        <v>71</v>
      </c>
      <c r="AU423" t="s">
        <v>66</v>
      </c>
      <c r="AV423" t="s">
        <v>55</v>
      </c>
      <c r="AW423">
        <v>29</v>
      </c>
      <c r="AY423">
        <v>7060</v>
      </c>
    </row>
    <row r="424" spans="1:51" x14ac:dyDescent="0.25">
      <c r="A424">
        <v>1790</v>
      </c>
      <c r="B424" t="s">
        <v>1467</v>
      </c>
      <c r="C424">
        <v>5</v>
      </c>
      <c r="D424" t="s">
        <v>2113</v>
      </c>
      <c r="E424" t="s">
        <v>60</v>
      </c>
      <c r="J424" t="s">
        <v>1523</v>
      </c>
      <c r="O424" t="s">
        <v>2114</v>
      </c>
      <c r="R424">
        <v>2242</v>
      </c>
      <c r="S424">
        <v>29</v>
      </c>
      <c r="U424" t="s">
        <v>54</v>
      </c>
      <c r="V424" t="s">
        <v>96</v>
      </c>
      <c r="W424" t="s">
        <v>56</v>
      </c>
      <c r="X424" t="s">
        <v>57</v>
      </c>
      <c r="Z424">
        <v>40</v>
      </c>
      <c r="AE424" t="s">
        <v>62</v>
      </c>
      <c r="AG424" t="s">
        <v>66</v>
      </c>
      <c r="AH424" t="s">
        <v>60</v>
      </c>
      <c r="AM424" t="s">
        <v>2115</v>
      </c>
      <c r="AN424" t="s">
        <v>2116</v>
      </c>
      <c r="AO424" t="s">
        <v>1501</v>
      </c>
      <c r="AR424" t="s">
        <v>2117</v>
      </c>
      <c r="AS424" t="s">
        <v>54</v>
      </c>
      <c r="AT424" t="s">
        <v>71</v>
      </c>
      <c r="AU424" t="s">
        <v>66</v>
      </c>
      <c r="AV424" t="s">
        <v>96</v>
      </c>
      <c r="AW424">
        <v>29</v>
      </c>
      <c r="AY424">
        <v>7144</v>
      </c>
    </row>
    <row r="425" spans="1:51" x14ac:dyDescent="0.25">
      <c r="A425">
        <v>1791</v>
      </c>
      <c r="B425" t="s">
        <v>52</v>
      </c>
      <c r="C425">
        <v>4</v>
      </c>
      <c r="D425" t="s">
        <v>2118</v>
      </c>
      <c r="E425" t="s">
        <v>60</v>
      </c>
      <c r="I425" t="s">
        <v>1627</v>
      </c>
      <c r="U425" t="s">
        <v>54</v>
      </c>
      <c r="V425" t="s">
        <v>55</v>
      </c>
      <c r="W425" t="s">
        <v>56</v>
      </c>
      <c r="X425" t="s">
        <v>57</v>
      </c>
      <c r="AE425" t="s">
        <v>62</v>
      </c>
      <c r="AM425" t="s">
        <v>2119</v>
      </c>
    </row>
    <row r="426" spans="1:51" x14ac:dyDescent="0.25">
      <c r="A426">
        <v>1792</v>
      </c>
      <c r="B426" t="s">
        <v>1467</v>
      </c>
      <c r="C426">
        <v>5</v>
      </c>
      <c r="D426" t="s">
        <v>2120</v>
      </c>
      <c r="E426" t="s">
        <v>60</v>
      </c>
      <c r="J426" t="s">
        <v>1511</v>
      </c>
      <c r="O426" t="s">
        <v>2121</v>
      </c>
      <c r="R426">
        <v>2872</v>
      </c>
      <c r="S426">
        <v>29</v>
      </c>
      <c r="U426" t="s">
        <v>54</v>
      </c>
      <c r="V426" t="s">
        <v>55</v>
      </c>
      <c r="W426" t="s">
        <v>56</v>
      </c>
      <c r="X426" t="s">
        <v>57</v>
      </c>
      <c r="Z426">
        <v>40</v>
      </c>
      <c r="AE426" t="s">
        <v>62</v>
      </c>
      <c r="AG426" t="s">
        <v>66</v>
      </c>
      <c r="AH426" t="s">
        <v>60</v>
      </c>
      <c r="AM426" t="s">
        <v>2119</v>
      </c>
      <c r="AN426" t="s">
        <v>2122</v>
      </c>
      <c r="AO426" t="s">
        <v>1501</v>
      </c>
      <c r="AR426" t="s">
        <v>2123</v>
      </c>
      <c r="AS426" t="s">
        <v>54</v>
      </c>
      <c r="AT426" t="s">
        <v>71</v>
      </c>
      <c r="AU426" t="s">
        <v>66</v>
      </c>
      <c r="AV426" t="s">
        <v>55</v>
      </c>
      <c r="AW426">
        <v>29</v>
      </c>
      <c r="AY426">
        <v>7061</v>
      </c>
    </row>
    <row r="427" spans="1:51" x14ac:dyDescent="0.25">
      <c r="A427">
        <v>1793</v>
      </c>
      <c r="B427" t="s">
        <v>1467</v>
      </c>
      <c r="C427">
        <v>5</v>
      </c>
      <c r="D427" t="s">
        <v>2124</v>
      </c>
      <c r="E427" t="s">
        <v>60</v>
      </c>
      <c r="J427" t="s">
        <v>1523</v>
      </c>
      <c r="O427" t="s">
        <v>2125</v>
      </c>
      <c r="R427">
        <v>2876</v>
      </c>
      <c r="S427">
        <v>29</v>
      </c>
      <c r="U427" t="s">
        <v>54</v>
      </c>
      <c r="V427" t="s">
        <v>96</v>
      </c>
      <c r="W427" t="s">
        <v>56</v>
      </c>
      <c r="X427" t="s">
        <v>57</v>
      </c>
      <c r="Z427">
        <v>40</v>
      </c>
      <c r="AE427" t="s">
        <v>62</v>
      </c>
      <c r="AG427" t="s">
        <v>66</v>
      </c>
      <c r="AH427" t="s">
        <v>60</v>
      </c>
      <c r="AM427" t="s">
        <v>2126</v>
      </c>
      <c r="AN427" t="s">
        <v>2127</v>
      </c>
      <c r="AO427" t="s">
        <v>1501</v>
      </c>
      <c r="AR427" t="s">
        <v>2128</v>
      </c>
      <c r="AS427" t="s">
        <v>54</v>
      </c>
      <c r="AT427" t="s">
        <v>71</v>
      </c>
      <c r="AU427" t="s">
        <v>66</v>
      </c>
      <c r="AV427" t="s">
        <v>96</v>
      </c>
      <c r="AW427">
        <v>29</v>
      </c>
      <c r="AY427">
        <v>7145</v>
      </c>
    </row>
    <row r="428" spans="1:51" x14ac:dyDescent="0.25">
      <c r="A428">
        <v>1794</v>
      </c>
      <c r="B428" t="s">
        <v>52</v>
      </c>
      <c r="C428">
        <v>4</v>
      </c>
      <c r="D428" t="s">
        <v>2129</v>
      </c>
      <c r="E428" t="s">
        <v>60</v>
      </c>
      <c r="I428" t="s">
        <v>1639</v>
      </c>
      <c r="U428" t="s">
        <v>54</v>
      </c>
      <c r="V428" t="s">
        <v>55</v>
      </c>
      <c r="W428" t="s">
        <v>56</v>
      </c>
      <c r="X428" t="s">
        <v>57</v>
      </c>
      <c r="AE428" t="s">
        <v>62</v>
      </c>
      <c r="AM428" t="s">
        <v>2130</v>
      </c>
    </row>
    <row r="429" spans="1:51" x14ac:dyDescent="0.25">
      <c r="A429">
        <v>1795</v>
      </c>
      <c r="B429" t="s">
        <v>1467</v>
      </c>
      <c r="C429">
        <v>5</v>
      </c>
      <c r="D429" t="s">
        <v>2131</v>
      </c>
      <c r="E429" t="s">
        <v>60</v>
      </c>
      <c r="J429" t="s">
        <v>1511</v>
      </c>
      <c r="O429" t="s">
        <v>2132</v>
      </c>
      <c r="R429">
        <v>2880</v>
      </c>
      <c r="S429">
        <v>29</v>
      </c>
      <c r="U429" t="s">
        <v>54</v>
      </c>
      <c r="V429" t="s">
        <v>55</v>
      </c>
      <c r="W429" t="s">
        <v>56</v>
      </c>
      <c r="X429" t="s">
        <v>57</v>
      </c>
      <c r="Z429">
        <v>40</v>
      </c>
      <c r="AE429" t="s">
        <v>62</v>
      </c>
      <c r="AG429" t="s">
        <v>66</v>
      </c>
      <c r="AH429" t="s">
        <v>60</v>
      </c>
      <c r="AM429" t="s">
        <v>2130</v>
      </c>
      <c r="AN429" t="s">
        <v>2133</v>
      </c>
      <c r="AO429" t="s">
        <v>1501</v>
      </c>
      <c r="AR429" t="s">
        <v>2134</v>
      </c>
      <c r="AS429" t="s">
        <v>54</v>
      </c>
      <c r="AT429" t="s">
        <v>71</v>
      </c>
      <c r="AU429" t="s">
        <v>66</v>
      </c>
      <c r="AV429" t="s">
        <v>55</v>
      </c>
      <c r="AW429">
        <v>29</v>
      </c>
      <c r="AY429">
        <v>7062</v>
      </c>
    </row>
    <row r="430" spans="1:51" x14ac:dyDescent="0.25">
      <c r="A430">
        <v>1796</v>
      </c>
      <c r="B430" t="s">
        <v>1467</v>
      </c>
      <c r="C430">
        <v>5</v>
      </c>
      <c r="D430" t="s">
        <v>2135</v>
      </c>
      <c r="E430" t="s">
        <v>60</v>
      </c>
      <c r="J430" t="s">
        <v>1523</v>
      </c>
      <c r="O430" t="s">
        <v>2136</v>
      </c>
      <c r="R430">
        <v>2884</v>
      </c>
      <c r="S430">
        <v>29</v>
      </c>
      <c r="U430" t="s">
        <v>54</v>
      </c>
      <c r="V430" t="s">
        <v>96</v>
      </c>
      <c r="W430" t="s">
        <v>56</v>
      </c>
      <c r="X430" t="s">
        <v>57</v>
      </c>
      <c r="Z430">
        <v>40</v>
      </c>
      <c r="AE430" t="s">
        <v>62</v>
      </c>
      <c r="AG430" t="s">
        <v>66</v>
      </c>
      <c r="AH430" t="s">
        <v>60</v>
      </c>
      <c r="AM430" t="s">
        <v>2137</v>
      </c>
      <c r="AN430" t="s">
        <v>2138</v>
      </c>
      <c r="AO430" t="s">
        <v>1501</v>
      </c>
      <c r="AR430" t="s">
        <v>2139</v>
      </c>
      <c r="AS430" t="s">
        <v>54</v>
      </c>
      <c r="AT430" t="s">
        <v>71</v>
      </c>
      <c r="AU430" t="s">
        <v>66</v>
      </c>
      <c r="AV430" t="s">
        <v>96</v>
      </c>
      <c r="AW430">
        <v>29</v>
      </c>
      <c r="AY430">
        <v>7146</v>
      </c>
    </row>
    <row r="431" spans="1:51" x14ac:dyDescent="0.25">
      <c r="A431">
        <v>1797</v>
      </c>
      <c r="B431" t="s">
        <v>52</v>
      </c>
      <c r="C431">
        <v>4</v>
      </c>
      <c r="D431" t="s">
        <v>2140</v>
      </c>
      <c r="E431" t="s">
        <v>60</v>
      </c>
      <c r="I431" t="s">
        <v>1906</v>
      </c>
      <c r="U431" t="s">
        <v>54</v>
      </c>
      <c r="V431" t="s">
        <v>55</v>
      </c>
      <c r="W431" t="s">
        <v>56</v>
      </c>
      <c r="X431" t="s">
        <v>57</v>
      </c>
      <c r="AE431" t="s">
        <v>62</v>
      </c>
      <c r="AM431" t="s">
        <v>2141</v>
      </c>
    </row>
    <row r="432" spans="1:51" x14ac:dyDescent="0.25">
      <c r="A432">
        <v>1798</v>
      </c>
      <c r="B432" t="s">
        <v>1467</v>
      </c>
      <c r="C432">
        <v>5</v>
      </c>
      <c r="D432" t="s">
        <v>2142</v>
      </c>
      <c r="E432" t="s">
        <v>60</v>
      </c>
      <c r="J432" t="s">
        <v>1511</v>
      </c>
      <c r="O432" t="s">
        <v>2143</v>
      </c>
      <c r="R432">
        <v>3432</v>
      </c>
      <c r="S432">
        <v>29</v>
      </c>
      <c r="U432" t="s">
        <v>54</v>
      </c>
      <c r="V432" t="s">
        <v>55</v>
      </c>
      <c r="W432" t="s">
        <v>56</v>
      </c>
      <c r="X432" t="s">
        <v>57</v>
      </c>
      <c r="Z432">
        <v>40</v>
      </c>
      <c r="AE432" t="s">
        <v>62</v>
      </c>
      <c r="AG432" t="s">
        <v>66</v>
      </c>
      <c r="AH432" t="s">
        <v>60</v>
      </c>
      <c r="AM432" t="s">
        <v>2141</v>
      </c>
      <c r="AN432" t="s">
        <v>2144</v>
      </c>
      <c r="AO432" t="s">
        <v>1501</v>
      </c>
      <c r="AR432" t="s">
        <v>2145</v>
      </c>
      <c r="AS432" t="s">
        <v>54</v>
      </c>
      <c r="AT432" t="s">
        <v>71</v>
      </c>
      <c r="AU432" t="s">
        <v>66</v>
      </c>
      <c r="AV432" t="s">
        <v>55</v>
      </c>
      <c r="AW432">
        <v>29</v>
      </c>
      <c r="AY432">
        <v>7063</v>
      </c>
    </row>
    <row r="433" spans="1:51" x14ac:dyDescent="0.25">
      <c r="A433">
        <v>1799</v>
      </c>
      <c r="B433" t="s">
        <v>1467</v>
      </c>
      <c r="C433">
        <v>5</v>
      </c>
      <c r="D433" t="s">
        <v>2146</v>
      </c>
      <c r="E433" t="s">
        <v>60</v>
      </c>
      <c r="J433" t="s">
        <v>1523</v>
      </c>
      <c r="O433" t="s">
        <v>2147</v>
      </c>
      <c r="R433">
        <v>3436</v>
      </c>
      <c r="S433">
        <v>29</v>
      </c>
      <c r="U433" t="s">
        <v>54</v>
      </c>
      <c r="V433" t="s">
        <v>96</v>
      </c>
      <c r="W433" t="s">
        <v>56</v>
      </c>
      <c r="X433" t="s">
        <v>57</v>
      </c>
      <c r="Z433">
        <v>40</v>
      </c>
      <c r="AE433" t="s">
        <v>62</v>
      </c>
      <c r="AG433" t="s">
        <v>66</v>
      </c>
      <c r="AH433" t="s">
        <v>60</v>
      </c>
      <c r="AM433" t="s">
        <v>2148</v>
      </c>
      <c r="AN433" t="s">
        <v>2149</v>
      </c>
      <c r="AO433" t="s">
        <v>1501</v>
      </c>
      <c r="AR433" t="s">
        <v>2150</v>
      </c>
      <c r="AS433" t="s">
        <v>54</v>
      </c>
      <c r="AT433" t="s">
        <v>71</v>
      </c>
      <c r="AU433" t="s">
        <v>66</v>
      </c>
      <c r="AV433" t="s">
        <v>96</v>
      </c>
      <c r="AW433">
        <v>29</v>
      </c>
      <c r="AY433">
        <v>7147</v>
      </c>
    </row>
    <row r="434" spans="1:51" x14ac:dyDescent="0.25">
      <c r="A434">
        <v>1800</v>
      </c>
      <c r="B434" t="s">
        <v>52</v>
      </c>
      <c r="C434">
        <v>4</v>
      </c>
      <c r="D434" t="s">
        <v>2151</v>
      </c>
      <c r="E434" t="s">
        <v>60</v>
      </c>
      <c r="I434" t="s">
        <v>1663</v>
      </c>
      <c r="U434" t="s">
        <v>54</v>
      </c>
      <c r="V434" t="s">
        <v>55</v>
      </c>
      <c r="W434" t="s">
        <v>56</v>
      </c>
      <c r="X434" t="s">
        <v>57</v>
      </c>
      <c r="AE434" t="s">
        <v>62</v>
      </c>
      <c r="AM434" t="s">
        <v>2152</v>
      </c>
    </row>
    <row r="435" spans="1:51" x14ac:dyDescent="0.25">
      <c r="A435">
        <v>1801</v>
      </c>
      <c r="B435" t="s">
        <v>1467</v>
      </c>
      <c r="C435">
        <v>5</v>
      </c>
      <c r="D435" t="s">
        <v>2153</v>
      </c>
      <c r="E435" t="s">
        <v>60</v>
      </c>
      <c r="J435" t="s">
        <v>1511</v>
      </c>
      <c r="O435" t="s">
        <v>2154</v>
      </c>
      <c r="R435">
        <v>3439</v>
      </c>
      <c r="S435">
        <v>29</v>
      </c>
      <c r="U435" t="s">
        <v>54</v>
      </c>
      <c r="V435" t="s">
        <v>55</v>
      </c>
      <c r="W435" t="s">
        <v>56</v>
      </c>
      <c r="X435" t="s">
        <v>57</v>
      </c>
      <c r="Z435">
        <v>40</v>
      </c>
      <c r="AE435" t="s">
        <v>62</v>
      </c>
      <c r="AG435" t="s">
        <v>66</v>
      </c>
      <c r="AH435" t="s">
        <v>60</v>
      </c>
      <c r="AM435" t="s">
        <v>2152</v>
      </c>
      <c r="AN435" t="s">
        <v>2155</v>
      </c>
      <c r="AO435" t="s">
        <v>1501</v>
      </c>
      <c r="AR435" t="s">
        <v>2156</v>
      </c>
      <c r="AS435" t="s">
        <v>54</v>
      </c>
      <c r="AT435" t="s">
        <v>71</v>
      </c>
      <c r="AU435" t="s">
        <v>66</v>
      </c>
      <c r="AV435" t="s">
        <v>55</v>
      </c>
      <c r="AW435">
        <v>29</v>
      </c>
      <c r="AY435">
        <v>7064</v>
      </c>
    </row>
    <row r="436" spans="1:51" x14ac:dyDescent="0.25">
      <c r="A436">
        <v>1802</v>
      </c>
      <c r="B436" t="s">
        <v>1467</v>
      </c>
      <c r="C436">
        <v>5</v>
      </c>
      <c r="D436" t="s">
        <v>2157</v>
      </c>
      <c r="E436" t="s">
        <v>60</v>
      </c>
      <c r="J436" t="s">
        <v>1523</v>
      </c>
      <c r="O436" t="s">
        <v>2158</v>
      </c>
      <c r="R436">
        <v>3443</v>
      </c>
      <c r="S436">
        <v>29</v>
      </c>
      <c r="U436" t="s">
        <v>54</v>
      </c>
      <c r="V436" t="s">
        <v>96</v>
      </c>
      <c r="W436" t="s">
        <v>56</v>
      </c>
      <c r="X436" t="s">
        <v>57</v>
      </c>
      <c r="Z436">
        <v>40</v>
      </c>
      <c r="AE436" t="s">
        <v>62</v>
      </c>
      <c r="AG436" t="s">
        <v>66</v>
      </c>
      <c r="AH436" t="s">
        <v>60</v>
      </c>
      <c r="AM436" t="s">
        <v>2159</v>
      </c>
      <c r="AN436" t="s">
        <v>2160</v>
      </c>
      <c r="AO436" t="s">
        <v>1501</v>
      </c>
      <c r="AR436" t="s">
        <v>2161</v>
      </c>
      <c r="AS436" t="s">
        <v>54</v>
      </c>
      <c r="AT436" t="s">
        <v>71</v>
      </c>
      <c r="AU436" t="s">
        <v>66</v>
      </c>
      <c r="AV436" t="s">
        <v>96</v>
      </c>
      <c r="AW436">
        <v>29</v>
      </c>
      <c r="AY436">
        <v>7148</v>
      </c>
    </row>
    <row r="437" spans="1:51" x14ac:dyDescent="0.25">
      <c r="A437">
        <v>1803</v>
      </c>
      <c r="B437" t="s">
        <v>52</v>
      </c>
      <c r="C437">
        <v>4</v>
      </c>
      <c r="D437" t="s">
        <v>2162</v>
      </c>
      <c r="E437" t="s">
        <v>60</v>
      </c>
      <c r="I437" t="s">
        <v>1675</v>
      </c>
      <c r="U437" t="s">
        <v>54</v>
      </c>
      <c r="V437" t="s">
        <v>55</v>
      </c>
      <c r="W437" t="s">
        <v>56</v>
      </c>
      <c r="X437" t="s">
        <v>57</v>
      </c>
      <c r="AE437" t="s">
        <v>62</v>
      </c>
      <c r="AM437" t="s">
        <v>2163</v>
      </c>
    </row>
    <row r="438" spans="1:51" x14ac:dyDescent="0.25">
      <c r="A438">
        <v>1804</v>
      </c>
      <c r="B438" t="s">
        <v>1467</v>
      </c>
      <c r="C438">
        <v>5</v>
      </c>
      <c r="D438" t="s">
        <v>2164</v>
      </c>
      <c r="E438" t="s">
        <v>60</v>
      </c>
      <c r="J438" t="s">
        <v>1511</v>
      </c>
      <c r="O438" t="s">
        <v>2165</v>
      </c>
      <c r="R438">
        <v>3447</v>
      </c>
      <c r="S438">
        <v>29</v>
      </c>
      <c r="U438" t="s">
        <v>54</v>
      </c>
      <c r="V438" t="s">
        <v>55</v>
      </c>
      <c r="W438" t="s">
        <v>56</v>
      </c>
      <c r="X438" t="s">
        <v>57</v>
      </c>
      <c r="Z438">
        <v>40</v>
      </c>
      <c r="AE438" t="s">
        <v>62</v>
      </c>
      <c r="AG438" t="s">
        <v>66</v>
      </c>
      <c r="AH438" t="s">
        <v>60</v>
      </c>
      <c r="AM438" t="s">
        <v>2163</v>
      </c>
      <c r="AN438" t="s">
        <v>2166</v>
      </c>
      <c r="AO438" t="s">
        <v>1501</v>
      </c>
      <c r="AR438" t="s">
        <v>2167</v>
      </c>
      <c r="AS438" t="s">
        <v>54</v>
      </c>
      <c r="AT438" t="s">
        <v>71</v>
      </c>
      <c r="AU438" t="s">
        <v>66</v>
      </c>
      <c r="AV438" t="s">
        <v>55</v>
      </c>
      <c r="AW438">
        <v>29</v>
      </c>
      <c r="AY438">
        <v>7065</v>
      </c>
    </row>
    <row r="439" spans="1:51" x14ac:dyDescent="0.25">
      <c r="A439">
        <v>1805</v>
      </c>
      <c r="B439" t="s">
        <v>1467</v>
      </c>
      <c r="C439">
        <v>5</v>
      </c>
      <c r="D439" t="s">
        <v>2168</v>
      </c>
      <c r="E439" t="s">
        <v>60</v>
      </c>
      <c r="J439" t="s">
        <v>1523</v>
      </c>
      <c r="O439" t="s">
        <v>2169</v>
      </c>
      <c r="R439">
        <v>3451</v>
      </c>
      <c r="S439">
        <v>29</v>
      </c>
      <c r="U439" t="s">
        <v>54</v>
      </c>
      <c r="V439" t="s">
        <v>96</v>
      </c>
      <c r="W439" t="s">
        <v>56</v>
      </c>
      <c r="X439" t="s">
        <v>57</v>
      </c>
      <c r="Z439">
        <v>40</v>
      </c>
      <c r="AE439" t="s">
        <v>62</v>
      </c>
      <c r="AG439" t="s">
        <v>66</v>
      </c>
      <c r="AH439" t="s">
        <v>60</v>
      </c>
      <c r="AM439" t="s">
        <v>2170</v>
      </c>
      <c r="AN439" t="s">
        <v>2171</v>
      </c>
      <c r="AO439" t="s">
        <v>1501</v>
      </c>
      <c r="AR439" t="s">
        <v>2172</v>
      </c>
      <c r="AS439" t="s">
        <v>54</v>
      </c>
      <c r="AT439" t="s">
        <v>71</v>
      </c>
      <c r="AU439" t="s">
        <v>66</v>
      </c>
      <c r="AV439" t="s">
        <v>96</v>
      </c>
      <c r="AW439">
        <v>29</v>
      </c>
      <c r="AY439">
        <v>7149</v>
      </c>
    </row>
    <row r="440" spans="1:51" x14ac:dyDescent="0.25">
      <c r="A440">
        <v>1806</v>
      </c>
      <c r="B440" t="s">
        <v>52</v>
      </c>
      <c r="C440">
        <v>4</v>
      </c>
      <c r="D440" t="s">
        <v>2173</v>
      </c>
      <c r="E440" t="s">
        <v>60</v>
      </c>
      <c r="I440" t="s">
        <v>1687</v>
      </c>
      <c r="U440" t="s">
        <v>54</v>
      </c>
      <c r="V440" t="s">
        <v>55</v>
      </c>
      <c r="W440" t="s">
        <v>56</v>
      </c>
      <c r="X440" t="s">
        <v>57</v>
      </c>
      <c r="AE440" t="s">
        <v>62</v>
      </c>
    </row>
    <row r="441" spans="1:51" x14ac:dyDescent="0.25">
      <c r="A441">
        <v>1807</v>
      </c>
      <c r="B441" t="s">
        <v>1467</v>
      </c>
      <c r="C441">
        <v>5</v>
      </c>
      <c r="D441" t="s">
        <v>2174</v>
      </c>
      <c r="E441" t="s">
        <v>60</v>
      </c>
      <c r="J441" t="s">
        <v>1511</v>
      </c>
      <c r="O441" t="s">
        <v>2175</v>
      </c>
      <c r="R441">
        <v>3455</v>
      </c>
      <c r="S441">
        <v>29</v>
      </c>
      <c r="U441" t="s">
        <v>54</v>
      </c>
      <c r="V441" t="s">
        <v>55</v>
      </c>
      <c r="W441" t="s">
        <v>56</v>
      </c>
      <c r="X441" t="s">
        <v>57</v>
      </c>
      <c r="Z441">
        <v>40</v>
      </c>
      <c r="AE441" t="s">
        <v>62</v>
      </c>
      <c r="AG441" t="s">
        <v>66</v>
      </c>
      <c r="AH441" t="s">
        <v>60</v>
      </c>
      <c r="AM441" t="s">
        <v>2176</v>
      </c>
      <c r="AN441" t="s">
        <v>2177</v>
      </c>
      <c r="AO441" t="s">
        <v>1501</v>
      </c>
      <c r="AR441" t="s">
        <v>2178</v>
      </c>
      <c r="AS441" t="s">
        <v>54</v>
      </c>
      <c r="AT441" t="s">
        <v>71</v>
      </c>
      <c r="AU441" t="s">
        <v>66</v>
      </c>
      <c r="AV441" t="s">
        <v>55</v>
      </c>
      <c r="AW441">
        <v>29</v>
      </c>
      <c r="AY441">
        <v>7066</v>
      </c>
    </row>
    <row r="442" spans="1:51" x14ac:dyDescent="0.25">
      <c r="A442">
        <v>1808</v>
      </c>
      <c r="B442" t="s">
        <v>1467</v>
      </c>
      <c r="C442">
        <v>5</v>
      </c>
      <c r="D442" t="s">
        <v>2179</v>
      </c>
      <c r="E442" t="s">
        <v>60</v>
      </c>
      <c r="J442" t="s">
        <v>1523</v>
      </c>
      <c r="O442" t="s">
        <v>2180</v>
      </c>
      <c r="R442">
        <v>3459</v>
      </c>
      <c r="S442">
        <v>29</v>
      </c>
      <c r="U442" t="s">
        <v>54</v>
      </c>
      <c r="V442" t="s">
        <v>96</v>
      </c>
      <c r="W442" t="s">
        <v>56</v>
      </c>
      <c r="X442" t="s">
        <v>57</v>
      </c>
      <c r="Z442">
        <v>40</v>
      </c>
      <c r="AE442" t="s">
        <v>62</v>
      </c>
      <c r="AG442" t="s">
        <v>66</v>
      </c>
      <c r="AH442" t="s">
        <v>60</v>
      </c>
      <c r="AM442" t="s">
        <v>2181</v>
      </c>
      <c r="AN442" t="s">
        <v>2182</v>
      </c>
      <c r="AO442" t="s">
        <v>1501</v>
      </c>
      <c r="AR442" t="s">
        <v>2183</v>
      </c>
      <c r="AS442" t="s">
        <v>54</v>
      </c>
      <c r="AT442" t="s">
        <v>71</v>
      </c>
      <c r="AU442" t="s">
        <v>66</v>
      </c>
      <c r="AV442" t="s">
        <v>96</v>
      </c>
      <c r="AW442">
        <v>29</v>
      </c>
      <c r="AY442">
        <v>7150</v>
      </c>
    </row>
    <row r="443" spans="1:51" x14ac:dyDescent="0.25">
      <c r="A443">
        <v>1809</v>
      </c>
      <c r="B443" t="s">
        <v>52</v>
      </c>
      <c r="C443">
        <v>4</v>
      </c>
      <c r="D443" t="s">
        <v>2184</v>
      </c>
      <c r="E443" t="s">
        <v>60</v>
      </c>
      <c r="I443" t="s">
        <v>1701</v>
      </c>
      <c r="U443" t="s">
        <v>54</v>
      </c>
      <c r="V443" t="s">
        <v>55</v>
      </c>
      <c r="W443" t="s">
        <v>56</v>
      </c>
      <c r="X443" t="s">
        <v>57</v>
      </c>
      <c r="AE443" t="s">
        <v>62</v>
      </c>
      <c r="AM443" t="s">
        <v>2185</v>
      </c>
    </row>
    <row r="444" spans="1:51" x14ac:dyDescent="0.25">
      <c r="A444">
        <v>1810</v>
      </c>
      <c r="B444" t="s">
        <v>1467</v>
      </c>
      <c r="C444">
        <v>5</v>
      </c>
      <c r="D444" t="s">
        <v>2186</v>
      </c>
      <c r="E444" t="s">
        <v>60</v>
      </c>
      <c r="J444" t="s">
        <v>1511</v>
      </c>
      <c r="O444" t="s">
        <v>2187</v>
      </c>
      <c r="R444">
        <v>4007</v>
      </c>
      <c r="S444">
        <v>29</v>
      </c>
      <c r="U444" t="s">
        <v>54</v>
      </c>
      <c r="V444" t="s">
        <v>55</v>
      </c>
      <c r="W444" t="s">
        <v>56</v>
      </c>
      <c r="X444" t="s">
        <v>57</v>
      </c>
      <c r="Z444">
        <v>40</v>
      </c>
      <c r="AE444" t="s">
        <v>62</v>
      </c>
      <c r="AG444" t="s">
        <v>66</v>
      </c>
      <c r="AH444" t="s">
        <v>60</v>
      </c>
      <c r="AM444" t="s">
        <v>2185</v>
      </c>
      <c r="AN444" t="s">
        <v>2188</v>
      </c>
      <c r="AO444" t="s">
        <v>1501</v>
      </c>
      <c r="AR444" t="s">
        <v>2189</v>
      </c>
      <c r="AS444" t="s">
        <v>54</v>
      </c>
      <c r="AT444" t="s">
        <v>71</v>
      </c>
      <c r="AU444" t="s">
        <v>66</v>
      </c>
      <c r="AV444" t="s">
        <v>55</v>
      </c>
      <c r="AW444">
        <v>29</v>
      </c>
      <c r="AY444">
        <v>7067</v>
      </c>
    </row>
    <row r="445" spans="1:51" x14ac:dyDescent="0.25">
      <c r="A445">
        <v>1811</v>
      </c>
      <c r="B445" t="s">
        <v>1467</v>
      </c>
      <c r="C445">
        <v>5</v>
      </c>
      <c r="D445" t="s">
        <v>2190</v>
      </c>
      <c r="E445" t="s">
        <v>60</v>
      </c>
      <c r="J445" t="s">
        <v>1523</v>
      </c>
      <c r="O445" t="s">
        <v>2191</v>
      </c>
      <c r="R445">
        <v>4011</v>
      </c>
      <c r="S445">
        <v>29</v>
      </c>
      <c r="U445" t="s">
        <v>54</v>
      </c>
      <c r="V445" t="s">
        <v>96</v>
      </c>
      <c r="W445" t="s">
        <v>56</v>
      </c>
      <c r="X445" t="s">
        <v>57</v>
      </c>
      <c r="Z445">
        <v>40</v>
      </c>
      <c r="AE445" t="s">
        <v>62</v>
      </c>
      <c r="AG445" t="s">
        <v>66</v>
      </c>
      <c r="AH445" t="s">
        <v>60</v>
      </c>
      <c r="AM445" t="s">
        <v>2192</v>
      </c>
      <c r="AN445" t="s">
        <v>2193</v>
      </c>
      <c r="AO445" t="s">
        <v>1501</v>
      </c>
      <c r="AR445" t="s">
        <v>2194</v>
      </c>
      <c r="AS445" t="s">
        <v>54</v>
      </c>
      <c r="AT445" t="s">
        <v>71</v>
      </c>
      <c r="AU445" t="s">
        <v>66</v>
      </c>
      <c r="AV445" t="s">
        <v>96</v>
      </c>
      <c r="AW445">
        <v>29</v>
      </c>
      <c r="AY445">
        <v>7151</v>
      </c>
    </row>
    <row r="446" spans="1:51" x14ac:dyDescent="0.25">
      <c r="A446">
        <v>1812</v>
      </c>
      <c r="B446" t="s">
        <v>52</v>
      </c>
      <c r="C446">
        <v>4</v>
      </c>
      <c r="D446" t="s">
        <v>2195</v>
      </c>
      <c r="E446" t="s">
        <v>60</v>
      </c>
      <c r="I446" t="s">
        <v>1713</v>
      </c>
      <c r="U446" t="s">
        <v>54</v>
      </c>
      <c r="V446" t="s">
        <v>55</v>
      </c>
      <c r="W446" t="s">
        <v>56</v>
      </c>
      <c r="X446" t="s">
        <v>57</v>
      </c>
      <c r="AE446" t="s">
        <v>62</v>
      </c>
      <c r="AM446" t="s">
        <v>2196</v>
      </c>
    </row>
    <row r="447" spans="1:51" x14ac:dyDescent="0.25">
      <c r="A447">
        <v>1813</v>
      </c>
      <c r="B447" t="s">
        <v>1467</v>
      </c>
      <c r="C447">
        <v>5</v>
      </c>
      <c r="D447" t="s">
        <v>2197</v>
      </c>
      <c r="E447" t="s">
        <v>60</v>
      </c>
      <c r="J447" t="s">
        <v>1511</v>
      </c>
      <c r="O447" t="s">
        <v>2198</v>
      </c>
      <c r="R447">
        <v>4015</v>
      </c>
      <c r="S447">
        <v>29</v>
      </c>
      <c r="U447" t="s">
        <v>54</v>
      </c>
      <c r="V447" t="s">
        <v>55</v>
      </c>
      <c r="W447" t="s">
        <v>56</v>
      </c>
      <c r="X447" t="s">
        <v>57</v>
      </c>
      <c r="Z447">
        <v>40</v>
      </c>
      <c r="AE447" t="s">
        <v>62</v>
      </c>
      <c r="AG447" t="s">
        <v>66</v>
      </c>
      <c r="AH447" t="s">
        <v>60</v>
      </c>
      <c r="AM447" t="s">
        <v>2196</v>
      </c>
      <c r="AN447" t="s">
        <v>2199</v>
      </c>
      <c r="AO447" t="s">
        <v>1501</v>
      </c>
      <c r="AR447" t="s">
        <v>2200</v>
      </c>
      <c r="AS447" t="s">
        <v>54</v>
      </c>
      <c r="AT447" t="s">
        <v>71</v>
      </c>
      <c r="AU447" t="s">
        <v>66</v>
      </c>
      <c r="AV447" t="s">
        <v>55</v>
      </c>
      <c r="AW447">
        <v>29</v>
      </c>
      <c r="AY447">
        <v>7068</v>
      </c>
    </row>
    <row r="448" spans="1:51" x14ac:dyDescent="0.25">
      <c r="A448">
        <v>1814</v>
      </c>
      <c r="B448" t="s">
        <v>1467</v>
      </c>
      <c r="C448">
        <v>5</v>
      </c>
      <c r="D448" t="s">
        <v>2201</v>
      </c>
      <c r="E448" t="s">
        <v>60</v>
      </c>
      <c r="J448" t="s">
        <v>1523</v>
      </c>
      <c r="O448" t="s">
        <v>2202</v>
      </c>
      <c r="R448">
        <v>4019</v>
      </c>
      <c r="S448">
        <v>29</v>
      </c>
      <c r="U448" t="s">
        <v>54</v>
      </c>
      <c r="V448" t="s">
        <v>96</v>
      </c>
      <c r="W448" t="s">
        <v>56</v>
      </c>
      <c r="X448" t="s">
        <v>57</v>
      </c>
      <c r="Z448">
        <v>40</v>
      </c>
      <c r="AE448" t="s">
        <v>62</v>
      </c>
      <c r="AG448" t="s">
        <v>66</v>
      </c>
      <c r="AH448" t="s">
        <v>60</v>
      </c>
      <c r="AM448" t="s">
        <v>2203</v>
      </c>
      <c r="AN448" t="s">
        <v>2204</v>
      </c>
      <c r="AO448" t="s">
        <v>1501</v>
      </c>
      <c r="AR448" t="s">
        <v>2205</v>
      </c>
      <c r="AS448" t="s">
        <v>54</v>
      </c>
      <c r="AT448" t="s">
        <v>71</v>
      </c>
      <c r="AU448" t="s">
        <v>66</v>
      </c>
      <c r="AV448" t="s">
        <v>96</v>
      </c>
      <c r="AW448">
        <v>29</v>
      </c>
      <c r="AY448">
        <v>7152</v>
      </c>
    </row>
    <row r="449" spans="1:51" x14ac:dyDescent="0.25">
      <c r="A449">
        <v>1815</v>
      </c>
      <c r="B449" t="s">
        <v>52</v>
      </c>
      <c r="C449">
        <v>4</v>
      </c>
      <c r="D449" t="s">
        <v>2206</v>
      </c>
      <c r="E449" t="s">
        <v>60</v>
      </c>
      <c r="I449" t="s">
        <v>1725</v>
      </c>
      <c r="U449" t="s">
        <v>54</v>
      </c>
      <c r="V449" t="s">
        <v>55</v>
      </c>
      <c r="W449" t="s">
        <v>56</v>
      </c>
      <c r="X449" t="s">
        <v>57</v>
      </c>
      <c r="AE449" t="s">
        <v>62</v>
      </c>
      <c r="AM449" t="s">
        <v>2207</v>
      </c>
    </row>
    <row r="450" spans="1:51" x14ac:dyDescent="0.25">
      <c r="A450">
        <v>1816</v>
      </c>
      <c r="B450" t="s">
        <v>1467</v>
      </c>
      <c r="C450">
        <v>5</v>
      </c>
      <c r="D450" t="s">
        <v>2208</v>
      </c>
      <c r="E450" t="s">
        <v>60</v>
      </c>
      <c r="J450" t="s">
        <v>1511</v>
      </c>
      <c r="O450" t="s">
        <v>2209</v>
      </c>
      <c r="R450">
        <v>4636</v>
      </c>
      <c r="S450">
        <v>29</v>
      </c>
      <c r="U450" t="s">
        <v>54</v>
      </c>
      <c r="V450" t="s">
        <v>55</v>
      </c>
      <c r="W450" t="s">
        <v>56</v>
      </c>
      <c r="X450" t="s">
        <v>57</v>
      </c>
      <c r="Z450">
        <v>40</v>
      </c>
      <c r="AE450" t="s">
        <v>62</v>
      </c>
      <c r="AG450" t="s">
        <v>66</v>
      </c>
      <c r="AH450" t="s">
        <v>60</v>
      </c>
      <c r="AM450" t="s">
        <v>2207</v>
      </c>
      <c r="AN450" t="s">
        <v>2210</v>
      </c>
      <c r="AO450" t="s">
        <v>1501</v>
      </c>
      <c r="AR450" t="s">
        <v>2211</v>
      </c>
      <c r="AS450" t="s">
        <v>54</v>
      </c>
      <c r="AT450" t="s">
        <v>71</v>
      </c>
      <c r="AU450" t="s">
        <v>66</v>
      </c>
      <c r="AV450" t="s">
        <v>55</v>
      </c>
      <c r="AW450">
        <v>29</v>
      </c>
      <c r="AY450">
        <v>7069</v>
      </c>
    </row>
    <row r="451" spans="1:51" x14ac:dyDescent="0.25">
      <c r="A451">
        <v>1817</v>
      </c>
      <c r="B451" t="s">
        <v>1467</v>
      </c>
      <c r="C451">
        <v>5</v>
      </c>
      <c r="D451" t="s">
        <v>2212</v>
      </c>
      <c r="E451" t="s">
        <v>60</v>
      </c>
      <c r="J451" t="s">
        <v>1523</v>
      </c>
      <c r="O451" t="s">
        <v>2213</v>
      </c>
      <c r="R451">
        <v>4640</v>
      </c>
      <c r="S451">
        <v>29</v>
      </c>
      <c r="U451" t="s">
        <v>54</v>
      </c>
      <c r="V451" t="s">
        <v>96</v>
      </c>
      <c r="W451" t="s">
        <v>56</v>
      </c>
      <c r="X451" t="s">
        <v>57</v>
      </c>
      <c r="Z451">
        <v>40</v>
      </c>
      <c r="AE451" t="s">
        <v>62</v>
      </c>
      <c r="AG451" t="s">
        <v>66</v>
      </c>
      <c r="AH451" t="s">
        <v>60</v>
      </c>
      <c r="AM451" t="s">
        <v>2214</v>
      </c>
      <c r="AN451" t="s">
        <v>2215</v>
      </c>
      <c r="AO451" t="s">
        <v>1501</v>
      </c>
      <c r="AR451" t="s">
        <v>2216</v>
      </c>
      <c r="AS451" t="s">
        <v>54</v>
      </c>
      <c r="AT451" t="s">
        <v>71</v>
      </c>
      <c r="AU451" t="s">
        <v>66</v>
      </c>
      <c r="AV451" t="s">
        <v>96</v>
      </c>
      <c r="AW451">
        <v>29</v>
      </c>
      <c r="AY451">
        <v>7153</v>
      </c>
    </row>
    <row r="452" spans="1:51" x14ac:dyDescent="0.25">
      <c r="A452">
        <v>1818</v>
      </c>
      <c r="B452" t="s">
        <v>52</v>
      </c>
      <c r="C452">
        <v>4</v>
      </c>
      <c r="D452" t="s">
        <v>2217</v>
      </c>
      <c r="E452" t="s">
        <v>60</v>
      </c>
      <c r="I452" t="s">
        <v>1737</v>
      </c>
      <c r="U452" t="s">
        <v>54</v>
      </c>
      <c r="V452" t="s">
        <v>55</v>
      </c>
      <c r="W452" t="s">
        <v>56</v>
      </c>
      <c r="X452" t="s">
        <v>57</v>
      </c>
      <c r="AE452" t="s">
        <v>62</v>
      </c>
      <c r="AM452" t="s">
        <v>2218</v>
      </c>
    </row>
    <row r="453" spans="1:51" x14ac:dyDescent="0.25">
      <c r="A453">
        <v>1819</v>
      </c>
      <c r="B453" t="s">
        <v>1467</v>
      </c>
      <c r="C453">
        <v>5</v>
      </c>
      <c r="D453" t="s">
        <v>2219</v>
      </c>
      <c r="E453" t="s">
        <v>60</v>
      </c>
      <c r="J453" t="s">
        <v>1511</v>
      </c>
      <c r="O453" t="s">
        <v>2220</v>
      </c>
      <c r="R453">
        <v>4813</v>
      </c>
      <c r="S453">
        <v>29</v>
      </c>
      <c r="U453" t="s">
        <v>54</v>
      </c>
      <c r="V453" t="s">
        <v>55</v>
      </c>
      <c r="W453" t="s">
        <v>56</v>
      </c>
      <c r="X453" t="s">
        <v>57</v>
      </c>
      <c r="Z453">
        <v>40</v>
      </c>
      <c r="AE453" t="s">
        <v>62</v>
      </c>
      <c r="AG453" t="s">
        <v>66</v>
      </c>
      <c r="AH453" t="s">
        <v>60</v>
      </c>
      <c r="AM453" t="s">
        <v>2218</v>
      </c>
      <c r="AN453" t="s">
        <v>2221</v>
      </c>
      <c r="AO453" t="s">
        <v>1501</v>
      </c>
      <c r="AR453" t="s">
        <v>2222</v>
      </c>
      <c r="AS453" t="s">
        <v>54</v>
      </c>
      <c r="AT453" t="s">
        <v>71</v>
      </c>
      <c r="AU453" t="s">
        <v>66</v>
      </c>
      <c r="AV453" t="s">
        <v>55</v>
      </c>
      <c r="AW453">
        <v>29</v>
      </c>
      <c r="AY453">
        <v>7070</v>
      </c>
    </row>
    <row r="454" spans="1:51" x14ac:dyDescent="0.25">
      <c r="A454">
        <v>1820</v>
      </c>
      <c r="B454" t="s">
        <v>1467</v>
      </c>
      <c r="C454">
        <v>5</v>
      </c>
      <c r="D454" t="s">
        <v>2223</v>
      </c>
      <c r="E454" t="s">
        <v>60</v>
      </c>
      <c r="J454" t="s">
        <v>1523</v>
      </c>
      <c r="O454" t="s">
        <v>2224</v>
      </c>
      <c r="R454">
        <v>4817</v>
      </c>
      <c r="S454">
        <v>29</v>
      </c>
      <c r="U454" t="s">
        <v>54</v>
      </c>
      <c r="V454" t="s">
        <v>96</v>
      </c>
      <c r="W454" t="s">
        <v>56</v>
      </c>
      <c r="X454" t="s">
        <v>57</v>
      </c>
      <c r="Z454">
        <v>40</v>
      </c>
      <c r="AE454" t="s">
        <v>62</v>
      </c>
      <c r="AG454" t="s">
        <v>66</v>
      </c>
      <c r="AH454" t="s">
        <v>60</v>
      </c>
      <c r="AM454" t="s">
        <v>2225</v>
      </c>
      <c r="AN454" t="s">
        <v>2226</v>
      </c>
      <c r="AO454" t="s">
        <v>1501</v>
      </c>
      <c r="AR454" t="s">
        <v>2227</v>
      </c>
      <c r="AS454" t="s">
        <v>54</v>
      </c>
      <c r="AT454" t="s">
        <v>71</v>
      </c>
      <c r="AU454" t="s">
        <v>66</v>
      </c>
      <c r="AV454" t="s">
        <v>96</v>
      </c>
      <c r="AW454">
        <v>29</v>
      </c>
      <c r="AY454">
        <v>7154</v>
      </c>
    </row>
    <row r="455" spans="1:51" x14ac:dyDescent="0.25">
      <c r="A455">
        <v>1821</v>
      </c>
      <c r="B455" t="s">
        <v>52</v>
      </c>
      <c r="C455">
        <v>3</v>
      </c>
      <c r="D455" t="s">
        <v>2228</v>
      </c>
      <c r="E455" t="s">
        <v>60</v>
      </c>
      <c r="H455" t="s">
        <v>2229</v>
      </c>
      <c r="U455" t="s">
        <v>54</v>
      </c>
      <c r="V455" t="s">
        <v>55</v>
      </c>
      <c r="W455" t="s">
        <v>56</v>
      </c>
      <c r="X455" t="s">
        <v>57</v>
      </c>
      <c r="AE455" t="s">
        <v>62</v>
      </c>
      <c r="AM455" t="s">
        <v>2230</v>
      </c>
    </row>
    <row r="456" spans="1:51" x14ac:dyDescent="0.25">
      <c r="A456">
        <v>1822</v>
      </c>
      <c r="B456" t="s">
        <v>52</v>
      </c>
      <c r="C456">
        <v>4</v>
      </c>
      <c r="D456" t="s">
        <v>2231</v>
      </c>
      <c r="E456" t="s">
        <v>60</v>
      </c>
      <c r="I456" t="s">
        <v>2232</v>
      </c>
      <c r="U456" t="s">
        <v>54</v>
      </c>
      <c r="V456" t="s">
        <v>55</v>
      </c>
      <c r="W456" t="s">
        <v>56</v>
      </c>
      <c r="X456" t="s">
        <v>57</v>
      </c>
      <c r="AE456" t="s">
        <v>62</v>
      </c>
      <c r="AM456" t="s">
        <v>2233</v>
      </c>
    </row>
    <row r="457" spans="1:51" x14ac:dyDescent="0.25">
      <c r="A457">
        <v>1823</v>
      </c>
      <c r="B457" t="s">
        <v>1467</v>
      </c>
      <c r="C457">
        <v>5</v>
      </c>
      <c r="D457" t="s">
        <v>2234</v>
      </c>
      <c r="E457" t="s">
        <v>60</v>
      </c>
      <c r="J457" t="s">
        <v>1511</v>
      </c>
      <c r="O457" t="s">
        <v>2235</v>
      </c>
      <c r="R457">
        <v>421</v>
      </c>
      <c r="S457">
        <v>29</v>
      </c>
      <c r="U457" t="s">
        <v>54</v>
      </c>
      <c r="V457" t="s">
        <v>55</v>
      </c>
      <c r="W457" t="s">
        <v>56</v>
      </c>
      <c r="X457" t="s">
        <v>57</v>
      </c>
      <c r="Z457">
        <v>40</v>
      </c>
      <c r="AE457" t="s">
        <v>62</v>
      </c>
      <c r="AG457" t="s">
        <v>66</v>
      </c>
      <c r="AH457" t="s">
        <v>60</v>
      </c>
      <c r="AM457" t="s">
        <v>2233</v>
      </c>
      <c r="AN457" t="s">
        <v>2236</v>
      </c>
      <c r="AO457" t="s">
        <v>1501</v>
      </c>
      <c r="AR457" t="s">
        <v>2237</v>
      </c>
      <c r="AS457" t="s">
        <v>54</v>
      </c>
      <c r="AT457" t="s">
        <v>71</v>
      </c>
      <c r="AU457" t="s">
        <v>66</v>
      </c>
      <c r="AV457" t="s">
        <v>55</v>
      </c>
      <c r="AW457">
        <v>29</v>
      </c>
      <c r="AY457">
        <v>7072</v>
      </c>
    </row>
    <row r="458" spans="1:51" x14ac:dyDescent="0.25">
      <c r="A458">
        <v>1824</v>
      </c>
      <c r="B458" t="s">
        <v>1467</v>
      </c>
      <c r="C458">
        <v>5</v>
      </c>
      <c r="D458" t="s">
        <v>2238</v>
      </c>
      <c r="E458" t="s">
        <v>60</v>
      </c>
      <c r="J458" t="s">
        <v>1523</v>
      </c>
      <c r="O458" t="s">
        <v>2239</v>
      </c>
      <c r="R458">
        <v>425</v>
      </c>
      <c r="S458">
        <v>29</v>
      </c>
      <c r="U458" t="s">
        <v>54</v>
      </c>
      <c r="V458" t="s">
        <v>96</v>
      </c>
      <c r="W458" t="s">
        <v>56</v>
      </c>
      <c r="X458" t="s">
        <v>57</v>
      </c>
      <c r="Z458">
        <v>40</v>
      </c>
      <c r="AE458" t="s">
        <v>62</v>
      </c>
      <c r="AG458" t="s">
        <v>66</v>
      </c>
      <c r="AH458" t="s">
        <v>60</v>
      </c>
      <c r="AM458" t="s">
        <v>2240</v>
      </c>
      <c r="AN458" t="s">
        <v>2241</v>
      </c>
      <c r="AO458" t="s">
        <v>1501</v>
      </c>
      <c r="AR458" t="s">
        <v>2242</v>
      </c>
      <c r="AS458" t="s">
        <v>54</v>
      </c>
      <c r="AT458" t="s">
        <v>71</v>
      </c>
      <c r="AU458" t="s">
        <v>66</v>
      </c>
      <c r="AV458" t="s">
        <v>96</v>
      </c>
      <c r="AW458">
        <v>29</v>
      </c>
      <c r="AY458">
        <v>7156</v>
      </c>
    </row>
    <row r="459" spans="1:51" x14ac:dyDescent="0.25">
      <c r="A459">
        <v>1825</v>
      </c>
      <c r="B459" t="s">
        <v>52</v>
      </c>
      <c r="C459">
        <v>4</v>
      </c>
      <c r="D459" t="s">
        <v>2243</v>
      </c>
      <c r="E459" t="s">
        <v>60</v>
      </c>
      <c r="I459" t="s">
        <v>2244</v>
      </c>
      <c r="U459" t="s">
        <v>54</v>
      </c>
      <c r="V459" t="s">
        <v>55</v>
      </c>
      <c r="W459" t="s">
        <v>56</v>
      </c>
      <c r="X459" t="s">
        <v>57</v>
      </c>
      <c r="AE459" t="s">
        <v>62</v>
      </c>
      <c r="AM459" t="s">
        <v>2245</v>
      </c>
    </row>
    <row r="460" spans="1:51" x14ac:dyDescent="0.25">
      <c r="A460">
        <v>1826</v>
      </c>
      <c r="B460" t="s">
        <v>1467</v>
      </c>
      <c r="C460">
        <v>5</v>
      </c>
      <c r="D460" t="s">
        <v>2246</v>
      </c>
      <c r="E460" t="s">
        <v>60</v>
      </c>
      <c r="J460" t="s">
        <v>1511</v>
      </c>
      <c r="O460" t="s">
        <v>2247</v>
      </c>
      <c r="R460">
        <v>1056</v>
      </c>
      <c r="S460">
        <v>29</v>
      </c>
      <c r="U460" t="s">
        <v>54</v>
      </c>
      <c r="V460" t="s">
        <v>55</v>
      </c>
      <c r="W460" t="s">
        <v>56</v>
      </c>
      <c r="X460" t="s">
        <v>57</v>
      </c>
      <c r="Z460">
        <v>40</v>
      </c>
      <c r="AE460" t="s">
        <v>62</v>
      </c>
      <c r="AG460" t="s">
        <v>66</v>
      </c>
      <c r="AH460" t="s">
        <v>60</v>
      </c>
      <c r="AM460" t="s">
        <v>2245</v>
      </c>
      <c r="AN460" t="s">
        <v>2248</v>
      </c>
      <c r="AO460" t="s">
        <v>1501</v>
      </c>
      <c r="AR460" t="s">
        <v>2249</v>
      </c>
      <c r="AS460" t="s">
        <v>54</v>
      </c>
      <c r="AT460" t="s">
        <v>71</v>
      </c>
      <c r="AU460" t="s">
        <v>66</v>
      </c>
      <c r="AV460" t="s">
        <v>55</v>
      </c>
      <c r="AW460">
        <v>29</v>
      </c>
      <c r="AY460">
        <v>7073</v>
      </c>
    </row>
    <row r="461" spans="1:51" x14ac:dyDescent="0.25">
      <c r="A461">
        <v>1827</v>
      </c>
      <c r="B461" t="s">
        <v>1467</v>
      </c>
      <c r="C461">
        <v>5</v>
      </c>
      <c r="D461" t="s">
        <v>2250</v>
      </c>
      <c r="E461" t="s">
        <v>60</v>
      </c>
      <c r="J461" t="s">
        <v>1523</v>
      </c>
      <c r="O461" t="s">
        <v>2251</v>
      </c>
      <c r="R461">
        <v>1060</v>
      </c>
      <c r="S461">
        <v>29</v>
      </c>
      <c r="U461" t="s">
        <v>54</v>
      </c>
      <c r="V461" t="s">
        <v>96</v>
      </c>
      <c r="W461" t="s">
        <v>56</v>
      </c>
      <c r="X461" t="s">
        <v>57</v>
      </c>
      <c r="Z461">
        <v>40</v>
      </c>
      <c r="AE461" t="s">
        <v>62</v>
      </c>
      <c r="AG461" t="s">
        <v>66</v>
      </c>
      <c r="AH461" t="s">
        <v>60</v>
      </c>
      <c r="AM461" t="s">
        <v>2252</v>
      </c>
      <c r="AN461" t="s">
        <v>2253</v>
      </c>
      <c r="AO461" t="s">
        <v>1501</v>
      </c>
      <c r="AR461" t="s">
        <v>2254</v>
      </c>
      <c r="AS461" t="s">
        <v>54</v>
      </c>
      <c r="AT461" t="s">
        <v>71</v>
      </c>
      <c r="AU461" t="s">
        <v>66</v>
      </c>
      <c r="AV461" t="s">
        <v>96</v>
      </c>
      <c r="AW461">
        <v>29</v>
      </c>
      <c r="AY461">
        <v>7157</v>
      </c>
    </row>
    <row r="462" spans="1:51" x14ac:dyDescent="0.25">
      <c r="A462">
        <v>1828</v>
      </c>
      <c r="B462" t="s">
        <v>52</v>
      </c>
      <c r="C462">
        <v>4</v>
      </c>
      <c r="D462" t="s">
        <v>2255</v>
      </c>
      <c r="E462" t="s">
        <v>60</v>
      </c>
      <c r="I462" t="s">
        <v>2256</v>
      </c>
      <c r="U462" t="s">
        <v>54</v>
      </c>
      <c r="V462" t="s">
        <v>55</v>
      </c>
      <c r="W462" t="s">
        <v>56</v>
      </c>
      <c r="X462" t="s">
        <v>57</v>
      </c>
      <c r="AE462" t="s">
        <v>62</v>
      </c>
      <c r="AM462" t="s">
        <v>2257</v>
      </c>
    </row>
    <row r="463" spans="1:51" x14ac:dyDescent="0.25">
      <c r="A463">
        <v>1829</v>
      </c>
      <c r="B463" t="s">
        <v>1467</v>
      </c>
      <c r="C463">
        <v>5</v>
      </c>
      <c r="D463" t="s">
        <v>2258</v>
      </c>
      <c r="E463" t="s">
        <v>60</v>
      </c>
      <c r="J463" t="s">
        <v>1511</v>
      </c>
      <c r="O463" t="s">
        <v>2259</v>
      </c>
      <c r="R463">
        <v>1096</v>
      </c>
      <c r="S463">
        <v>29</v>
      </c>
      <c r="U463" t="s">
        <v>54</v>
      </c>
      <c r="V463" t="s">
        <v>55</v>
      </c>
      <c r="W463" t="s">
        <v>56</v>
      </c>
      <c r="X463" t="s">
        <v>57</v>
      </c>
      <c r="Z463">
        <v>40</v>
      </c>
      <c r="AE463" t="s">
        <v>62</v>
      </c>
      <c r="AG463" t="s">
        <v>66</v>
      </c>
      <c r="AH463" t="s">
        <v>60</v>
      </c>
      <c r="AM463" t="s">
        <v>2257</v>
      </c>
      <c r="AN463" t="s">
        <v>2260</v>
      </c>
      <c r="AO463" t="s">
        <v>1501</v>
      </c>
      <c r="AR463" t="s">
        <v>2261</v>
      </c>
      <c r="AS463" t="s">
        <v>54</v>
      </c>
      <c r="AT463" t="s">
        <v>71</v>
      </c>
      <c r="AU463" t="s">
        <v>66</v>
      </c>
      <c r="AV463" t="s">
        <v>55</v>
      </c>
      <c r="AW463">
        <v>29</v>
      </c>
      <c r="AY463">
        <v>7074</v>
      </c>
    </row>
    <row r="464" spans="1:51" x14ac:dyDescent="0.25">
      <c r="A464">
        <v>1830</v>
      </c>
      <c r="B464" t="s">
        <v>1467</v>
      </c>
      <c r="C464">
        <v>5</v>
      </c>
      <c r="D464" t="s">
        <v>2262</v>
      </c>
      <c r="E464" t="s">
        <v>60</v>
      </c>
      <c r="J464" t="s">
        <v>1523</v>
      </c>
      <c r="O464" t="s">
        <v>2263</v>
      </c>
      <c r="R464">
        <v>1100</v>
      </c>
      <c r="S464">
        <v>29</v>
      </c>
      <c r="U464" t="s">
        <v>54</v>
      </c>
      <c r="V464" t="s">
        <v>96</v>
      </c>
      <c r="W464" t="s">
        <v>56</v>
      </c>
      <c r="X464" t="s">
        <v>57</v>
      </c>
      <c r="Z464">
        <v>40</v>
      </c>
      <c r="AE464" t="s">
        <v>62</v>
      </c>
      <c r="AG464" t="s">
        <v>66</v>
      </c>
      <c r="AH464" t="s">
        <v>60</v>
      </c>
      <c r="AM464" t="s">
        <v>2264</v>
      </c>
      <c r="AN464" t="s">
        <v>2265</v>
      </c>
      <c r="AO464" t="s">
        <v>1501</v>
      </c>
      <c r="AR464" t="s">
        <v>2266</v>
      </c>
      <c r="AS464" t="s">
        <v>54</v>
      </c>
      <c r="AT464" t="s">
        <v>71</v>
      </c>
      <c r="AU464" t="s">
        <v>66</v>
      </c>
      <c r="AV464" t="s">
        <v>96</v>
      </c>
      <c r="AW464">
        <v>29</v>
      </c>
      <c r="AY464">
        <v>7158</v>
      </c>
    </row>
    <row r="465" spans="1:51" x14ac:dyDescent="0.25">
      <c r="A465">
        <v>1831</v>
      </c>
      <c r="B465" t="s">
        <v>52</v>
      </c>
      <c r="C465">
        <v>4</v>
      </c>
      <c r="D465" t="s">
        <v>2267</v>
      </c>
      <c r="E465" t="s">
        <v>60</v>
      </c>
      <c r="I465" t="s">
        <v>2268</v>
      </c>
      <c r="U465" t="s">
        <v>54</v>
      </c>
      <c r="V465" t="s">
        <v>55</v>
      </c>
      <c r="W465" t="s">
        <v>56</v>
      </c>
      <c r="X465" t="s">
        <v>57</v>
      </c>
      <c r="AE465" t="s">
        <v>62</v>
      </c>
    </row>
    <row r="466" spans="1:51" x14ac:dyDescent="0.25">
      <c r="A466">
        <v>1832</v>
      </c>
      <c r="B466" t="s">
        <v>1467</v>
      </c>
      <c r="C466">
        <v>5</v>
      </c>
      <c r="D466" t="s">
        <v>2269</v>
      </c>
      <c r="E466" t="s">
        <v>60</v>
      </c>
      <c r="J466" t="s">
        <v>1523</v>
      </c>
      <c r="O466" t="s">
        <v>2270</v>
      </c>
      <c r="R466">
        <v>1092</v>
      </c>
      <c r="S466">
        <v>29</v>
      </c>
      <c r="U466" t="s">
        <v>54</v>
      </c>
      <c r="V466" t="s">
        <v>96</v>
      </c>
      <c r="W466" t="s">
        <v>56</v>
      </c>
      <c r="X466" t="s">
        <v>57</v>
      </c>
      <c r="Z466">
        <v>40</v>
      </c>
      <c r="AE466" t="s">
        <v>62</v>
      </c>
      <c r="AG466" t="s">
        <v>66</v>
      </c>
      <c r="AH466" t="s">
        <v>60</v>
      </c>
      <c r="AM466" t="s">
        <v>2271</v>
      </c>
      <c r="AN466" t="s">
        <v>2272</v>
      </c>
      <c r="AO466" t="s">
        <v>1501</v>
      </c>
      <c r="AR466" t="s">
        <v>2273</v>
      </c>
      <c r="AS466" t="s">
        <v>54</v>
      </c>
      <c r="AT466" t="s">
        <v>71</v>
      </c>
      <c r="AU466" t="s">
        <v>66</v>
      </c>
      <c r="AV466" t="s">
        <v>96</v>
      </c>
      <c r="AW466">
        <v>29</v>
      </c>
      <c r="AY466">
        <v>7159</v>
      </c>
    </row>
    <row r="467" spans="1:51" x14ac:dyDescent="0.25">
      <c r="A467">
        <v>1833</v>
      </c>
      <c r="B467" t="s">
        <v>52</v>
      </c>
      <c r="C467">
        <v>4</v>
      </c>
      <c r="D467" t="s">
        <v>2274</v>
      </c>
      <c r="E467" t="s">
        <v>60</v>
      </c>
      <c r="I467" t="s">
        <v>2275</v>
      </c>
      <c r="U467" t="s">
        <v>54</v>
      </c>
      <c r="V467" t="s">
        <v>55</v>
      </c>
      <c r="W467" t="s">
        <v>56</v>
      </c>
      <c r="X467" t="s">
        <v>57</v>
      </c>
      <c r="AE467" t="s">
        <v>62</v>
      </c>
      <c r="AM467" t="s">
        <v>2276</v>
      </c>
    </row>
    <row r="468" spans="1:51" x14ac:dyDescent="0.25">
      <c r="A468">
        <v>1834</v>
      </c>
      <c r="B468" t="s">
        <v>1467</v>
      </c>
      <c r="C468">
        <v>5</v>
      </c>
      <c r="D468" t="s">
        <v>2277</v>
      </c>
      <c r="E468" t="s">
        <v>60</v>
      </c>
      <c r="J468" t="s">
        <v>1511</v>
      </c>
      <c r="O468" t="s">
        <v>2278</v>
      </c>
      <c r="R468">
        <v>1104</v>
      </c>
      <c r="S468">
        <v>29</v>
      </c>
      <c r="U468" t="s">
        <v>54</v>
      </c>
      <c r="V468" t="s">
        <v>55</v>
      </c>
      <c r="W468" t="s">
        <v>56</v>
      </c>
      <c r="X468" t="s">
        <v>57</v>
      </c>
      <c r="Z468">
        <v>40</v>
      </c>
      <c r="AE468" t="s">
        <v>62</v>
      </c>
      <c r="AG468" t="s">
        <v>66</v>
      </c>
      <c r="AH468" t="s">
        <v>60</v>
      </c>
      <c r="AM468" t="s">
        <v>2276</v>
      </c>
      <c r="AN468" t="s">
        <v>2279</v>
      </c>
      <c r="AO468" t="s">
        <v>1501</v>
      </c>
      <c r="AR468" t="s">
        <v>2280</v>
      </c>
      <c r="AS468" t="s">
        <v>54</v>
      </c>
      <c r="AT468" t="s">
        <v>71</v>
      </c>
      <c r="AU468" t="s">
        <v>66</v>
      </c>
      <c r="AV468" t="s">
        <v>55</v>
      </c>
      <c r="AW468">
        <v>29</v>
      </c>
      <c r="AY468">
        <v>7075</v>
      </c>
    </row>
    <row r="469" spans="1:51" x14ac:dyDescent="0.25">
      <c r="A469">
        <v>1835</v>
      </c>
      <c r="B469" t="s">
        <v>1467</v>
      </c>
      <c r="C469">
        <v>5</v>
      </c>
      <c r="D469" t="s">
        <v>2281</v>
      </c>
      <c r="E469" t="s">
        <v>60</v>
      </c>
      <c r="J469" t="s">
        <v>1523</v>
      </c>
      <c r="O469" t="s">
        <v>2282</v>
      </c>
      <c r="R469">
        <v>1108</v>
      </c>
      <c r="S469">
        <v>29</v>
      </c>
      <c r="U469" t="s">
        <v>54</v>
      </c>
      <c r="V469" t="s">
        <v>96</v>
      </c>
      <c r="W469" t="s">
        <v>56</v>
      </c>
      <c r="X469" t="s">
        <v>57</v>
      </c>
      <c r="Z469">
        <v>40</v>
      </c>
      <c r="AE469" t="s">
        <v>62</v>
      </c>
      <c r="AG469" t="s">
        <v>66</v>
      </c>
      <c r="AH469" t="s">
        <v>60</v>
      </c>
      <c r="AM469" t="s">
        <v>2283</v>
      </c>
      <c r="AN469" t="s">
        <v>2284</v>
      </c>
      <c r="AO469" t="s">
        <v>1501</v>
      </c>
      <c r="AR469" t="s">
        <v>2285</v>
      </c>
      <c r="AS469" t="s">
        <v>54</v>
      </c>
      <c r="AT469" t="s">
        <v>71</v>
      </c>
      <c r="AU469" t="s">
        <v>66</v>
      </c>
      <c r="AV469" t="s">
        <v>96</v>
      </c>
      <c r="AW469">
        <v>29</v>
      </c>
      <c r="AY469">
        <v>7160</v>
      </c>
    </row>
    <row r="470" spans="1:51" x14ac:dyDescent="0.25">
      <c r="A470">
        <v>1836</v>
      </c>
      <c r="B470" t="s">
        <v>52</v>
      </c>
      <c r="C470">
        <v>4</v>
      </c>
      <c r="D470" t="s">
        <v>2286</v>
      </c>
      <c r="E470" t="s">
        <v>60</v>
      </c>
      <c r="I470" t="s">
        <v>2287</v>
      </c>
      <c r="U470" t="s">
        <v>54</v>
      </c>
      <c r="V470" t="s">
        <v>55</v>
      </c>
      <c r="W470" t="s">
        <v>56</v>
      </c>
      <c r="X470" t="s">
        <v>57</v>
      </c>
      <c r="AE470" t="s">
        <v>62</v>
      </c>
      <c r="AM470" t="s">
        <v>2288</v>
      </c>
    </row>
    <row r="471" spans="1:51" x14ac:dyDescent="0.25">
      <c r="A471">
        <v>1837</v>
      </c>
      <c r="B471" t="s">
        <v>1467</v>
      </c>
      <c r="C471">
        <v>5</v>
      </c>
      <c r="D471" t="s">
        <v>2289</v>
      </c>
      <c r="E471" t="s">
        <v>60</v>
      </c>
      <c r="J471" t="s">
        <v>1511</v>
      </c>
      <c r="O471" t="s">
        <v>2290</v>
      </c>
      <c r="R471">
        <v>1817</v>
      </c>
      <c r="S471">
        <v>29</v>
      </c>
      <c r="U471" t="s">
        <v>54</v>
      </c>
      <c r="V471" t="s">
        <v>55</v>
      </c>
      <c r="W471" t="s">
        <v>56</v>
      </c>
      <c r="X471" t="s">
        <v>57</v>
      </c>
      <c r="Z471">
        <v>40</v>
      </c>
      <c r="AE471" t="s">
        <v>62</v>
      </c>
      <c r="AG471" t="s">
        <v>66</v>
      </c>
      <c r="AH471" t="s">
        <v>60</v>
      </c>
      <c r="AM471" t="s">
        <v>2288</v>
      </c>
      <c r="AN471" t="s">
        <v>2291</v>
      </c>
      <c r="AO471" t="s">
        <v>1501</v>
      </c>
      <c r="AR471" t="s">
        <v>2292</v>
      </c>
      <c r="AS471" t="s">
        <v>54</v>
      </c>
      <c r="AT471" t="s">
        <v>71</v>
      </c>
      <c r="AU471" t="s">
        <v>66</v>
      </c>
      <c r="AV471" t="s">
        <v>55</v>
      </c>
      <c r="AW471">
        <v>29</v>
      </c>
      <c r="AY471">
        <v>7076</v>
      </c>
    </row>
    <row r="472" spans="1:51" x14ac:dyDescent="0.25">
      <c r="A472">
        <v>1838</v>
      </c>
      <c r="B472" t="s">
        <v>1467</v>
      </c>
      <c r="C472">
        <v>5</v>
      </c>
      <c r="D472" t="s">
        <v>2293</v>
      </c>
      <c r="E472" t="s">
        <v>60</v>
      </c>
      <c r="J472" t="s">
        <v>1523</v>
      </c>
      <c r="O472" t="s">
        <v>2294</v>
      </c>
      <c r="R472">
        <v>1821</v>
      </c>
      <c r="S472">
        <v>29</v>
      </c>
      <c r="U472" t="s">
        <v>54</v>
      </c>
      <c r="V472" t="s">
        <v>96</v>
      </c>
      <c r="W472" t="s">
        <v>56</v>
      </c>
      <c r="X472" t="s">
        <v>57</v>
      </c>
      <c r="Z472">
        <v>40</v>
      </c>
      <c r="AE472" t="s">
        <v>62</v>
      </c>
      <c r="AG472" t="s">
        <v>66</v>
      </c>
      <c r="AH472" t="s">
        <v>60</v>
      </c>
      <c r="AM472" t="s">
        <v>2295</v>
      </c>
      <c r="AN472" t="s">
        <v>2296</v>
      </c>
      <c r="AO472" t="s">
        <v>1501</v>
      </c>
      <c r="AR472" t="s">
        <v>2297</v>
      </c>
      <c r="AS472" t="s">
        <v>54</v>
      </c>
      <c r="AT472" t="s">
        <v>71</v>
      </c>
      <c r="AU472" t="s">
        <v>66</v>
      </c>
      <c r="AV472" t="s">
        <v>96</v>
      </c>
      <c r="AW472">
        <v>29</v>
      </c>
      <c r="AY472">
        <v>7161</v>
      </c>
    </row>
    <row r="473" spans="1:51" x14ac:dyDescent="0.25">
      <c r="A473">
        <v>1839</v>
      </c>
      <c r="B473" t="s">
        <v>52</v>
      </c>
      <c r="C473">
        <v>4</v>
      </c>
      <c r="D473" t="s">
        <v>2298</v>
      </c>
      <c r="E473" t="s">
        <v>60</v>
      </c>
      <c r="I473" t="s">
        <v>2299</v>
      </c>
      <c r="U473" t="s">
        <v>54</v>
      </c>
      <c r="V473" t="s">
        <v>55</v>
      </c>
      <c r="W473" t="s">
        <v>56</v>
      </c>
      <c r="X473" t="s">
        <v>57</v>
      </c>
      <c r="AE473" t="s">
        <v>62</v>
      </c>
      <c r="AM473" t="s">
        <v>2300</v>
      </c>
    </row>
    <row r="474" spans="1:51" x14ac:dyDescent="0.25">
      <c r="A474">
        <v>1840</v>
      </c>
      <c r="B474" t="s">
        <v>1467</v>
      </c>
      <c r="C474">
        <v>5</v>
      </c>
      <c r="D474" t="s">
        <v>2301</v>
      </c>
      <c r="E474" t="s">
        <v>60</v>
      </c>
      <c r="J474" t="s">
        <v>1511</v>
      </c>
      <c r="O474" t="s">
        <v>2302</v>
      </c>
      <c r="R474">
        <v>1880</v>
      </c>
      <c r="S474">
        <v>29</v>
      </c>
      <c r="U474" t="s">
        <v>54</v>
      </c>
      <c r="V474" t="s">
        <v>55</v>
      </c>
      <c r="W474" t="s">
        <v>56</v>
      </c>
      <c r="X474" t="s">
        <v>57</v>
      </c>
      <c r="Z474">
        <v>40</v>
      </c>
      <c r="AE474" t="s">
        <v>62</v>
      </c>
      <c r="AG474" t="s">
        <v>66</v>
      </c>
      <c r="AH474" t="s">
        <v>60</v>
      </c>
      <c r="AM474" t="s">
        <v>2300</v>
      </c>
      <c r="AN474" t="s">
        <v>2303</v>
      </c>
      <c r="AO474" t="s">
        <v>1501</v>
      </c>
      <c r="AR474" t="s">
        <v>2304</v>
      </c>
      <c r="AS474" t="s">
        <v>54</v>
      </c>
      <c r="AT474" t="s">
        <v>71</v>
      </c>
      <c r="AU474" t="s">
        <v>66</v>
      </c>
      <c r="AV474" t="s">
        <v>55</v>
      </c>
      <c r="AW474">
        <v>29</v>
      </c>
      <c r="AY474">
        <v>7077</v>
      </c>
    </row>
    <row r="475" spans="1:51" x14ac:dyDescent="0.25">
      <c r="A475">
        <v>1841</v>
      </c>
      <c r="B475" t="s">
        <v>1467</v>
      </c>
      <c r="C475">
        <v>5</v>
      </c>
      <c r="D475" t="s">
        <v>2305</v>
      </c>
      <c r="E475" t="s">
        <v>60</v>
      </c>
      <c r="J475" t="s">
        <v>1523</v>
      </c>
      <c r="O475" t="s">
        <v>2306</v>
      </c>
      <c r="R475">
        <v>1884</v>
      </c>
      <c r="S475">
        <v>29</v>
      </c>
      <c r="U475" t="s">
        <v>54</v>
      </c>
      <c r="V475" t="s">
        <v>96</v>
      </c>
      <c r="W475" t="s">
        <v>56</v>
      </c>
      <c r="X475" t="s">
        <v>57</v>
      </c>
      <c r="Z475">
        <v>40</v>
      </c>
      <c r="AE475" t="s">
        <v>62</v>
      </c>
      <c r="AG475" t="s">
        <v>66</v>
      </c>
      <c r="AH475" t="s">
        <v>60</v>
      </c>
      <c r="AM475" t="s">
        <v>2307</v>
      </c>
      <c r="AN475" t="s">
        <v>2308</v>
      </c>
      <c r="AO475" t="s">
        <v>1501</v>
      </c>
      <c r="AR475" t="s">
        <v>2309</v>
      </c>
      <c r="AS475" t="s">
        <v>54</v>
      </c>
      <c r="AT475" t="s">
        <v>71</v>
      </c>
      <c r="AU475" t="s">
        <v>66</v>
      </c>
      <c r="AV475" t="s">
        <v>96</v>
      </c>
      <c r="AW475">
        <v>29</v>
      </c>
      <c r="AY475">
        <v>7162</v>
      </c>
    </row>
    <row r="476" spans="1:51" x14ac:dyDescent="0.25">
      <c r="A476">
        <v>1842</v>
      </c>
      <c r="B476" t="s">
        <v>52</v>
      </c>
      <c r="C476">
        <v>4</v>
      </c>
      <c r="D476" t="s">
        <v>2310</v>
      </c>
      <c r="E476" t="s">
        <v>60</v>
      </c>
      <c r="I476" t="s">
        <v>2311</v>
      </c>
      <c r="U476" t="s">
        <v>54</v>
      </c>
      <c r="V476" t="s">
        <v>55</v>
      </c>
      <c r="W476" t="s">
        <v>56</v>
      </c>
      <c r="X476" t="s">
        <v>57</v>
      </c>
      <c r="AE476" t="s">
        <v>62</v>
      </c>
      <c r="AM476" t="s">
        <v>2312</v>
      </c>
    </row>
    <row r="477" spans="1:51" x14ac:dyDescent="0.25">
      <c r="A477">
        <v>1843</v>
      </c>
      <c r="B477" t="s">
        <v>1467</v>
      </c>
      <c r="C477">
        <v>5</v>
      </c>
      <c r="D477" t="s">
        <v>2313</v>
      </c>
      <c r="E477" t="s">
        <v>60</v>
      </c>
      <c r="J477" t="s">
        <v>1511</v>
      </c>
      <c r="O477" t="s">
        <v>2314</v>
      </c>
      <c r="R477">
        <v>1888</v>
      </c>
      <c r="S477">
        <v>29</v>
      </c>
      <c r="U477" t="s">
        <v>54</v>
      </c>
      <c r="V477" t="s">
        <v>55</v>
      </c>
      <c r="W477" t="s">
        <v>56</v>
      </c>
      <c r="X477" t="s">
        <v>57</v>
      </c>
      <c r="Z477">
        <v>40</v>
      </c>
      <c r="AE477" t="s">
        <v>62</v>
      </c>
      <c r="AG477" t="s">
        <v>66</v>
      </c>
      <c r="AH477" t="s">
        <v>60</v>
      </c>
      <c r="AM477" t="s">
        <v>2312</v>
      </c>
      <c r="AN477" t="s">
        <v>2315</v>
      </c>
      <c r="AO477" t="s">
        <v>1501</v>
      </c>
      <c r="AR477" t="s">
        <v>2316</v>
      </c>
      <c r="AS477" t="s">
        <v>54</v>
      </c>
      <c r="AT477" t="s">
        <v>71</v>
      </c>
      <c r="AU477" t="s">
        <v>66</v>
      </c>
      <c r="AV477" t="s">
        <v>55</v>
      </c>
      <c r="AW477">
        <v>29</v>
      </c>
      <c r="AY477">
        <v>7078</v>
      </c>
    </row>
    <row r="478" spans="1:51" x14ac:dyDescent="0.25">
      <c r="A478">
        <v>1844</v>
      </c>
      <c r="B478" t="s">
        <v>1467</v>
      </c>
      <c r="C478">
        <v>5</v>
      </c>
      <c r="D478" t="s">
        <v>2317</v>
      </c>
      <c r="E478" t="s">
        <v>60</v>
      </c>
      <c r="J478" t="s">
        <v>1523</v>
      </c>
      <c r="O478" t="s">
        <v>2318</v>
      </c>
      <c r="R478">
        <v>1892</v>
      </c>
      <c r="S478">
        <v>29</v>
      </c>
      <c r="U478" t="s">
        <v>54</v>
      </c>
      <c r="V478" t="s">
        <v>96</v>
      </c>
      <c r="W478" t="s">
        <v>56</v>
      </c>
      <c r="X478" t="s">
        <v>57</v>
      </c>
      <c r="Z478">
        <v>40</v>
      </c>
      <c r="AE478" t="s">
        <v>62</v>
      </c>
      <c r="AG478" t="s">
        <v>66</v>
      </c>
      <c r="AH478" t="s">
        <v>60</v>
      </c>
      <c r="AM478" t="s">
        <v>2319</v>
      </c>
      <c r="AN478" t="s">
        <v>2320</v>
      </c>
      <c r="AO478" t="s">
        <v>1501</v>
      </c>
      <c r="AR478" t="s">
        <v>2321</v>
      </c>
      <c r="AS478" t="s">
        <v>54</v>
      </c>
      <c r="AT478" t="s">
        <v>71</v>
      </c>
      <c r="AU478" t="s">
        <v>66</v>
      </c>
      <c r="AV478" t="s">
        <v>96</v>
      </c>
      <c r="AW478">
        <v>29</v>
      </c>
      <c r="AY478">
        <v>7163</v>
      </c>
    </row>
    <row r="479" spans="1:51" x14ac:dyDescent="0.25">
      <c r="A479">
        <v>1845</v>
      </c>
      <c r="B479" t="s">
        <v>52</v>
      </c>
      <c r="C479">
        <v>4</v>
      </c>
      <c r="D479" t="s">
        <v>2322</v>
      </c>
      <c r="E479" t="s">
        <v>60</v>
      </c>
      <c r="I479" t="s">
        <v>2323</v>
      </c>
      <c r="U479" t="s">
        <v>54</v>
      </c>
      <c r="V479" t="s">
        <v>55</v>
      </c>
      <c r="W479" t="s">
        <v>56</v>
      </c>
      <c r="X479" t="s">
        <v>57</v>
      </c>
      <c r="AE479" t="s">
        <v>62</v>
      </c>
      <c r="AM479" t="s">
        <v>2324</v>
      </c>
    </row>
    <row r="480" spans="1:51" x14ac:dyDescent="0.25">
      <c r="A480">
        <v>1846</v>
      </c>
      <c r="B480" t="s">
        <v>1467</v>
      </c>
      <c r="C480">
        <v>5</v>
      </c>
      <c r="D480" t="s">
        <v>2325</v>
      </c>
      <c r="E480" t="s">
        <v>60</v>
      </c>
      <c r="J480" t="s">
        <v>1511</v>
      </c>
      <c r="O480" t="s">
        <v>2326</v>
      </c>
      <c r="R480">
        <v>1896</v>
      </c>
      <c r="S480">
        <v>29</v>
      </c>
      <c r="U480" t="s">
        <v>54</v>
      </c>
      <c r="V480" t="s">
        <v>55</v>
      </c>
      <c r="W480" t="s">
        <v>56</v>
      </c>
      <c r="X480" t="s">
        <v>57</v>
      </c>
      <c r="Z480">
        <v>40</v>
      </c>
      <c r="AE480" t="s">
        <v>62</v>
      </c>
      <c r="AG480" t="s">
        <v>66</v>
      </c>
      <c r="AH480" t="s">
        <v>60</v>
      </c>
      <c r="AM480" t="s">
        <v>2324</v>
      </c>
      <c r="AN480" t="s">
        <v>2327</v>
      </c>
      <c r="AO480" t="s">
        <v>1501</v>
      </c>
      <c r="AR480" t="s">
        <v>2328</v>
      </c>
      <c r="AS480" t="s">
        <v>54</v>
      </c>
      <c r="AT480" t="s">
        <v>71</v>
      </c>
      <c r="AU480" t="s">
        <v>66</v>
      </c>
      <c r="AV480" t="s">
        <v>55</v>
      </c>
      <c r="AW480">
        <v>29</v>
      </c>
      <c r="AY480">
        <v>7079</v>
      </c>
    </row>
    <row r="481" spans="1:51" x14ac:dyDescent="0.25">
      <c r="A481">
        <v>1847</v>
      </c>
      <c r="B481" t="s">
        <v>1467</v>
      </c>
      <c r="C481">
        <v>5</v>
      </c>
      <c r="D481" t="s">
        <v>2329</v>
      </c>
      <c r="E481" t="s">
        <v>60</v>
      </c>
      <c r="J481" t="s">
        <v>1523</v>
      </c>
      <c r="O481" t="s">
        <v>2330</v>
      </c>
      <c r="R481">
        <v>1900</v>
      </c>
      <c r="S481">
        <v>29</v>
      </c>
      <c r="U481" t="s">
        <v>54</v>
      </c>
      <c r="V481" t="s">
        <v>96</v>
      </c>
      <c r="W481" t="s">
        <v>56</v>
      </c>
      <c r="X481" t="s">
        <v>57</v>
      </c>
      <c r="Z481">
        <v>40</v>
      </c>
      <c r="AE481" t="s">
        <v>62</v>
      </c>
      <c r="AG481" t="s">
        <v>66</v>
      </c>
      <c r="AH481" t="s">
        <v>60</v>
      </c>
      <c r="AM481" t="s">
        <v>2331</v>
      </c>
      <c r="AN481" t="s">
        <v>2332</v>
      </c>
      <c r="AO481" t="s">
        <v>1501</v>
      </c>
      <c r="AR481" t="s">
        <v>2333</v>
      </c>
      <c r="AS481" t="s">
        <v>54</v>
      </c>
      <c r="AT481" t="s">
        <v>71</v>
      </c>
      <c r="AU481" t="s">
        <v>66</v>
      </c>
      <c r="AV481" t="s">
        <v>96</v>
      </c>
      <c r="AW481">
        <v>29</v>
      </c>
      <c r="AY481">
        <v>7164</v>
      </c>
    </row>
    <row r="482" spans="1:51" x14ac:dyDescent="0.25">
      <c r="A482">
        <v>1848</v>
      </c>
      <c r="B482" t="s">
        <v>52</v>
      </c>
      <c r="C482">
        <v>4</v>
      </c>
      <c r="D482" t="s">
        <v>2334</v>
      </c>
      <c r="E482" t="s">
        <v>60</v>
      </c>
      <c r="I482" t="s">
        <v>2335</v>
      </c>
      <c r="U482" t="s">
        <v>54</v>
      </c>
      <c r="V482" t="s">
        <v>55</v>
      </c>
      <c r="W482" t="s">
        <v>56</v>
      </c>
      <c r="X482" t="s">
        <v>57</v>
      </c>
      <c r="AE482" t="s">
        <v>62</v>
      </c>
    </row>
    <row r="483" spans="1:51" x14ac:dyDescent="0.25">
      <c r="A483">
        <v>1849</v>
      </c>
      <c r="B483" t="s">
        <v>1467</v>
      </c>
      <c r="C483">
        <v>5</v>
      </c>
      <c r="D483" t="s">
        <v>2336</v>
      </c>
      <c r="E483" t="s">
        <v>60</v>
      </c>
      <c r="J483" t="s">
        <v>1523</v>
      </c>
      <c r="O483" t="s">
        <v>2337</v>
      </c>
      <c r="R483">
        <v>2235</v>
      </c>
      <c r="S483">
        <v>29</v>
      </c>
      <c r="U483" t="s">
        <v>54</v>
      </c>
      <c r="V483" t="s">
        <v>96</v>
      </c>
      <c r="W483" t="s">
        <v>56</v>
      </c>
      <c r="X483" t="s">
        <v>57</v>
      </c>
      <c r="Z483">
        <v>40</v>
      </c>
      <c r="AE483" t="s">
        <v>62</v>
      </c>
      <c r="AG483" t="s">
        <v>66</v>
      </c>
      <c r="AH483" t="s">
        <v>60</v>
      </c>
      <c r="AM483" t="s">
        <v>2338</v>
      </c>
      <c r="AN483" t="s">
        <v>2339</v>
      </c>
      <c r="AO483" t="s">
        <v>1501</v>
      </c>
      <c r="AR483" t="s">
        <v>2340</v>
      </c>
      <c r="AS483" t="s">
        <v>54</v>
      </c>
      <c r="AT483" t="s">
        <v>71</v>
      </c>
      <c r="AU483" t="s">
        <v>66</v>
      </c>
      <c r="AV483" t="s">
        <v>96</v>
      </c>
      <c r="AW483">
        <v>29</v>
      </c>
      <c r="AY483">
        <v>7165</v>
      </c>
    </row>
    <row r="484" spans="1:51" x14ac:dyDescent="0.25">
      <c r="A484">
        <v>1850</v>
      </c>
      <c r="B484" t="s">
        <v>52</v>
      </c>
      <c r="C484">
        <v>4</v>
      </c>
      <c r="D484" t="s">
        <v>2341</v>
      </c>
      <c r="E484" t="s">
        <v>60</v>
      </c>
      <c r="I484" t="s">
        <v>2342</v>
      </c>
      <c r="U484" t="s">
        <v>54</v>
      </c>
      <c r="V484" t="s">
        <v>55</v>
      </c>
      <c r="W484" t="s">
        <v>56</v>
      </c>
      <c r="X484" t="s">
        <v>57</v>
      </c>
      <c r="AE484" t="s">
        <v>62</v>
      </c>
      <c r="AM484" t="s">
        <v>2343</v>
      </c>
    </row>
    <row r="485" spans="1:51" x14ac:dyDescent="0.25">
      <c r="A485">
        <v>1851</v>
      </c>
      <c r="B485" t="s">
        <v>1467</v>
      </c>
      <c r="C485">
        <v>5</v>
      </c>
      <c r="D485" t="s">
        <v>2344</v>
      </c>
      <c r="E485" t="s">
        <v>60</v>
      </c>
      <c r="J485" t="s">
        <v>1511</v>
      </c>
      <c r="O485" t="s">
        <v>2345</v>
      </c>
      <c r="R485">
        <v>2239</v>
      </c>
      <c r="S485">
        <v>29</v>
      </c>
      <c r="U485" t="s">
        <v>54</v>
      </c>
      <c r="V485" t="s">
        <v>55</v>
      </c>
      <c r="W485" t="s">
        <v>56</v>
      </c>
      <c r="X485" t="s">
        <v>57</v>
      </c>
      <c r="Z485">
        <v>40</v>
      </c>
      <c r="AE485" t="s">
        <v>62</v>
      </c>
      <c r="AG485" t="s">
        <v>66</v>
      </c>
      <c r="AH485" t="s">
        <v>60</v>
      </c>
      <c r="AM485" t="s">
        <v>2343</v>
      </c>
      <c r="AN485" t="s">
        <v>2346</v>
      </c>
      <c r="AO485" t="s">
        <v>1501</v>
      </c>
      <c r="AR485" t="s">
        <v>2347</v>
      </c>
      <c r="AS485" t="s">
        <v>54</v>
      </c>
      <c r="AT485" t="s">
        <v>71</v>
      </c>
      <c r="AU485" t="s">
        <v>66</v>
      </c>
      <c r="AV485" t="s">
        <v>55</v>
      </c>
      <c r="AW485">
        <v>29</v>
      </c>
      <c r="AY485">
        <v>7080</v>
      </c>
    </row>
    <row r="486" spans="1:51" x14ac:dyDescent="0.25">
      <c r="A486">
        <v>1852</v>
      </c>
      <c r="B486" t="s">
        <v>1467</v>
      </c>
      <c r="C486">
        <v>5</v>
      </c>
      <c r="D486" t="s">
        <v>2348</v>
      </c>
      <c r="E486" t="s">
        <v>60</v>
      </c>
      <c r="J486" t="s">
        <v>1523</v>
      </c>
      <c r="O486" t="s">
        <v>2349</v>
      </c>
      <c r="R486">
        <v>2243</v>
      </c>
      <c r="S486">
        <v>29</v>
      </c>
      <c r="U486" t="s">
        <v>54</v>
      </c>
      <c r="V486" t="s">
        <v>96</v>
      </c>
      <c r="W486" t="s">
        <v>56</v>
      </c>
      <c r="X486" t="s">
        <v>57</v>
      </c>
      <c r="Z486">
        <v>40</v>
      </c>
      <c r="AE486" t="s">
        <v>62</v>
      </c>
      <c r="AG486" t="s">
        <v>66</v>
      </c>
      <c r="AH486" t="s">
        <v>60</v>
      </c>
      <c r="AM486" t="s">
        <v>2350</v>
      </c>
      <c r="AN486" t="s">
        <v>2351</v>
      </c>
      <c r="AO486" t="s">
        <v>1501</v>
      </c>
      <c r="AR486" t="s">
        <v>2352</v>
      </c>
      <c r="AS486" t="s">
        <v>54</v>
      </c>
      <c r="AT486" t="s">
        <v>71</v>
      </c>
      <c r="AU486" t="s">
        <v>66</v>
      </c>
      <c r="AV486" t="s">
        <v>96</v>
      </c>
      <c r="AW486">
        <v>29</v>
      </c>
      <c r="AY486">
        <v>7166</v>
      </c>
    </row>
    <row r="487" spans="1:51" x14ac:dyDescent="0.25">
      <c r="A487">
        <v>1853</v>
      </c>
      <c r="B487" t="s">
        <v>52</v>
      </c>
      <c r="C487">
        <v>4</v>
      </c>
      <c r="D487" t="s">
        <v>2353</v>
      </c>
      <c r="E487" t="s">
        <v>60</v>
      </c>
      <c r="I487" t="s">
        <v>2354</v>
      </c>
      <c r="U487" t="s">
        <v>54</v>
      </c>
      <c r="V487" t="s">
        <v>55</v>
      </c>
      <c r="W487" t="s">
        <v>56</v>
      </c>
      <c r="X487" t="s">
        <v>57</v>
      </c>
      <c r="AE487" t="s">
        <v>62</v>
      </c>
      <c r="AM487" t="s">
        <v>2355</v>
      </c>
    </row>
    <row r="488" spans="1:51" x14ac:dyDescent="0.25">
      <c r="A488">
        <v>1854</v>
      </c>
      <c r="B488" t="s">
        <v>1467</v>
      </c>
      <c r="C488">
        <v>5</v>
      </c>
      <c r="D488" t="s">
        <v>2356</v>
      </c>
      <c r="E488" t="s">
        <v>60</v>
      </c>
      <c r="J488" t="s">
        <v>1511</v>
      </c>
      <c r="O488" t="s">
        <v>2357</v>
      </c>
      <c r="R488">
        <v>2873</v>
      </c>
      <c r="S488">
        <v>29</v>
      </c>
      <c r="U488" t="s">
        <v>54</v>
      </c>
      <c r="V488" t="s">
        <v>55</v>
      </c>
      <c r="W488" t="s">
        <v>56</v>
      </c>
      <c r="X488" t="s">
        <v>57</v>
      </c>
      <c r="Z488">
        <v>40</v>
      </c>
      <c r="AE488" t="s">
        <v>62</v>
      </c>
      <c r="AG488" t="s">
        <v>66</v>
      </c>
      <c r="AH488" t="s">
        <v>60</v>
      </c>
      <c r="AM488" t="s">
        <v>2355</v>
      </c>
      <c r="AN488" t="s">
        <v>2358</v>
      </c>
      <c r="AO488" t="s">
        <v>1501</v>
      </c>
      <c r="AR488" t="s">
        <v>2359</v>
      </c>
      <c r="AS488" t="s">
        <v>54</v>
      </c>
      <c r="AT488" t="s">
        <v>71</v>
      </c>
      <c r="AU488" t="s">
        <v>66</v>
      </c>
      <c r="AV488" t="s">
        <v>55</v>
      </c>
      <c r="AW488">
        <v>29</v>
      </c>
      <c r="AY488">
        <v>7081</v>
      </c>
    </row>
    <row r="489" spans="1:51" x14ac:dyDescent="0.25">
      <c r="A489">
        <v>1855</v>
      </c>
      <c r="B489" t="s">
        <v>1467</v>
      </c>
      <c r="C489">
        <v>5</v>
      </c>
      <c r="D489" t="s">
        <v>2360</v>
      </c>
      <c r="E489" t="s">
        <v>60</v>
      </c>
      <c r="J489" t="s">
        <v>1523</v>
      </c>
      <c r="O489" t="s">
        <v>2361</v>
      </c>
      <c r="R489">
        <v>2877</v>
      </c>
      <c r="S489">
        <v>29</v>
      </c>
      <c r="U489" t="s">
        <v>54</v>
      </c>
      <c r="V489" t="s">
        <v>96</v>
      </c>
      <c r="W489" t="s">
        <v>56</v>
      </c>
      <c r="X489" t="s">
        <v>57</v>
      </c>
      <c r="Z489">
        <v>40</v>
      </c>
      <c r="AE489" t="s">
        <v>62</v>
      </c>
      <c r="AG489" t="s">
        <v>66</v>
      </c>
      <c r="AH489" t="s">
        <v>60</v>
      </c>
      <c r="AM489" t="s">
        <v>2362</v>
      </c>
      <c r="AN489" t="s">
        <v>2363</v>
      </c>
      <c r="AO489" t="s">
        <v>1501</v>
      </c>
      <c r="AR489" t="s">
        <v>2364</v>
      </c>
      <c r="AS489" t="s">
        <v>54</v>
      </c>
      <c r="AT489" t="s">
        <v>71</v>
      </c>
      <c r="AU489" t="s">
        <v>66</v>
      </c>
      <c r="AV489" t="s">
        <v>96</v>
      </c>
      <c r="AW489">
        <v>29</v>
      </c>
      <c r="AY489">
        <v>7167</v>
      </c>
    </row>
    <row r="490" spans="1:51" x14ac:dyDescent="0.25">
      <c r="A490">
        <v>1856</v>
      </c>
      <c r="B490" t="s">
        <v>52</v>
      </c>
      <c r="C490">
        <v>4</v>
      </c>
      <c r="D490" t="s">
        <v>2365</v>
      </c>
      <c r="E490" t="s">
        <v>60</v>
      </c>
      <c r="I490" t="s">
        <v>2366</v>
      </c>
      <c r="U490" t="s">
        <v>54</v>
      </c>
      <c r="V490" t="s">
        <v>55</v>
      </c>
      <c r="W490" t="s">
        <v>56</v>
      </c>
      <c r="X490" t="s">
        <v>57</v>
      </c>
      <c r="AE490" t="s">
        <v>62</v>
      </c>
      <c r="AM490" t="s">
        <v>2367</v>
      </c>
    </row>
    <row r="491" spans="1:51" x14ac:dyDescent="0.25">
      <c r="A491">
        <v>1857</v>
      </c>
      <c r="B491" t="s">
        <v>1467</v>
      </c>
      <c r="C491">
        <v>5</v>
      </c>
      <c r="D491" t="s">
        <v>2368</v>
      </c>
      <c r="E491" t="s">
        <v>60</v>
      </c>
      <c r="J491" t="s">
        <v>1511</v>
      </c>
      <c r="O491" t="s">
        <v>2369</v>
      </c>
      <c r="R491">
        <v>2881</v>
      </c>
      <c r="S491">
        <v>29</v>
      </c>
      <c r="U491" t="s">
        <v>54</v>
      </c>
      <c r="V491" t="s">
        <v>55</v>
      </c>
      <c r="W491" t="s">
        <v>56</v>
      </c>
      <c r="X491" t="s">
        <v>57</v>
      </c>
      <c r="Z491">
        <v>40</v>
      </c>
      <c r="AE491" t="s">
        <v>62</v>
      </c>
      <c r="AG491" t="s">
        <v>66</v>
      </c>
      <c r="AH491" t="s">
        <v>60</v>
      </c>
      <c r="AM491" t="s">
        <v>2367</v>
      </c>
      <c r="AN491" t="s">
        <v>2370</v>
      </c>
      <c r="AO491" t="s">
        <v>1501</v>
      </c>
      <c r="AR491" t="s">
        <v>2371</v>
      </c>
      <c r="AS491" t="s">
        <v>54</v>
      </c>
      <c r="AT491" t="s">
        <v>71</v>
      </c>
      <c r="AU491" t="s">
        <v>66</v>
      </c>
      <c r="AV491" t="s">
        <v>55</v>
      </c>
      <c r="AW491">
        <v>29</v>
      </c>
      <c r="AY491">
        <v>7082</v>
      </c>
    </row>
    <row r="492" spans="1:51" x14ac:dyDescent="0.25">
      <c r="A492">
        <v>1858</v>
      </c>
      <c r="B492" t="s">
        <v>1467</v>
      </c>
      <c r="C492">
        <v>5</v>
      </c>
      <c r="D492" t="s">
        <v>2372</v>
      </c>
      <c r="E492" t="s">
        <v>60</v>
      </c>
      <c r="J492" t="s">
        <v>1523</v>
      </c>
      <c r="O492" t="s">
        <v>2373</v>
      </c>
      <c r="R492">
        <v>2885</v>
      </c>
      <c r="S492">
        <v>29</v>
      </c>
      <c r="U492" t="s">
        <v>54</v>
      </c>
      <c r="V492" t="s">
        <v>96</v>
      </c>
      <c r="W492" t="s">
        <v>56</v>
      </c>
      <c r="X492" t="s">
        <v>57</v>
      </c>
      <c r="Z492">
        <v>40</v>
      </c>
      <c r="AE492" t="s">
        <v>62</v>
      </c>
      <c r="AG492" t="s">
        <v>66</v>
      </c>
      <c r="AH492" t="s">
        <v>60</v>
      </c>
      <c r="AM492" t="s">
        <v>2374</v>
      </c>
      <c r="AN492" t="s">
        <v>2375</v>
      </c>
      <c r="AO492" t="s">
        <v>1501</v>
      </c>
      <c r="AR492" t="s">
        <v>2376</v>
      </c>
      <c r="AS492" t="s">
        <v>54</v>
      </c>
      <c r="AT492" t="s">
        <v>71</v>
      </c>
      <c r="AU492" t="s">
        <v>66</v>
      </c>
      <c r="AV492" t="s">
        <v>96</v>
      </c>
      <c r="AW492">
        <v>29</v>
      </c>
      <c r="AY492">
        <v>7168</v>
      </c>
    </row>
    <row r="493" spans="1:51" x14ac:dyDescent="0.25">
      <c r="A493">
        <v>1859</v>
      </c>
      <c r="B493" t="s">
        <v>52</v>
      </c>
      <c r="C493">
        <v>4</v>
      </c>
      <c r="D493" t="s">
        <v>2377</v>
      </c>
      <c r="E493" t="s">
        <v>60</v>
      </c>
      <c r="I493" t="s">
        <v>2378</v>
      </c>
      <c r="U493" t="s">
        <v>54</v>
      </c>
      <c r="V493" t="s">
        <v>55</v>
      </c>
      <c r="W493" t="s">
        <v>56</v>
      </c>
      <c r="X493" t="s">
        <v>57</v>
      </c>
      <c r="AE493" t="s">
        <v>62</v>
      </c>
      <c r="AM493" t="s">
        <v>2379</v>
      </c>
    </row>
    <row r="494" spans="1:51" x14ac:dyDescent="0.25">
      <c r="A494">
        <v>1860</v>
      </c>
      <c r="B494" t="s">
        <v>1467</v>
      </c>
      <c r="C494">
        <v>5</v>
      </c>
      <c r="D494" t="s">
        <v>2380</v>
      </c>
      <c r="E494" t="s">
        <v>60</v>
      </c>
      <c r="J494" t="s">
        <v>1511</v>
      </c>
      <c r="O494" t="s">
        <v>2381</v>
      </c>
      <c r="R494">
        <v>3433</v>
      </c>
      <c r="S494">
        <v>29</v>
      </c>
      <c r="U494" t="s">
        <v>54</v>
      </c>
      <c r="V494" t="s">
        <v>55</v>
      </c>
      <c r="W494" t="s">
        <v>56</v>
      </c>
      <c r="X494" t="s">
        <v>57</v>
      </c>
      <c r="Z494">
        <v>40</v>
      </c>
      <c r="AE494" t="s">
        <v>62</v>
      </c>
      <c r="AG494" t="s">
        <v>66</v>
      </c>
      <c r="AH494" t="s">
        <v>60</v>
      </c>
      <c r="AM494" t="s">
        <v>2379</v>
      </c>
      <c r="AN494" t="s">
        <v>2382</v>
      </c>
      <c r="AO494" t="s">
        <v>1501</v>
      </c>
      <c r="AR494" t="s">
        <v>2383</v>
      </c>
      <c r="AS494" t="s">
        <v>54</v>
      </c>
      <c r="AT494" t="s">
        <v>71</v>
      </c>
      <c r="AU494" t="s">
        <v>66</v>
      </c>
      <c r="AV494" t="s">
        <v>55</v>
      </c>
      <c r="AW494">
        <v>29</v>
      </c>
      <c r="AY494">
        <v>7083</v>
      </c>
    </row>
    <row r="495" spans="1:51" x14ac:dyDescent="0.25">
      <c r="A495">
        <v>1861</v>
      </c>
      <c r="B495" t="s">
        <v>1467</v>
      </c>
      <c r="C495">
        <v>5</v>
      </c>
      <c r="D495" t="s">
        <v>2384</v>
      </c>
      <c r="E495" t="s">
        <v>60</v>
      </c>
      <c r="J495" t="s">
        <v>1523</v>
      </c>
      <c r="O495" t="s">
        <v>2385</v>
      </c>
      <c r="R495">
        <v>3437</v>
      </c>
      <c r="S495">
        <v>29</v>
      </c>
      <c r="U495" t="s">
        <v>54</v>
      </c>
      <c r="V495" t="s">
        <v>96</v>
      </c>
      <c r="W495" t="s">
        <v>56</v>
      </c>
      <c r="X495" t="s">
        <v>57</v>
      </c>
      <c r="Z495">
        <v>40</v>
      </c>
      <c r="AE495" t="s">
        <v>62</v>
      </c>
      <c r="AG495" t="s">
        <v>66</v>
      </c>
      <c r="AH495" t="s">
        <v>60</v>
      </c>
      <c r="AM495" t="s">
        <v>2386</v>
      </c>
      <c r="AN495" t="s">
        <v>2387</v>
      </c>
      <c r="AO495" t="s">
        <v>1501</v>
      </c>
      <c r="AR495" t="s">
        <v>2388</v>
      </c>
      <c r="AS495" t="s">
        <v>54</v>
      </c>
      <c r="AT495" t="s">
        <v>71</v>
      </c>
      <c r="AU495" t="s">
        <v>66</v>
      </c>
      <c r="AV495" t="s">
        <v>96</v>
      </c>
      <c r="AW495">
        <v>29</v>
      </c>
      <c r="AY495">
        <v>7169</v>
      </c>
    </row>
    <row r="496" spans="1:51" x14ac:dyDescent="0.25">
      <c r="A496">
        <v>1862</v>
      </c>
      <c r="B496" t="s">
        <v>52</v>
      </c>
      <c r="C496">
        <v>4</v>
      </c>
      <c r="D496" t="s">
        <v>2389</v>
      </c>
      <c r="E496" t="s">
        <v>60</v>
      </c>
      <c r="I496" t="s">
        <v>2390</v>
      </c>
      <c r="U496" t="s">
        <v>54</v>
      </c>
      <c r="V496" t="s">
        <v>55</v>
      </c>
      <c r="W496" t="s">
        <v>56</v>
      </c>
      <c r="X496" t="s">
        <v>57</v>
      </c>
      <c r="AE496" t="s">
        <v>62</v>
      </c>
      <c r="AM496" t="s">
        <v>2391</v>
      </c>
    </row>
    <row r="497" spans="1:51" x14ac:dyDescent="0.25">
      <c r="A497">
        <v>1863</v>
      </c>
      <c r="B497" t="s">
        <v>1467</v>
      </c>
      <c r="C497">
        <v>5</v>
      </c>
      <c r="D497" t="s">
        <v>2392</v>
      </c>
      <c r="E497" t="s">
        <v>60</v>
      </c>
      <c r="J497" t="s">
        <v>1511</v>
      </c>
      <c r="O497" t="s">
        <v>2393</v>
      </c>
      <c r="R497">
        <v>3440</v>
      </c>
      <c r="S497">
        <v>29</v>
      </c>
      <c r="U497" t="s">
        <v>54</v>
      </c>
      <c r="V497" t="s">
        <v>55</v>
      </c>
      <c r="W497" t="s">
        <v>56</v>
      </c>
      <c r="X497" t="s">
        <v>57</v>
      </c>
      <c r="Z497">
        <v>40</v>
      </c>
      <c r="AE497" t="s">
        <v>62</v>
      </c>
      <c r="AG497" t="s">
        <v>66</v>
      </c>
      <c r="AH497" t="s">
        <v>60</v>
      </c>
      <c r="AM497" t="s">
        <v>2391</v>
      </c>
      <c r="AN497" t="s">
        <v>2394</v>
      </c>
      <c r="AO497" t="s">
        <v>1501</v>
      </c>
      <c r="AR497" t="s">
        <v>2395</v>
      </c>
      <c r="AS497" t="s">
        <v>54</v>
      </c>
      <c r="AT497" t="s">
        <v>71</v>
      </c>
      <c r="AU497" t="s">
        <v>66</v>
      </c>
      <c r="AV497" t="s">
        <v>55</v>
      </c>
      <c r="AW497">
        <v>29</v>
      </c>
      <c r="AY497">
        <v>7084</v>
      </c>
    </row>
    <row r="498" spans="1:51" x14ac:dyDescent="0.25">
      <c r="A498">
        <v>1864</v>
      </c>
      <c r="B498" t="s">
        <v>1467</v>
      </c>
      <c r="C498">
        <v>5</v>
      </c>
      <c r="D498" t="s">
        <v>2396</v>
      </c>
      <c r="E498" t="s">
        <v>60</v>
      </c>
      <c r="J498" t="s">
        <v>1523</v>
      </c>
      <c r="O498" t="s">
        <v>2397</v>
      </c>
      <c r="R498">
        <v>3444</v>
      </c>
      <c r="S498">
        <v>29</v>
      </c>
      <c r="U498" t="s">
        <v>54</v>
      </c>
      <c r="V498" t="s">
        <v>96</v>
      </c>
      <c r="W498" t="s">
        <v>56</v>
      </c>
      <c r="X498" t="s">
        <v>57</v>
      </c>
      <c r="Z498">
        <v>40</v>
      </c>
      <c r="AE498" t="s">
        <v>62</v>
      </c>
      <c r="AG498" t="s">
        <v>66</v>
      </c>
      <c r="AH498" t="s">
        <v>60</v>
      </c>
      <c r="AM498" t="s">
        <v>2398</v>
      </c>
      <c r="AN498" t="s">
        <v>2399</v>
      </c>
      <c r="AO498" t="s">
        <v>1501</v>
      </c>
      <c r="AR498" t="s">
        <v>2400</v>
      </c>
      <c r="AS498" t="s">
        <v>54</v>
      </c>
      <c r="AT498" t="s">
        <v>71</v>
      </c>
      <c r="AU498" t="s">
        <v>66</v>
      </c>
      <c r="AV498" t="s">
        <v>96</v>
      </c>
      <c r="AW498">
        <v>29</v>
      </c>
      <c r="AY498">
        <v>7170</v>
      </c>
    </row>
    <row r="499" spans="1:51" x14ac:dyDescent="0.25">
      <c r="A499">
        <v>1865</v>
      </c>
      <c r="B499" t="s">
        <v>52</v>
      </c>
      <c r="C499">
        <v>4</v>
      </c>
      <c r="D499" t="s">
        <v>2401</v>
      </c>
      <c r="E499" t="s">
        <v>60</v>
      </c>
      <c r="I499" t="s">
        <v>2402</v>
      </c>
      <c r="U499" t="s">
        <v>54</v>
      </c>
      <c r="V499" t="s">
        <v>55</v>
      </c>
      <c r="W499" t="s">
        <v>56</v>
      </c>
      <c r="X499" t="s">
        <v>57</v>
      </c>
      <c r="AE499" t="s">
        <v>62</v>
      </c>
      <c r="AM499" t="s">
        <v>2403</v>
      </c>
    </row>
    <row r="500" spans="1:51" x14ac:dyDescent="0.25">
      <c r="A500">
        <v>1866</v>
      </c>
      <c r="B500" t="s">
        <v>1467</v>
      </c>
      <c r="C500">
        <v>5</v>
      </c>
      <c r="D500" t="s">
        <v>2404</v>
      </c>
      <c r="E500" t="s">
        <v>60</v>
      </c>
      <c r="J500" t="s">
        <v>1511</v>
      </c>
      <c r="O500" t="s">
        <v>2405</v>
      </c>
      <c r="R500">
        <v>3448</v>
      </c>
      <c r="S500">
        <v>29</v>
      </c>
      <c r="U500" t="s">
        <v>54</v>
      </c>
      <c r="V500" t="s">
        <v>55</v>
      </c>
      <c r="W500" t="s">
        <v>56</v>
      </c>
      <c r="X500" t="s">
        <v>57</v>
      </c>
      <c r="Z500">
        <v>40</v>
      </c>
      <c r="AE500" t="s">
        <v>62</v>
      </c>
      <c r="AG500" t="s">
        <v>66</v>
      </c>
      <c r="AH500" t="s">
        <v>60</v>
      </c>
      <c r="AM500" t="s">
        <v>2403</v>
      </c>
      <c r="AN500" t="s">
        <v>2406</v>
      </c>
      <c r="AO500" t="s">
        <v>1501</v>
      </c>
      <c r="AR500" t="s">
        <v>2407</v>
      </c>
      <c r="AS500" t="s">
        <v>54</v>
      </c>
      <c r="AT500" t="s">
        <v>71</v>
      </c>
      <c r="AU500" t="s">
        <v>66</v>
      </c>
      <c r="AV500" t="s">
        <v>55</v>
      </c>
      <c r="AW500">
        <v>29</v>
      </c>
      <c r="AY500">
        <v>7085</v>
      </c>
    </row>
    <row r="501" spans="1:51" x14ac:dyDescent="0.25">
      <c r="A501">
        <v>1867</v>
      </c>
      <c r="B501" t="s">
        <v>1467</v>
      </c>
      <c r="C501">
        <v>5</v>
      </c>
      <c r="D501" t="s">
        <v>2408</v>
      </c>
      <c r="E501" t="s">
        <v>60</v>
      </c>
      <c r="J501" t="s">
        <v>1523</v>
      </c>
      <c r="O501" t="s">
        <v>2409</v>
      </c>
      <c r="R501">
        <v>3452</v>
      </c>
      <c r="S501">
        <v>29</v>
      </c>
      <c r="U501" t="s">
        <v>54</v>
      </c>
      <c r="V501" t="s">
        <v>96</v>
      </c>
      <c r="W501" t="s">
        <v>56</v>
      </c>
      <c r="X501" t="s">
        <v>57</v>
      </c>
      <c r="Z501">
        <v>40</v>
      </c>
      <c r="AE501" t="s">
        <v>62</v>
      </c>
      <c r="AG501" t="s">
        <v>66</v>
      </c>
      <c r="AH501" t="s">
        <v>60</v>
      </c>
      <c r="AM501" t="s">
        <v>2410</v>
      </c>
      <c r="AN501" t="s">
        <v>2411</v>
      </c>
      <c r="AO501" t="s">
        <v>1501</v>
      </c>
      <c r="AR501" t="s">
        <v>2412</v>
      </c>
      <c r="AS501" t="s">
        <v>54</v>
      </c>
      <c r="AT501" t="s">
        <v>71</v>
      </c>
      <c r="AU501" t="s">
        <v>66</v>
      </c>
      <c r="AV501" t="s">
        <v>96</v>
      </c>
      <c r="AW501">
        <v>29</v>
      </c>
      <c r="AY501">
        <v>7171</v>
      </c>
    </row>
    <row r="502" spans="1:51" x14ac:dyDescent="0.25">
      <c r="A502">
        <v>1868</v>
      </c>
      <c r="B502" t="s">
        <v>52</v>
      </c>
      <c r="C502">
        <v>4</v>
      </c>
      <c r="D502" t="s">
        <v>2413</v>
      </c>
      <c r="E502" t="s">
        <v>60</v>
      </c>
      <c r="I502" t="s">
        <v>2414</v>
      </c>
      <c r="U502" t="s">
        <v>54</v>
      </c>
      <c r="V502" t="s">
        <v>55</v>
      </c>
      <c r="W502" t="s">
        <v>56</v>
      </c>
      <c r="X502" t="s">
        <v>57</v>
      </c>
      <c r="AE502" t="s">
        <v>62</v>
      </c>
      <c r="AM502" t="s">
        <v>2415</v>
      </c>
    </row>
    <row r="503" spans="1:51" x14ac:dyDescent="0.25">
      <c r="A503">
        <v>1869</v>
      </c>
      <c r="B503" t="s">
        <v>1467</v>
      </c>
      <c r="C503">
        <v>5</v>
      </c>
      <c r="D503" t="s">
        <v>2416</v>
      </c>
      <c r="E503" t="s">
        <v>60</v>
      </c>
      <c r="J503" t="s">
        <v>1511</v>
      </c>
      <c r="O503" t="s">
        <v>2417</v>
      </c>
      <c r="R503">
        <v>3456</v>
      </c>
      <c r="S503">
        <v>29</v>
      </c>
      <c r="U503" t="s">
        <v>54</v>
      </c>
      <c r="V503" t="s">
        <v>55</v>
      </c>
      <c r="W503" t="s">
        <v>56</v>
      </c>
      <c r="X503" t="s">
        <v>57</v>
      </c>
      <c r="Z503">
        <v>40</v>
      </c>
      <c r="AE503" t="s">
        <v>62</v>
      </c>
      <c r="AG503" t="s">
        <v>66</v>
      </c>
      <c r="AH503" t="s">
        <v>60</v>
      </c>
      <c r="AM503" t="s">
        <v>2415</v>
      </c>
      <c r="AN503" t="s">
        <v>2418</v>
      </c>
      <c r="AO503" t="s">
        <v>1501</v>
      </c>
      <c r="AR503" t="s">
        <v>2419</v>
      </c>
      <c r="AS503" t="s">
        <v>54</v>
      </c>
      <c r="AT503" t="s">
        <v>71</v>
      </c>
      <c r="AU503" t="s">
        <v>66</v>
      </c>
      <c r="AV503" t="s">
        <v>55</v>
      </c>
      <c r="AW503">
        <v>29</v>
      </c>
      <c r="AY503">
        <v>7086</v>
      </c>
    </row>
    <row r="504" spans="1:51" x14ac:dyDescent="0.25">
      <c r="A504">
        <v>1870</v>
      </c>
      <c r="B504" t="s">
        <v>1467</v>
      </c>
      <c r="C504">
        <v>5</v>
      </c>
      <c r="D504" t="s">
        <v>2420</v>
      </c>
      <c r="E504" t="s">
        <v>60</v>
      </c>
      <c r="J504" t="s">
        <v>1523</v>
      </c>
      <c r="O504" t="s">
        <v>2421</v>
      </c>
      <c r="R504">
        <v>3460</v>
      </c>
      <c r="S504">
        <v>29</v>
      </c>
      <c r="U504" t="s">
        <v>54</v>
      </c>
      <c r="V504" t="s">
        <v>96</v>
      </c>
      <c r="W504" t="s">
        <v>56</v>
      </c>
      <c r="X504" t="s">
        <v>57</v>
      </c>
      <c r="Z504">
        <v>40</v>
      </c>
      <c r="AE504" t="s">
        <v>62</v>
      </c>
      <c r="AG504" t="s">
        <v>66</v>
      </c>
      <c r="AH504" t="s">
        <v>60</v>
      </c>
      <c r="AM504" t="s">
        <v>2422</v>
      </c>
      <c r="AN504" t="s">
        <v>2423</v>
      </c>
      <c r="AO504" t="s">
        <v>1501</v>
      </c>
      <c r="AR504" t="s">
        <v>2424</v>
      </c>
      <c r="AS504" t="s">
        <v>54</v>
      </c>
      <c r="AT504" t="s">
        <v>71</v>
      </c>
      <c r="AU504" t="s">
        <v>66</v>
      </c>
      <c r="AV504" t="s">
        <v>96</v>
      </c>
      <c r="AW504">
        <v>29</v>
      </c>
      <c r="AY504">
        <v>7172</v>
      </c>
    </row>
    <row r="505" spans="1:51" x14ac:dyDescent="0.25">
      <c r="A505">
        <v>1871</v>
      </c>
      <c r="B505" t="s">
        <v>52</v>
      </c>
      <c r="C505">
        <v>4</v>
      </c>
      <c r="D505" t="s">
        <v>2425</v>
      </c>
      <c r="E505" t="s">
        <v>60</v>
      </c>
      <c r="I505" t="s">
        <v>2426</v>
      </c>
      <c r="U505" t="s">
        <v>54</v>
      </c>
      <c r="V505" t="s">
        <v>55</v>
      </c>
      <c r="W505" t="s">
        <v>56</v>
      </c>
      <c r="X505" t="s">
        <v>57</v>
      </c>
      <c r="AE505" t="s">
        <v>62</v>
      </c>
      <c r="AM505" t="s">
        <v>2427</v>
      </c>
    </row>
    <row r="506" spans="1:51" x14ac:dyDescent="0.25">
      <c r="A506">
        <v>1872</v>
      </c>
      <c r="B506" t="s">
        <v>1467</v>
      </c>
      <c r="C506">
        <v>5</v>
      </c>
      <c r="D506" t="s">
        <v>2428</v>
      </c>
      <c r="E506" t="s">
        <v>60</v>
      </c>
      <c r="J506" t="s">
        <v>1511</v>
      </c>
      <c r="O506" t="s">
        <v>2429</v>
      </c>
      <c r="R506">
        <v>4008</v>
      </c>
      <c r="S506">
        <v>29</v>
      </c>
      <c r="U506" t="s">
        <v>54</v>
      </c>
      <c r="V506" t="s">
        <v>55</v>
      </c>
      <c r="W506" t="s">
        <v>56</v>
      </c>
      <c r="X506" t="s">
        <v>57</v>
      </c>
      <c r="Z506">
        <v>40</v>
      </c>
      <c r="AE506" t="s">
        <v>62</v>
      </c>
      <c r="AG506" t="s">
        <v>66</v>
      </c>
      <c r="AH506" t="s">
        <v>60</v>
      </c>
      <c r="AM506" t="s">
        <v>2427</v>
      </c>
      <c r="AN506" t="s">
        <v>2430</v>
      </c>
      <c r="AO506" t="s">
        <v>1501</v>
      </c>
      <c r="AR506" t="s">
        <v>2431</v>
      </c>
      <c r="AS506" t="s">
        <v>54</v>
      </c>
      <c r="AT506" t="s">
        <v>71</v>
      </c>
      <c r="AU506" t="s">
        <v>66</v>
      </c>
      <c r="AV506" t="s">
        <v>55</v>
      </c>
      <c r="AW506">
        <v>29</v>
      </c>
      <c r="AY506">
        <v>7087</v>
      </c>
    </row>
    <row r="507" spans="1:51" x14ac:dyDescent="0.25">
      <c r="A507">
        <v>1873</v>
      </c>
      <c r="B507" t="s">
        <v>1467</v>
      </c>
      <c r="C507">
        <v>5</v>
      </c>
      <c r="D507" t="s">
        <v>2432</v>
      </c>
      <c r="E507" t="s">
        <v>60</v>
      </c>
      <c r="J507" t="s">
        <v>1523</v>
      </c>
      <c r="O507" t="s">
        <v>2433</v>
      </c>
      <c r="R507">
        <v>4012</v>
      </c>
      <c r="S507">
        <v>29</v>
      </c>
      <c r="U507" t="s">
        <v>54</v>
      </c>
      <c r="V507" t="s">
        <v>96</v>
      </c>
      <c r="W507" t="s">
        <v>56</v>
      </c>
      <c r="X507" t="s">
        <v>57</v>
      </c>
      <c r="Z507">
        <v>40</v>
      </c>
      <c r="AE507" t="s">
        <v>62</v>
      </c>
      <c r="AG507" t="s">
        <v>66</v>
      </c>
      <c r="AH507" t="s">
        <v>60</v>
      </c>
      <c r="AM507" t="s">
        <v>2434</v>
      </c>
      <c r="AN507" t="s">
        <v>2435</v>
      </c>
      <c r="AO507" t="s">
        <v>1501</v>
      </c>
      <c r="AR507" t="s">
        <v>2436</v>
      </c>
      <c r="AS507" t="s">
        <v>54</v>
      </c>
      <c r="AT507" t="s">
        <v>71</v>
      </c>
      <c r="AU507" t="s">
        <v>66</v>
      </c>
      <c r="AV507" t="s">
        <v>96</v>
      </c>
      <c r="AW507">
        <v>29</v>
      </c>
      <c r="AY507">
        <v>7173</v>
      </c>
    </row>
    <row r="508" spans="1:51" x14ac:dyDescent="0.25">
      <c r="A508">
        <v>1874</v>
      </c>
      <c r="B508" t="s">
        <v>52</v>
      </c>
      <c r="C508">
        <v>4</v>
      </c>
      <c r="D508" t="s">
        <v>2437</v>
      </c>
      <c r="E508" t="s">
        <v>60</v>
      </c>
      <c r="I508" t="s">
        <v>2438</v>
      </c>
      <c r="U508" t="s">
        <v>54</v>
      </c>
      <c r="V508" t="s">
        <v>55</v>
      </c>
      <c r="W508" t="s">
        <v>56</v>
      </c>
      <c r="X508" t="s">
        <v>57</v>
      </c>
      <c r="AE508" t="s">
        <v>62</v>
      </c>
      <c r="AM508" t="s">
        <v>2439</v>
      </c>
    </row>
    <row r="509" spans="1:51" x14ac:dyDescent="0.25">
      <c r="A509">
        <v>1875</v>
      </c>
      <c r="B509" t="s">
        <v>1467</v>
      </c>
      <c r="C509">
        <v>5</v>
      </c>
      <c r="D509" t="s">
        <v>2440</v>
      </c>
      <c r="E509" t="s">
        <v>60</v>
      </c>
      <c r="J509" t="s">
        <v>1511</v>
      </c>
      <c r="O509" t="s">
        <v>2441</v>
      </c>
      <c r="R509">
        <v>4016</v>
      </c>
      <c r="S509">
        <v>29</v>
      </c>
      <c r="U509" t="s">
        <v>54</v>
      </c>
      <c r="V509" t="s">
        <v>55</v>
      </c>
      <c r="W509" t="s">
        <v>56</v>
      </c>
      <c r="X509" t="s">
        <v>57</v>
      </c>
      <c r="Z509">
        <v>40</v>
      </c>
      <c r="AE509" t="s">
        <v>62</v>
      </c>
      <c r="AG509" t="s">
        <v>66</v>
      </c>
      <c r="AH509" t="s">
        <v>60</v>
      </c>
      <c r="AM509" t="s">
        <v>2439</v>
      </c>
      <c r="AN509" t="s">
        <v>2442</v>
      </c>
      <c r="AO509" t="s">
        <v>1501</v>
      </c>
      <c r="AR509" t="s">
        <v>2443</v>
      </c>
      <c r="AS509" t="s">
        <v>54</v>
      </c>
      <c r="AT509" t="s">
        <v>71</v>
      </c>
      <c r="AU509" t="s">
        <v>66</v>
      </c>
      <c r="AV509" t="s">
        <v>55</v>
      </c>
      <c r="AW509">
        <v>29</v>
      </c>
      <c r="AY509">
        <v>7088</v>
      </c>
    </row>
    <row r="510" spans="1:51" x14ac:dyDescent="0.25">
      <c r="A510">
        <v>1876</v>
      </c>
      <c r="B510" t="s">
        <v>1467</v>
      </c>
      <c r="C510">
        <v>5</v>
      </c>
      <c r="D510" t="s">
        <v>2444</v>
      </c>
      <c r="E510" t="s">
        <v>60</v>
      </c>
      <c r="J510" t="s">
        <v>1523</v>
      </c>
      <c r="O510" t="s">
        <v>2445</v>
      </c>
      <c r="R510">
        <v>4020</v>
      </c>
      <c r="S510">
        <v>29</v>
      </c>
      <c r="U510" t="s">
        <v>54</v>
      </c>
      <c r="V510" t="s">
        <v>96</v>
      </c>
      <c r="W510" t="s">
        <v>56</v>
      </c>
      <c r="X510" t="s">
        <v>57</v>
      </c>
      <c r="Z510">
        <v>40</v>
      </c>
      <c r="AE510" t="s">
        <v>62</v>
      </c>
      <c r="AG510" t="s">
        <v>66</v>
      </c>
      <c r="AH510" t="s">
        <v>60</v>
      </c>
      <c r="AM510" t="s">
        <v>2446</v>
      </c>
      <c r="AN510" t="s">
        <v>2447</v>
      </c>
      <c r="AO510" t="s">
        <v>1501</v>
      </c>
      <c r="AR510" t="s">
        <v>2448</v>
      </c>
      <c r="AS510" t="s">
        <v>54</v>
      </c>
      <c r="AT510" t="s">
        <v>71</v>
      </c>
      <c r="AU510" t="s">
        <v>66</v>
      </c>
      <c r="AV510" t="s">
        <v>96</v>
      </c>
      <c r="AW510">
        <v>29</v>
      </c>
      <c r="AY510">
        <v>7174</v>
      </c>
    </row>
    <row r="511" spans="1:51" x14ac:dyDescent="0.25">
      <c r="A511">
        <v>1877</v>
      </c>
      <c r="B511" t="s">
        <v>52</v>
      </c>
      <c r="C511">
        <v>4</v>
      </c>
      <c r="D511" t="s">
        <v>2449</v>
      </c>
      <c r="E511" t="s">
        <v>60</v>
      </c>
      <c r="I511" t="s">
        <v>2450</v>
      </c>
      <c r="U511" t="s">
        <v>54</v>
      </c>
      <c r="V511" t="s">
        <v>55</v>
      </c>
      <c r="W511" t="s">
        <v>56</v>
      </c>
      <c r="X511" t="s">
        <v>57</v>
      </c>
      <c r="AE511" t="s">
        <v>62</v>
      </c>
      <c r="AM511" t="s">
        <v>2451</v>
      </c>
    </row>
    <row r="512" spans="1:51" x14ac:dyDescent="0.25">
      <c r="A512">
        <v>1878</v>
      </c>
      <c r="B512" t="s">
        <v>1467</v>
      </c>
      <c r="C512">
        <v>5</v>
      </c>
      <c r="D512" t="s">
        <v>2452</v>
      </c>
      <c r="E512" t="s">
        <v>60</v>
      </c>
      <c r="J512" t="s">
        <v>1511</v>
      </c>
      <c r="O512" t="s">
        <v>2453</v>
      </c>
      <c r="R512">
        <v>4637</v>
      </c>
      <c r="S512">
        <v>29</v>
      </c>
      <c r="U512" t="s">
        <v>54</v>
      </c>
      <c r="V512" t="s">
        <v>55</v>
      </c>
      <c r="W512" t="s">
        <v>56</v>
      </c>
      <c r="X512" t="s">
        <v>57</v>
      </c>
      <c r="Z512">
        <v>40</v>
      </c>
      <c r="AE512" t="s">
        <v>62</v>
      </c>
      <c r="AG512" t="s">
        <v>66</v>
      </c>
      <c r="AH512" t="s">
        <v>60</v>
      </c>
      <c r="AM512" t="s">
        <v>2451</v>
      </c>
      <c r="AN512" t="s">
        <v>2454</v>
      </c>
      <c r="AO512" t="s">
        <v>1501</v>
      </c>
      <c r="AR512" t="s">
        <v>2455</v>
      </c>
      <c r="AS512" t="s">
        <v>54</v>
      </c>
      <c r="AT512" t="s">
        <v>71</v>
      </c>
      <c r="AU512" t="s">
        <v>66</v>
      </c>
      <c r="AV512" t="s">
        <v>55</v>
      </c>
      <c r="AW512">
        <v>29</v>
      </c>
      <c r="AY512">
        <v>7089</v>
      </c>
    </row>
    <row r="513" spans="1:51" x14ac:dyDescent="0.25">
      <c r="A513">
        <v>1879</v>
      </c>
      <c r="B513" t="s">
        <v>1467</v>
      </c>
      <c r="C513">
        <v>5</v>
      </c>
      <c r="D513" t="s">
        <v>2456</v>
      </c>
      <c r="E513" t="s">
        <v>60</v>
      </c>
      <c r="J513" t="s">
        <v>1523</v>
      </c>
      <c r="O513" t="s">
        <v>2457</v>
      </c>
      <c r="R513">
        <v>4641</v>
      </c>
      <c r="S513">
        <v>29</v>
      </c>
      <c r="U513" t="s">
        <v>54</v>
      </c>
      <c r="V513" t="s">
        <v>96</v>
      </c>
      <c r="W513" t="s">
        <v>56</v>
      </c>
      <c r="X513" t="s">
        <v>57</v>
      </c>
      <c r="Z513">
        <v>40</v>
      </c>
      <c r="AE513" t="s">
        <v>62</v>
      </c>
      <c r="AG513" t="s">
        <v>66</v>
      </c>
      <c r="AH513" t="s">
        <v>60</v>
      </c>
      <c r="AM513" t="s">
        <v>2458</v>
      </c>
      <c r="AN513" t="s">
        <v>2459</v>
      </c>
      <c r="AO513" t="s">
        <v>1501</v>
      </c>
      <c r="AR513" t="s">
        <v>2460</v>
      </c>
      <c r="AS513" t="s">
        <v>54</v>
      </c>
      <c r="AT513" t="s">
        <v>71</v>
      </c>
      <c r="AU513" t="s">
        <v>66</v>
      </c>
      <c r="AV513" t="s">
        <v>96</v>
      </c>
      <c r="AW513">
        <v>29</v>
      </c>
      <c r="AY513">
        <v>7175</v>
      </c>
    </row>
    <row r="514" spans="1:51" x14ac:dyDescent="0.25">
      <c r="A514">
        <v>1880</v>
      </c>
      <c r="B514" t="s">
        <v>52</v>
      </c>
      <c r="C514">
        <v>4</v>
      </c>
      <c r="D514" t="s">
        <v>2461</v>
      </c>
      <c r="E514" t="s">
        <v>60</v>
      </c>
      <c r="I514" t="s">
        <v>2462</v>
      </c>
      <c r="U514" t="s">
        <v>54</v>
      </c>
      <c r="V514" t="s">
        <v>55</v>
      </c>
      <c r="W514" t="s">
        <v>56</v>
      </c>
      <c r="X514" t="s">
        <v>57</v>
      </c>
      <c r="AE514" t="s">
        <v>62</v>
      </c>
      <c r="AM514" t="s">
        <v>2463</v>
      </c>
    </row>
    <row r="515" spans="1:51" x14ac:dyDescent="0.25">
      <c r="A515">
        <v>1881</v>
      </c>
      <c r="B515" t="s">
        <v>1467</v>
      </c>
      <c r="C515">
        <v>5</v>
      </c>
      <c r="D515" t="s">
        <v>2464</v>
      </c>
      <c r="E515" t="s">
        <v>60</v>
      </c>
      <c r="J515" t="s">
        <v>1511</v>
      </c>
      <c r="O515" t="s">
        <v>2465</v>
      </c>
      <c r="R515">
        <v>4814</v>
      </c>
      <c r="S515">
        <v>29</v>
      </c>
      <c r="U515" t="s">
        <v>54</v>
      </c>
      <c r="V515" t="s">
        <v>55</v>
      </c>
      <c r="W515" t="s">
        <v>56</v>
      </c>
      <c r="X515" t="s">
        <v>57</v>
      </c>
      <c r="Z515">
        <v>40</v>
      </c>
      <c r="AE515" t="s">
        <v>62</v>
      </c>
      <c r="AG515" t="s">
        <v>66</v>
      </c>
      <c r="AH515" t="s">
        <v>60</v>
      </c>
      <c r="AM515" t="s">
        <v>2463</v>
      </c>
      <c r="AN515" t="s">
        <v>2466</v>
      </c>
      <c r="AO515" t="s">
        <v>1501</v>
      </c>
      <c r="AR515" t="s">
        <v>2467</v>
      </c>
      <c r="AS515" t="s">
        <v>54</v>
      </c>
      <c r="AT515" t="s">
        <v>71</v>
      </c>
      <c r="AU515" t="s">
        <v>66</v>
      </c>
      <c r="AV515" t="s">
        <v>55</v>
      </c>
      <c r="AW515">
        <v>29</v>
      </c>
      <c r="AY515">
        <v>7090</v>
      </c>
    </row>
    <row r="516" spans="1:51" x14ac:dyDescent="0.25">
      <c r="A516">
        <v>1882</v>
      </c>
      <c r="B516" t="s">
        <v>1467</v>
      </c>
      <c r="C516">
        <v>5</v>
      </c>
      <c r="D516" t="s">
        <v>2468</v>
      </c>
      <c r="E516" t="s">
        <v>60</v>
      </c>
      <c r="J516" t="s">
        <v>1523</v>
      </c>
      <c r="O516" t="s">
        <v>2469</v>
      </c>
      <c r="R516">
        <v>4818</v>
      </c>
      <c r="S516">
        <v>29</v>
      </c>
      <c r="U516" t="s">
        <v>54</v>
      </c>
      <c r="V516" t="s">
        <v>96</v>
      </c>
      <c r="W516" t="s">
        <v>56</v>
      </c>
      <c r="X516" t="s">
        <v>57</v>
      </c>
      <c r="Z516">
        <v>40</v>
      </c>
      <c r="AE516" t="s">
        <v>62</v>
      </c>
      <c r="AG516" t="s">
        <v>66</v>
      </c>
      <c r="AH516" t="s">
        <v>60</v>
      </c>
      <c r="AM516" t="s">
        <v>2470</v>
      </c>
      <c r="AN516" t="s">
        <v>2471</v>
      </c>
      <c r="AO516" t="s">
        <v>1501</v>
      </c>
      <c r="AR516" t="s">
        <v>2472</v>
      </c>
      <c r="AS516" t="s">
        <v>54</v>
      </c>
      <c r="AT516" t="s">
        <v>71</v>
      </c>
      <c r="AU516" t="s">
        <v>66</v>
      </c>
      <c r="AV516" t="s">
        <v>96</v>
      </c>
      <c r="AW516">
        <v>29</v>
      </c>
      <c r="AY516">
        <v>7176</v>
      </c>
    </row>
    <row r="517" spans="1:51" x14ac:dyDescent="0.25">
      <c r="A517" t="s">
        <v>2473</v>
      </c>
      <c r="B517" t="s">
        <v>52</v>
      </c>
      <c r="C517">
        <v>0</v>
      </c>
      <c r="D517" t="s">
        <v>2474</v>
      </c>
      <c r="E517" t="s">
        <v>2474</v>
      </c>
      <c r="U517" t="s">
        <v>54</v>
      </c>
      <c r="V517" t="s">
        <v>96</v>
      </c>
      <c r="W517" t="s">
        <v>56</v>
      </c>
      <c r="X517" t="s">
        <v>57</v>
      </c>
      <c r="AH517" t="s">
        <v>58</v>
      </c>
      <c r="AK517" t="s">
        <v>2475</v>
      </c>
    </row>
    <row r="518" spans="1:51" x14ac:dyDescent="0.25">
      <c r="A518">
        <v>2001</v>
      </c>
      <c r="B518" t="s">
        <v>955</v>
      </c>
      <c r="C518">
        <v>1</v>
      </c>
      <c r="D518" t="s">
        <v>2476</v>
      </c>
      <c r="E518" t="s">
        <v>60</v>
      </c>
      <c r="F518" t="s">
        <v>2477</v>
      </c>
      <c r="O518" t="s">
        <v>2478</v>
      </c>
      <c r="R518">
        <v>4769</v>
      </c>
      <c r="S518">
        <v>13</v>
      </c>
      <c r="U518" t="s">
        <v>54</v>
      </c>
      <c r="V518" t="s">
        <v>96</v>
      </c>
      <c r="W518" t="s">
        <v>56</v>
      </c>
      <c r="X518" t="s">
        <v>57</v>
      </c>
      <c r="Z518">
        <v>43</v>
      </c>
      <c r="AE518" t="s">
        <v>62</v>
      </c>
      <c r="AG518" t="s">
        <v>66</v>
      </c>
      <c r="AH518" t="s">
        <v>60</v>
      </c>
      <c r="AM518" t="s">
        <v>2479</v>
      </c>
      <c r="AN518" t="s">
        <v>2480</v>
      </c>
      <c r="AO518" t="s">
        <v>959</v>
      </c>
      <c r="AR518" t="s">
        <v>2481</v>
      </c>
      <c r="AS518" t="s">
        <v>54</v>
      </c>
      <c r="AT518" t="s">
        <v>71</v>
      </c>
      <c r="AU518" t="s">
        <v>66</v>
      </c>
      <c r="AV518" t="s">
        <v>96</v>
      </c>
      <c r="AW518" t="s">
        <v>2482</v>
      </c>
    </row>
    <row r="519" spans="1:51" x14ac:dyDescent="0.25">
      <c r="A519">
        <v>2002</v>
      </c>
      <c r="B519" t="s">
        <v>961</v>
      </c>
      <c r="D519" t="s">
        <v>2483</v>
      </c>
      <c r="E519" t="s">
        <v>60</v>
      </c>
      <c r="N519" t="s">
        <v>963</v>
      </c>
      <c r="O519" t="s">
        <v>2484</v>
      </c>
      <c r="R519">
        <v>1072</v>
      </c>
      <c r="AM519" t="s">
        <v>2485</v>
      </c>
      <c r="AN519" t="s">
        <v>2486</v>
      </c>
      <c r="AO519" t="s">
        <v>60</v>
      </c>
      <c r="AR519" t="s">
        <v>2487</v>
      </c>
      <c r="AS519" t="s">
        <v>54</v>
      </c>
      <c r="AT519" t="s">
        <v>71</v>
      </c>
      <c r="AV519" t="s">
        <v>96</v>
      </c>
      <c r="AW519">
        <v>13</v>
      </c>
    </row>
    <row r="520" spans="1:51" x14ac:dyDescent="0.25">
      <c r="A520">
        <v>2003</v>
      </c>
      <c r="B520" t="s">
        <v>961</v>
      </c>
      <c r="D520" t="s">
        <v>2488</v>
      </c>
      <c r="E520" t="s">
        <v>60</v>
      </c>
      <c r="N520" t="s">
        <v>969</v>
      </c>
      <c r="O520" t="s">
        <v>2489</v>
      </c>
      <c r="R520">
        <v>1069</v>
      </c>
      <c r="AM520" t="s">
        <v>2490</v>
      </c>
      <c r="AN520" t="s">
        <v>2491</v>
      </c>
      <c r="AO520" t="s">
        <v>60</v>
      </c>
      <c r="AR520" t="s">
        <v>2492</v>
      </c>
      <c r="AS520" t="s">
        <v>54</v>
      </c>
      <c r="AT520" t="s">
        <v>71</v>
      </c>
      <c r="AV520" t="s">
        <v>96</v>
      </c>
      <c r="AW520">
        <v>13</v>
      </c>
    </row>
    <row r="521" spans="1:51" x14ac:dyDescent="0.25">
      <c r="A521">
        <v>2004</v>
      </c>
      <c r="B521" t="s">
        <v>974</v>
      </c>
      <c r="C521">
        <v>2</v>
      </c>
      <c r="D521" t="s">
        <v>2493</v>
      </c>
      <c r="E521" t="s">
        <v>60</v>
      </c>
      <c r="G521" t="s">
        <v>2494</v>
      </c>
      <c r="O521" t="s">
        <v>2495</v>
      </c>
      <c r="R521">
        <v>1084</v>
      </c>
      <c r="S521">
        <v>13</v>
      </c>
      <c r="U521" t="s">
        <v>54</v>
      </c>
      <c r="V521" t="s">
        <v>96</v>
      </c>
      <c r="W521" t="s">
        <v>56</v>
      </c>
      <c r="X521" t="s">
        <v>57</v>
      </c>
      <c r="Z521">
        <v>43</v>
      </c>
      <c r="AE521" t="s">
        <v>62</v>
      </c>
      <c r="AG521" t="s">
        <v>66</v>
      </c>
      <c r="AH521" t="s">
        <v>60</v>
      </c>
      <c r="AM521" t="s">
        <v>2494</v>
      </c>
      <c r="AN521" t="s">
        <v>2496</v>
      </c>
      <c r="AO521" t="s">
        <v>959</v>
      </c>
      <c r="AR521" t="s">
        <v>2497</v>
      </c>
      <c r="AS521" t="s">
        <v>54</v>
      </c>
      <c r="AT521" t="s">
        <v>71</v>
      </c>
      <c r="AU521" t="s">
        <v>66</v>
      </c>
      <c r="AV521" t="s">
        <v>96</v>
      </c>
      <c r="AW521">
        <v>13</v>
      </c>
    </row>
    <row r="522" spans="1:51" x14ac:dyDescent="0.25">
      <c r="A522">
        <v>2005</v>
      </c>
      <c r="B522" t="s">
        <v>981</v>
      </c>
      <c r="D522" t="s">
        <v>2498</v>
      </c>
      <c r="E522" t="s">
        <v>60</v>
      </c>
      <c r="N522" t="s">
        <v>963</v>
      </c>
      <c r="O522" t="s">
        <v>2499</v>
      </c>
      <c r="R522">
        <v>1086</v>
      </c>
      <c r="AM522" t="s">
        <v>2500</v>
      </c>
      <c r="AN522" t="s">
        <v>2501</v>
      </c>
      <c r="AO522" t="s">
        <v>60</v>
      </c>
      <c r="AR522" t="s">
        <v>2502</v>
      </c>
      <c r="AS522" t="s">
        <v>54</v>
      </c>
      <c r="AT522" t="s">
        <v>71</v>
      </c>
      <c r="AV522" t="s">
        <v>96</v>
      </c>
      <c r="AW522">
        <v>13</v>
      </c>
    </row>
    <row r="523" spans="1:51" x14ac:dyDescent="0.25">
      <c r="A523">
        <v>2006</v>
      </c>
      <c r="B523" t="s">
        <v>981</v>
      </c>
      <c r="D523" t="s">
        <v>2503</v>
      </c>
      <c r="E523" t="s">
        <v>60</v>
      </c>
      <c r="N523" t="s">
        <v>969</v>
      </c>
      <c r="O523" t="s">
        <v>2504</v>
      </c>
      <c r="R523">
        <v>1085</v>
      </c>
      <c r="AM523" t="s">
        <v>2505</v>
      </c>
      <c r="AN523" t="s">
        <v>2506</v>
      </c>
      <c r="AO523" t="s">
        <v>60</v>
      </c>
      <c r="AR523" t="s">
        <v>2507</v>
      </c>
      <c r="AS523" t="s">
        <v>54</v>
      </c>
      <c r="AT523" t="s">
        <v>71</v>
      </c>
      <c r="AV523" t="s">
        <v>96</v>
      </c>
      <c r="AW523">
        <v>13</v>
      </c>
    </row>
    <row r="524" spans="1:51" x14ac:dyDescent="0.25">
      <c r="A524">
        <v>2007</v>
      </c>
      <c r="B524" t="s">
        <v>1457</v>
      </c>
      <c r="C524">
        <v>2</v>
      </c>
      <c r="D524" t="s">
        <v>2508</v>
      </c>
      <c r="E524" t="s">
        <v>60</v>
      </c>
      <c r="G524" t="s">
        <v>2509</v>
      </c>
      <c r="O524" t="s">
        <v>2510</v>
      </c>
      <c r="R524">
        <v>3387</v>
      </c>
      <c r="S524">
        <v>13</v>
      </c>
      <c r="U524" t="s">
        <v>54</v>
      </c>
      <c r="V524" t="s">
        <v>96</v>
      </c>
      <c r="W524" t="s">
        <v>56</v>
      </c>
      <c r="X524" t="s">
        <v>57</v>
      </c>
      <c r="Y524" t="s">
        <v>24</v>
      </c>
      <c r="Z524" t="s">
        <v>837</v>
      </c>
      <c r="AE524" t="s">
        <v>66</v>
      </c>
      <c r="AG524" t="s">
        <v>2511</v>
      </c>
      <c r="AH524" t="s">
        <v>60</v>
      </c>
      <c r="AL524" t="s">
        <v>2512</v>
      </c>
      <c r="AM524" t="s">
        <v>2513</v>
      </c>
      <c r="AN524" t="s">
        <v>2514</v>
      </c>
      <c r="AO524" t="s">
        <v>840</v>
      </c>
      <c r="AR524" t="s">
        <v>2515</v>
      </c>
      <c r="AS524" t="s">
        <v>54</v>
      </c>
      <c r="AT524" t="s">
        <v>71</v>
      </c>
      <c r="AU524" t="s">
        <v>2516</v>
      </c>
      <c r="AV524" t="s">
        <v>96</v>
      </c>
      <c r="AW524">
        <v>13</v>
      </c>
      <c r="AY524" t="s">
        <v>2517</v>
      </c>
    </row>
    <row r="525" spans="1:51" x14ac:dyDescent="0.25">
      <c r="A525" t="s">
        <v>1505</v>
      </c>
      <c r="B525" t="s">
        <v>1457</v>
      </c>
      <c r="C525">
        <v>3</v>
      </c>
      <c r="D525" t="s">
        <v>2518</v>
      </c>
      <c r="E525" t="s">
        <v>60</v>
      </c>
      <c r="H525" t="s">
        <v>2519</v>
      </c>
      <c r="O525" t="s">
        <v>2520</v>
      </c>
      <c r="R525">
        <v>3389</v>
      </c>
      <c r="S525">
        <v>13</v>
      </c>
      <c r="U525" t="s">
        <v>54</v>
      </c>
      <c r="V525" t="s">
        <v>96</v>
      </c>
      <c r="W525" t="s">
        <v>56</v>
      </c>
      <c r="X525" t="s">
        <v>57</v>
      </c>
      <c r="Y525" t="s">
        <v>24</v>
      </c>
      <c r="Z525" t="s">
        <v>837</v>
      </c>
      <c r="AE525" t="s">
        <v>62</v>
      </c>
      <c r="AG525" t="s">
        <v>2521</v>
      </c>
      <c r="AH525" t="s">
        <v>60</v>
      </c>
      <c r="AL525" t="s">
        <v>2512</v>
      </c>
      <c r="AM525" t="s">
        <v>2522</v>
      </c>
      <c r="AN525" t="s">
        <v>2523</v>
      </c>
      <c r="AO525" t="s">
        <v>840</v>
      </c>
      <c r="AR525" t="s">
        <v>2524</v>
      </c>
      <c r="AS525" t="s">
        <v>54</v>
      </c>
      <c r="AT525" t="s">
        <v>71</v>
      </c>
      <c r="AU525" t="s">
        <v>2525</v>
      </c>
      <c r="AV525" t="s">
        <v>96</v>
      </c>
      <c r="AW525" t="s">
        <v>2482</v>
      </c>
      <c r="AY525" t="s">
        <v>2526</v>
      </c>
    </row>
    <row r="526" spans="1:51" x14ac:dyDescent="0.25">
      <c r="A526" t="s">
        <v>1505</v>
      </c>
      <c r="B526" t="s">
        <v>26738</v>
      </c>
    </row>
    <row r="527" spans="1:51" x14ac:dyDescent="0.25">
      <c r="A527">
        <v>2009</v>
      </c>
      <c r="B527" t="s">
        <v>1457</v>
      </c>
      <c r="C527">
        <v>3</v>
      </c>
      <c r="D527" t="s">
        <v>2518</v>
      </c>
      <c r="E527" t="s">
        <v>60</v>
      </c>
      <c r="H527" t="s">
        <v>2519</v>
      </c>
      <c r="O527" t="s">
        <v>2520</v>
      </c>
      <c r="R527">
        <v>3389</v>
      </c>
      <c r="S527">
        <v>13</v>
      </c>
      <c r="U527" t="s">
        <v>54</v>
      </c>
      <c r="V527" t="s">
        <v>96</v>
      </c>
      <c r="W527" t="s">
        <v>56</v>
      </c>
      <c r="X527" t="s">
        <v>57</v>
      </c>
      <c r="Z527" t="s">
        <v>837</v>
      </c>
      <c r="AE527" t="s">
        <v>62</v>
      </c>
      <c r="AG527" t="s">
        <v>2521</v>
      </c>
      <c r="AH527" t="s">
        <v>60</v>
      </c>
      <c r="AL527" t="s">
        <v>2512</v>
      </c>
      <c r="AM527" t="s">
        <v>2522</v>
      </c>
      <c r="AN527" t="s">
        <v>2523</v>
      </c>
      <c r="AO527" t="s">
        <v>840</v>
      </c>
      <c r="AR527" t="s">
        <v>2524</v>
      </c>
      <c r="AS527" t="s">
        <v>54</v>
      </c>
      <c r="AT527" t="s">
        <v>71</v>
      </c>
      <c r="AU527" t="s">
        <v>2525</v>
      </c>
      <c r="AV527" t="s">
        <v>96</v>
      </c>
      <c r="AW527" t="s">
        <v>2482</v>
      </c>
      <c r="AY527" t="s">
        <v>2526</v>
      </c>
    </row>
    <row r="528" spans="1:51" x14ac:dyDescent="0.25">
      <c r="A528">
        <v>2011</v>
      </c>
      <c r="B528" t="s">
        <v>974</v>
      </c>
      <c r="C528">
        <v>4</v>
      </c>
      <c r="D528" t="s">
        <v>2527</v>
      </c>
      <c r="E528" t="s">
        <v>60</v>
      </c>
      <c r="I528" t="s">
        <v>2528</v>
      </c>
      <c r="O528" t="s">
        <v>26643</v>
      </c>
      <c r="S528">
        <v>13</v>
      </c>
      <c r="U528" t="s">
        <v>54</v>
      </c>
      <c r="V528" t="s">
        <v>96</v>
      </c>
      <c r="W528" t="s">
        <v>56</v>
      </c>
      <c r="X528" t="s">
        <v>57</v>
      </c>
      <c r="Z528">
        <v>43</v>
      </c>
      <c r="AE528" t="s">
        <v>62</v>
      </c>
      <c r="AO528" t="s">
        <v>959</v>
      </c>
    </row>
    <row r="529" spans="1:51" x14ac:dyDescent="0.25">
      <c r="A529">
        <v>2012</v>
      </c>
      <c r="B529" t="s">
        <v>981</v>
      </c>
      <c r="D529" t="s">
        <v>2529</v>
      </c>
      <c r="E529" t="s">
        <v>60</v>
      </c>
      <c r="N529" t="s">
        <v>963</v>
      </c>
      <c r="AK529" t="s">
        <v>2522</v>
      </c>
      <c r="AL529" t="s">
        <v>2512</v>
      </c>
    </row>
    <row r="530" spans="1:51" x14ac:dyDescent="0.25">
      <c r="A530">
        <v>2013</v>
      </c>
      <c r="B530" t="s">
        <v>1457</v>
      </c>
      <c r="C530">
        <v>3</v>
      </c>
      <c r="D530" t="s">
        <v>2530</v>
      </c>
      <c r="E530" t="s">
        <v>60</v>
      </c>
      <c r="H530" t="s">
        <v>2531</v>
      </c>
      <c r="O530" t="s">
        <v>2532</v>
      </c>
      <c r="R530">
        <v>3388</v>
      </c>
      <c r="S530">
        <v>13</v>
      </c>
      <c r="U530" t="s">
        <v>54</v>
      </c>
      <c r="V530" t="s">
        <v>96</v>
      </c>
      <c r="W530" t="s">
        <v>56</v>
      </c>
      <c r="X530" t="s">
        <v>57</v>
      </c>
      <c r="Z530" t="s">
        <v>837</v>
      </c>
      <c r="AE530" t="s">
        <v>66</v>
      </c>
      <c r="AG530" t="s">
        <v>2533</v>
      </c>
      <c r="AH530" t="s">
        <v>60</v>
      </c>
      <c r="AL530" t="s">
        <v>2512</v>
      </c>
      <c r="AM530" t="s">
        <v>2534</v>
      </c>
      <c r="AN530" t="s">
        <v>2535</v>
      </c>
      <c r="AO530" t="s">
        <v>840</v>
      </c>
      <c r="AR530" t="s">
        <v>2536</v>
      </c>
      <c r="AS530" t="s">
        <v>54</v>
      </c>
      <c r="AT530" t="s">
        <v>71</v>
      </c>
      <c r="AU530" t="s">
        <v>2537</v>
      </c>
      <c r="AV530" t="s">
        <v>96</v>
      </c>
      <c r="AW530">
        <v>13</v>
      </c>
      <c r="AY530" t="s">
        <v>2538</v>
      </c>
    </row>
    <row r="531" spans="1:51" x14ac:dyDescent="0.25">
      <c r="A531">
        <v>2015</v>
      </c>
      <c r="B531" t="s">
        <v>974</v>
      </c>
      <c r="C531">
        <v>4</v>
      </c>
      <c r="D531" t="s">
        <v>2539</v>
      </c>
      <c r="E531" t="s">
        <v>60</v>
      </c>
      <c r="I531" t="s">
        <v>2540</v>
      </c>
      <c r="O531" t="s">
        <v>26644</v>
      </c>
      <c r="S531">
        <v>13</v>
      </c>
      <c r="U531" t="s">
        <v>54</v>
      </c>
      <c r="V531" t="s">
        <v>96</v>
      </c>
      <c r="W531" t="s">
        <v>56</v>
      </c>
      <c r="X531" t="s">
        <v>57</v>
      </c>
      <c r="Z531">
        <v>43</v>
      </c>
      <c r="AE531" t="s">
        <v>62</v>
      </c>
      <c r="AL531" t="s">
        <v>2512</v>
      </c>
      <c r="AO531" t="s">
        <v>959</v>
      </c>
    </row>
    <row r="532" spans="1:51" x14ac:dyDescent="0.25">
      <c r="A532">
        <v>2016</v>
      </c>
      <c r="B532" t="s">
        <v>981</v>
      </c>
      <c r="D532" t="s">
        <v>2541</v>
      </c>
      <c r="E532" t="s">
        <v>60</v>
      </c>
      <c r="N532" t="s">
        <v>969</v>
      </c>
      <c r="AK532" t="s">
        <v>2534</v>
      </c>
      <c r="AL532" t="s">
        <v>2512</v>
      </c>
    </row>
    <row r="533" spans="1:51" x14ac:dyDescent="0.25">
      <c r="A533">
        <v>2017</v>
      </c>
      <c r="B533" t="s">
        <v>974</v>
      </c>
      <c r="C533">
        <v>2</v>
      </c>
      <c r="D533" t="s">
        <v>2542</v>
      </c>
      <c r="E533" t="s">
        <v>60</v>
      </c>
      <c r="G533" t="s">
        <v>2543</v>
      </c>
      <c r="O533" t="s">
        <v>2544</v>
      </c>
      <c r="R533">
        <v>3750</v>
      </c>
      <c r="S533">
        <v>13</v>
      </c>
      <c r="U533" t="s">
        <v>54</v>
      </c>
      <c r="V533" t="s">
        <v>96</v>
      </c>
      <c r="W533" t="s">
        <v>56</v>
      </c>
      <c r="X533" t="s">
        <v>57</v>
      </c>
      <c r="Z533">
        <v>43</v>
      </c>
      <c r="AE533" t="s">
        <v>62</v>
      </c>
      <c r="AG533" t="s">
        <v>66</v>
      </c>
      <c r="AH533" t="s">
        <v>60</v>
      </c>
      <c r="AM533" t="s">
        <v>2545</v>
      </c>
      <c r="AN533" t="s">
        <v>2546</v>
      </c>
      <c r="AO533" t="s">
        <v>959</v>
      </c>
      <c r="AR533" t="s">
        <v>2547</v>
      </c>
      <c r="AS533" t="s">
        <v>54</v>
      </c>
      <c r="AT533" t="s">
        <v>71</v>
      </c>
      <c r="AU533" t="s">
        <v>66</v>
      </c>
      <c r="AV533" t="s">
        <v>96</v>
      </c>
      <c r="AW533">
        <v>13</v>
      </c>
    </row>
    <row r="534" spans="1:51" x14ac:dyDescent="0.25">
      <c r="A534">
        <v>2018</v>
      </c>
      <c r="B534" t="s">
        <v>981</v>
      </c>
      <c r="D534" t="s">
        <v>2548</v>
      </c>
      <c r="E534" t="s">
        <v>60</v>
      </c>
      <c r="N534" t="s">
        <v>963</v>
      </c>
      <c r="O534" t="s">
        <v>2549</v>
      </c>
      <c r="R534">
        <v>3752</v>
      </c>
      <c r="AM534" t="s">
        <v>2550</v>
      </c>
      <c r="AN534" t="s">
        <v>2551</v>
      </c>
      <c r="AO534" t="s">
        <v>60</v>
      </c>
      <c r="AR534" t="s">
        <v>2552</v>
      </c>
      <c r="AS534" t="s">
        <v>54</v>
      </c>
      <c r="AT534" t="s">
        <v>71</v>
      </c>
      <c r="AV534" t="s">
        <v>96</v>
      </c>
      <c r="AW534">
        <v>13</v>
      </c>
    </row>
    <row r="535" spans="1:51" x14ac:dyDescent="0.25">
      <c r="A535">
        <v>2019</v>
      </c>
      <c r="B535" t="s">
        <v>981</v>
      </c>
      <c r="D535" t="s">
        <v>2553</v>
      </c>
      <c r="E535" t="s">
        <v>60</v>
      </c>
      <c r="N535" t="s">
        <v>969</v>
      </c>
      <c r="O535" t="s">
        <v>2554</v>
      </c>
      <c r="R535">
        <v>3751</v>
      </c>
      <c r="AM535" t="s">
        <v>2555</v>
      </c>
      <c r="AN535" t="s">
        <v>2556</v>
      </c>
      <c r="AO535" t="s">
        <v>60</v>
      </c>
      <c r="AR535" t="s">
        <v>2557</v>
      </c>
      <c r="AS535" t="s">
        <v>54</v>
      </c>
      <c r="AT535" t="s">
        <v>71</v>
      </c>
      <c r="AV535" t="s">
        <v>96</v>
      </c>
      <c r="AW535">
        <v>13</v>
      </c>
    </row>
    <row r="536" spans="1:51" x14ac:dyDescent="0.25">
      <c r="A536">
        <v>2020</v>
      </c>
      <c r="B536" t="s">
        <v>974</v>
      </c>
      <c r="C536">
        <v>2</v>
      </c>
      <c r="D536" t="s">
        <v>2558</v>
      </c>
      <c r="E536" t="s">
        <v>60</v>
      </c>
      <c r="G536" t="s">
        <v>976</v>
      </c>
      <c r="O536" t="s">
        <v>2559</v>
      </c>
      <c r="R536">
        <v>4829</v>
      </c>
      <c r="S536">
        <v>13</v>
      </c>
      <c r="U536" t="s">
        <v>54</v>
      </c>
      <c r="V536" t="s">
        <v>96</v>
      </c>
      <c r="W536" t="s">
        <v>56</v>
      </c>
      <c r="X536" t="s">
        <v>57</v>
      </c>
      <c r="Z536">
        <v>43</v>
      </c>
      <c r="AE536" t="s">
        <v>62</v>
      </c>
      <c r="AG536" t="s">
        <v>66</v>
      </c>
      <c r="AH536" t="s">
        <v>60</v>
      </c>
      <c r="AM536" t="s">
        <v>2560</v>
      </c>
      <c r="AN536" t="s">
        <v>2561</v>
      </c>
      <c r="AO536" t="s">
        <v>959</v>
      </c>
      <c r="AR536" t="s">
        <v>2562</v>
      </c>
      <c r="AS536" t="s">
        <v>54</v>
      </c>
      <c r="AT536" t="s">
        <v>71</v>
      </c>
      <c r="AU536" t="s">
        <v>66</v>
      </c>
      <c r="AV536" t="s">
        <v>96</v>
      </c>
      <c r="AW536">
        <v>13</v>
      </c>
    </row>
    <row r="537" spans="1:51" x14ac:dyDescent="0.25">
      <c r="A537">
        <v>2021</v>
      </c>
      <c r="B537" t="s">
        <v>981</v>
      </c>
      <c r="D537" t="s">
        <v>2563</v>
      </c>
      <c r="E537" t="s">
        <v>60</v>
      </c>
      <c r="N537" t="s">
        <v>963</v>
      </c>
      <c r="O537" t="s">
        <v>2564</v>
      </c>
      <c r="R537">
        <v>4833</v>
      </c>
      <c r="AM537" t="s">
        <v>2565</v>
      </c>
      <c r="AN537" t="s">
        <v>2566</v>
      </c>
      <c r="AO537" t="s">
        <v>60</v>
      </c>
      <c r="AR537" t="s">
        <v>2567</v>
      </c>
      <c r="AS537" t="s">
        <v>54</v>
      </c>
      <c r="AT537" t="s">
        <v>71</v>
      </c>
      <c r="AV537" t="s">
        <v>96</v>
      </c>
      <c r="AW537">
        <v>13</v>
      </c>
    </row>
    <row r="538" spans="1:51" x14ac:dyDescent="0.25">
      <c r="A538">
        <v>2022</v>
      </c>
      <c r="B538" t="s">
        <v>981</v>
      </c>
      <c r="D538" t="s">
        <v>2568</v>
      </c>
      <c r="E538" t="s">
        <v>60</v>
      </c>
      <c r="N538" t="s">
        <v>969</v>
      </c>
      <c r="O538" t="s">
        <v>2569</v>
      </c>
      <c r="R538">
        <v>4831</v>
      </c>
      <c r="AM538" t="s">
        <v>2570</v>
      </c>
      <c r="AN538" t="s">
        <v>2571</v>
      </c>
      <c r="AO538" t="s">
        <v>60</v>
      </c>
      <c r="AR538" t="s">
        <v>2572</v>
      </c>
      <c r="AS538" t="s">
        <v>54</v>
      </c>
      <c r="AT538" t="s">
        <v>71</v>
      </c>
      <c r="AV538" t="s">
        <v>96</v>
      </c>
      <c r="AW538">
        <v>13</v>
      </c>
    </row>
    <row r="539" spans="1:51" x14ac:dyDescent="0.25">
      <c r="A539">
        <v>2023</v>
      </c>
      <c r="B539" t="s">
        <v>974</v>
      </c>
      <c r="C539">
        <v>2</v>
      </c>
      <c r="D539" t="s">
        <v>2573</v>
      </c>
      <c r="E539" t="s">
        <v>60</v>
      </c>
      <c r="G539" t="s">
        <v>2574</v>
      </c>
      <c r="O539" t="s">
        <v>2575</v>
      </c>
      <c r="R539">
        <v>415</v>
      </c>
      <c r="S539">
        <v>13</v>
      </c>
      <c r="U539" t="s">
        <v>54</v>
      </c>
      <c r="V539" t="s">
        <v>96</v>
      </c>
      <c r="W539" t="s">
        <v>56</v>
      </c>
      <c r="X539" t="s">
        <v>57</v>
      </c>
      <c r="Z539">
        <v>43</v>
      </c>
      <c r="AE539" t="s">
        <v>62</v>
      </c>
      <c r="AG539" t="s">
        <v>66</v>
      </c>
      <c r="AH539" t="s">
        <v>60</v>
      </c>
      <c r="AM539" t="s">
        <v>2576</v>
      </c>
      <c r="AN539" t="s">
        <v>2577</v>
      </c>
      <c r="AO539" t="s">
        <v>959</v>
      </c>
      <c r="AR539" t="s">
        <v>2578</v>
      </c>
      <c r="AS539" t="s">
        <v>54</v>
      </c>
      <c r="AT539" t="s">
        <v>71</v>
      </c>
      <c r="AU539" t="s">
        <v>66</v>
      </c>
      <c r="AV539" t="s">
        <v>96</v>
      </c>
      <c r="AW539">
        <v>13</v>
      </c>
    </row>
    <row r="540" spans="1:51" x14ac:dyDescent="0.25">
      <c r="A540">
        <v>2024</v>
      </c>
      <c r="B540" t="s">
        <v>981</v>
      </c>
      <c r="D540" t="s">
        <v>2579</v>
      </c>
      <c r="E540" t="s">
        <v>60</v>
      </c>
      <c r="N540" t="s">
        <v>963</v>
      </c>
      <c r="O540" t="s">
        <v>2580</v>
      </c>
      <c r="R540">
        <v>417</v>
      </c>
      <c r="AM540" t="s">
        <v>2581</v>
      </c>
      <c r="AN540" t="s">
        <v>2582</v>
      </c>
      <c r="AO540" t="s">
        <v>60</v>
      </c>
      <c r="AR540" t="s">
        <v>2583</v>
      </c>
      <c r="AS540" t="s">
        <v>54</v>
      </c>
      <c r="AT540" t="s">
        <v>71</v>
      </c>
      <c r="AV540" t="s">
        <v>96</v>
      </c>
      <c r="AW540">
        <v>13</v>
      </c>
    </row>
    <row r="541" spans="1:51" x14ac:dyDescent="0.25">
      <c r="A541">
        <v>2025</v>
      </c>
      <c r="B541" t="s">
        <v>981</v>
      </c>
      <c r="D541" t="s">
        <v>2584</v>
      </c>
      <c r="E541" t="s">
        <v>60</v>
      </c>
      <c r="N541" t="s">
        <v>969</v>
      </c>
      <c r="O541" t="s">
        <v>2585</v>
      </c>
      <c r="R541">
        <v>416</v>
      </c>
      <c r="AM541" t="s">
        <v>2586</v>
      </c>
      <c r="AN541" t="s">
        <v>2587</v>
      </c>
      <c r="AO541" t="s">
        <v>60</v>
      </c>
      <c r="AR541" t="s">
        <v>2588</v>
      </c>
      <c r="AS541" t="s">
        <v>54</v>
      </c>
      <c r="AT541" t="s">
        <v>71</v>
      </c>
      <c r="AV541" t="s">
        <v>96</v>
      </c>
      <c r="AW541">
        <v>13</v>
      </c>
    </row>
    <row r="542" spans="1:51" x14ac:dyDescent="0.25">
      <c r="A542">
        <v>2026</v>
      </c>
      <c r="B542" t="s">
        <v>974</v>
      </c>
      <c r="C542">
        <v>2</v>
      </c>
      <c r="D542" t="s">
        <v>2589</v>
      </c>
      <c r="E542" t="s">
        <v>60</v>
      </c>
      <c r="G542" t="s">
        <v>993</v>
      </c>
      <c r="O542" t="s">
        <v>2590</v>
      </c>
      <c r="R542">
        <v>252</v>
      </c>
      <c r="S542">
        <v>13</v>
      </c>
      <c r="U542" t="s">
        <v>54</v>
      </c>
      <c r="V542" t="s">
        <v>96</v>
      </c>
      <c r="W542" t="s">
        <v>56</v>
      </c>
      <c r="X542" t="s">
        <v>57</v>
      </c>
      <c r="Z542">
        <v>43</v>
      </c>
      <c r="AE542" t="s">
        <v>62</v>
      </c>
      <c r="AG542" t="s">
        <v>66</v>
      </c>
      <c r="AH542" t="s">
        <v>60</v>
      </c>
      <c r="AM542" t="s">
        <v>2591</v>
      </c>
      <c r="AN542" t="s">
        <v>2592</v>
      </c>
      <c r="AO542" t="s">
        <v>959</v>
      </c>
      <c r="AR542" t="s">
        <v>2593</v>
      </c>
      <c r="AS542" t="s">
        <v>54</v>
      </c>
      <c r="AT542" t="s">
        <v>71</v>
      </c>
      <c r="AU542" t="s">
        <v>66</v>
      </c>
      <c r="AV542" t="s">
        <v>96</v>
      </c>
      <c r="AW542">
        <v>13</v>
      </c>
    </row>
    <row r="543" spans="1:51" x14ac:dyDescent="0.25">
      <c r="A543">
        <v>2027</v>
      </c>
      <c r="B543" t="s">
        <v>981</v>
      </c>
      <c r="D543" t="s">
        <v>2594</v>
      </c>
      <c r="E543" t="s">
        <v>60</v>
      </c>
      <c r="N543" t="s">
        <v>963</v>
      </c>
      <c r="O543" t="s">
        <v>2595</v>
      </c>
      <c r="R543">
        <v>254</v>
      </c>
      <c r="AM543" t="s">
        <v>2596</v>
      </c>
      <c r="AN543" t="s">
        <v>2597</v>
      </c>
      <c r="AO543" t="s">
        <v>60</v>
      </c>
      <c r="AR543" t="s">
        <v>2598</v>
      </c>
      <c r="AS543" t="s">
        <v>54</v>
      </c>
      <c r="AT543" t="s">
        <v>71</v>
      </c>
      <c r="AV543" t="s">
        <v>96</v>
      </c>
      <c r="AW543">
        <v>13</v>
      </c>
    </row>
    <row r="544" spans="1:51" x14ac:dyDescent="0.25">
      <c r="A544">
        <v>2028</v>
      </c>
      <c r="B544" t="s">
        <v>981</v>
      </c>
      <c r="D544" t="s">
        <v>2599</v>
      </c>
      <c r="E544" t="s">
        <v>60</v>
      </c>
      <c r="N544" t="s">
        <v>969</v>
      </c>
      <c r="O544" t="s">
        <v>2600</v>
      </c>
      <c r="R544">
        <v>253</v>
      </c>
      <c r="AM544" t="s">
        <v>2601</v>
      </c>
      <c r="AN544" t="s">
        <v>2602</v>
      </c>
      <c r="AO544" t="s">
        <v>60</v>
      </c>
      <c r="AR544" t="s">
        <v>2603</v>
      </c>
      <c r="AS544" t="s">
        <v>54</v>
      </c>
      <c r="AT544" t="s">
        <v>71</v>
      </c>
      <c r="AV544" t="s">
        <v>96</v>
      </c>
      <c r="AW544">
        <v>13</v>
      </c>
    </row>
    <row r="545" spans="1:49" x14ac:dyDescent="0.25">
      <c r="A545">
        <v>2029</v>
      </c>
      <c r="B545" t="s">
        <v>974</v>
      </c>
      <c r="C545">
        <v>2</v>
      </c>
      <c r="D545" t="s">
        <v>2604</v>
      </c>
      <c r="E545" t="s">
        <v>60</v>
      </c>
      <c r="G545" t="s">
        <v>1009</v>
      </c>
      <c r="O545" t="s">
        <v>2605</v>
      </c>
      <c r="R545">
        <v>270</v>
      </c>
      <c r="S545">
        <v>13</v>
      </c>
      <c r="U545" t="s">
        <v>54</v>
      </c>
      <c r="V545" t="s">
        <v>96</v>
      </c>
      <c r="W545" t="s">
        <v>56</v>
      </c>
      <c r="X545" t="s">
        <v>57</v>
      </c>
      <c r="Z545">
        <v>43</v>
      </c>
      <c r="AE545" t="s">
        <v>62</v>
      </c>
      <c r="AG545" t="s">
        <v>66</v>
      </c>
      <c r="AH545" t="s">
        <v>60</v>
      </c>
      <c r="AM545" t="s">
        <v>2606</v>
      </c>
      <c r="AN545" t="s">
        <v>2607</v>
      </c>
      <c r="AO545" t="s">
        <v>959</v>
      </c>
      <c r="AR545" t="s">
        <v>2608</v>
      </c>
      <c r="AS545" t="s">
        <v>54</v>
      </c>
      <c r="AT545" t="s">
        <v>71</v>
      </c>
      <c r="AU545" t="s">
        <v>66</v>
      </c>
      <c r="AV545" t="s">
        <v>96</v>
      </c>
      <c r="AW545">
        <v>13</v>
      </c>
    </row>
    <row r="546" spans="1:49" x14ac:dyDescent="0.25">
      <c r="A546">
        <v>2030</v>
      </c>
      <c r="B546" t="s">
        <v>981</v>
      </c>
      <c r="D546" t="s">
        <v>2609</v>
      </c>
      <c r="E546" t="s">
        <v>60</v>
      </c>
      <c r="N546" t="s">
        <v>963</v>
      </c>
      <c r="O546" t="s">
        <v>2610</v>
      </c>
      <c r="R546">
        <v>272</v>
      </c>
      <c r="AM546" t="s">
        <v>2611</v>
      </c>
      <c r="AN546" t="s">
        <v>2612</v>
      </c>
      <c r="AO546" t="s">
        <v>60</v>
      </c>
      <c r="AR546" t="s">
        <v>2613</v>
      </c>
      <c r="AS546" t="s">
        <v>54</v>
      </c>
      <c r="AT546" t="s">
        <v>71</v>
      </c>
      <c r="AV546" t="s">
        <v>96</v>
      </c>
      <c r="AW546">
        <v>13</v>
      </c>
    </row>
    <row r="547" spans="1:49" x14ac:dyDescent="0.25">
      <c r="A547">
        <v>2031</v>
      </c>
      <c r="B547" t="s">
        <v>981</v>
      </c>
      <c r="D547" t="s">
        <v>2614</v>
      </c>
      <c r="E547" t="s">
        <v>60</v>
      </c>
      <c r="N547" t="s">
        <v>969</v>
      </c>
      <c r="O547" t="s">
        <v>2615</v>
      </c>
      <c r="R547">
        <v>271</v>
      </c>
      <c r="AM547" t="s">
        <v>2616</v>
      </c>
      <c r="AN547" t="s">
        <v>2617</v>
      </c>
      <c r="AO547" t="s">
        <v>60</v>
      </c>
      <c r="AR547" t="s">
        <v>2618</v>
      </c>
      <c r="AS547" t="s">
        <v>54</v>
      </c>
      <c r="AT547" t="s">
        <v>71</v>
      </c>
      <c r="AV547" t="s">
        <v>96</v>
      </c>
      <c r="AW547">
        <v>13</v>
      </c>
    </row>
    <row r="548" spans="1:49" x14ac:dyDescent="0.25">
      <c r="A548">
        <v>2032</v>
      </c>
      <c r="B548" t="s">
        <v>974</v>
      </c>
      <c r="C548">
        <v>2</v>
      </c>
      <c r="D548" t="s">
        <v>2619</v>
      </c>
      <c r="E548" t="s">
        <v>60</v>
      </c>
      <c r="G548" t="s">
        <v>2620</v>
      </c>
      <c r="O548" t="s">
        <v>2621</v>
      </c>
      <c r="R548">
        <v>264</v>
      </c>
      <c r="S548">
        <v>13</v>
      </c>
      <c r="U548" t="s">
        <v>54</v>
      </c>
      <c r="V548" t="s">
        <v>96</v>
      </c>
      <c r="W548" t="s">
        <v>56</v>
      </c>
      <c r="X548" t="s">
        <v>57</v>
      </c>
      <c r="Z548">
        <v>43</v>
      </c>
      <c r="AE548" t="s">
        <v>62</v>
      </c>
      <c r="AG548" t="s">
        <v>66</v>
      </c>
      <c r="AH548" t="s">
        <v>60</v>
      </c>
      <c r="AM548" t="s">
        <v>2622</v>
      </c>
      <c r="AN548" t="s">
        <v>2623</v>
      </c>
      <c r="AO548" t="s">
        <v>959</v>
      </c>
      <c r="AR548" t="s">
        <v>2624</v>
      </c>
      <c r="AS548" t="s">
        <v>54</v>
      </c>
      <c r="AT548" t="s">
        <v>71</v>
      </c>
      <c r="AU548" t="s">
        <v>66</v>
      </c>
      <c r="AV548" t="s">
        <v>96</v>
      </c>
      <c r="AW548">
        <v>13</v>
      </c>
    </row>
    <row r="549" spans="1:49" x14ac:dyDescent="0.25">
      <c r="A549">
        <v>2033</v>
      </c>
      <c r="B549" t="s">
        <v>981</v>
      </c>
      <c r="D549" t="s">
        <v>2625</v>
      </c>
      <c r="E549" t="s">
        <v>60</v>
      </c>
      <c r="N549" t="s">
        <v>963</v>
      </c>
      <c r="O549" t="s">
        <v>2626</v>
      </c>
      <c r="R549">
        <v>266</v>
      </c>
      <c r="AM549" t="s">
        <v>2627</v>
      </c>
      <c r="AN549" t="s">
        <v>2628</v>
      </c>
      <c r="AO549" t="s">
        <v>60</v>
      </c>
      <c r="AR549" t="s">
        <v>2629</v>
      </c>
      <c r="AS549" t="s">
        <v>54</v>
      </c>
      <c r="AT549" t="s">
        <v>71</v>
      </c>
      <c r="AV549" t="s">
        <v>96</v>
      </c>
      <c r="AW549">
        <v>13</v>
      </c>
    </row>
    <row r="550" spans="1:49" x14ac:dyDescent="0.25">
      <c r="A550">
        <v>2034</v>
      </c>
      <c r="B550" t="s">
        <v>981</v>
      </c>
      <c r="D550" t="s">
        <v>2630</v>
      </c>
      <c r="E550" t="s">
        <v>60</v>
      </c>
      <c r="N550" t="s">
        <v>969</v>
      </c>
      <c r="O550" t="s">
        <v>2631</v>
      </c>
      <c r="R550">
        <v>265</v>
      </c>
      <c r="AM550" t="s">
        <v>2632</v>
      </c>
      <c r="AN550" t="s">
        <v>2633</v>
      </c>
      <c r="AO550" t="s">
        <v>60</v>
      </c>
      <c r="AR550" t="s">
        <v>2634</v>
      </c>
      <c r="AS550" t="s">
        <v>54</v>
      </c>
      <c r="AT550" t="s">
        <v>71</v>
      </c>
      <c r="AV550" t="s">
        <v>96</v>
      </c>
      <c r="AW550">
        <v>13</v>
      </c>
    </row>
    <row r="551" spans="1:49" x14ac:dyDescent="0.25">
      <c r="A551">
        <v>2035</v>
      </c>
      <c r="B551" t="s">
        <v>974</v>
      </c>
      <c r="C551">
        <v>2</v>
      </c>
      <c r="D551" t="s">
        <v>2635</v>
      </c>
      <c r="E551" t="s">
        <v>60</v>
      </c>
      <c r="G551" t="s">
        <v>1025</v>
      </c>
      <c r="O551" t="s">
        <v>2636</v>
      </c>
      <c r="R551">
        <v>258</v>
      </c>
      <c r="S551">
        <v>13</v>
      </c>
      <c r="U551" t="s">
        <v>54</v>
      </c>
      <c r="V551" t="s">
        <v>96</v>
      </c>
      <c r="W551" t="s">
        <v>56</v>
      </c>
      <c r="X551" t="s">
        <v>57</v>
      </c>
      <c r="Z551">
        <v>43</v>
      </c>
      <c r="AE551" t="s">
        <v>62</v>
      </c>
      <c r="AG551" t="s">
        <v>66</v>
      </c>
      <c r="AH551" t="s">
        <v>60</v>
      </c>
      <c r="AM551" t="s">
        <v>2637</v>
      </c>
      <c r="AN551" t="s">
        <v>2638</v>
      </c>
      <c r="AO551" t="s">
        <v>959</v>
      </c>
      <c r="AR551" t="s">
        <v>2639</v>
      </c>
      <c r="AS551" t="s">
        <v>54</v>
      </c>
      <c r="AT551" t="s">
        <v>71</v>
      </c>
      <c r="AU551" t="s">
        <v>66</v>
      </c>
      <c r="AV551" t="s">
        <v>96</v>
      </c>
      <c r="AW551">
        <v>13</v>
      </c>
    </row>
    <row r="552" spans="1:49" x14ac:dyDescent="0.25">
      <c r="A552">
        <v>2036</v>
      </c>
      <c r="B552" t="s">
        <v>981</v>
      </c>
      <c r="D552" t="s">
        <v>2640</v>
      </c>
      <c r="E552" t="s">
        <v>60</v>
      </c>
      <c r="N552" t="s">
        <v>963</v>
      </c>
      <c r="O552" t="s">
        <v>2641</v>
      </c>
      <c r="R552">
        <v>260</v>
      </c>
      <c r="AM552" t="s">
        <v>2642</v>
      </c>
      <c r="AN552" t="s">
        <v>2643</v>
      </c>
      <c r="AO552" t="s">
        <v>60</v>
      </c>
      <c r="AR552" t="s">
        <v>2644</v>
      </c>
      <c r="AS552" t="s">
        <v>54</v>
      </c>
      <c r="AT552" t="s">
        <v>71</v>
      </c>
      <c r="AV552" t="s">
        <v>96</v>
      </c>
      <c r="AW552">
        <v>13</v>
      </c>
    </row>
    <row r="553" spans="1:49" x14ac:dyDescent="0.25">
      <c r="A553">
        <v>2037</v>
      </c>
      <c r="B553" t="s">
        <v>981</v>
      </c>
      <c r="D553" t="s">
        <v>2645</v>
      </c>
      <c r="E553" t="s">
        <v>60</v>
      </c>
      <c r="N553" t="s">
        <v>969</v>
      </c>
      <c r="O553" t="s">
        <v>2646</v>
      </c>
      <c r="R553">
        <v>259</v>
      </c>
      <c r="AM553" t="s">
        <v>2647</v>
      </c>
      <c r="AN553" t="s">
        <v>2648</v>
      </c>
      <c r="AO553" t="s">
        <v>60</v>
      </c>
      <c r="AR553" t="s">
        <v>2649</v>
      </c>
      <c r="AS553" t="s">
        <v>54</v>
      </c>
      <c r="AT553" t="s">
        <v>71</v>
      </c>
      <c r="AV553" t="s">
        <v>96</v>
      </c>
      <c r="AW553">
        <v>13</v>
      </c>
    </row>
    <row r="554" spans="1:49" x14ac:dyDescent="0.25">
      <c r="A554">
        <v>2038</v>
      </c>
      <c r="B554" t="s">
        <v>974</v>
      </c>
      <c r="C554">
        <v>2</v>
      </c>
      <c r="D554" t="s">
        <v>2650</v>
      </c>
      <c r="E554" t="s">
        <v>60</v>
      </c>
      <c r="G554" t="s">
        <v>1041</v>
      </c>
      <c r="O554" t="s">
        <v>2651</v>
      </c>
      <c r="R554">
        <v>249</v>
      </c>
      <c r="S554">
        <v>13</v>
      </c>
      <c r="U554" t="s">
        <v>54</v>
      </c>
      <c r="V554" t="s">
        <v>96</v>
      </c>
      <c r="W554" t="s">
        <v>56</v>
      </c>
      <c r="X554" t="s">
        <v>57</v>
      </c>
      <c r="Z554">
        <v>43</v>
      </c>
      <c r="AE554" t="s">
        <v>62</v>
      </c>
      <c r="AG554" t="s">
        <v>66</v>
      </c>
      <c r="AH554" t="s">
        <v>60</v>
      </c>
      <c r="AM554" t="s">
        <v>2652</v>
      </c>
      <c r="AN554" t="s">
        <v>2653</v>
      </c>
      <c r="AO554" t="s">
        <v>959</v>
      </c>
      <c r="AR554" t="s">
        <v>2654</v>
      </c>
      <c r="AS554" t="s">
        <v>54</v>
      </c>
      <c r="AT554" t="s">
        <v>71</v>
      </c>
      <c r="AU554" t="s">
        <v>66</v>
      </c>
      <c r="AV554" t="s">
        <v>96</v>
      </c>
      <c r="AW554">
        <v>13</v>
      </c>
    </row>
    <row r="555" spans="1:49" x14ac:dyDescent="0.25">
      <c r="A555">
        <v>2039</v>
      </c>
      <c r="B555" t="s">
        <v>981</v>
      </c>
      <c r="D555" t="s">
        <v>2655</v>
      </c>
      <c r="E555" t="s">
        <v>60</v>
      </c>
      <c r="N555" t="s">
        <v>963</v>
      </c>
      <c r="O555" t="s">
        <v>2656</v>
      </c>
      <c r="R555">
        <v>251</v>
      </c>
      <c r="AM555" t="s">
        <v>2657</v>
      </c>
      <c r="AN555" t="s">
        <v>2658</v>
      </c>
      <c r="AO555" t="s">
        <v>60</v>
      </c>
      <c r="AR555" t="s">
        <v>2659</v>
      </c>
      <c r="AS555" t="s">
        <v>54</v>
      </c>
      <c r="AT555" t="s">
        <v>71</v>
      </c>
      <c r="AV555" t="s">
        <v>96</v>
      </c>
      <c r="AW555">
        <v>13</v>
      </c>
    </row>
    <row r="556" spans="1:49" x14ac:dyDescent="0.25">
      <c r="A556">
        <v>2040</v>
      </c>
      <c r="B556" t="s">
        <v>981</v>
      </c>
      <c r="D556" t="s">
        <v>2660</v>
      </c>
      <c r="E556" t="s">
        <v>60</v>
      </c>
      <c r="N556" t="s">
        <v>969</v>
      </c>
      <c r="O556" t="s">
        <v>2661</v>
      </c>
      <c r="R556">
        <v>250</v>
      </c>
      <c r="AM556" t="s">
        <v>2662</v>
      </c>
      <c r="AN556" t="s">
        <v>2663</v>
      </c>
      <c r="AO556" t="s">
        <v>60</v>
      </c>
      <c r="AR556" t="s">
        <v>2664</v>
      </c>
      <c r="AS556" t="s">
        <v>54</v>
      </c>
      <c r="AT556" t="s">
        <v>71</v>
      </c>
      <c r="AV556" t="s">
        <v>96</v>
      </c>
      <c r="AW556">
        <v>13</v>
      </c>
    </row>
    <row r="557" spans="1:49" x14ac:dyDescent="0.25">
      <c r="A557">
        <v>2041</v>
      </c>
      <c r="B557" t="s">
        <v>974</v>
      </c>
      <c r="C557">
        <v>2</v>
      </c>
      <c r="D557" t="s">
        <v>2665</v>
      </c>
      <c r="E557" t="s">
        <v>60</v>
      </c>
      <c r="G557" t="s">
        <v>1057</v>
      </c>
      <c r="O557" t="s">
        <v>2666</v>
      </c>
      <c r="R557">
        <v>261</v>
      </c>
      <c r="S557">
        <v>13</v>
      </c>
      <c r="U557" t="s">
        <v>54</v>
      </c>
      <c r="V557" t="s">
        <v>96</v>
      </c>
      <c r="W557" t="s">
        <v>56</v>
      </c>
      <c r="X557" t="s">
        <v>57</v>
      </c>
      <c r="Z557">
        <v>43</v>
      </c>
      <c r="AE557" t="s">
        <v>62</v>
      </c>
      <c r="AG557" t="s">
        <v>66</v>
      </c>
      <c r="AH557" t="s">
        <v>60</v>
      </c>
      <c r="AM557" t="s">
        <v>2667</v>
      </c>
      <c r="AN557" t="s">
        <v>2668</v>
      </c>
      <c r="AO557" t="s">
        <v>959</v>
      </c>
      <c r="AR557" t="s">
        <v>2669</v>
      </c>
      <c r="AS557" t="s">
        <v>54</v>
      </c>
      <c r="AT557" t="s">
        <v>71</v>
      </c>
      <c r="AU557" t="s">
        <v>66</v>
      </c>
      <c r="AV557" t="s">
        <v>96</v>
      </c>
      <c r="AW557">
        <v>13</v>
      </c>
    </row>
    <row r="558" spans="1:49" x14ac:dyDescent="0.25">
      <c r="A558">
        <v>2042</v>
      </c>
      <c r="B558" t="s">
        <v>981</v>
      </c>
      <c r="D558" t="s">
        <v>2670</v>
      </c>
      <c r="E558" t="s">
        <v>60</v>
      </c>
      <c r="N558" t="s">
        <v>963</v>
      </c>
      <c r="O558" t="s">
        <v>2671</v>
      </c>
      <c r="R558">
        <v>263</v>
      </c>
      <c r="AM558" t="s">
        <v>2672</v>
      </c>
      <c r="AN558" t="s">
        <v>2673</v>
      </c>
      <c r="AO558" t="s">
        <v>60</v>
      </c>
      <c r="AR558" t="s">
        <v>2674</v>
      </c>
      <c r="AS558" t="s">
        <v>54</v>
      </c>
      <c r="AT558" t="s">
        <v>71</v>
      </c>
      <c r="AV558" t="s">
        <v>96</v>
      </c>
      <c r="AW558">
        <v>13</v>
      </c>
    </row>
    <row r="559" spans="1:49" x14ac:dyDescent="0.25">
      <c r="A559">
        <v>2043</v>
      </c>
      <c r="B559" t="s">
        <v>981</v>
      </c>
      <c r="D559" t="s">
        <v>2675</v>
      </c>
      <c r="E559" t="s">
        <v>60</v>
      </c>
      <c r="N559" t="s">
        <v>969</v>
      </c>
      <c r="O559" t="s">
        <v>2676</v>
      </c>
      <c r="R559">
        <v>262</v>
      </c>
      <c r="AM559" t="s">
        <v>2677</v>
      </c>
      <c r="AN559" t="s">
        <v>2678</v>
      </c>
      <c r="AO559" t="s">
        <v>60</v>
      </c>
      <c r="AR559" t="s">
        <v>2679</v>
      </c>
      <c r="AS559" t="s">
        <v>54</v>
      </c>
      <c r="AT559" t="s">
        <v>71</v>
      </c>
      <c r="AV559" t="s">
        <v>96</v>
      </c>
      <c r="AW559">
        <v>13</v>
      </c>
    </row>
    <row r="560" spans="1:49" x14ac:dyDescent="0.25">
      <c r="A560">
        <v>2044</v>
      </c>
      <c r="B560" t="s">
        <v>974</v>
      </c>
      <c r="C560">
        <v>2</v>
      </c>
      <c r="D560" t="s">
        <v>2680</v>
      </c>
      <c r="E560" t="s">
        <v>60</v>
      </c>
      <c r="G560" t="s">
        <v>2681</v>
      </c>
      <c r="O560" t="s">
        <v>2682</v>
      </c>
      <c r="R560">
        <v>267</v>
      </c>
      <c r="S560">
        <v>13</v>
      </c>
      <c r="U560" t="s">
        <v>54</v>
      </c>
      <c r="V560" t="s">
        <v>96</v>
      </c>
      <c r="W560" t="s">
        <v>56</v>
      </c>
      <c r="X560" t="s">
        <v>57</v>
      </c>
      <c r="Z560">
        <v>43</v>
      </c>
      <c r="AE560" t="s">
        <v>62</v>
      </c>
      <c r="AG560" t="s">
        <v>66</v>
      </c>
      <c r="AH560" t="s">
        <v>60</v>
      </c>
      <c r="AM560" t="s">
        <v>2683</v>
      </c>
      <c r="AN560" t="s">
        <v>2684</v>
      </c>
      <c r="AO560" t="s">
        <v>959</v>
      </c>
      <c r="AR560" t="s">
        <v>2685</v>
      </c>
      <c r="AS560" t="s">
        <v>54</v>
      </c>
      <c r="AT560" t="s">
        <v>71</v>
      </c>
      <c r="AU560" t="s">
        <v>66</v>
      </c>
      <c r="AV560" t="s">
        <v>96</v>
      </c>
      <c r="AW560">
        <v>13</v>
      </c>
    </row>
    <row r="561" spans="1:49" x14ac:dyDescent="0.25">
      <c r="A561">
        <v>2045</v>
      </c>
      <c r="B561" t="s">
        <v>981</v>
      </c>
      <c r="D561" t="s">
        <v>2686</v>
      </c>
      <c r="E561" t="s">
        <v>60</v>
      </c>
      <c r="N561" t="s">
        <v>963</v>
      </c>
      <c r="O561" t="s">
        <v>2687</v>
      </c>
      <c r="R561">
        <v>269</v>
      </c>
      <c r="AM561" t="s">
        <v>2688</v>
      </c>
      <c r="AN561" t="s">
        <v>2689</v>
      </c>
      <c r="AO561" t="s">
        <v>60</v>
      </c>
      <c r="AR561" t="s">
        <v>2690</v>
      </c>
      <c r="AS561" t="s">
        <v>54</v>
      </c>
      <c r="AT561" t="s">
        <v>71</v>
      </c>
      <c r="AV561" t="s">
        <v>96</v>
      </c>
      <c r="AW561">
        <v>13</v>
      </c>
    </row>
    <row r="562" spans="1:49" x14ac:dyDescent="0.25">
      <c r="A562">
        <v>2046</v>
      </c>
      <c r="B562" t="s">
        <v>981</v>
      </c>
      <c r="D562" t="s">
        <v>2691</v>
      </c>
      <c r="E562" t="s">
        <v>60</v>
      </c>
      <c r="N562" t="s">
        <v>969</v>
      </c>
      <c r="O562" t="s">
        <v>2692</v>
      </c>
      <c r="R562">
        <v>268</v>
      </c>
      <c r="AM562" t="s">
        <v>2693</v>
      </c>
      <c r="AN562" t="s">
        <v>2694</v>
      </c>
      <c r="AO562" t="s">
        <v>60</v>
      </c>
      <c r="AR562" t="s">
        <v>2695</v>
      </c>
      <c r="AS562" t="s">
        <v>54</v>
      </c>
      <c r="AT562" t="s">
        <v>71</v>
      </c>
      <c r="AV562" t="s">
        <v>96</v>
      </c>
      <c r="AW562">
        <v>13</v>
      </c>
    </row>
    <row r="563" spans="1:49" x14ac:dyDescent="0.25">
      <c r="A563">
        <v>2047</v>
      </c>
      <c r="B563" t="s">
        <v>955</v>
      </c>
      <c r="C563">
        <v>2</v>
      </c>
      <c r="D563" t="s">
        <v>2696</v>
      </c>
      <c r="E563" t="s">
        <v>60</v>
      </c>
      <c r="G563" t="s">
        <v>2697</v>
      </c>
      <c r="O563" t="s">
        <v>2698</v>
      </c>
      <c r="R563">
        <v>4720</v>
      </c>
      <c r="S563">
        <v>13</v>
      </c>
      <c r="U563" t="s">
        <v>54</v>
      </c>
      <c r="V563" t="s">
        <v>96</v>
      </c>
      <c r="W563" t="s">
        <v>56</v>
      </c>
      <c r="X563" t="s">
        <v>57</v>
      </c>
      <c r="Z563">
        <v>43</v>
      </c>
      <c r="AE563" t="s">
        <v>62</v>
      </c>
      <c r="AG563" t="s">
        <v>66</v>
      </c>
      <c r="AH563" t="s">
        <v>60</v>
      </c>
      <c r="AM563" t="s">
        <v>2697</v>
      </c>
      <c r="AN563" t="s">
        <v>2699</v>
      </c>
      <c r="AO563" t="s">
        <v>959</v>
      </c>
      <c r="AR563" t="s">
        <v>2700</v>
      </c>
      <c r="AS563" t="s">
        <v>54</v>
      </c>
      <c r="AT563" t="s">
        <v>71</v>
      </c>
      <c r="AU563" t="s">
        <v>66</v>
      </c>
      <c r="AV563" t="s">
        <v>96</v>
      </c>
      <c r="AW563">
        <v>13</v>
      </c>
    </row>
    <row r="564" spans="1:49" x14ac:dyDescent="0.25">
      <c r="A564">
        <v>2048</v>
      </c>
      <c r="B564" t="s">
        <v>961</v>
      </c>
      <c r="D564" t="s">
        <v>2701</v>
      </c>
      <c r="E564" t="s">
        <v>60</v>
      </c>
      <c r="N564" t="s">
        <v>963</v>
      </c>
      <c r="O564" t="s">
        <v>2702</v>
      </c>
      <c r="R564">
        <v>4722</v>
      </c>
      <c r="AM564" t="s">
        <v>2703</v>
      </c>
      <c r="AN564" t="s">
        <v>2704</v>
      </c>
      <c r="AO564" t="s">
        <v>60</v>
      </c>
      <c r="AR564" t="s">
        <v>2705</v>
      </c>
      <c r="AS564" t="s">
        <v>54</v>
      </c>
      <c r="AT564" t="s">
        <v>71</v>
      </c>
      <c r="AV564" t="s">
        <v>96</v>
      </c>
      <c r="AW564">
        <v>13</v>
      </c>
    </row>
    <row r="565" spans="1:49" x14ac:dyDescent="0.25">
      <c r="A565">
        <v>2049</v>
      </c>
      <c r="B565" t="s">
        <v>961</v>
      </c>
      <c r="D565" t="s">
        <v>2706</v>
      </c>
      <c r="E565" t="s">
        <v>60</v>
      </c>
      <c r="N565" t="s">
        <v>969</v>
      </c>
      <c r="O565" t="s">
        <v>2707</v>
      </c>
      <c r="R565">
        <v>4721</v>
      </c>
      <c r="AM565" t="s">
        <v>2708</v>
      </c>
      <c r="AN565" t="s">
        <v>2709</v>
      </c>
      <c r="AO565" t="s">
        <v>60</v>
      </c>
      <c r="AR565" t="s">
        <v>2710</v>
      </c>
      <c r="AS565" t="s">
        <v>54</v>
      </c>
      <c r="AT565" t="s">
        <v>71</v>
      </c>
      <c r="AV565" t="s">
        <v>96</v>
      </c>
      <c r="AW565">
        <v>13</v>
      </c>
    </row>
    <row r="566" spans="1:49" x14ac:dyDescent="0.25">
      <c r="A566">
        <v>2050</v>
      </c>
      <c r="B566" t="s">
        <v>974</v>
      </c>
      <c r="C566">
        <v>3</v>
      </c>
      <c r="D566" t="s">
        <v>2711</v>
      </c>
      <c r="E566" t="s">
        <v>60</v>
      </c>
      <c r="H566" t="s">
        <v>2712</v>
      </c>
      <c r="O566" t="s">
        <v>2713</v>
      </c>
      <c r="R566">
        <v>1015</v>
      </c>
      <c r="S566">
        <v>13</v>
      </c>
      <c r="U566" t="s">
        <v>54</v>
      </c>
      <c r="V566" t="s">
        <v>96</v>
      </c>
      <c r="W566" t="s">
        <v>56</v>
      </c>
      <c r="X566" t="s">
        <v>57</v>
      </c>
      <c r="Z566">
        <v>43</v>
      </c>
      <c r="AE566" t="s">
        <v>62</v>
      </c>
      <c r="AG566" t="s">
        <v>66</v>
      </c>
      <c r="AH566" t="s">
        <v>60</v>
      </c>
      <c r="AM566" t="s">
        <v>2714</v>
      </c>
      <c r="AN566" t="s">
        <v>2715</v>
      </c>
      <c r="AO566" t="s">
        <v>959</v>
      </c>
      <c r="AR566" t="s">
        <v>2716</v>
      </c>
      <c r="AS566" t="s">
        <v>54</v>
      </c>
      <c r="AT566" t="s">
        <v>71</v>
      </c>
      <c r="AU566" t="s">
        <v>66</v>
      </c>
      <c r="AV566" t="s">
        <v>96</v>
      </c>
      <c r="AW566">
        <v>13</v>
      </c>
    </row>
    <row r="567" spans="1:49" x14ac:dyDescent="0.25">
      <c r="A567">
        <v>2051</v>
      </c>
      <c r="B567" t="s">
        <v>981</v>
      </c>
      <c r="D567" t="s">
        <v>2717</v>
      </c>
      <c r="E567" t="s">
        <v>60</v>
      </c>
      <c r="N567" t="s">
        <v>963</v>
      </c>
      <c r="O567" t="s">
        <v>2718</v>
      </c>
      <c r="R567">
        <v>1017</v>
      </c>
      <c r="AM567" t="s">
        <v>2719</v>
      </c>
      <c r="AN567" t="s">
        <v>2720</v>
      </c>
      <c r="AO567" t="s">
        <v>60</v>
      </c>
      <c r="AR567" t="s">
        <v>2721</v>
      </c>
      <c r="AS567" t="s">
        <v>54</v>
      </c>
      <c r="AT567" t="s">
        <v>71</v>
      </c>
      <c r="AV567" t="s">
        <v>96</v>
      </c>
      <c r="AW567">
        <v>13</v>
      </c>
    </row>
    <row r="568" spans="1:49" x14ac:dyDescent="0.25">
      <c r="A568">
        <v>2052</v>
      </c>
      <c r="B568" t="s">
        <v>981</v>
      </c>
      <c r="D568" t="s">
        <v>2722</v>
      </c>
      <c r="E568" t="s">
        <v>60</v>
      </c>
      <c r="N568" t="s">
        <v>969</v>
      </c>
      <c r="O568" t="s">
        <v>2723</v>
      </c>
      <c r="R568">
        <v>1016</v>
      </c>
      <c r="AM568" t="s">
        <v>2724</v>
      </c>
      <c r="AN568" t="s">
        <v>2725</v>
      </c>
      <c r="AO568" t="s">
        <v>60</v>
      </c>
      <c r="AR568" t="s">
        <v>2726</v>
      </c>
      <c r="AS568" t="s">
        <v>54</v>
      </c>
      <c r="AT568" t="s">
        <v>71</v>
      </c>
      <c r="AV568" t="s">
        <v>96</v>
      </c>
      <c r="AW568">
        <v>13</v>
      </c>
    </row>
    <row r="569" spans="1:49" x14ac:dyDescent="0.25">
      <c r="A569">
        <v>2053</v>
      </c>
      <c r="B569" t="s">
        <v>974</v>
      </c>
      <c r="C569">
        <v>3</v>
      </c>
      <c r="D569" t="s">
        <v>2727</v>
      </c>
      <c r="E569" t="s">
        <v>60</v>
      </c>
      <c r="H569" t="s">
        <v>2728</v>
      </c>
      <c r="O569" t="s">
        <v>2729</v>
      </c>
      <c r="R569">
        <v>4998</v>
      </c>
      <c r="S569">
        <v>13</v>
      </c>
      <c r="U569" t="s">
        <v>54</v>
      </c>
      <c r="V569" t="s">
        <v>96</v>
      </c>
      <c r="W569" t="s">
        <v>56</v>
      </c>
      <c r="X569" t="s">
        <v>57</v>
      </c>
      <c r="Z569">
        <v>43</v>
      </c>
      <c r="AE569" t="s">
        <v>62</v>
      </c>
      <c r="AG569" t="s">
        <v>66</v>
      </c>
      <c r="AH569" t="s">
        <v>60</v>
      </c>
      <c r="AM569" t="s">
        <v>2730</v>
      </c>
      <c r="AN569" t="s">
        <v>2731</v>
      </c>
      <c r="AO569" t="s">
        <v>959</v>
      </c>
      <c r="AR569" t="s">
        <v>2732</v>
      </c>
      <c r="AS569" t="s">
        <v>54</v>
      </c>
      <c r="AT569" t="s">
        <v>71</v>
      </c>
      <c r="AU569" t="s">
        <v>66</v>
      </c>
      <c r="AV569" t="s">
        <v>96</v>
      </c>
      <c r="AW569">
        <v>13</v>
      </c>
    </row>
    <row r="570" spans="1:49" x14ac:dyDescent="0.25">
      <c r="A570">
        <v>2054</v>
      </c>
      <c r="B570" t="s">
        <v>981</v>
      </c>
      <c r="D570" t="s">
        <v>2733</v>
      </c>
      <c r="E570" t="s">
        <v>60</v>
      </c>
      <c r="N570" t="s">
        <v>963</v>
      </c>
      <c r="O570" t="s">
        <v>2734</v>
      </c>
      <c r="R570">
        <v>4999</v>
      </c>
      <c r="AM570" t="s">
        <v>2735</v>
      </c>
      <c r="AN570" t="s">
        <v>2736</v>
      </c>
      <c r="AO570" t="s">
        <v>60</v>
      </c>
      <c r="AR570" t="s">
        <v>2737</v>
      </c>
      <c r="AS570" t="s">
        <v>54</v>
      </c>
      <c r="AT570" t="s">
        <v>71</v>
      </c>
      <c r="AV570" t="s">
        <v>96</v>
      </c>
      <c r="AW570">
        <v>13</v>
      </c>
    </row>
    <row r="571" spans="1:49" x14ac:dyDescent="0.25">
      <c r="A571">
        <v>2055</v>
      </c>
      <c r="B571" t="s">
        <v>981</v>
      </c>
      <c r="D571" t="s">
        <v>2738</v>
      </c>
      <c r="E571" t="s">
        <v>60</v>
      </c>
      <c r="N571" t="s">
        <v>969</v>
      </c>
      <c r="O571" t="s">
        <v>2739</v>
      </c>
      <c r="R571">
        <v>4997</v>
      </c>
      <c r="AM571" t="s">
        <v>2740</v>
      </c>
      <c r="AN571" t="s">
        <v>2741</v>
      </c>
      <c r="AO571" t="s">
        <v>60</v>
      </c>
      <c r="AR571" t="s">
        <v>2742</v>
      </c>
      <c r="AS571" t="s">
        <v>54</v>
      </c>
      <c r="AT571" t="s">
        <v>71</v>
      </c>
      <c r="AV571" t="s">
        <v>96</v>
      </c>
      <c r="AW571">
        <v>13</v>
      </c>
    </row>
    <row r="572" spans="1:49" x14ac:dyDescent="0.25">
      <c r="A572">
        <v>2056</v>
      </c>
      <c r="B572" t="s">
        <v>974</v>
      </c>
      <c r="C572">
        <v>3</v>
      </c>
      <c r="D572" t="s">
        <v>2743</v>
      </c>
      <c r="E572" t="s">
        <v>60</v>
      </c>
      <c r="H572" t="s">
        <v>2744</v>
      </c>
      <c r="O572" t="s">
        <v>2745</v>
      </c>
      <c r="R572">
        <v>2229</v>
      </c>
      <c r="S572">
        <v>13</v>
      </c>
      <c r="U572" t="s">
        <v>54</v>
      </c>
      <c r="V572" t="s">
        <v>96</v>
      </c>
      <c r="W572" t="s">
        <v>56</v>
      </c>
      <c r="X572" t="s">
        <v>57</v>
      </c>
      <c r="Z572">
        <v>43</v>
      </c>
      <c r="AE572" t="s">
        <v>62</v>
      </c>
      <c r="AG572" t="s">
        <v>66</v>
      </c>
      <c r="AH572" t="s">
        <v>60</v>
      </c>
      <c r="AM572" t="s">
        <v>2746</v>
      </c>
      <c r="AN572" t="s">
        <v>2747</v>
      </c>
      <c r="AO572" t="s">
        <v>959</v>
      </c>
      <c r="AR572" t="s">
        <v>2748</v>
      </c>
      <c r="AS572" t="s">
        <v>54</v>
      </c>
      <c r="AT572" t="s">
        <v>71</v>
      </c>
      <c r="AU572" t="s">
        <v>66</v>
      </c>
      <c r="AV572" t="s">
        <v>96</v>
      </c>
      <c r="AW572">
        <v>13</v>
      </c>
    </row>
    <row r="573" spans="1:49" x14ac:dyDescent="0.25">
      <c r="A573">
        <v>2057</v>
      </c>
      <c r="B573" t="s">
        <v>981</v>
      </c>
      <c r="D573" t="s">
        <v>2749</v>
      </c>
      <c r="E573" t="s">
        <v>60</v>
      </c>
      <c r="N573" t="s">
        <v>963</v>
      </c>
      <c r="O573" t="s">
        <v>2750</v>
      </c>
      <c r="R573">
        <v>2225</v>
      </c>
      <c r="AM573" t="s">
        <v>2751</v>
      </c>
      <c r="AN573" t="s">
        <v>2752</v>
      </c>
      <c r="AO573" t="s">
        <v>60</v>
      </c>
      <c r="AR573" t="s">
        <v>2753</v>
      </c>
      <c r="AS573" t="s">
        <v>54</v>
      </c>
      <c r="AT573" t="s">
        <v>71</v>
      </c>
      <c r="AV573" t="s">
        <v>96</v>
      </c>
      <c r="AW573">
        <v>13</v>
      </c>
    </row>
    <row r="574" spans="1:49" x14ac:dyDescent="0.25">
      <c r="A574">
        <v>2058</v>
      </c>
      <c r="B574" t="s">
        <v>981</v>
      </c>
      <c r="D574" t="s">
        <v>2754</v>
      </c>
      <c r="E574" t="s">
        <v>60</v>
      </c>
      <c r="N574" t="s">
        <v>969</v>
      </c>
      <c r="O574" t="s">
        <v>2755</v>
      </c>
      <c r="R574">
        <v>2224</v>
      </c>
      <c r="AM574" t="s">
        <v>2756</v>
      </c>
      <c r="AN574" t="s">
        <v>2757</v>
      </c>
      <c r="AO574" t="s">
        <v>60</v>
      </c>
      <c r="AR574" t="s">
        <v>2758</v>
      </c>
      <c r="AS574" t="s">
        <v>54</v>
      </c>
      <c r="AT574" t="s">
        <v>71</v>
      </c>
      <c r="AV574" t="s">
        <v>96</v>
      </c>
      <c r="AW574">
        <v>13</v>
      </c>
    </row>
    <row r="575" spans="1:49" x14ac:dyDescent="0.25">
      <c r="A575">
        <v>2059</v>
      </c>
      <c r="B575" t="s">
        <v>955</v>
      </c>
      <c r="C575">
        <v>3</v>
      </c>
      <c r="D575" t="s">
        <v>2759</v>
      </c>
      <c r="E575" t="s">
        <v>60</v>
      </c>
      <c r="H575" t="s">
        <v>1360</v>
      </c>
      <c r="O575" t="s">
        <v>2760</v>
      </c>
      <c r="R575">
        <v>3671</v>
      </c>
      <c r="S575">
        <v>13</v>
      </c>
      <c r="U575" t="s">
        <v>54</v>
      </c>
      <c r="V575" t="s">
        <v>96</v>
      </c>
      <c r="W575" t="s">
        <v>56</v>
      </c>
      <c r="X575" t="s">
        <v>57</v>
      </c>
      <c r="Z575">
        <v>43</v>
      </c>
      <c r="AE575" t="s">
        <v>62</v>
      </c>
      <c r="AG575" t="s">
        <v>66</v>
      </c>
      <c r="AH575" t="s">
        <v>60</v>
      </c>
      <c r="AM575" t="s">
        <v>2761</v>
      </c>
      <c r="AN575" t="s">
        <v>2762</v>
      </c>
      <c r="AO575" t="s">
        <v>959</v>
      </c>
      <c r="AR575" t="s">
        <v>2763</v>
      </c>
      <c r="AS575" t="s">
        <v>54</v>
      </c>
      <c r="AT575" t="s">
        <v>71</v>
      </c>
      <c r="AU575" t="s">
        <v>66</v>
      </c>
      <c r="AV575" t="s">
        <v>96</v>
      </c>
      <c r="AW575">
        <v>13</v>
      </c>
    </row>
    <row r="576" spans="1:49" x14ac:dyDescent="0.25">
      <c r="A576">
        <v>2060</v>
      </c>
      <c r="B576" t="s">
        <v>961</v>
      </c>
      <c r="D576" t="s">
        <v>2764</v>
      </c>
      <c r="E576" t="s">
        <v>60</v>
      </c>
      <c r="N576" t="s">
        <v>963</v>
      </c>
      <c r="O576" t="s">
        <v>2765</v>
      </c>
      <c r="R576">
        <v>3673</v>
      </c>
      <c r="AM576" t="s">
        <v>2766</v>
      </c>
      <c r="AN576" t="s">
        <v>2767</v>
      </c>
      <c r="AO576" t="s">
        <v>60</v>
      </c>
      <c r="AR576" t="s">
        <v>2768</v>
      </c>
      <c r="AS576" t="s">
        <v>54</v>
      </c>
      <c r="AT576" t="s">
        <v>71</v>
      </c>
      <c r="AV576" t="s">
        <v>96</v>
      </c>
      <c r="AW576">
        <v>13</v>
      </c>
    </row>
    <row r="577" spans="1:49" x14ac:dyDescent="0.25">
      <c r="A577">
        <v>2061</v>
      </c>
      <c r="B577" t="s">
        <v>961</v>
      </c>
      <c r="D577" t="s">
        <v>2769</v>
      </c>
      <c r="E577" t="s">
        <v>60</v>
      </c>
      <c r="N577" t="s">
        <v>969</v>
      </c>
      <c r="O577" t="s">
        <v>2770</v>
      </c>
      <c r="R577">
        <v>3672</v>
      </c>
      <c r="AM577" t="s">
        <v>2771</v>
      </c>
      <c r="AN577" t="s">
        <v>2772</v>
      </c>
      <c r="AO577" t="s">
        <v>60</v>
      </c>
      <c r="AR577" t="s">
        <v>2773</v>
      </c>
      <c r="AS577" t="s">
        <v>54</v>
      </c>
      <c r="AT577" t="s">
        <v>71</v>
      </c>
      <c r="AV577" t="s">
        <v>96</v>
      </c>
      <c r="AW577">
        <v>13</v>
      </c>
    </row>
    <row r="578" spans="1:49" x14ac:dyDescent="0.25">
      <c r="A578">
        <v>2062</v>
      </c>
      <c r="B578" t="s">
        <v>974</v>
      </c>
      <c r="C578">
        <v>4</v>
      </c>
      <c r="D578" t="s">
        <v>2774</v>
      </c>
      <c r="E578" t="s">
        <v>60</v>
      </c>
      <c r="I578" t="s">
        <v>2775</v>
      </c>
      <c r="U578" t="s">
        <v>54</v>
      </c>
      <c r="V578" t="s">
        <v>96</v>
      </c>
      <c r="W578" t="s">
        <v>56</v>
      </c>
      <c r="X578" t="s">
        <v>57</v>
      </c>
      <c r="AE578" t="s">
        <v>62</v>
      </c>
      <c r="AL578" t="s">
        <v>2776</v>
      </c>
    </row>
    <row r="579" spans="1:49" x14ac:dyDescent="0.25">
      <c r="A579">
        <v>2063</v>
      </c>
      <c r="B579" t="s">
        <v>981</v>
      </c>
      <c r="D579" t="s">
        <v>2777</v>
      </c>
      <c r="E579" t="s">
        <v>60</v>
      </c>
      <c r="N579" t="s">
        <v>963</v>
      </c>
      <c r="AA579">
        <v>44</v>
      </c>
      <c r="AO579">
        <v>44</v>
      </c>
    </row>
    <row r="580" spans="1:49" x14ac:dyDescent="0.25">
      <c r="A580">
        <v>2064</v>
      </c>
      <c r="B580" t="s">
        <v>981</v>
      </c>
      <c r="D580" t="s">
        <v>2778</v>
      </c>
      <c r="E580" t="s">
        <v>60</v>
      </c>
      <c r="N580" t="s">
        <v>969</v>
      </c>
      <c r="AA580">
        <v>44</v>
      </c>
      <c r="AO580">
        <v>44</v>
      </c>
    </row>
    <row r="581" spans="1:49" x14ac:dyDescent="0.25">
      <c r="A581">
        <v>2065</v>
      </c>
      <c r="B581" t="s">
        <v>974</v>
      </c>
      <c r="C581">
        <v>2</v>
      </c>
      <c r="D581" t="s">
        <v>2779</v>
      </c>
      <c r="E581" t="s">
        <v>60</v>
      </c>
      <c r="G581" t="s">
        <v>2780</v>
      </c>
      <c r="O581" t="s">
        <v>2781</v>
      </c>
      <c r="R581">
        <v>2441</v>
      </c>
      <c r="S581">
        <v>13</v>
      </c>
      <c r="U581" t="s">
        <v>54</v>
      </c>
      <c r="V581" t="s">
        <v>96</v>
      </c>
      <c r="W581" t="s">
        <v>56</v>
      </c>
      <c r="X581" t="s">
        <v>57</v>
      </c>
      <c r="Z581">
        <v>43</v>
      </c>
      <c r="AE581" t="s">
        <v>62</v>
      </c>
      <c r="AG581" t="s">
        <v>66</v>
      </c>
      <c r="AH581" t="s">
        <v>60</v>
      </c>
      <c r="AM581" t="s">
        <v>2780</v>
      </c>
      <c r="AN581" t="s">
        <v>2782</v>
      </c>
      <c r="AO581" t="s">
        <v>959</v>
      </c>
      <c r="AR581" t="s">
        <v>2783</v>
      </c>
      <c r="AS581" t="s">
        <v>54</v>
      </c>
      <c r="AT581" t="s">
        <v>71</v>
      </c>
      <c r="AU581" t="s">
        <v>66</v>
      </c>
      <c r="AV581" t="s">
        <v>96</v>
      </c>
      <c r="AW581">
        <v>13</v>
      </c>
    </row>
    <row r="582" spans="1:49" x14ac:dyDescent="0.25">
      <c r="A582">
        <v>2066</v>
      </c>
      <c r="B582" t="s">
        <v>981</v>
      </c>
      <c r="D582" t="s">
        <v>2784</v>
      </c>
      <c r="E582" t="s">
        <v>60</v>
      </c>
      <c r="N582" t="s">
        <v>963</v>
      </c>
      <c r="O582" t="s">
        <v>2785</v>
      </c>
      <c r="R582">
        <v>2443</v>
      </c>
      <c r="AM582" t="s">
        <v>2786</v>
      </c>
      <c r="AN582" t="s">
        <v>2787</v>
      </c>
      <c r="AO582" t="s">
        <v>60</v>
      </c>
      <c r="AR582" t="s">
        <v>2788</v>
      </c>
      <c r="AS582" t="s">
        <v>54</v>
      </c>
      <c r="AT582" t="s">
        <v>71</v>
      </c>
      <c r="AV582" t="s">
        <v>96</v>
      </c>
      <c r="AW582">
        <v>13</v>
      </c>
    </row>
    <row r="583" spans="1:49" x14ac:dyDescent="0.25">
      <c r="A583">
        <v>2067</v>
      </c>
      <c r="B583" t="s">
        <v>981</v>
      </c>
      <c r="D583" t="s">
        <v>2789</v>
      </c>
      <c r="E583" t="s">
        <v>60</v>
      </c>
      <c r="N583" t="s">
        <v>969</v>
      </c>
      <c r="O583" t="s">
        <v>2790</v>
      </c>
      <c r="R583">
        <v>2442</v>
      </c>
      <c r="AM583" t="s">
        <v>2791</v>
      </c>
      <c r="AN583" t="s">
        <v>2792</v>
      </c>
      <c r="AO583" t="s">
        <v>60</v>
      </c>
      <c r="AR583" t="s">
        <v>2793</v>
      </c>
      <c r="AS583" t="s">
        <v>54</v>
      </c>
      <c r="AT583" t="s">
        <v>71</v>
      </c>
      <c r="AV583" t="s">
        <v>96</v>
      </c>
      <c r="AW583">
        <v>13</v>
      </c>
    </row>
    <row r="584" spans="1:49" x14ac:dyDescent="0.25">
      <c r="A584">
        <v>2068</v>
      </c>
      <c r="B584" t="s">
        <v>974</v>
      </c>
      <c r="C584">
        <v>2</v>
      </c>
      <c r="D584" t="s">
        <v>2794</v>
      </c>
      <c r="E584" t="s">
        <v>60</v>
      </c>
      <c r="G584" t="s">
        <v>2795</v>
      </c>
      <c r="O584" t="s">
        <v>2796</v>
      </c>
      <c r="R584">
        <v>62</v>
      </c>
      <c r="S584">
        <v>13</v>
      </c>
      <c r="U584" t="s">
        <v>54</v>
      </c>
      <c r="V584" t="s">
        <v>96</v>
      </c>
      <c r="W584" t="s">
        <v>56</v>
      </c>
      <c r="X584" t="s">
        <v>57</v>
      </c>
      <c r="Z584">
        <v>43</v>
      </c>
      <c r="AE584" t="s">
        <v>62</v>
      </c>
      <c r="AG584" t="s">
        <v>66</v>
      </c>
      <c r="AH584" t="s">
        <v>60</v>
      </c>
      <c r="AM584" t="s">
        <v>2795</v>
      </c>
      <c r="AN584" t="s">
        <v>2797</v>
      </c>
      <c r="AO584" t="s">
        <v>959</v>
      </c>
      <c r="AR584" t="s">
        <v>2798</v>
      </c>
      <c r="AS584" t="s">
        <v>54</v>
      </c>
      <c r="AT584" t="s">
        <v>71</v>
      </c>
      <c r="AU584" t="s">
        <v>66</v>
      </c>
      <c r="AV584" t="s">
        <v>96</v>
      </c>
      <c r="AW584">
        <v>13</v>
      </c>
    </row>
    <row r="585" spans="1:49" x14ac:dyDescent="0.25">
      <c r="A585">
        <v>2069</v>
      </c>
      <c r="B585" t="s">
        <v>981</v>
      </c>
      <c r="D585" t="s">
        <v>2799</v>
      </c>
      <c r="E585" t="s">
        <v>60</v>
      </c>
      <c r="N585" t="s">
        <v>963</v>
      </c>
      <c r="O585" t="s">
        <v>2800</v>
      </c>
      <c r="R585">
        <v>64</v>
      </c>
      <c r="AM585" t="s">
        <v>2801</v>
      </c>
      <c r="AN585" t="s">
        <v>2802</v>
      </c>
      <c r="AO585" t="s">
        <v>60</v>
      </c>
      <c r="AR585" t="s">
        <v>2803</v>
      </c>
      <c r="AS585" t="s">
        <v>54</v>
      </c>
      <c r="AT585" t="s">
        <v>71</v>
      </c>
      <c r="AV585" t="s">
        <v>96</v>
      </c>
      <c r="AW585">
        <v>13</v>
      </c>
    </row>
    <row r="586" spans="1:49" x14ac:dyDescent="0.25">
      <c r="A586">
        <v>2070</v>
      </c>
      <c r="B586" t="s">
        <v>981</v>
      </c>
      <c r="D586" t="s">
        <v>2804</v>
      </c>
      <c r="E586" t="s">
        <v>60</v>
      </c>
      <c r="N586" t="s">
        <v>969</v>
      </c>
      <c r="O586" t="s">
        <v>2805</v>
      </c>
      <c r="R586">
        <v>63</v>
      </c>
      <c r="AM586" t="s">
        <v>2806</v>
      </c>
      <c r="AN586" t="s">
        <v>2807</v>
      </c>
      <c r="AO586" t="s">
        <v>60</v>
      </c>
      <c r="AR586" t="s">
        <v>2808</v>
      </c>
      <c r="AS586" t="s">
        <v>54</v>
      </c>
      <c r="AT586" t="s">
        <v>71</v>
      </c>
      <c r="AV586" t="s">
        <v>96</v>
      </c>
      <c r="AW586">
        <v>13</v>
      </c>
    </row>
    <row r="587" spans="1:49" x14ac:dyDescent="0.25">
      <c r="A587">
        <v>2071</v>
      </c>
      <c r="B587" t="s">
        <v>974</v>
      </c>
      <c r="C587">
        <v>2</v>
      </c>
      <c r="D587" t="s">
        <v>2809</v>
      </c>
      <c r="E587" t="s">
        <v>60</v>
      </c>
      <c r="G587" t="s">
        <v>2810</v>
      </c>
      <c r="O587" t="s">
        <v>2811</v>
      </c>
      <c r="R587">
        <v>1226</v>
      </c>
      <c r="S587">
        <v>13</v>
      </c>
      <c r="U587" t="s">
        <v>54</v>
      </c>
      <c r="V587" t="s">
        <v>96</v>
      </c>
      <c r="W587" t="s">
        <v>56</v>
      </c>
      <c r="X587" t="s">
        <v>57</v>
      </c>
      <c r="Z587">
        <v>43</v>
      </c>
      <c r="AE587" t="s">
        <v>62</v>
      </c>
      <c r="AG587" t="s">
        <v>66</v>
      </c>
      <c r="AH587" t="s">
        <v>60</v>
      </c>
      <c r="AM587" t="s">
        <v>2812</v>
      </c>
      <c r="AN587" t="s">
        <v>2813</v>
      </c>
      <c r="AO587" t="s">
        <v>959</v>
      </c>
      <c r="AR587" t="s">
        <v>2814</v>
      </c>
      <c r="AS587" t="s">
        <v>54</v>
      </c>
      <c r="AT587" t="s">
        <v>71</v>
      </c>
      <c r="AU587" t="s">
        <v>66</v>
      </c>
      <c r="AV587" t="s">
        <v>96</v>
      </c>
      <c r="AW587">
        <v>13</v>
      </c>
    </row>
    <row r="588" spans="1:49" x14ac:dyDescent="0.25">
      <c r="A588">
        <v>2072</v>
      </c>
      <c r="B588" t="s">
        <v>981</v>
      </c>
      <c r="D588" t="s">
        <v>2815</v>
      </c>
      <c r="E588" t="s">
        <v>60</v>
      </c>
      <c r="N588" t="s">
        <v>969</v>
      </c>
      <c r="O588" t="s">
        <v>2816</v>
      </c>
      <c r="R588">
        <v>1227</v>
      </c>
      <c r="AM588" t="s">
        <v>2817</v>
      </c>
      <c r="AN588" t="s">
        <v>2818</v>
      </c>
      <c r="AO588" t="s">
        <v>60</v>
      </c>
      <c r="AR588" t="s">
        <v>2819</v>
      </c>
      <c r="AS588" t="s">
        <v>54</v>
      </c>
      <c r="AT588" t="s">
        <v>71</v>
      </c>
      <c r="AV588" t="s">
        <v>96</v>
      </c>
      <c r="AW588">
        <v>13</v>
      </c>
    </row>
    <row r="589" spans="1:49" x14ac:dyDescent="0.25">
      <c r="A589">
        <v>2073</v>
      </c>
      <c r="B589" t="s">
        <v>974</v>
      </c>
      <c r="C589">
        <v>2</v>
      </c>
      <c r="D589" t="s">
        <v>2820</v>
      </c>
      <c r="E589" t="s">
        <v>60</v>
      </c>
      <c r="G589" t="s">
        <v>2821</v>
      </c>
      <c r="O589" t="s">
        <v>2822</v>
      </c>
      <c r="R589">
        <v>4942</v>
      </c>
      <c r="S589">
        <v>13</v>
      </c>
      <c r="U589" t="s">
        <v>54</v>
      </c>
      <c r="V589" t="s">
        <v>96</v>
      </c>
      <c r="W589" t="s">
        <v>56</v>
      </c>
      <c r="X589" t="s">
        <v>57</v>
      </c>
      <c r="Z589">
        <v>43</v>
      </c>
      <c r="AE589" t="s">
        <v>62</v>
      </c>
      <c r="AG589" t="s">
        <v>66</v>
      </c>
      <c r="AH589" t="s">
        <v>60</v>
      </c>
      <c r="AM589" t="s">
        <v>2823</v>
      </c>
      <c r="AN589" t="s">
        <v>2824</v>
      </c>
      <c r="AO589" t="s">
        <v>959</v>
      </c>
      <c r="AR589" t="s">
        <v>2825</v>
      </c>
      <c r="AS589" t="s">
        <v>54</v>
      </c>
      <c r="AT589" t="s">
        <v>71</v>
      </c>
      <c r="AU589" t="s">
        <v>66</v>
      </c>
      <c r="AV589" t="s">
        <v>96</v>
      </c>
      <c r="AW589">
        <v>13</v>
      </c>
    </row>
    <row r="590" spans="1:49" x14ac:dyDescent="0.25">
      <c r="A590">
        <v>2074</v>
      </c>
      <c r="B590" t="s">
        <v>981</v>
      </c>
      <c r="D590" t="s">
        <v>2826</v>
      </c>
      <c r="E590" t="s">
        <v>60</v>
      </c>
      <c r="N590" t="s">
        <v>963</v>
      </c>
      <c r="O590" t="s">
        <v>2827</v>
      </c>
      <c r="R590">
        <v>4943</v>
      </c>
      <c r="AM590" t="s">
        <v>2828</v>
      </c>
      <c r="AN590" t="s">
        <v>2829</v>
      </c>
      <c r="AO590" t="s">
        <v>60</v>
      </c>
      <c r="AR590" t="s">
        <v>2830</v>
      </c>
      <c r="AS590" t="s">
        <v>54</v>
      </c>
      <c r="AT590" t="s">
        <v>71</v>
      </c>
      <c r="AV590" t="s">
        <v>96</v>
      </c>
      <c r="AW590">
        <v>13</v>
      </c>
    </row>
    <row r="591" spans="1:49" x14ac:dyDescent="0.25">
      <c r="A591">
        <v>2075</v>
      </c>
      <c r="B591" t="s">
        <v>974</v>
      </c>
      <c r="C591">
        <v>2</v>
      </c>
      <c r="D591" t="s">
        <v>2831</v>
      </c>
      <c r="E591" t="s">
        <v>60</v>
      </c>
      <c r="G591" t="s">
        <v>2832</v>
      </c>
      <c r="U591" t="s">
        <v>54</v>
      </c>
      <c r="V591" t="s">
        <v>96</v>
      </c>
      <c r="W591" t="s">
        <v>56</v>
      </c>
      <c r="X591" t="s">
        <v>57</v>
      </c>
      <c r="AE591" t="s">
        <v>62</v>
      </c>
      <c r="AK591" t="s">
        <v>2833</v>
      </c>
    </row>
    <row r="592" spans="1:49" x14ac:dyDescent="0.25">
      <c r="A592">
        <v>2076</v>
      </c>
      <c r="B592" t="s">
        <v>981</v>
      </c>
      <c r="D592" t="s">
        <v>2834</v>
      </c>
      <c r="E592" t="s">
        <v>60</v>
      </c>
      <c r="N592" t="s">
        <v>969</v>
      </c>
      <c r="O592" t="s">
        <v>2835</v>
      </c>
      <c r="R592">
        <v>3128</v>
      </c>
      <c r="S592">
        <v>13</v>
      </c>
      <c r="Z592">
        <v>43</v>
      </c>
      <c r="AM592" t="s">
        <v>2833</v>
      </c>
      <c r="AN592" t="s">
        <v>2836</v>
      </c>
      <c r="AO592" t="s">
        <v>959</v>
      </c>
      <c r="AR592" t="s">
        <v>2837</v>
      </c>
      <c r="AS592" t="s">
        <v>54</v>
      </c>
      <c r="AT592" t="s">
        <v>71</v>
      </c>
      <c r="AV592" t="s">
        <v>96</v>
      </c>
      <c r="AW592">
        <v>13</v>
      </c>
    </row>
    <row r="593" spans="1:49" x14ac:dyDescent="0.25">
      <c r="A593">
        <v>2077</v>
      </c>
      <c r="B593" t="s">
        <v>955</v>
      </c>
      <c r="C593">
        <v>2</v>
      </c>
      <c r="D593" t="s">
        <v>2838</v>
      </c>
      <c r="E593" t="s">
        <v>60</v>
      </c>
      <c r="G593" t="s">
        <v>2839</v>
      </c>
      <c r="U593" t="s">
        <v>54</v>
      </c>
      <c r="V593" t="s">
        <v>96</v>
      </c>
      <c r="W593" t="s">
        <v>56</v>
      </c>
      <c r="X593" t="s">
        <v>57</v>
      </c>
      <c r="AE593" t="s">
        <v>62</v>
      </c>
    </row>
    <row r="594" spans="1:49" x14ac:dyDescent="0.25">
      <c r="A594">
        <v>2078</v>
      </c>
      <c r="B594" t="s">
        <v>961</v>
      </c>
      <c r="D594" t="s">
        <v>2840</v>
      </c>
      <c r="E594" t="s">
        <v>60</v>
      </c>
      <c r="N594" t="s">
        <v>963</v>
      </c>
      <c r="O594" t="s">
        <v>2841</v>
      </c>
      <c r="R594">
        <v>1781</v>
      </c>
      <c r="S594">
        <v>13</v>
      </c>
      <c r="Z594">
        <v>43</v>
      </c>
      <c r="AM594" t="s">
        <v>2842</v>
      </c>
      <c r="AN594" t="s">
        <v>2843</v>
      </c>
      <c r="AO594" t="s">
        <v>959</v>
      </c>
      <c r="AR594" t="s">
        <v>2844</v>
      </c>
      <c r="AS594" t="s">
        <v>54</v>
      </c>
      <c r="AT594" t="s">
        <v>71</v>
      </c>
      <c r="AV594" t="s">
        <v>96</v>
      </c>
      <c r="AW594">
        <v>13</v>
      </c>
    </row>
    <row r="595" spans="1:49" x14ac:dyDescent="0.25">
      <c r="A595">
        <v>2079</v>
      </c>
      <c r="B595" t="s">
        <v>974</v>
      </c>
      <c r="C595">
        <v>3</v>
      </c>
      <c r="D595" t="s">
        <v>2845</v>
      </c>
      <c r="E595" t="s">
        <v>60</v>
      </c>
      <c r="H595" t="s">
        <v>2846</v>
      </c>
      <c r="U595" t="s">
        <v>54</v>
      </c>
      <c r="V595" t="s">
        <v>96</v>
      </c>
      <c r="W595" t="s">
        <v>56</v>
      </c>
      <c r="X595" t="s">
        <v>57</v>
      </c>
      <c r="AE595" t="s">
        <v>62</v>
      </c>
    </row>
    <row r="596" spans="1:49" x14ac:dyDescent="0.25">
      <c r="A596">
        <v>2080</v>
      </c>
      <c r="B596" t="s">
        <v>981</v>
      </c>
      <c r="D596" t="s">
        <v>2847</v>
      </c>
      <c r="E596" t="s">
        <v>60</v>
      </c>
      <c r="N596" t="s">
        <v>963</v>
      </c>
      <c r="O596" t="s">
        <v>2848</v>
      </c>
      <c r="R596">
        <v>1783</v>
      </c>
      <c r="S596">
        <v>13</v>
      </c>
      <c r="Z596">
        <v>43</v>
      </c>
      <c r="AM596" t="s">
        <v>2849</v>
      </c>
      <c r="AN596" t="s">
        <v>2850</v>
      </c>
      <c r="AO596" t="s">
        <v>959</v>
      </c>
      <c r="AR596" t="s">
        <v>2851</v>
      </c>
      <c r="AS596" t="s">
        <v>54</v>
      </c>
      <c r="AT596" t="s">
        <v>71</v>
      </c>
      <c r="AV596" t="s">
        <v>96</v>
      </c>
      <c r="AW596">
        <v>13</v>
      </c>
    </row>
    <row r="597" spans="1:49" x14ac:dyDescent="0.25">
      <c r="A597">
        <v>2081</v>
      </c>
      <c r="B597" t="s">
        <v>974</v>
      </c>
      <c r="C597">
        <v>3</v>
      </c>
      <c r="D597" t="s">
        <v>2852</v>
      </c>
      <c r="E597" t="s">
        <v>60</v>
      </c>
      <c r="H597" t="s">
        <v>2853</v>
      </c>
      <c r="U597" t="s">
        <v>54</v>
      </c>
      <c r="V597" t="s">
        <v>96</v>
      </c>
      <c r="W597" t="s">
        <v>56</v>
      </c>
      <c r="X597" t="s">
        <v>57</v>
      </c>
      <c r="AE597" t="s">
        <v>62</v>
      </c>
    </row>
    <row r="598" spans="1:49" x14ac:dyDescent="0.25">
      <c r="A598">
        <v>2082</v>
      </c>
      <c r="B598" t="s">
        <v>981</v>
      </c>
      <c r="D598" t="s">
        <v>2854</v>
      </c>
      <c r="E598" t="s">
        <v>60</v>
      </c>
      <c r="N598" t="s">
        <v>963</v>
      </c>
      <c r="O598" t="s">
        <v>2855</v>
      </c>
      <c r="R598">
        <v>1782</v>
      </c>
      <c r="S598">
        <v>13</v>
      </c>
      <c r="Z598">
        <v>43</v>
      </c>
      <c r="AM598" t="s">
        <v>2856</v>
      </c>
      <c r="AN598" t="s">
        <v>2857</v>
      </c>
      <c r="AO598" t="s">
        <v>959</v>
      </c>
      <c r="AR598" t="s">
        <v>2858</v>
      </c>
      <c r="AS598" t="s">
        <v>54</v>
      </c>
      <c r="AT598" t="s">
        <v>71</v>
      </c>
      <c r="AV598" t="s">
        <v>96</v>
      </c>
      <c r="AW598">
        <v>13</v>
      </c>
    </row>
    <row r="599" spans="1:49" x14ac:dyDescent="0.25">
      <c r="A599">
        <v>2083</v>
      </c>
      <c r="B599" t="s">
        <v>974</v>
      </c>
      <c r="C599">
        <v>2</v>
      </c>
      <c r="D599" t="s">
        <v>2859</v>
      </c>
      <c r="E599" t="s">
        <v>60</v>
      </c>
      <c r="G599" t="s">
        <v>2860</v>
      </c>
      <c r="O599" t="s">
        <v>2861</v>
      </c>
      <c r="R599">
        <v>3100</v>
      </c>
      <c r="S599">
        <v>13</v>
      </c>
      <c r="U599" t="s">
        <v>54</v>
      </c>
      <c r="V599" t="s">
        <v>96</v>
      </c>
      <c r="W599" t="s">
        <v>56</v>
      </c>
      <c r="X599" t="s">
        <v>57</v>
      </c>
      <c r="Z599">
        <v>43</v>
      </c>
      <c r="AE599" t="s">
        <v>62</v>
      </c>
      <c r="AG599" t="s">
        <v>66</v>
      </c>
      <c r="AH599" t="s">
        <v>60</v>
      </c>
      <c r="AM599" t="s">
        <v>2860</v>
      </c>
      <c r="AN599" t="s">
        <v>2862</v>
      </c>
      <c r="AO599" t="s">
        <v>959</v>
      </c>
      <c r="AR599" t="s">
        <v>2863</v>
      </c>
      <c r="AS599" t="s">
        <v>54</v>
      </c>
      <c r="AT599" t="s">
        <v>71</v>
      </c>
      <c r="AU599" t="s">
        <v>66</v>
      </c>
      <c r="AV599" t="s">
        <v>96</v>
      </c>
      <c r="AW599">
        <v>13</v>
      </c>
    </row>
    <row r="600" spans="1:49" x14ac:dyDescent="0.25">
      <c r="A600">
        <v>2084</v>
      </c>
      <c r="B600" t="s">
        <v>981</v>
      </c>
      <c r="D600" t="s">
        <v>2864</v>
      </c>
      <c r="E600" t="s">
        <v>60</v>
      </c>
      <c r="N600" t="s">
        <v>963</v>
      </c>
      <c r="O600" t="s">
        <v>2865</v>
      </c>
      <c r="R600">
        <v>3102</v>
      </c>
      <c r="AM600" t="s">
        <v>2866</v>
      </c>
      <c r="AN600" t="s">
        <v>2867</v>
      </c>
      <c r="AO600" t="s">
        <v>60</v>
      </c>
      <c r="AR600" t="s">
        <v>2868</v>
      </c>
      <c r="AS600" t="s">
        <v>54</v>
      </c>
      <c r="AT600" t="s">
        <v>71</v>
      </c>
      <c r="AV600" t="s">
        <v>96</v>
      </c>
      <c r="AW600">
        <v>13</v>
      </c>
    </row>
    <row r="601" spans="1:49" x14ac:dyDescent="0.25">
      <c r="A601">
        <v>2085</v>
      </c>
      <c r="B601" t="s">
        <v>981</v>
      </c>
      <c r="D601" t="s">
        <v>2869</v>
      </c>
      <c r="E601" t="s">
        <v>60</v>
      </c>
      <c r="N601" t="s">
        <v>969</v>
      </c>
      <c r="O601" t="s">
        <v>2870</v>
      </c>
      <c r="R601">
        <v>3101</v>
      </c>
      <c r="AM601" t="s">
        <v>2871</v>
      </c>
      <c r="AN601" t="s">
        <v>2872</v>
      </c>
      <c r="AO601" t="s">
        <v>60</v>
      </c>
      <c r="AR601" t="s">
        <v>2873</v>
      </c>
      <c r="AS601" t="s">
        <v>54</v>
      </c>
      <c r="AT601" t="s">
        <v>71</v>
      </c>
      <c r="AV601" t="s">
        <v>96</v>
      </c>
      <c r="AW601">
        <v>13</v>
      </c>
    </row>
    <row r="602" spans="1:49" x14ac:dyDescent="0.25">
      <c r="A602">
        <v>2086</v>
      </c>
      <c r="B602" t="s">
        <v>974</v>
      </c>
      <c r="C602">
        <v>2</v>
      </c>
      <c r="D602" t="s">
        <v>2874</v>
      </c>
      <c r="E602" t="s">
        <v>60</v>
      </c>
      <c r="G602" t="s">
        <v>1360</v>
      </c>
      <c r="O602" t="s">
        <v>2875</v>
      </c>
      <c r="R602">
        <v>3494</v>
      </c>
      <c r="S602">
        <v>13</v>
      </c>
      <c r="U602" t="s">
        <v>54</v>
      </c>
      <c r="V602" t="s">
        <v>96</v>
      </c>
      <c r="W602" t="s">
        <v>56</v>
      </c>
      <c r="X602" t="s">
        <v>57</v>
      </c>
      <c r="Z602">
        <v>43</v>
      </c>
      <c r="AE602" t="s">
        <v>62</v>
      </c>
      <c r="AG602" t="s">
        <v>66</v>
      </c>
      <c r="AH602" t="s">
        <v>60</v>
      </c>
      <c r="AM602" t="s">
        <v>2876</v>
      </c>
      <c r="AN602" t="s">
        <v>2877</v>
      </c>
      <c r="AO602" t="s">
        <v>959</v>
      </c>
      <c r="AR602" t="s">
        <v>2878</v>
      </c>
      <c r="AS602" t="s">
        <v>54</v>
      </c>
      <c r="AT602" t="s">
        <v>71</v>
      </c>
      <c r="AU602" t="s">
        <v>66</v>
      </c>
      <c r="AV602" t="s">
        <v>96</v>
      </c>
      <c r="AW602">
        <v>13</v>
      </c>
    </row>
    <row r="603" spans="1:49" x14ac:dyDescent="0.25">
      <c r="A603">
        <v>2087</v>
      </c>
      <c r="B603" t="s">
        <v>981</v>
      </c>
      <c r="D603" t="s">
        <v>2879</v>
      </c>
      <c r="E603" t="s">
        <v>60</v>
      </c>
      <c r="N603" t="s">
        <v>963</v>
      </c>
      <c r="O603" t="s">
        <v>2880</v>
      </c>
      <c r="R603">
        <v>3496</v>
      </c>
      <c r="AM603" t="s">
        <v>2881</v>
      </c>
      <c r="AN603" t="s">
        <v>2882</v>
      </c>
      <c r="AO603" t="s">
        <v>60</v>
      </c>
      <c r="AR603" t="s">
        <v>2883</v>
      </c>
      <c r="AS603" t="s">
        <v>54</v>
      </c>
      <c r="AT603" t="s">
        <v>71</v>
      </c>
      <c r="AV603" t="s">
        <v>96</v>
      </c>
      <c r="AW603">
        <v>13</v>
      </c>
    </row>
    <row r="604" spans="1:49" x14ac:dyDescent="0.25">
      <c r="A604">
        <v>2088</v>
      </c>
      <c r="B604" t="s">
        <v>981</v>
      </c>
      <c r="D604" t="s">
        <v>2884</v>
      </c>
      <c r="E604" t="s">
        <v>60</v>
      </c>
      <c r="N604" t="s">
        <v>969</v>
      </c>
      <c r="O604" t="s">
        <v>2885</v>
      </c>
      <c r="R604">
        <v>3495</v>
      </c>
      <c r="AM604" t="s">
        <v>2886</v>
      </c>
      <c r="AN604" t="s">
        <v>2887</v>
      </c>
      <c r="AO604" t="s">
        <v>60</v>
      </c>
      <c r="AR604" t="s">
        <v>2888</v>
      </c>
      <c r="AS604" t="s">
        <v>54</v>
      </c>
      <c r="AT604" t="s">
        <v>71</v>
      </c>
      <c r="AV604" t="s">
        <v>96</v>
      </c>
      <c r="AW604">
        <v>13</v>
      </c>
    </row>
    <row r="605" spans="1:49" x14ac:dyDescent="0.25">
      <c r="A605">
        <v>2089</v>
      </c>
      <c r="B605" t="s">
        <v>974</v>
      </c>
      <c r="C605">
        <v>2</v>
      </c>
      <c r="D605" t="s">
        <v>2889</v>
      </c>
      <c r="E605" t="s">
        <v>60</v>
      </c>
      <c r="G605" t="s">
        <v>2890</v>
      </c>
      <c r="O605" t="s">
        <v>2891</v>
      </c>
      <c r="R605">
        <v>3498</v>
      </c>
      <c r="S605">
        <v>13</v>
      </c>
      <c r="U605" t="s">
        <v>54</v>
      </c>
      <c r="V605" t="s">
        <v>96</v>
      </c>
      <c r="W605" t="s">
        <v>56</v>
      </c>
      <c r="X605" t="s">
        <v>57</v>
      </c>
      <c r="Z605">
        <v>43</v>
      </c>
      <c r="AE605" t="s">
        <v>62</v>
      </c>
      <c r="AG605" t="s">
        <v>66</v>
      </c>
      <c r="AH605" t="s">
        <v>60</v>
      </c>
      <c r="AM605" t="s">
        <v>2892</v>
      </c>
      <c r="AN605" t="s">
        <v>2893</v>
      </c>
      <c r="AO605" t="s">
        <v>959</v>
      </c>
      <c r="AR605" t="s">
        <v>2894</v>
      </c>
      <c r="AS605" t="s">
        <v>54</v>
      </c>
      <c r="AT605" t="s">
        <v>71</v>
      </c>
      <c r="AU605" t="s">
        <v>66</v>
      </c>
      <c r="AV605" t="s">
        <v>96</v>
      </c>
      <c r="AW605">
        <v>13</v>
      </c>
    </row>
    <row r="606" spans="1:49" x14ac:dyDescent="0.25">
      <c r="A606">
        <v>2090</v>
      </c>
      <c r="B606" t="s">
        <v>981</v>
      </c>
      <c r="D606" t="s">
        <v>2895</v>
      </c>
      <c r="E606" t="s">
        <v>60</v>
      </c>
      <c r="N606" t="s">
        <v>963</v>
      </c>
      <c r="O606" t="s">
        <v>2896</v>
      </c>
      <c r="R606">
        <v>3499</v>
      </c>
      <c r="AM606" t="s">
        <v>2897</v>
      </c>
      <c r="AN606" t="s">
        <v>2898</v>
      </c>
      <c r="AO606" t="s">
        <v>60</v>
      </c>
      <c r="AR606" t="s">
        <v>2899</v>
      </c>
      <c r="AS606" t="s">
        <v>54</v>
      </c>
      <c r="AT606" t="s">
        <v>71</v>
      </c>
      <c r="AV606" t="s">
        <v>96</v>
      </c>
      <c r="AW606">
        <v>13</v>
      </c>
    </row>
    <row r="607" spans="1:49" x14ac:dyDescent="0.25">
      <c r="A607">
        <v>2091</v>
      </c>
      <c r="B607" t="s">
        <v>981</v>
      </c>
      <c r="D607" t="s">
        <v>2900</v>
      </c>
      <c r="E607" t="s">
        <v>60</v>
      </c>
      <c r="N607" t="s">
        <v>969</v>
      </c>
      <c r="O607" t="s">
        <v>2901</v>
      </c>
      <c r="R607">
        <v>3497</v>
      </c>
      <c r="AM607" t="s">
        <v>2902</v>
      </c>
      <c r="AN607" t="s">
        <v>2903</v>
      </c>
      <c r="AO607" t="s">
        <v>60</v>
      </c>
      <c r="AR607" t="s">
        <v>2904</v>
      </c>
      <c r="AS607" t="s">
        <v>54</v>
      </c>
      <c r="AT607" t="s">
        <v>71</v>
      </c>
      <c r="AV607" t="s">
        <v>96</v>
      </c>
      <c r="AW607">
        <v>13</v>
      </c>
    </row>
    <row r="608" spans="1:49" x14ac:dyDescent="0.25">
      <c r="A608">
        <v>2092</v>
      </c>
      <c r="B608" t="s">
        <v>974</v>
      </c>
      <c r="C608">
        <v>2</v>
      </c>
      <c r="D608" t="s">
        <v>2905</v>
      </c>
      <c r="E608" t="s">
        <v>60</v>
      </c>
      <c r="G608" t="s">
        <v>2906</v>
      </c>
      <c r="O608" t="s">
        <v>2907</v>
      </c>
      <c r="R608">
        <v>256</v>
      </c>
      <c r="S608">
        <v>13</v>
      </c>
      <c r="U608" t="s">
        <v>54</v>
      </c>
      <c r="V608" t="s">
        <v>96</v>
      </c>
      <c r="W608" t="s">
        <v>56</v>
      </c>
      <c r="X608" t="s">
        <v>57</v>
      </c>
      <c r="Z608">
        <v>43</v>
      </c>
      <c r="AE608" t="s">
        <v>62</v>
      </c>
      <c r="AG608" t="s">
        <v>66</v>
      </c>
      <c r="AH608" t="s">
        <v>60</v>
      </c>
      <c r="AM608" t="s">
        <v>2908</v>
      </c>
      <c r="AN608" t="s">
        <v>2909</v>
      </c>
      <c r="AO608" t="s">
        <v>959</v>
      </c>
      <c r="AR608" t="s">
        <v>2910</v>
      </c>
      <c r="AS608" t="s">
        <v>54</v>
      </c>
      <c r="AT608" t="s">
        <v>71</v>
      </c>
      <c r="AU608" t="s">
        <v>66</v>
      </c>
      <c r="AV608" t="s">
        <v>96</v>
      </c>
      <c r="AW608">
        <v>13</v>
      </c>
    </row>
    <row r="609" spans="1:51" x14ac:dyDescent="0.25">
      <c r="A609">
        <v>2093</v>
      </c>
      <c r="B609" t="s">
        <v>981</v>
      </c>
      <c r="D609" t="s">
        <v>2911</v>
      </c>
      <c r="E609" t="s">
        <v>60</v>
      </c>
      <c r="N609" t="s">
        <v>963</v>
      </c>
      <c r="O609" t="s">
        <v>2912</v>
      </c>
      <c r="R609">
        <v>257</v>
      </c>
      <c r="AM609" t="s">
        <v>2913</v>
      </c>
      <c r="AN609" t="s">
        <v>2914</v>
      </c>
      <c r="AO609" t="s">
        <v>60</v>
      </c>
      <c r="AR609" t="s">
        <v>2915</v>
      </c>
      <c r="AS609" t="s">
        <v>54</v>
      </c>
      <c r="AT609" t="s">
        <v>71</v>
      </c>
      <c r="AV609" t="s">
        <v>96</v>
      </c>
      <c r="AW609">
        <v>13</v>
      </c>
    </row>
    <row r="610" spans="1:51" x14ac:dyDescent="0.25">
      <c r="A610">
        <v>2094</v>
      </c>
      <c r="B610" t="s">
        <v>981</v>
      </c>
      <c r="D610" t="s">
        <v>2916</v>
      </c>
      <c r="E610" t="s">
        <v>60</v>
      </c>
      <c r="N610" t="s">
        <v>969</v>
      </c>
      <c r="O610" t="s">
        <v>2917</v>
      </c>
      <c r="R610">
        <v>255</v>
      </c>
      <c r="AM610" t="s">
        <v>2918</v>
      </c>
      <c r="AN610" t="s">
        <v>2919</v>
      </c>
      <c r="AO610" t="s">
        <v>60</v>
      </c>
      <c r="AR610" t="s">
        <v>2920</v>
      </c>
      <c r="AS610" t="s">
        <v>54</v>
      </c>
      <c r="AT610" t="s">
        <v>71</v>
      </c>
      <c r="AV610" t="s">
        <v>96</v>
      </c>
      <c r="AW610">
        <v>13</v>
      </c>
    </row>
    <row r="611" spans="1:51" x14ac:dyDescent="0.25">
      <c r="A611">
        <v>2095</v>
      </c>
      <c r="B611" t="s">
        <v>974</v>
      </c>
      <c r="C611">
        <v>2</v>
      </c>
      <c r="D611" t="s">
        <v>2921</v>
      </c>
      <c r="E611" t="s">
        <v>60</v>
      </c>
      <c r="G611" t="s">
        <v>433</v>
      </c>
      <c r="O611" t="s">
        <v>2922</v>
      </c>
      <c r="R611">
        <v>1075</v>
      </c>
      <c r="S611">
        <v>13</v>
      </c>
      <c r="U611" t="s">
        <v>224</v>
      </c>
      <c r="W611" t="s">
        <v>56</v>
      </c>
      <c r="Z611">
        <v>43</v>
      </c>
      <c r="AM611" t="s">
        <v>2923</v>
      </c>
      <c r="AN611" t="s">
        <v>2924</v>
      </c>
      <c r="AO611" t="s">
        <v>959</v>
      </c>
      <c r="AR611" t="s">
        <v>2925</v>
      </c>
      <c r="AS611" t="s">
        <v>224</v>
      </c>
      <c r="AT611" t="s">
        <v>92</v>
      </c>
      <c r="AW611">
        <v>13</v>
      </c>
    </row>
    <row r="612" spans="1:51" x14ac:dyDescent="0.25">
      <c r="A612">
        <v>2096</v>
      </c>
      <c r="B612" t="s">
        <v>981</v>
      </c>
      <c r="D612" t="s">
        <v>2926</v>
      </c>
      <c r="E612" t="s">
        <v>60</v>
      </c>
      <c r="N612" t="s">
        <v>963</v>
      </c>
      <c r="O612" t="s">
        <v>2927</v>
      </c>
      <c r="R612">
        <v>1073</v>
      </c>
      <c r="AM612" t="s">
        <v>2928</v>
      </c>
      <c r="AN612" t="s">
        <v>2929</v>
      </c>
      <c r="AO612" t="s">
        <v>60</v>
      </c>
      <c r="AR612" t="s">
        <v>2930</v>
      </c>
      <c r="AS612" t="s">
        <v>224</v>
      </c>
      <c r="AT612" t="s">
        <v>92</v>
      </c>
      <c r="AW612">
        <v>13</v>
      </c>
    </row>
    <row r="613" spans="1:51" x14ac:dyDescent="0.25">
      <c r="A613">
        <v>2097</v>
      </c>
      <c r="B613" t="s">
        <v>981</v>
      </c>
      <c r="D613" t="s">
        <v>2931</v>
      </c>
      <c r="E613" t="s">
        <v>60</v>
      </c>
      <c r="N613" t="s">
        <v>969</v>
      </c>
      <c r="O613" t="s">
        <v>2932</v>
      </c>
      <c r="R613">
        <v>1070</v>
      </c>
      <c r="AM613" t="s">
        <v>2933</v>
      </c>
      <c r="AN613" t="s">
        <v>2934</v>
      </c>
      <c r="AO613" t="s">
        <v>60</v>
      </c>
      <c r="AR613" t="s">
        <v>2935</v>
      </c>
      <c r="AS613" t="s">
        <v>224</v>
      </c>
      <c r="AT613" t="s">
        <v>92</v>
      </c>
      <c r="AW613">
        <v>13</v>
      </c>
    </row>
    <row r="614" spans="1:51" x14ac:dyDescent="0.25">
      <c r="A614">
        <v>2098</v>
      </c>
      <c r="B614" t="s">
        <v>1467</v>
      </c>
      <c r="C614">
        <v>2</v>
      </c>
      <c r="D614" t="s">
        <v>2936</v>
      </c>
      <c r="E614" t="s">
        <v>60</v>
      </c>
      <c r="G614" t="s">
        <v>2937</v>
      </c>
      <c r="O614" t="s">
        <v>2938</v>
      </c>
      <c r="R614">
        <v>3057</v>
      </c>
      <c r="S614">
        <v>12</v>
      </c>
      <c r="U614" t="s">
        <v>54</v>
      </c>
      <c r="V614" t="s">
        <v>96</v>
      </c>
      <c r="W614" t="s">
        <v>56</v>
      </c>
      <c r="X614" t="s">
        <v>57</v>
      </c>
      <c r="AE614" t="s">
        <v>62</v>
      </c>
      <c r="AG614" t="s">
        <v>66</v>
      </c>
      <c r="AH614" t="s">
        <v>60</v>
      </c>
      <c r="AM614" t="s">
        <v>2937</v>
      </c>
      <c r="AN614" t="s">
        <v>2939</v>
      </c>
      <c r="AO614" t="s">
        <v>2940</v>
      </c>
      <c r="AR614" t="s">
        <v>2941</v>
      </c>
      <c r="AS614" t="s">
        <v>54</v>
      </c>
      <c r="AT614" t="s">
        <v>71</v>
      </c>
      <c r="AU614" t="s">
        <v>66</v>
      </c>
      <c r="AV614" t="s">
        <v>96</v>
      </c>
      <c r="AW614">
        <v>12</v>
      </c>
      <c r="AY614" t="s">
        <v>2942</v>
      </c>
    </row>
    <row r="615" spans="1:51" x14ac:dyDescent="0.25">
      <c r="A615">
        <v>2099</v>
      </c>
      <c r="B615" t="s">
        <v>1467</v>
      </c>
      <c r="C615">
        <v>2</v>
      </c>
      <c r="D615" t="s">
        <v>2943</v>
      </c>
      <c r="E615" t="s">
        <v>60</v>
      </c>
      <c r="G615" t="s">
        <v>2944</v>
      </c>
      <c r="O615" t="s">
        <v>2945</v>
      </c>
      <c r="R615">
        <v>3056</v>
      </c>
      <c r="S615">
        <v>12</v>
      </c>
      <c r="U615" t="s">
        <v>54</v>
      </c>
      <c r="V615" t="s">
        <v>96</v>
      </c>
      <c r="W615" t="s">
        <v>56</v>
      </c>
      <c r="X615" t="s">
        <v>57</v>
      </c>
      <c r="AE615" t="s">
        <v>62</v>
      </c>
      <c r="AG615" t="s">
        <v>66</v>
      </c>
      <c r="AH615" t="s">
        <v>60</v>
      </c>
      <c r="AM615" t="s">
        <v>2944</v>
      </c>
      <c r="AN615" t="s">
        <v>2946</v>
      </c>
      <c r="AO615" t="s">
        <v>2940</v>
      </c>
      <c r="AR615" t="s">
        <v>2947</v>
      </c>
      <c r="AS615" t="s">
        <v>54</v>
      </c>
      <c r="AT615" t="s">
        <v>71</v>
      </c>
      <c r="AU615" t="s">
        <v>66</v>
      </c>
      <c r="AV615" t="s">
        <v>96</v>
      </c>
      <c r="AW615">
        <v>12</v>
      </c>
      <c r="AY615" t="s">
        <v>2948</v>
      </c>
    </row>
    <row r="616" spans="1:51" x14ac:dyDescent="0.25">
      <c r="A616">
        <v>2100</v>
      </c>
      <c r="B616" t="s">
        <v>52</v>
      </c>
      <c r="C616">
        <v>2</v>
      </c>
      <c r="D616" t="s">
        <v>2949</v>
      </c>
      <c r="E616" t="s">
        <v>60</v>
      </c>
      <c r="G616" t="s">
        <v>2950</v>
      </c>
      <c r="U616" t="s">
        <v>54</v>
      </c>
      <c r="V616" t="s">
        <v>96</v>
      </c>
      <c r="W616" t="s">
        <v>56</v>
      </c>
      <c r="X616" t="s">
        <v>57</v>
      </c>
      <c r="AE616" t="s">
        <v>62</v>
      </c>
      <c r="AM616" t="s">
        <v>2951</v>
      </c>
    </row>
    <row r="617" spans="1:51" x14ac:dyDescent="0.25">
      <c r="A617">
        <v>2101</v>
      </c>
      <c r="B617" t="s">
        <v>52</v>
      </c>
      <c r="C617">
        <v>3</v>
      </c>
      <c r="D617" t="s">
        <v>2952</v>
      </c>
      <c r="E617" t="s">
        <v>60</v>
      </c>
      <c r="H617" t="s">
        <v>2953</v>
      </c>
      <c r="O617" t="s">
        <v>2954</v>
      </c>
      <c r="R617">
        <v>1076</v>
      </c>
      <c r="S617">
        <v>13</v>
      </c>
      <c r="U617" t="s">
        <v>54</v>
      </c>
      <c r="V617" t="s">
        <v>96</v>
      </c>
      <c r="W617" t="s">
        <v>56</v>
      </c>
      <c r="X617" t="s">
        <v>57</v>
      </c>
      <c r="Z617" t="s">
        <v>837</v>
      </c>
      <c r="AE617" t="s">
        <v>62</v>
      </c>
      <c r="AG617" t="s">
        <v>66</v>
      </c>
      <c r="AH617" t="s">
        <v>60</v>
      </c>
      <c r="AM617" t="s">
        <v>2955</v>
      </c>
      <c r="AN617" t="s">
        <v>2956</v>
      </c>
      <c r="AO617" t="s">
        <v>840</v>
      </c>
      <c r="AR617" t="s">
        <v>2957</v>
      </c>
      <c r="AS617" t="s">
        <v>54</v>
      </c>
      <c r="AT617" t="s">
        <v>71</v>
      </c>
      <c r="AU617" t="s">
        <v>66</v>
      </c>
      <c r="AV617" t="s">
        <v>96</v>
      </c>
      <c r="AW617">
        <v>13</v>
      </c>
    </row>
    <row r="618" spans="1:51" x14ac:dyDescent="0.25">
      <c r="A618">
        <v>2102</v>
      </c>
      <c r="B618" t="s">
        <v>75</v>
      </c>
      <c r="C618">
        <v>4</v>
      </c>
      <c r="D618" t="s">
        <v>2958</v>
      </c>
      <c r="E618" t="s">
        <v>60</v>
      </c>
      <c r="I618" t="s">
        <v>2959</v>
      </c>
      <c r="O618" t="s">
        <v>2960</v>
      </c>
      <c r="R618">
        <v>1071</v>
      </c>
      <c r="S618">
        <v>13</v>
      </c>
      <c r="U618" t="s">
        <v>54</v>
      </c>
      <c r="V618" t="s">
        <v>96</v>
      </c>
      <c r="W618" t="s">
        <v>56</v>
      </c>
      <c r="X618" t="s">
        <v>57</v>
      </c>
      <c r="Z618" t="s">
        <v>837</v>
      </c>
      <c r="AE618" t="s">
        <v>62</v>
      </c>
      <c r="AG618" t="s">
        <v>66</v>
      </c>
      <c r="AH618" t="s">
        <v>60</v>
      </c>
      <c r="AM618" t="s">
        <v>2961</v>
      </c>
      <c r="AN618" t="s">
        <v>2962</v>
      </c>
      <c r="AO618" t="s">
        <v>840</v>
      </c>
      <c r="AR618" t="s">
        <v>2963</v>
      </c>
      <c r="AS618" t="s">
        <v>54</v>
      </c>
      <c r="AT618" t="s">
        <v>71</v>
      </c>
      <c r="AU618" t="s">
        <v>66</v>
      </c>
      <c r="AV618" t="s">
        <v>96</v>
      </c>
      <c r="AW618">
        <v>13</v>
      </c>
    </row>
    <row r="619" spans="1:51" x14ac:dyDescent="0.25">
      <c r="A619">
        <v>2103</v>
      </c>
      <c r="B619" t="s">
        <v>75</v>
      </c>
      <c r="C619">
        <v>4</v>
      </c>
      <c r="D619" t="s">
        <v>2964</v>
      </c>
      <c r="E619" t="s">
        <v>60</v>
      </c>
      <c r="I619" t="s">
        <v>2965</v>
      </c>
      <c r="O619" t="s">
        <v>2966</v>
      </c>
      <c r="R619">
        <v>1074</v>
      </c>
      <c r="S619">
        <v>13</v>
      </c>
      <c r="U619" t="s">
        <v>54</v>
      </c>
      <c r="V619" t="s">
        <v>96</v>
      </c>
      <c r="W619" t="s">
        <v>56</v>
      </c>
      <c r="X619" t="s">
        <v>57</v>
      </c>
      <c r="Z619" t="s">
        <v>837</v>
      </c>
      <c r="AE619" t="s">
        <v>62</v>
      </c>
      <c r="AG619" t="s">
        <v>66</v>
      </c>
      <c r="AH619" t="s">
        <v>60</v>
      </c>
      <c r="AM619" t="s">
        <v>2967</v>
      </c>
      <c r="AN619" t="s">
        <v>2968</v>
      </c>
      <c r="AO619" t="s">
        <v>840</v>
      </c>
      <c r="AR619" t="s">
        <v>2969</v>
      </c>
      <c r="AS619" t="s">
        <v>54</v>
      </c>
      <c r="AT619" t="s">
        <v>71</v>
      </c>
      <c r="AU619" t="s">
        <v>66</v>
      </c>
      <c r="AV619" t="s">
        <v>96</v>
      </c>
      <c r="AW619">
        <v>13</v>
      </c>
    </row>
    <row r="620" spans="1:51" x14ac:dyDescent="0.25">
      <c r="A620">
        <v>2104</v>
      </c>
      <c r="B620" t="s">
        <v>75</v>
      </c>
      <c r="C620">
        <v>3</v>
      </c>
      <c r="D620" t="s">
        <v>2970</v>
      </c>
      <c r="E620" t="s">
        <v>60</v>
      </c>
      <c r="H620" t="s">
        <v>2971</v>
      </c>
      <c r="O620" t="s">
        <v>2972</v>
      </c>
      <c r="R620">
        <v>4332</v>
      </c>
      <c r="S620">
        <v>13</v>
      </c>
      <c r="U620" t="s">
        <v>54</v>
      </c>
      <c r="V620" t="s">
        <v>96</v>
      </c>
      <c r="W620" t="s">
        <v>56</v>
      </c>
      <c r="X620" t="s">
        <v>57</v>
      </c>
      <c r="Z620" t="s">
        <v>837</v>
      </c>
      <c r="AE620" t="s">
        <v>62</v>
      </c>
      <c r="AG620" t="s">
        <v>66</v>
      </c>
      <c r="AH620" t="s">
        <v>60</v>
      </c>
      <c r="AM620" t="s">
        <v>2971</v>
      </c>
      <c r="AN620" t="s">
        <v>2973</v>
      </c>
      <c r="AO620" t="s">
        <v>840</v>
      </c>
      <c r="AR620" t="s">
        <v>2974</v>
      </c>
      <c r="AS620" t="s">
        <v>54</v>
      </c>
      <c r="AT620" t="s">
        <v>71</v>
      </c>
      <c r="AU620" t="s">
        <v>66</v>
      </c>
      <c r="AV620" t="s">
        <v>96</v>
      </c>
      <c r="AW620">
        <v>13</v>
      </c>
    </row>
    <row r="621" spans="1:51" x14ac:dyDescent="0.25">
      <c r="A621">
        <v>2105</v>
      </c>
      <c r="B621" t="s">
        <v>1457</v>
      </c>
      <c r="C621">
        <v>1</v>
      </c>
      <c r="D621" t="s">
        <v>2975</v>
      </c>
      <c r="E621" t="s">
        <v>60</v>
      </c>
      <c r="F621" t="s">
        <v>2976</v>
      </c>
      <c r="O621" t="s">
        <v>2977</v>
      </c>
      <c r="R621">
        <v>439</v>
      </c>
      <c r="S621">
        <v>29</v>
      </c>
      <c r="U621" t="s">
        <v>54</v>
      </c>
      <c r="V621" t="s">
        <v>96</v>
      </c>
      <c r="W621" t="s">
        <v>56</v>
      </c>
      <c r="X621" t="s">
        <v>57</v>
      </c>
      <c r="Z621">
        <v>40</v>
      </c>
      <c r="AE621" t="s">
        <v>62</v>
      </c>
      <c r="AG621" t="s">
        <v>66</v>
      </c>
      <c r="AH621" t="s">
        <v>60</v>
      </c>
      <c r="AN621" t="s">
        <v>2976</v>
      </c>
      <c r="AO621" t="s">
        <v>1501</v>
      </c>
      <c r="AR621" t="s">
        <v>2978</v>
      </c>
      <c r="AS621" t="s">
        <v>54</v>
      </c>
      <c r="AT621" t="s">
        <v>71</v>
      </c>
      <c r="AU621" t="s">
        <v>66</v>
      </c>
      <c r="AV621" t="s">
        <v>96</v>
      </c>
      <c r="AW621">
        <v>29</v>
      </c>
      <c r="AY621">
        <v>7316</v>
      </c>
    </row>
    <row r="622" spans="1:51" x14ac:dyDescent="0.25">
      <c r="A622">
        <v>2106</v>
      </c>
      <c r="B622" t="s">
        <v>1457</v>
      </c>
      <c r="C622">
        <v>2</v>
      </c>
      <c r="D622" t="s">
        <v>2979</v>
      </c>
      <c r="E622" t="s">
        <v>60</v>
      </c>
      <c r="G622" t="s">
        <v>2980</v>
      </c>
      <c r="O622" t="s">
        <v>2981</v>
      </c>
      <c r="R622">
        <v>370</v>
      </c>
      <c r="S622">
        <v>29</v>
      </c>
      <c r="U622" t="s">
        <v>54</v>
      </c>
      <c r="V622" t="s">
        <v>96</v>
      </c>
      <c r="W622" t="s">
        <v>56</v>
      </c>
      <c r="X622" t="s">
        <v>57</v>
      </c>
      <c r="Z622">
        <v>40</v>
      </c>
      <c r="AE622" t="s">
        <v>62</v>
      </c>
      <c r="AG622" t="s">
        <v>66</v>
      </c>
      <c r="AH622" t="s">
        <v>60</v>
      </c>
      <c r="AM622" t="s">
        <v>2980</v>
      </c>
      <c r="AN622" t="s">
        <v>2982</v>
      </c>
      <c r="AO622" t="s">
        <v>1501</v>
      </c>
      <c r="AR622" t="s">
        <v>2983</v>
      </c>
      <c r="AS622" t="s">
        <v>54</v>
      </c>
      <c r="AT622" t="s">
        <v>71</v>
      </c>
      <c r="AU622" t="s">
        <v>66</v>
      </c>
      <c r="AV622" t="s">
        <v>96</v>
      </c>
      <c r="AW622">
        <v>29</v>
      </c>
      <c r="AY622">
        <v>7320</v>
      </c>
    </row>
    <row r="623" spans="1:51" x14ac:dyDescent="0.25">
      <c r="A623">
        <v>2107</v>
      </c>
      <c r="B623" t="s">
        <v>1457</v>
      </c>
      <c r="C623">
        <v>3</v>
      </c>
      <c r="D623" t="s">
        <v>2984</v>
      </c>
      <c r="E623" t="s">
        <v>60</v>
      </c>
      <c r="H623" t="s">
        <v>2985</v>
      </c>
      <c r="O623" t="s">
        <v>2986</v>
      </c>
      <c r="R623">
        <v>361</v>
      </c>
      <c r="S623">
        <v>29</v>
      </c>
      <c r="U623" t="s">
        <v>54</v>
      </c>
      <c r="V623" t="s">
        <v>96</v>
      </c>
      <c r="W623" t="s">
        <v>56</v>
      </c>
      <c r="X623" t="s">
        <v>57</v>
      </c>
      <c r="Z623">
        <v>40</v>
      </c>
      <c r="AE623" t="s">
        <v>62</v>
      </c>
      <c r="AG623" t="s">
        <v>66</v>
      </c>
      <c r="AH623" t="s">
        <v>60</v>
      </c>
      <c r="AM623" t="s">
        <v>2985</v>
      </c>
      <c r="AN623" t="s">
        <v>2987</v>
      </c>
      <c r="AO623" t="s">
        <v>1501</v>
      </c>
      <c r="AR623" t="s">
        <v>2988</v>
      </c>
      <c r="AS623" t="s">
        <v>54</v>
      </c>
      <c r="AT623" t="s">
        <v>71</v>
      </c>
      <c r="AU623" t="s">
        <v>66</v>
      </c>
      <c r="AV623" t="s">
        <v>96</v>
      </c>
      <c r="AW623">
        <v>29</v>
      </c>
      <c r="AY623">
        <v>7321</v>
      </c>
    </row>
    <row r="624" spans="1:51" x14ac:dyDescent="0.25">
      <c r="A624">
        <v>2108</v>
      </c>
      <c r="B624" t="s">
        <v>1467</v>
      </c>
      <c r="C624">
        <v>4</v>
      </c>
      <c r="D624" t="s">
        <v>2989</v>
      </c>
      <c r="E624" t="s">
        <v>60</v>
      </c>
      <c r="I624" t="s">
        <v>2990</v>
      </c>
      <c r="O624" t="s">
        <v>2991</v>
      </c>
      <c r="R624">
        <v>374</v>
      </c>
      <c r="S624">
        <v>29</v>
      </c>
      <c r="U624" t="s">
        <v>54</v>
      </c>
      <c r="V624" t="s">
        <v>96</v>
      </c>
      <c r="W624" t="s">
        <v>56</v>
      </c>
      <c r="X624" t="s">
        <v>57</v>
      </c>
      <c r="Z624">
        <v>40</v>
      </c>
      <c r="AE624" t="s">
        <v>62</v>
      </c>
      <c r="AG624" t="s">
        <v>66</v>
      </c>
      <c r="AH624" t="s">
        <v>60</v>
      </c>
      <c r="AM624" t="s">
        <v>2992</v>
      </c>
      <c r="AN624" t="s">
        <v>2993</v>
      </c>
      <c r="AO624" t="s">
        <v>1501</v>
      </c>
      <c r="AR624" t="s">
        <v>2994</v>
      </c>
      <c r="AS624" t="s">
        <v>54</v>
      </c>
      <c r="AT624" t="s">
        <v>71</v>
      </c>
      <c r="AU624" t="s">
        <v>66</v>
      </c>
      <c r="AV624" t="s">
        <v>96</v>
      </c>
      <c r="AW624">
        <v>29</v>
      </c>
      <c r="AY624">
        <v>7325</v>
      </c>
    </row>
    <row r="625" spans="1:51" x14ac:dyDescent="0.25">
      <c r="A625">
        <v>2109</v>
      </c>
      <c r="B625" t="s">
        <v>1467</v>
      </c>
      <c r="C625">
        <v>4</v>
      </c>
      <c r="D625" t="s">
        <v>2995</v>
      </c>
      <c r="E625" t="s">
        <v>60</v>
      </c>
      <c r="I625" t="s">
        <v>2996</v>
      </c>
      <c r="O625" t="s">
        <v>2997</v>
      </c>
      <c r="R625">
        <v>375</v>
      </c>
      <c r="S625">
        <v>29</v>
      </c>
      <c r="U625" t="s">
        <v>54</v>
      </c>
      <c r="V625" t="s">
        <v>96</v>
      </c>
      <c r="W625" t="s">
        <v>56</v>
      </c>
      <c r="X625" t="s">
        <v>57</v>
      </c>
      <c r="Z625">
        <v>40</v>
      </c>
      <c r="AE625" t="s">
        <v>62</v>
      </c>
      <c r="AG625" t="s">
        <v>66</v>
      </c>
      <c r="AH625" t="s">
        <v>60</v>
      </c>
      <c r="AM625" t="s">
        <v>2998</v>
      </c>
      <c r="AN625" t="s">
        <v>2999</v>
      </c>
      <c r="AO625" t="s">
        <v>1501</v>
      </c>
      <c r="AR625" t="s">
        <v>3000</v>
      </c>
      <c r="AS625" t="s">
        <v>54</v>
      </c>
      <c r="AT625" t="s">
        <v>71</v>
      </c>
      <c r="AU625" t="s">
        <v>66</v>
      </c>
      <c r="AV625" t="s">
        <v>96</v>
      </c>
      <c r="AW625">
        <v>29</v>
      </c>
      <c r="AY625">
        <v>7328</v>
      </c>
    </row>
    <row r="626" spans="1:51" x14ac:dyDescent="0.25">
      <c r="A626">
        <v>2110</v>
      </c>
      <c r="B626" t="s">
        <v>1457</v>
      </c>
      <c r="C626">
        <v>3</v>
      </c>
      <c r="D626" t="s">
        <v>3001</v>
      </c>
      <c r="E626" t="s">
        <v>60</v>
      </c>
      <c r="H626" t="s">
        <v>1489</v>
      </c>
      <c r="O626" t="s">
        <v>3002</v>
      </c>
      <c r="R626">
        <v>382</v>
      </c>
      <c r="S626">
        <v>29</v>
      </c>
      <c r="U626" t="s">
        <v>54</v>
      </c>
      <c r="V626" t="s">
        <v>96</v>
      </c>
      <c r="W626" t="s">
        <v>56</v>
      </c>
      <c r="X626" t="s">
        <v>57</v>
      </c>
      <c r="Z626">
        <v>40</v>
      </c>
      <c r="AE626" t="s">
        <v>62</v>
      </c>
      <c r="AG626" t="s">
        <v>66</v>
      </c>
      <c r="AH626" t="s">
        <v>60</v>
      </c>
      <c r="AL626" t="s">
        <v>1491</v>
      </c>
      <c r="AM626" t="s">
        <v>1489</v>
      </c>
      <c r="AN626" t="s">
        <v>3003</v>
      </c>
      <c r="AO626" t="s">
        <v>1501</v>
      </c>
      <c r="AR626" t="s">
        <v>3004</v>
      </c>
      <c r="AS626" t="s">
        <v>54</v>
      </c>
      <c r="AT626" t="s">
        <v>71</v>
      </c>
      <c r="AU626" t="s">
        <v>66</v>
      </c>
      <c r="AV626" t="s">
        <v>96</v>
      </c>
      <c r="AW626">
        <v>29</v>
      </c>
      <c r="AY626" t="s">
        <v>3005</v>
      </c>
    </row>
    <row r="627" spans="1:51" x14ac:dyDescent="0.25">
      <c r="A627">
        <v>2111</v>
      </c>
      <c r="B627" t="s">
        <v>1467</v>
      </c>
      <c r="C627">
        <v>4</v>
      </c>
      <c r="D627" t="s">
        <v>3006</v>
      </c>
      <c r="E627" t="s">
        <v>60</v>
      </c>
      <c r="I627" t="s">
        <v>2990</v>
      </c>
      <c r="O627" t="s">
        <v>3007</v>
      </c>
      <c r="R627">
        <v>389</v>
      </c>
      <c r="S627">
        <v>29</v>
      </c>
      <c r="U627" t="s">
        <v>54</v>
      </c>
      <c r="V627" t="s">
        <v>96</v>
      </c>
      <c r="W627" t="s">
        <v>56</v>
      </c>
      <c r="X627" t="s">
        <v>57</v>
      </c>
      <c r="Z627">
        <v>40</v>
      </c>
      <c r="AE627" t="s">
        <v>62</v>
      </c>
      <c r="AG627" t="s">
        <v>66</v>
      </c>
      <c r="AH627" t="s">
        <v>60</v>
      </c>
      <c r="AM627" t="s">
        <v>3008</v>
      </c>
      <c r="AN627" t="s">
        <v>3009</v>
      </c>
      <c r="AO627" t="s">
        <v>1501</v>
      </c>
      <c r="AR627" t="s">
        <v>3010</v>
      </c>
      <c r="AS627" t="s">
        <v>54</v>
      </c>
      <c r="AT627" t="s">
        <v>71</v>
      </c>
      <c r="AU627" t="s">
        <v>66</v>
      </c>
      <c r="AV627" t="s">
        <v>96</v>
      </c>
      <c r="AW627">
        <v>29</v>
      </c>
      <c r="AY627">
        <v>7326</v>
      </c>
    </row>
    <row r="628" spans="1:51" x14ac:dyDescent="0.25">
      <c r="A628">
        <v>2112</v>
      </c>
      <c r="B628" t="s">
        <v>1467</v>
      </c>
      <c r="C628">
        <v>4</v>
      </c>
      <c r="D628" t="s">
        <v>3011</v>
      </c>
      <c r="E628" t="s">
        <v>60</v>
      </c>
      <c r="I628" t="s">
        <v>2996</v>
      </c>
      <c r="O628" t="s">
        <v>3012</v>
      </c>
      <c r="R628">
        <v>390</v>
      </c>
      <c r="S628">
        <v>29</v>
      </c>
      <c r="U628" t="s">
        <v>54</v>
      </c>
      <c r="V628" t="s">
        <v>96</v>
      </c>
      <c r="W628" t="s">
        <v>56</v>
      </c>
      <c r="X628" t="s">
        <v>57</v>
      </c>
      <c r="Z628">
        <v>40</v>
      </c>
      <c r="AE628" t="s">
        <v>62</v>
      </c>
      <c r="AG628" t="s">
        <v>66</v>
      </c>
      <c r="AH628" t="s">
        <v>60</v>
      </c>
      <c r="AM628" t="s">
        <v>3013</v>
      </c>
      <c r="AN628" t="s">
        <v>3014</v>
      </c>
      <c r="AO628" t="s">
        <v>1501</v>
      </c>
      <c r="AR628" t="s">
        <v>3015</v>
      </c>
      <c r="AS628" t="s">
        <v>54</v>
      </c>
      <c r="AT628" t="s">
        <v>71</v>
      </c>
      <c r="AU628" t="s">
        <v>66</v>
      </c>
      <c r="AV628" t="s">
        <v>96</v>
      </c>
      <c r="AW628">
        <v>29</v>
      </c>
      <c r="AY628">
        <v>7329</v>
      </c>
    </row>
    <row r="629" spans="1:51" x14ac:dyDescent="0.25">
      <c r="A629">
        <v>2113</v>
      </c>
      <c r="B629" t="s">
        <v>1467</v>
      </c>
      <c r="C629">
        <v>2</v>
      </c>
      <c r="D629" t="s">
        <v>3016</v>
      </c>
      <c r="E629" t="s">
        <v>60</v>
      </c>
      <c r="G629" t="s">
        <v>3017</v>
      </c>
      <c r="O629" t="s">
        <v>3018</v>
      </c>
      <c r="R629">
        <v>1001</v>
      </c>
      <c r="S629">
        <v>29</v>
      </c>
      <c r="U629" t="s">
        <v>54</v>
      </c>
      <c r="V629" t="s">
        <v>96</v>
      </c>
      <c r="W629" t="s">
        <v>56</v>
      </c>
      <c r="X629" t="s">
        <v>57</v>
      </c>
      <c r="Z629">
        <v>40</v>
      </c>
      <c r="AE629" t="s">
        <v>62</v>
      </c>
      <c r="AG629" t="s">
        <v>66</v>
      </c>
      <c r="AH629" t="s">
        <v>60</v>
      </c>
      <c r="AM629" t="s">
        <v>3017</v>
      </c>
      <c r="AN629" t="s">
        <v>3019</v>
      </c>
      <c r="AO629" t="s">
        <v>1501</v>
      </c>
      <c r="AR629" t="s">
        <v>3020</v>
      </c>
      <c r="AS629" t="s">
        <v>54</v>
      </c>
      <c r="AT629" t="s">
        <v>71</v>
      </c>
      <c r="AU629" t="s">
        <v>66</v>
      </c>
      <c r="AV629" t="s">
        <v>96</v>
      </c>
      <c r="AW629">
        <v>29</v>
      </c>
      <c r="AY629">
        <v>7330</v>
      </c>
    </row>
    <row r="630" spans="1:51" x14ac:dyDescent="0.25">
      <c r="A630">
        <v>2114</v>
      </c>
      <c r="B630" t="s">
        <v>1457</v>
      </c>
      <c r="C630">
        <v>2</v>
      </c>
      <c r="D630" t="s">
        <v>3021</v>
      </c>
      <c r="E630" t="s">
        <v>60</v>
      </c>
      <c r="G630" t="s">
        <v>3022</v>
      </c>
      <c r="O630" t="s">
        <v>3023</v>
      </c>
      <c r="R630">
        <v>1159</v>
      </c>
      <c r="S630">
        <v>29</v>
      </c>
      <c r="U630" t="s">
        <v>54</v>
      </c>
      <c r="V630" t="s">
        <v>96</v>
      </c>
      <c r="W630" t="s">
        <v>56</v>
      </c>
      <c r="X630" t="s">
        <v>57</v>
      </c>
      <c r="Z630">
        <v>40</v>
      </c>
      <c r="AE630" t="s">
        <v>62</v>
      </c>
      <c r="AG630" t="s">
        <v>66</v>
      </c>
      <c r="AH630" t="s">
        <v>60</v>
      </c>
      <c r="AM630" t="s">
        <v>3022</v>
      </c>
      <c r="AN630" t="s">
        <v>3024</v>
      </c>
      <c r="AO630" t="s">
        <v>1501</v>
      </c>
      <c r="AR630" t="s">
        <v>3025</v>
      </c>
      <c r="AS630" t="s">
        <v>54</v>
      </c>
      <c r="AT630" t="s">
        <v>71</v>
      </c>
      <c r="AU630" t="s">
        <v>66</v>
      </c>
      <c r="AV630" t="s">
        <v>96</v>
      </c>
      <c r="AW630">
        <v>29</v>
      </c>
      <c r="AY630">
        <v>7331</v>
      </c>
    </row>
    <row r="631" spans="1:51" x14ac:dyDescent="0.25">
      <c r="A631">
        <v>2115</v>
      </c>
      <c r="B631" t="s">
        <v>1467</v>
      </c>
      <c r="C631">
        <v>3</v>
      </c>
      <c r="D631" t="s">
        <v>3026</v>
      </c>
      <c r="E631" t="s">
        <v>60</v>
      </c>
      <c r="H631" t="s">
        <v>3027</v>
      </c>
      <c r="O631" t="s">
        <v>3028</v>
      </c>
      <c r="R631">
        <v>4965</v>
      </c>
      <c r="S631">
        <v>29</v>
      </c>
      <c r="U631" t="s">
        <v>54</v>
      </c>
      <c r="V631" t="s">
        <v>96</v>
      </c>
      <c r="W631" t="s">
        <v>56</v>
      </c>
      <c r="X631" t="s">
        <v>57</v>
      </c>
      <c r="Z631">
        <v>40</v>
      </c>
      <c r="AE631" t="s">
        <v>62</v>
      </c>
      <c r="AG631" t="s">
        <v>66</v>
      </c>
      <c r="AH631" t="s">
        <v>60</v>
      </c>
      <c r="AM631" t="s">
        <v>3029</v>
      </c>
      <c r="AN631" t="s">
        <v>3030</v>
      </c>
      <c r="AO631" t="s">
        <v>1501</v>
      </c>
      <c r="AR631" t="s">
        <v>3031</v>
      </c>
      <c r="AS631" t="s">
        <v>54</v>
      </c>
      <c r="AT631" t="s">
        <v>71</v>
      </c>
      <c r="AU631" t="s">
        <v>66</v>
      </c>
      <c r="AV631" t="s">
        <v>96</v>
      </c>
      <c r="AW631">
        <v>29</v>
      </c>
      <c r="AY631">
        <v>7332</v>
      </c>
    </row>
    <row r="632" spans="1:51" x14ac:dyDescent="0.25">
      <c r="A632">
        <v>2116</v>
      </c>
      <c r="B632" t="s">
        <v>1467</v>
      </c>
      <c r="C632">
        <v>3</v>
      </c>
      <c r="D632" t="s">
        <v>3032</v>
      </c>
      <c r="E632" t="s">
        <v>60</v>
      </c>
      <c r="H632" t="s">
        <v>3033</v>
      </c>
      <c r="O632" t="s">
        <v>3034</v>
      </c>
      <c r="R632">
        <v>4331</v>
      </c>
      <c r="S632">
        <v>29</v>
      </c>
      <c r="U632" t="s">
        <v>54</v>
      </c>
      <c r="V632" t="s">
        <v>96</v>
      </c>
      <c r="W632" t="s">
        <v>56</v>
      </c>
      <c r="X632" t="s">
        <v>57</v>
      </c>
      <c r="Z632">
        <v>40</v>
      </c>
      <c r="AE632" t="s">
        <v>62</v>
      </c>
      <c r="AG632" t="s">
        <v>66</v>
      </c>
      <c r="AH632" t="s">
        <v>60</v>
      </c>
      <c r="AM632" t="s">
        <v>3035</v>
      </c>
      <c r="AN632" t="s">
        <v>3036</v>
      </c>
      <c r="AO632" t="s">
        <v>1501</v>
      </c>
      <c r="AR632" t="s">
        <v>3037</v>
      </c>
      <c r="AS632" t="s">
        <v>54</v>
      </c>
      <c r="AT632" t="s">
        <v>71</v>
      </c>
      <c r="AU632" t="s">
        <v>66</v>
      </c>
      <c r="AV632" t="s">
        <v>96</v>
      </c>
      <c r="AW632">
        <v>29</v>
      </c>
      <c r="AY632">
        <v>7333</v>
      </c>
    </row>
    <row r="633" spans="1:51" x14ac:dyDescent="0.25">
      <c r="A633">
        <v>2117</v>
      </c>
      <c r="B633" t="s">
        <v>1467</v>
      </c>
      <c r="C633">
        <v>2</v>
      </c>
      <c r="D633" t="s">
        <v>3038</v>
      </c>
      <c r="E633" t="s">
        <v>60</v>
      </c>
      <c r="G633" t="s">
        <v>3039</v>
      </c>
      <c r="O633" t="s">
        <v>3040</v>
      </c>
      <c r="R633">
        <v>4176</v>
      </c>
      <c r="S633">
        <v>29</v>
      </c>
      <c r="U633" t="s">
        <v>54</v>
      </c>
      <c r="V633" t="s">
        <v>96</v>
      </c>
      <c r="W633" t="s">
        <v>56</v>
      </c>
      <c r="X633" t="s">
        <v>57</v>
      </c>
      <c r="Z633">
        <v>40</v>
      </c>
      <c r="AE633" t="s">
        <v>62</v>
      </c>
      <c r="AG633" t="s">
        <v>66</v>
      </c>
      <c r="AH633" t="s">
        <v>60</v>
      </c>
      <c r="AM633" t="s">
        <v>3039</v>
      </c>
      <c r="AN633" t="s">
        <v>3041</v>
      </c>
      <c r="AO633" t="s">
        <v>1501</v>
      </c>
      <c r="AR633" t="s">
        <v>3042</v>
      </c>
      <c r="AS633" t="s">
        <v>54</v>
      </c>
      <c r="AT633" t="s">
        <v>71</v>
      </c>
      <c r="AU633" t="s">
        <v>66</v>
      </c>
      <c r="AV633" t="s">
        <v>96</v>
      </c>
      <c r="AW633">
        <v>29</v>
      </c>
      <c r="AY633">
        <v>7334</v>
      </c>
    </row>
    <row r="634" spans="1:51" x14ac:dyDescent="0.25">
      <c r="A634">
        <v>2118</v>
      </c>
      <c r="B634" t="s">
        <v>1467</v>
      </c>
      <c r="C634">
        <v>2</v>
      </c>
      <c r="D634" t="s">
        <v>3043</v>
      </c>
      <c r="E634" t="s">
        <v>60</v>
      </c>
      <c r="G634" t="s">
        <v>1089</v>
      </c>
      <c r="O634" t="s">
        <v>3044</v>
      </c>
      <c r="R634">
        <v>3476</v>
      </c>
      <c r="S634">
        <v>29</v>
      </c>
      <c r="U634" t="s">
        <v>54</v>
      </c>
      <c r="V634" t="s">
        <v>96</v>
      </c>
      <c r="W634" t="s">
        <v>56</v>
      </c>
      <c r="X634" t="s">
        <v>57</v>
      </c>
      <c r="Z634">
        <v>40</v>
      </c>
      <c r="AE634" t="s">
        <v>62</v>
      </c>
      <c r="AG634" t="s">
        <v>66</v>
      </c>
      <c r="AH634" t="s">
        <v>60</v>
      </c>
      <c r="AM634" t="s">
        <v>3045</v>
      </c>
      <c r="AN634" t="s">
        <v>3046</v>
      </c>
      <c r="AO634" t="s">
        <v>1501</v>
      </c>
      <c r="AR634" t="s">
        <v>3047</v>
      </c>
      <c r="AS634" t="s">
        <v>54</v>
      </c>
      <c r="AT634" t="s">
        <v>71</v>
      </c>
      <c r="AU634" t="s">
        <v>66</v>
      </c>
      <c r="AV634" t="s">
        <v>96</v>
      </c>
      <c r="AW634">
        <v>29</v>
      </c>
      <c r="AY634">
        <v>7335</v>
      </c>
    </row>
    <row r="635" spans="1:51" x14ac:dyDescent="0.25">
      <c r="A635" t="s">
        <v>3048</v>
      </c>
      <c r="B635" t="s">
        <v>52</v>
      </c>
      <c r="C635">
        <v>1</v>
      </c>
      <c r="D635" t="s">
        <v>3049</v>
      </c>
      <c r="E635" t="s">
        <v>60</v>
      </c>
      <c r="F635" t="s">
        <v>578</v>
      </c>
      <c r="U635" t="s">
        <v>54</v>
      </c>
      <c r="V635" t="s">
        <v>96</v>
      </c>
      <c r="W635" t="s">
        <v>56</v>
      </c>
      <c r="X635" t="s">
        <v>57</v>
      </c>
      <c r="AE635" t="s">
        <v>62</v>
      </c>
    </row>
    <row r="636" spans="1:51" x14ac:dyDescent="0.25">
      <c r="A636">
        <v>2201</v>
      </c>
      <c r="B636" t="s">
        <v>52</v>
      </c>
      <c r="C636">
        <v>2</v>
      </c>
      <c r="D636" t="s">
        <v>3050</v>
      </c>
      <c r="E636" t="s">
        <v>60</v>
      </c>
      <c r="G636" t="s">
        <v>3051</v>
      </c>
      <c r="U636" t="s">
        <v>54</v>
      </c>
      <c r="V636" t="s">
        <v>96</v>
      </c>
      <c r="W636" t="s">
        <v>56</v>
      </c>
      <c r="X636" t="s">
        <v>57</v>
      </c>
      <c r="AE636" t="s">
        <v>62</v>
      </c>
      <c r="AM636" t="s">
        <v>3052</v>
      </c>
    </row>
    <row r="637" spans="1:51" x14ac:dyDescent="0.25">
      <c r="A637">
        <v>2202</v>
      </c>
      <c r="B637" t="s">
        <v>75</v>
      </c>
      <c r="C637">
        <v>3</v>
      </c>
      <c r="D637" t="s">
        <v>3053</v>
      </c>
      <c r="E637" t="s">
        <v>60</v>
      </c>
      <c r="H637" t="s">
        <v>3054</v>
      </c>
      <c r="O637" t="s">
        <v>3055</v>
      </c>
      <c r="R637">
        <v>4062</v>
      </c>
      <c r="S637">
        <v>21</v>
      </c>
      <c r="U637" t="s">
        <v>54</v>
      </c>
      <c r="V637" t="s">
        <v>96</v>
      </c>
      <c r="W637" t="s">
        <v>56</v>
      </c>
      <c r="X637" t="s">
        <v>57</v>
      </c>
      <c r="Z637">
        <v>44</v>
      </c>
      <c r="AE637" t="s">
        <v>66</v>
      </c>
      <c r="AG637" t="s">
        <v>3056</v>
      </c>
      <c r="AH637" t="s">
        <v>60</v>
      </c>
      <c r="AM637" t="s">
        <v>3057</v>
      </c>
      <c r="AN637" t="s">
        <v>3058</v>
      </c>
      <c r="AO637" t="s">
        <v>3059</v>
      </c>
      <c r="AR637" t="s">
        <v>3060</v>
      </c>
      <c r="AS637" t="s">
        <v>54</v>
      </c>
      <c r="AT637" t="s">
        <v>71</v>
      </c>
      <c r="AU637" t="s">
        <v>3061</v>
      </c>
      <c r="AV637" t="s">
        <v>96</v>
      </c>
      <c r="AW637">
        <v>21</v>
      </c>
    </row>
    <row r="638" spans="1:51" x14ac:dyDescent="0.25">
      <c r="A638">
        <v>2204</v>
      </c>
      <c r="B638" t="s">
        <v>75</v>
      </c>
      <c r="C638">
        <v>3</v>
      </c>
      <c r="D638" t="s">
        <v>3062</v>
      </c>
      <c r="E638" t="s">
        <v>60</v>
      </c>
      <c r="H638" t="s">
        <v>3063</v>
      </c>
      <c r="O638" t="s">
        <v>3064</v>
      </c>
      <c r="R638">
        <v>4088</v>
      </c>
      <c r="S638">
        <v>21</v>
      </c>
      <c r="U638" t="s">
        <v>54</v>
      </c>
      <c r="V638" t="s">
        <v>55</v>
      </c>
      <c r="W638" t="s">
        <v>56</v>
      </c>
      <c r="X638" t="s">
        <v>57</v>
      </c>
      <c r="Z638">
        <v>44</v>
      </c>
      <c r="AE638" t="s">
        <v>62</v>
      </c>
      <c r="AM638" t="s">
        <v>3065</v>
      </c>
      <c r="AN638" t="s">
        <v>3066</v>
      </c>
      <c r="AO638" t="s">
        <v>3059</v>
      </c>
      <c r="AR638" t="s">
        <v>3067</v>
      </c>
      <c r="AS638" t="s">
        <v>54</v>
      </c>
      <c r="AT638" t="s">
        <v>92</v>
      </c>
      <c r="AV638" t="s">
        <v>55</v>
      </c>
      <c r="AW638">
        <v>21</v>
      </c>
    </row>
    <row r="639" spans="1:51" x14ac:dyDescent="0.25">
      <c r="A639">
        <v>2205</v>
      </c>
      <c r="B639" t="s">
        <v>52</v>
      </c>
      <c r="C639">
        <v>3</v>
      </c>
      <c r="D639" t="s">
        <v>3068</v>
      </c>
      <c r="E639" t="s">
        <v>60</v>
      </c>
      <c r="H639" t="s">
        <v>3069</v>
      </c>
      <c r="O639" t="s">
        <v>3070</v>
      </c>
      <c r="R639">
        <v>4038</v>
      </c>
      <c r="S639">
        <v>21</v>
      </c>
      <c r="U639" t="s">
        <v>54</v>
      </c>
      <c r="V639" t="s">
        <v>96</v>
      </c>
      <c r="W639" t="s">
        <v>56</v>
      </c>
      <c r="X639" t="s">
        <v>57</v>
      </c>
      <c r="Z639">
        <v>44</v>
      </c>
      <c r="AE639" t="s">
        <v>62</v>
      </c>
      <c r="AM639" t="s">
        <v>3071</v>
      </c>
      <c r="AN639" t="s">
        <v>3072</v>
      </c>
      <c r="AO639" t="s">
        <v>3059</v>
      </c>
      <c r="AR639" t="s">
        <v>3073</v>
      </c>
      <c r="AS639" t="s">
        <v>54</v>
      </c>
      <c r="AT639" t="s">
        <v>92</v>
      </c>
      <c r="AV639" t="s">
        <v>96</v>
      </c>
      <c r="AW639">
        <v>21</v>
      </c>
    </row>
    <row r="640" spans="1:51" x14ac:dyDescent="0.25">
      <c r="A640">
        <v>2206</v>
      </c>
      <c r="B640" t="s">
        <v>75</v>
      </c>
      <c r="C640">
        <v>4</v>
      </c>
      <c r="D640" t="s">
        <v>3074</v>
      </c>
      <c r="E640" t="s">
        <v>60</v>
      </c>
      <c r="I640" t="s">
        <v>3075</v>
      </c>
      <c r="O640" t="s">
        <v>3076</v>
      </c>
      <c r="R640">
        <v>4033</v>
      </c>
      <c r="S640">
        <v>21</v>
      </c>
      <c r="U640" t="s">
        <v>54</v>
      </c>
      <c r="V640" t="s">
        <v>96</v>
      </c>
      <c r="W640" t="s">
        <v>56</v>
      </c>
      <c r="X640" t="s">
        <v>57</v>
      </c>
      <c r="Z640">
        <v>44</v>
      </c>
      <c r="AE640" t="s">
        <v>62</v>
      </c>
      <c r="AM640" t="s">
        <v>3077</v>
      </c>
      <c r="AN640" t="s">
        <v>3078</v>
      </c>
      <c r="AO640" t="s">
        <v>3059</v>
      </c>
      <c r="AR640" t="s">
        <v>3079</v>
      </c>
      <c r="AS640" t="s">
        <v>54</v>
      </c>
      <c r="AT640" t="s">
        <v>92</v>
      </c>
      <c r="AV640" t="s">
        <v>96</v>
      </c>
      <c r="AW640">
        <v>21</v>
      </c>
    </row>
    <row r="641" spans="1:49" x14ac:dyDescent="0.25">
      <c r="A641">
        <v>2207</v>
      </c>
      <c r="B641" t="s">
        <v>75</v>
      </c>
      <c r="C641">
        <v>4</v>
      </c>
      <c r="D641" t="s">
        <v>3080</v>
      </c>
      <c r="E641" t="s">
        <v>60</v>
      </c>
      <c r="I641" t="s">
        <v>3081</v>
      </c>
      <c r="O641" t="s">
        <v>3082</v>
      </c>
      <c r="R641">
        <v>4087</v>
      </c>
      <c r="S641">
        <v>21</v>
      </c>
      <c r="U641" t="s">
        <v>54</v>
      </c>
      <c r="V641" t="s">
        <v>96</v>
      </c>
      <c r="W641" t="s">
        <v>56</v>
      </c>
      <c r="X641" t="s">
        <v>57</v>
      </c>
      <c r="Z641">
        <v>44</v>
      </c>
      <c r="AE641" t="s">
        <v>62</v>
      </c>
      <c r="AM641" t="s">
        <v>3083</v>
      </c>
      <c r="AN641" t="s">
        <v>3084</v>
      </c>
      <c r="AO641" t="s">
        <v>3059</v>
      </c>
      <c r="AR641" t="s">
        <v>3085</v>
      </c>
      <c r="AS641" t="s">
        <v>54</v>
      </c>
      <c r="AT641" t="s">
        <v>92</v>
      </c>
      <c r="AV641" t="s">
        <v>96</v>
      </c>
      <c r="AW641">
        <v>21</v>
      </c>
    </row>
    <row r="642" spans="1:49" x14ac:dyDescent="0.25">
      <c r="A642">
        <v>2208</v>
      </c>
      <c r="B642" t="s">
        <v>75</v>
      </c>
      <c r="C642">
        <v>3</v>
      </c>
      <c r="D642" t="s">
        <v>3086</v>
      </c>
      <c r="E642" t="s">
        <v>60</v>
      </c>
      <c r="H642" t="s">
        <v>3087</v>
      </c>
      <c r="O642" t="s">
        <v>3088</v>
      </c>
      <c r="R642">
        <v>4039</v>
      </c>
      <c r="S642">
        <v>21</v>
      </c>
      <c r="U642" t="s">
        <v>54</v>
      </c>
      <c r="V642" t="s">
        <v>96</v>
      </c>
      <c r="W642" t="s">
        <v>56</v>
      </c>
      <c r="X642" t="s">
        <v>57</v>
      </c>
      <c r="Z642">
        <v>44</v>
      </c>
      <c r="AE642" t="s">
        <v>62</v>
      </c>
      <c r="AM642" t="s">
        <v>3089</v>
      </c>
      <c r="AN642" t="s">
        <v>3090</v>
      </c>
      <c r="AO642" t="s">
        <v>3059</v>
      </c>
      <c r="AR642" t="s">
        <v>3091</v>
      </c>
      <c r="AS642" t="s">
        <v>54</v>
      </c>
      <c r="AT642" t="s">
        <v>92</v>
      </c>
      <c r="AV642" t="s">
        <v>96</v>
      </c>
      <c r="AW642">
        <v>21</v>
      </c>
    </row>
    <row r="643" spans="1:49" x14ac:dyDescent="0.25">
      <c r="A643">
        <v>2209</v>
      </c>
      <c r="B643" t="s">
        <v>75</v>
      </c>
      <c r="C643">
        <v>3</v>
      </c>
      <c r="D643" t="s">
        <v>3092</v>
      </c>
      <c r="E643" t="s">
        <v>60</v>
      </c>
      <c r="H643" t="s">
        <v>529</v>
      </c>
      <c r="O643" t="s">
        <v>3093</v>
      </c>
      <c r="R643">
        <v>4078</v>
      </c>
      <c r="S643">
        <v>21</v>
      </c>
      <c r="U643" t="s">
        <v>54</v>
      </c>
      <c r="V643" t="s">
        <v>96</v>
      </c>
      <c r="W643" t="s">
        <v>56</v>
      </c>
      <c r="X643" t="s">
        <v>57</v>
      </c>
      <c r="Z643">
        <v>44</v>
      </c>
      <c r="AE643" t="s">
        <v>62</v>
      </c>
      <c r="AM643" t="s">
        <v>3094</v>
      </c>
      <c r="AN643" t="s">
        <v>3095</v>
      </c>
      <c r="AO643" t="s">
        <v>3059</v>
      </c>
      <c r="AR643" t="s">
        <v>3096</v>
      </c>
      <c r="AS643" t="s">
        <v>54</v>
      </c>
      <c r="AT643" t="s">
        <v>92</v>
      </c>
      <c r="AV643" t="s">
        <v>96</v>
      </c>
      <c r="AW643">
        <v>21</v>
      </c>
    </row>
    <row r="644" spans="1:49" x14ac:dyDescent="0.25">
      <c r="A644">
        <v>2210</v>
      </c>
      <c r="B644" t="s">
        <v>75</v>
      </c>
      <c r="C644">
        <v>3</v>
      </c>
      <c r="D644" t="s">
        <v>3097</v>
      </c>
      <c r="E644" t="s">
        <v>60</v>
      </c>
      <c r="H644" t="s">
        <v>3098</v>
      </c>
      <c r="O644" t="s">
        <v>3099</v>
      </c>
      <c r="R644">
        <v>4076</v>
      </c>
      <c r="S644">
        <v>21</v>
      </c>
      <c r="U644" t="s">
        <v>54</v>
      </c>
      <c r="V644" t="s">
        <v>96</v>
      </c>
      <c r="W644" t="s">
        <v>56</v>
      </c>
      <c r="X644" t="s">
        <v>57</v>
      </c>
      <c r="Z644">
        <v>44</v>
      </c>
      <c r="AE644" t="s">
        <v>62</v>
      </c>
      <c r="AM644" t="s">
        <v>3100</v>
      </c>
      <c r="AN644" t="s">
        <v>3101</v>
      </c>
      <c r="AO644" t="s">
        <v>3059</v>
      </c>
      <c r="AR644" t="s">
        <v>3102</v>
      </c>
      <c r="AS644" t="s">
        <v>54</v>
      </c>
      <c r="AT644" t="s">
        <v>92</v>
      </c>
      <c r="AV644" t="s">
        <v>96</v>
      </c>
      <c r="AW644">
        <v>21</v>
      </c>
    </row>
    <row r="645" spans="1:49" x14ac:dyDescent="0.25">
      <c r="A645">
        <v>2211</v>
      </c>
      <c r="B645" t="s">
        <v>75</v>
      </c>
      <c r="C645">
        <v>3</v>
      </c>
      <c r="D645" t="s">
        <v>3103</v>
      </c>
      <c r="E645" t="s">
        <v>60</v>
      </c>
      <c r="H645" t="s">
        <v>3104</v>
      </c>
      <c r="O645" t="s">
        <v>3105</v>
      </c>
      <c r="R645">
        <v>4041</v>
      </c>
      <c r="S645">
        <v>21</v>
      </c>
      <c r="U645" t="s">
        <v>54</v>
      </c>
      <c r="V645" t="s">
        <v>55</v>
      </c>
      <c r="W645" t="s">
        <v>56</v>
      </c>
      <c r="X645" t="s">
        <v>57</v>
      </c>
      <c r="Z645">
        <v>44</v>
      </c>
      <c r="AE645" t="s">
        <v>62</v>
      </c>
      <c r="AM645" t="s">
        <v>3106</v>
      </c>
      <c r="AN645" t="s">
        <v>3107</v>
      </c>
      <c r="AO645" t="s">
        <v>3059</v>
      </c>
      <c r="AR645" t="s">
        <v>3108</v>
      </c>
      <c r="AS645" t="s">
        <v>54</v>
      </c>
      <c r="AT645" t="s">
        <v>92</v>
      </c>
      <c r="AV645" t="s">
        <v>55</v>
      </c>
      <c r="AW645">
        <v>21</v>
      </c>
    </row>
    <row r="646" spans="1:49" x14ac:dyDescent="0.25">
      <c r="A646">
        <v>2212</v>
      </c>
      <c r="B646" t="s">
        <v>52</v>
      </c>
      <c r="C646">
        <v>3</v>
      </c>
      <c r="D646" t="s">
        <v>3109</v>
      </c>
      <c r="E646" t="s">
        <v>60</v>
      </c>
      <c r="H646" t="s">
        <v>3110</v>
      </c>
      <c r="O646" t="s">
        <v>3111</v>
      </c>
      <c r="R646">
        <v>4082</v>
      </c>
      <c r="S646">
        <v>21</v>
      </c>
      <c r="U646" t="s">
        <v>54</v>
      </c>
      <c r="V646" t="s">
        <v>96</v>
      </c>
      <c r="W646" t="s">
        <v>56</v>
      </c>
      <c r="X646" t="s">
        <v>57</v>
      </c>
      <c r="Z646">
        <v>44</v>
      </c>
      <c r="AE646" t="s">
        <v>62</v>
      </c>
      <c r="AM646" t="s">
        <v>3112</v>
      </c>
      <c r="AN646" t="s">
        <v>3113</v>
      </c>
      <c r="AO646" t="s">
        <v>3059</v>
      </c>
      <c r="AR646" t="s">
        <v>3114</v>
      </c>
      <c r="AS646" t="s">
        <v>54</v>
      </c>
      <c r="AT646" t="s">
        <v>92</v>
      </c>
      <c r="AV646" t="s">
        <v>96</v>
      </c>
      <c r="AW646">
        <v>21</v>
      </c>
    </row>
    <row r="647" spans="1:49" x14ac:dyDescent="0.25">
      <c r="A647">
        <v>2213</v>
      </c>
      <c r="B647" t="s">
        <v>75</v>
      </c>
      <c r="C647">
        <v>4</v>
      </c>
      <c r="D647" t="s">
        <v>3115</v>
      </c>
      <c r="E647" t="s">
        <v>60</v>
      </c>
      <c r="I647" t="s">
        <v>578</v>
      </c>
      <c r="O647" t="s">
        <v>3116</v>
      </c>
      <c r="R647">
        <v>4035</v>
      </c>
      <c r="S647">
        <v>21</v>
      </c>
      <c r="U647" t="s">
        <v>54</v>
      </c>
      <c r="V647" t="s">
        <v>96</v>
      </c>
      <c r="W647" t="s">
        <v>56</v>
      </c>
      <c r="X647" t="s">
        <v>57</v>
      </c>
      <c r="Z647">
        <v>44</v>
      </c>
      <c r="AE647" t="s">
        <v>62</v>
      </c>
      <c r="AM647" t="s">
        <v>3117</v>
      </c>
      <c r="AN647" t="s">
        <v>3118</v>
      </c>
      <c r="AO647" t="s">
        <v>3059</v>
      </c>
      <c r="AR647" t="s">
        <v>3119</v>
      </c>
      <c r="AS647" t="s">
        <v>54</v>
      </c>
      <c r="AT647" t="s">
        <v>92</v>
      </c>
      <c r="AV647" t="s">
        <v>96</v>
      </c>
      <c r="AW647">
        <v>21</v>
      </c>
    </row>
    <row r="648" spans="1:49" x14ac:dyDescent="0.25">
      <c r="A648">
        <v>2214</v>
      </c>
      <c r="B648" t="s">
        <v>75</v>
      </c>
      <c r="C648">
        <v>4</v>
      </c>
      <c r="D648" t="s">
        <v>3120</v>
      </c>
      <c r="E648" t="s">
        <v>60</v>
      </c>
      <c r="I648" t="s">
        <v>3121</v>
      </c>
      <c r="O648" t="s">
        <v>3122</v>
      </c>
      <c r="R648">
        <v>4036</v>
      </c>
      <c r="S648">
        <v>21</v>
      </c>
      <c r="U648" t="s">
        <v>54</v>
      </c>
      <c r="V648" t="s">
        <v>96</v>
      </c>
      <c r="W648" t="s">
        <v>56</v>
      </c>
      <c r="X648" t="s">
        <v>57</v>
      </c>
      <c r="Z648">
        <v>44</v>
      </c>
      <c r="AE648" t="s">
        <v>62</v>
      </c>
      <c r="AM648" t="s">
        <v>3123</v>
      </c>
      <c r="AN648" t="s">
        <v>3124</v>
      </c>
      <c r="AO648" t="s">
        <v>3059</v>
      </c>
      <c r="AR648" t="s">
        <v>3125</v>
      </c>
      <c r="AS648" t="s">
        <v>54</v>
      </c>
      <c r="AT648" t="s">
        <v>92</v>
      </c>
      <c r="AV648" t="s">
        <v>96</v>
      </c>
      <c r="AW648">
        <v>21</v>
      </c>
    </row>
    <row r="649" spans="1:49" x14ac:dyDescent="0.25">
      <c r="A649">
        <v>2215</v>
      </c>
      <c r="B649" t="s">
        <v>75</v>
      </c>
      <c r="C649">
        <v>3</v>
      </c>
      <c r="D649" t="s">
        <v>3126</v>
      </c>
      <c r="E649" t="s">
        <v>60</v>
      </c>
      <c r="H649" t="s">
        <v>3127</v>
      </c>
      <c r="O649" t="s">
        <v>3128</v>
      </c>
      <c r="R649">
        <v>4037</v>
      </c>
      <c r="S649">
        <v>21</v>
      </c>
      <c r="U649" t="s">
        <v>54</v>
      </c>
      <c r="V649" t="s">
        <v>55</v>
      </c>
      <c r="W649" t="s">
        <v>56</v>
      </c>
      <c r="X649" t="s">
        <v>57</v>
      </c>
      <c r="Z649">
        <v>44</v>
      </c>
      <c r="AE649" t="s">
        <v>62</v>
      </c>
      <c r="AM649" t="s">
        <v>3129</v>
      </c>
      <c r="AN649" t="s">
        <v>3130</v>
      </c>
      <c r="AO649" t="s">
        <v>3059</v>
      </c>
      <c r="AR649" t="s">
        <v>3131</v>
      </c>
      <c r="AS649" t="s">
        <v>54</v>
      </c>
      <c r="AT649" t="s">
        <v>92</v>
      </c>
      <c r="AV649" t="s">
        <v>55</v>
      </c>
      <c r="AW649">
        <v>21</v>
      </c>
    </row>
    <row r="650" spans="1:49" x14ac:dyDescent="0.25">
      <c r="A650">
        <v>2216</v>
      </c>
      <c r="B650" t="s">
        <v>75</v>
      </c>
      <c r="C650">
        <v>3</v>
      </c>
      <c r="D650" t="s">
        <v>3132</v>
      </c>
      <c r="E650" t="s">
        <v>60</v>
      </c>
      <c r="H650" t="s">
        <v>330</v>
      </c>
      <c r="O650" t="s">
        <v>3133</v>
      </c>
      <c r="R650">
        <v>4075</v>
      </c>
      <c r="S650">
        <v>21</v>
      </c>
      <c r="U650" t="s">
        <v>54</v>
      </c>
      <c r="V650" t="s">
        <v>96</v>
      </c>
      <c r="W650" t="s">
        <v>56</v>
      </c>
      <c r="X650" t="s">
        <v>57</v>
      </c>
      <c r="Z650">
        <v>44</v>
      </c>
      <c r="AE650" t="s">
        <v>62</v>
      </c>
      <c r="AM650" t="s">
        <v>3134</v>
      </c>
      <c r="AN650" t="s">
        <v>3135</v>
      </c>
      <c r="AO650" t="s">
        <v>3059</v>
      </c>
      <c r="AR650" t="s">
        <v>3136</v>
      </c>
      <c r="AS650" t="s">
        <v>54</v>
      </c>
      <c r="AT650" t="s">
        <v>92</v>
      </c>
      <c r="AV650" t="s">
        <v>96</v>
      </c>
      <c r="AW650">
        <v>21</v>
      </c>
    </row>
    <row r="651" spans="1:49" x14ac:dyDescent="0.25">
      <c r="A651">
        <v>2217</v>
      </c>
      <c r="B651" t="s">
        <v>75</v>
      </c>
      <c r="C651">
        <v>3</v>
      </c>
      <c r="D651" t="s">
        <v>3137</v>
      </c>
      <c r="E651" t="s">
        <v>60</v>
      </c>
      <c r="H651" t="s">
        <v>3138</v>
      </c>
      <c r="O651" t="s">
        <v>3139</v>
      </c>
      <c r="R651">
        <v>4079</v>
      </c>
      <c r="S651">
        <v>21</v>
      </c>
      <c r="U651" t="s">
        <v>54</v>
      </c>
      <c r="V651" t="s">
        <v>96</v>
      </c>
      <c r="W651" t="s">
        <v>56</v>
      </c>
      <c r="X651" t="s">
        <v>57</v>
      </c>
      <c r="Z651">
        <v>44</v>
      </c>
      <c r="AE651" t="s">
        <v>62</v>
      </c>
      <c r="AM651" t="s">
        <v>3140</v>
      </c>
      <c r="AN651" t="s">
        <v>3141</v>
      </c>
      <c r="AO651" t="s">
        <v>3059</v>
      </c>
      <c r="AR651" t="s">
        <v>3142</v>
      </c>
      <c r="AS651" t="s">
        <v>54</v>
      </c>
      <c r="AT651" t="s">
        <v>92</v>
      </c>
      <c r="AV651" t="s">
        <v>96</v>
      </c>
      <c r="AW651">
        <v>21</v>
      </c>
    </row>
    <row r="652" spans="1:49" x14ac:dyDescent="0.25">
      <c r="A652">
        <v>2218</v>
      </c>
      <c r="B652" t="s">
        <v>75</v>
      </c>
      <c r="C652">
        <v>3</v>
      </c>
      <c r="D652" t="s">
        <v>3143</v>
      </c>
      <c r="E652" t="s">
        <v>60</v>
      </c>
      <c r="H652" t="s">
        <v>3144</v>
      </c>
      <c r="O652" t="s">
        <v>3145</v>
      </c>
      <c r="R652">
        <v>4077</v>
      </c>
      <c r="S652">
        <v>21</v>
      </c>
      <c r="U652" t="s">
        <v>54</v>
      </c>
      <c r="V652" t="s">
        <v>96</v>
      </c>
      <c r="W652" t="s">
        <v>56</v>
      </c>
      <c r="X652" t="s">
        <v>57</v>
      </c>
      <c r="Z652">
        <v>44</v>
      </c>
      <c r="AE652" t="s">
        <v>62</v>
      </c>
      <c r="AM652" t="s">
        <v>3146</v>
      </c>
      <c r="AN652" t="s">
        <v>3147</v>
      </c>
      <c r="AO652" t="s">
        <v>3059</v>
      </c>
      <c r="AR652" t="s">
        <v>3148</v>
      </c>
      <c r="AS652" t="s">
        <v>54</v>
      </c>
      <c r="AT652" t="s">
        <v>92</v>
      </c>
      <c r="AV652" t="s">
        <v>96</v>
      </c>
      <c r="AW652">
        <v>21</v>
      </c>
    </row>
    <row r="653" spans="1:49" x14ac:dyDescent="0.25">
      <c r="A653">
        <v>2219</v>
      </c>
      <c r="B653" t="s">
        <v>75</v>
      </c>
      <c r="C653">
        <v>3</v>
      </c>
      <c r="D653" t="s">
        <v>3149</v>
      </c>
      <c r="E653" t="s">
        <v>60</v>
      </c>
      <c r="H653" t="s">
        <v>3150</v>
      </c>
      <c r="O653" t="s">
        <v>3151</v>
      </c>
      <c r="R653">
        <v>4042</v>
      </c>
      <c r="S653">
        <v>21</v>
      </c>
      <c r="U653" t="s">
        <v>224</v>
      </c>
      <c r="W653" t="s">
        <v>56</v>
      </c>
      <c r="Z653">
        <v>44</v>
      </c>
      <c r="AM653" t="s">
        <v>3152</v>
      </c>
      <c r="AN653" t="s">
        <v>3153</v>
      </c>
      <c r="AO653" t="s">
        <v>3059</v>
      </c>
      <c r="AR653" t="s">
        <v>3154</v>
      </c>
      <c r="AS653" t="s">
        <v>224</v>
      </c>
      <c r="AT653" t="s">
        <v>92</v>
      </c>
      <c r="AW653">
        <v>21</v>
      </c>
    </row>
    <row r="654" spans="1:49" x14ac:dyDescent="0.25">
      <c r="A654">
        <v>2220</v>
      </c>
      <c r="B654" t="s">
        <v>75</v>
      </c>
      <c r="C654">
        <v>3</v>
      </c>
      <c r="D654" t="s">
        <v>3155</v>
      </c>
      <c r="E654" t="s">
        <v>60</v>
      </c>
      <c r="H654" t="s">
        <v>3156</v>
      </c>
      <c r="O654" t="s">
        <v>3157</v>
      </c>
      <c r="R654">
        <v>4043</v>
      </c>
      <c r="S654">
        <v>21</v>
      </c>
      <c r="U654" t="s">
        <v>224</v>
      </c>
      <c r="W654" t="s">
        <v>56</v>
      </c>
      <c r="Z654">
        <v>44</v>
      </c>
      <c r="AM654" t="s">
        <v>3158</v>
      </c>
      <c r="AN654" t="s">
        <v>3159</v>
      </c>
      <c r="AO654" t="s">
        <v>3059</v>
      </c>
      <c r="AR654" t="s">
        <v>3160</v>
      </c>
      <c r="AS654" t="s">
        <v>224</v>
      </c>
      <c r="AT654" t="s">
        <v>92</v>
      </c>
      <c r="AW654">
        <v>21</v>
      </c>
    </row>
    <row r="655" spans="1:49" x14ac:dyDescent="0.25">
      <c r="A655">
        <v>2221</v>
      </c>
      <c r="B655" t="s">
        <v>75</v>
      </c>
      <c r="C655">
        <v>3</v>
      </c>
      <c r="D655" t="s">
        <v>3161</v>
      </c>
      <c r="E655" t="s">
        <v>60</v>
      </c>
      <c r="H655" t="s">
        <v>3162</v>
      </c>
      <c r="O655" t="s">
        <v>3163</v>
      </c>
      <c r="R655">
        <v>4034</v>
      </c>
      <c r="S655">
        <v>21</v>
      </c>
      <c r="U655" t="s">
        <v>54</v>
      </c>
      <c r="V655" t="s">
        <v>55</v>
      </c>
      <c r="W655" t="s">
        <v>56</v>
      </c>
      <c r="X655" t="s">
        <v>57</v>
      </c>
      <c r="Z655">
        <v>44</v>
      </c>
      <c r="AE655" t="s">
        <v>62</v>
      </c>
      <c r="AG655" t="s">
        <v>66</v>
      </c>
      <c r="AH655" t="s">
        <v>60</v>
      </c>
      <c r="AM655" t="s">
        <v>3164</v>
      </c>
      <c r="AN655" t="s">
        <v>3165</v>
      </c>
      <c r="AO655" t="s">
        <v>3059</v>
      </c>
      <c r="AR655" t="s">
        <v>3166</v>
      </c>
      <c r="AS655" t="s">
        <v>54</v>
      </c>
      <c r="AT655" t="s">
        <v>71</v>
      </c>
      <c r="AU655" t="s">
        <v>66</v>
      </c>
      <c r="AV655" t="s">
        <v>55</v>
      </c>
      <c r="AW655">
        <v>21</v>
      </c>
    </row>
    <row r="656" spans="1:49" x14ac:dyDescent="0.25">
      <c r="A656">
        <v>2222</v>
      </c>
      <c r="B656" t="s">
        <v>75</v>
      </c>
      <c r="C656">
        <v>3</v>
      </c>
      <c r="D656" t="s">
        <v>3167</v>
      </c>
      <c r="E656" t="s">
        <v>60</v>
      </c>
      <c r="H656" t="s">
        <v>3168</v>
      </c>
      <c r="O656" t="s">
        <v>3169</v>
      </c>
      <c r="R656">
        <v>4050</v>
      </c>
      <c r="S656">
        <v>21</v>
      </c>
      <c r="U656" t="s">
        <v>224</v>
      </c>
      <c r="W656" t="s">
        <v>56</v>
      </c>
      <c r="Z656">
        <v>44</v>
      </c>
      <c r="AM656" t="s">
        <v>3170</v>
      </c>
      <c r="AN656" t="s">
        <v>3171</v>
      </c>
      <c r="AO656" t="s">
        <v>3059</v>
      </c>
      <c r="AR656" t="s">
        <v>3172</v>
      </c>
      <c r="AS656" t="s">
        <v>224</v>
      </c>
      <c r="AT656" t="s">
        <v>92</v>
      </c>
      <c r="AW656">
        <v>21</v>
      </c>
    </row>
    <row r="657" spans="1:49" x14ac:dyDescent="0.25">
      <c r="A657">
        <v>2223</v>
      </c>
      <c r="B657" t="s">
        <v>52</v>
      </c>
      <c r="C657">
        <v>2</v>
      </c>
      <c r="D657" t="s">
        <v>3173</v>
      </c>
      <c r="E657" t="s">
        <v>60</v>
      </c>
      <c r="G657" t="s">
        <v>3174</v>
      </c>
      <c r="U657" t="s">
        <v>54</v>
      </c>
      <c r="V657" t="s">
        <v>96</v>
      </c>
      <c r="W657" t="s">
        <v>56</v>
      </c>
      <c r="X657" t="s">
        <v>231</v>
      </c>
      <c r="Y657" t="s">
        <v>24</v>
      </c>
      <c r="AE657" t="s">
        <v>66</v>
      </c>
      <c r="AF657" t="s">
        <v>3175</v>
      </c>
      <c r="AM657" t="s">
        <v>3176</v>
      </c>
    </row>
    <row r="658" spans="1:49" x14ac:dyDescent="0.25">
      <c r="A658">
        <v>2224</v>
      </c>
      <c r="B658" t="s">
        <v>75</v>
      </c>
      <c r="C658">
        <v>3</v>
      </c>
      <c r="D658" t="s">
        <v>3177</v>
      </c>
      <c r="E658" t="s">
        <v>60</v>
      </c>
      <c r="H658" t="s">
        <v>2965</v>
      </c>
      <c r="O658" t="s">
        <v>3178</v>
      </c>
      <c r="R658">
        <v>4049</v>
      </c>
      <c r="S658">
        <v>21</v>
      </c>
      <c r="U658" t="s">
        <v>54</v>
      </c>
      <c r="V658" t="s">
        <v>96</v>
      </c>
      <c r="W658" t="s">
        <v>56</v>
      </c>
      <c r="X658" t="s">
        <v>231</v>
      </c>
      <c r="Z658">
        <v>44</v>
      </c>
      <c r="AE658" t="s">
        <v>62</v>
      </c>
      <c r="AG658" t="s">
        <v>66</v>
      </c>
      <c r="AH658" t="s">
        <v>60</v>
      </c>
      <c r="AM658" t="s">
        <v>3179</v>
      </c>
      <c r="AN658" t="s">
        <v>3180</v>
      </c>
      <c r="AO658" t="s">
        <v>3059</v>
      </c>
      <c r="AR658" t="s">
        <v>3181</v>
      </c>
      <c r="AS658" t="s">
        <v>54</v>
      </c>
      <c r="AT658" t="s">
        <v>71</v>
      </c>
      <c r="AU658" t="s">
        <v>66</v>
      </c>
      <c r="AV658" t="s">
        <v>96</v>
      </c>
      <c r="AW658">
        <v>21</v>
      </c>
    </row>
    <row r="659" spans="1:49" x14ac:dyDescent="0.25">
      <c r="A659">
        <v>2225</v>
      </c>
      <c r="B659" t="s">
        <v>52</v>
      </c>
      <c r="C659">
        <v>3</v>
      </c>
      <c r="D659" t="s">
        <v>3182</v>
      </c>
      <c r="E659" t="s">
        <v>60</v>
      </c>
      <c r="H659" t="s">
        <v>2959</v>
      </c>
      <c r="O659" t="s">
        <v>3183</v>
      </c>
      <c r="R659">
        <v>4046</v>
      </c>
      <c r="S659">
        <v>21</v>
      </c>
      <c r="U659" t="s">
        <v>54</v>
      </c>
      <c r="V659" t="s">
        <v>96</v>
      </c>
      <c r="W659" t="s">
        <v>56</v>
      </c>
      <c r="X659" t="s">
        <v>231</v>
      </c>
      <c r="Z659">
        <v>44</v>
      </c>
      <c r="AE659" t="s">
        <v>62</v>
      </c>
      <c r="AG659" t="s">
        <v>66</v>
      </c>
      <c r="AH659" t="s">
        <v>60</v>
      </c>
      <c r="AM659" t="s">
        <v>3184</v>
      </c>
      <c r="AN659" t="s">
        <v>3185</v>
      </c>
      <c r="AO659" t="s">
        <v>3059</v>
      </c>
      <c r="AR659" t="s">
        <v>3186</v>
      </c>
      <c r="AS659" t="s">
        <v>54</v>
      </c>
      <c r="AT659" t="s">
        <v>71</v>
      </c>
      <c r="AU659" t="s">
        <v>66</v>
      </c>
      <c r="AV659" t="s">
        <v>96</v>
      </c>
      <c r="AW659">
        <v>21</v>
      </c>
    </row>
    <row r="660" spans="1:49" x14ac:dyDescent="0.25">
      <c r="A660">
        <v>2226</v>
      </c>
      <c r="B660" t="s">
        <v>75</v>
      </c>
      <c r="C660">
        <v>4</v>
      </c>
      <c r="D660" t="s">
        <v>3187</v>
      </c>
      <c r="E660" t="s">
        <v>60</v>
      </c>
      <c r="I660" t="s">
        <v>3188</v>
      </c>
      <c r="O660" t="s">
        <v>3189</v>
      </c>
      <c r="R660">
        <v>4047</v>
      </c>
      <c r="S660">
        <v>21</v>
      </c>
      <c r="U660" t="s">
        <v>54</v>
      </c>
      <c r="V660" t="s">
        <v>96</v>
      </c>
      <c r="W660" t="s">
        <v>56</v>
      </c>
      <c r="X660" t="s">
        <v>231</v>
      </c>
      <c r="Z660">
        <v>44</v>
      </c>
      <c r="AE660" t="s">
        <v>62</v>
      </c>
      <c r="AG660" t="s">
        <v>66</v>
      </c>
      <c r="AH660" t="s">
        <v>60</v>
      </c>
      <c r="AM660" t="s">
        <v>3190</v>
      </c>
      <c r="AN660" t="s">
        <v>3191</v>
      </c>
      <c r="AO660" t="s">
        <v>3059</v>
      </c>
      <c r="AR660" t="s">
        <v>3192</v>
      </c>
      <c r="AS660" t="s">
        <v>54</v>
      </c>
      <c r="AT660" t="s">
        <v>71</v>
      </c>
      <c r="AU660" t="s">
        <v>66</v>
      </c>
      <c r="AV660" t="s">
        <v>96</v>
      </c>
      <c r="AW660">
        <v>21</v>
      </c>
    </row>
    <row r="661" spans="1:49" x14ac:dyDescent="0.25">
      <c r="A661">
        <v>2227</v>
      </c>
      <c r="B661" t="s">
        <v>75</v>
      </c>
      <c r="C661">
        <v>4</v>
      </c>
      <c r="D661" t="s">
        <v>3193</v>
      </c>
      <c r="E661" t="s">
        <v>60</v>
      </c>
      <c r="I661" t="s">
        <v>3194</v>
      </c>
      <c r="O661" t="s">
        <v>3195</v>
      </c>
      <c r="R661">
        <v>4048</v>
      </c>
      <c r="S661">
        <v>21</v>
      </c>
      <c r="U661" t="s">
        <v>54</v>
      </c>
      <c r="V661" t="s">
        <v>96</v>
      </c>
      <c r="W661" t="s">
        <v>56</v>
      </c>
      <c r="X661" t="s">
        <v>231</v>
      </c>
      <c r="Z661">
        <v>44</v>
      </c>
      <c r="AE661" t="s">
        <v>62</v>
      </c>
      <c r="AG661" t="s">
        <v>66</v>
      </c>
      <c r="AH661" t="s">
        <v>60</v>
      </c>
      <c r="AM661" t="s">
        <v>3196</v>
      </c>
      <c r="AN661" t="s">
        <v>3197</v>
      </c>
      <c r="AO661" t="s">
        <v>3059</v>
      </c>
      <c r="AR661" t="s">
        <v>3198</v>
      </c>
      <c r="AS661" t="s">
        <v>54</v>
      </c>
      <c r="AT661" t="s">
        <v>71</v>
      </c>
      <c r="AU661" t="s">
        <v>66</v>
      </c>
      <c r="AV661" t="s">
        <v>96</v>
      </c>
      <c r="AW661">
        <v>21</v>
      </c>
    </row>
    <row r="662" spans="1:49" x14ac:dyDescent="0.25">
      <c r="A662">
        <v>2228</v>
      </c>
      <c r="B662" t="s">
        <v>75</v>
      </c>
      <c r="C662">
        <v>4</v>
      </c>
      <c r="D662" t="s">
        <v>3199</v>
      </c>
      <c r="E662" t="s">
        <v>60</v>
      </c>
      <c r="I662" t="s">
        <v>3200</v>
      </c>
      <c r="O662" t="s">
        <v>3201</v>
      </c>
      <c r="R662">
        <v>4045</v>
      </c>
      <c r="S662">
        <v>21</v>
      </c>
      <c r="U662" t="s">
        <v>54</v>
      </c>
      <c r="V662" t="s">
        <v>96</v>
      </c>
      <c r="W662" t="s">
        <v>56</v>
      </c>
      <c r="X662" t="s">
        <v>231</v>
      </c>
      <c r="Z662">
        <v>44</v>
      </c>
      <c r="AE662" t="s">
        <v>62</v>
      </c>
      <c r="AG662" t="s">
        <v>66</v>
      </c>
      <c r="AH662" t="s">
        <v>60</v>
      </c>
      <c r="AM662" t="s">
        <v>3202</v>
      </c>
      <c r="AN662" t="s">
        <v>3203</v>
      </c>
      <c r="AO662" t="s">
        <v>3059</v>
      </c>
      <c r="AR662" t="s">
        <v>3204</v>
      </c>
      <c r="AS662" t="s">
        <v>54</v>
      </c>
      <c r="AT662" t="s">
        <v>71</v>
      </c>
      <c r="AU662" t="s">
        <v>66</v>
      </c>
      <c r="AV662" t="s">
        <v>96</v>
      </c>
      <c r="AW662">
        <v>21</v>
      </c>
    </row>
    <row r="663" spans="1:49" x14ac:dyDescent="0.25">
      <c r="A663">
        <v>2229</v>
      </c>
      <c r="B663" t="s">
        <v>75</v>
      </c>
      <c r="C663">
        <v>3</v>
      </c>
      <c r="D663" t="s">
        <v>3205</v>
      </c>
      <c r="E663" t="s">
        <v>60</v>
      </c>
      <c r="H663" t="s">
        <v>433</v>
      </c>
      <c r="O663" t="s">
        <v>3206</v>
      </c>
      <c r="R663">
        <v>4081</v>
      </c>
      <c r="S663">
        <v>21</v>
      </c>
      <c r="U663" t="s">
        <v>224</v>
      </c>
      <c r="W663" t="s">
        <v>56</v>
      </c>
      <c r="Z663">
        <v>44</v>
      </c>
      <c r="AM663" t="s">
        <v>3207</v>
      </c>
      <c r="AN663" t="s">
        <v>3208</v>
      </c>
      <c r="AO663" t="s">
        <v>3059</v>
      </c>
      <c r="AR663" t="s">
        <v>3209</v>
      </c>
      <c r="AS663" t="s">
        <v>224</v>
      </c>
      <c r="AT663" t="s">
        <v>92</v>
      </c>
      <c r="AW663">
        <v>21</v>
      </c>
    </row>
    <row r="664" spans="1:49" x14ac:dyDescent="0.25">
      <c r="A664">
        <v>2230</v>
      </c>
      <c r="B664" t="s">
        <v>52</v>
      </c>
      <c r="C664">
        <v>2</v>
      </c>
      <c r="D664" t="s">
        <v>3210</v>
      </c>
      <c r="E664" t="s">
        <v>60</v>
      </c>
      <c r="G664" t="s">
        <v>3211</v>
      </c>
      <c r="U664" t="s">
        <v>54</v>
      </c>
      <c r="V664" t="s">
        <v>96</v>
      </c>
      <c r="W664" t="s">
        <v>56</v>
      </c>
      <c r="X664" t="s">
        <v>57</v>
      </c>
      <c r="AE664" t="s">
        <v>62</v>
      </c>
      <c r="AM664" t="s">
        <v>3212</v>
      </c>
    </row>
    <row r="665" spans="1:49" x14ac:dyDescent="0.25">
      <c r="A665">
        <v>2231</v>
      </c>
      <c r="B665" t="s">
        <v>52</v>
      </c>
      <c r="C665">
        <v>3</v>
      </c>
      <c r="D665" t="s">
        <v>3213</v>
      </c>
      <c r="E665" t="s">
        <v>60</v>
      </c>
      <c r="H665" t="s">
        <v>3214</v>
      </c>
      <c r="O665" t="s">
        <v>3215</v>
      </c>
      <c r="R665">
        <v>1705</v>
      </c>
      <c r="S665">
        <v>21</v>
      </c>
      <c r="U665" t="s">
        <v>54</v>
      </c>
      <c r="V665" t="s">
        <v>96</v>
      </c>
      <c r="W665" t="s">
        <v>56</v>
      </c>
      <c r="X665" t="s">
        <v>57</v>
      </c>
      <c r="Z665">
        <v>44</v>
      </c>
      <c r="AE665" t="s">
        <v>62</v>
      </c>
      <c r="AG665" t="s">
        <v>66</v>
      </c>
      <c r="AH665" t="s">
        <v>60</v>
      </c>
      <c r="AM665" t="s">
        <v>3216</v>
      </c>
      <c r="AN665" t="s">
        <v>3217</v>
      </c>
      <c r="AO665" t="s">
        <v>3059</v>
      </c>
      <c r="AR665" t="s">
        <v>3218</v>
      </c>
      <c r="AS665" t="s">
        <v>54</v>
      </c>
      <c r="AT665" t="s">
        <v>71</v>
      </c>
      <c r="AU665" t="s">
        <v>66</v>
      </c>
      <c r="AV665" t="s">
        <v>96</v>
      </c>
      <c r="AW665">
        <v>21</v>
      </c>
    </row>
    <row r="666" spans="1:49" x14ac:dyDescent="0.25">
      <c r="A666">
        <v>2232</v>
      </c>
      <c r="B666" t="s">
        <v>52</v>
      </c>
      <c r="C666">
        <v>4</v>
      </c>
      <c r="D666" t="s">
        <v>3219</v>
      </c>
      <c r="E666" t="s">
        <v>60</v>
      </c>
      <c r="I666" t="s">
        <v>3220</v>
      </c>
      <c r="O666" t="s">
        <v>3221</v>
      </c>
      <c r="R666">
        <v>4927</v>
      </c>
      <c r="S666">
        <v>21</v>
      </c>
      <c r="U666" t="s">
        <v>54</v>
      </c>
      <c r="V666" t="s">
        <v>96</v>
      </c>
      <c r="W666" t="s">
        <v>56</v>
      </c>
      <c r="X666" t="s">
        <v>57</v>
      </c>
      <c r="Z666">
        <v>44</v>
      </c>
      <c r="AE666" t="s">
        <v>62</v>
      </c>
      <c r="AG666" t="s">
        <v>66</v>
      </c>
      <c r="AH666" t="s">
        <v>60</v>
      </c>
      <c r="AM666" t="s">
        <v>3222</v>
      </c>
      <c r="AN666" t="s">
        <v>3223</v>
      </c>
      <c r="AO666" t="s">
        <v>3059</v>
      </c>
      <c r="AR666" t="s">
        <v>3224</v>
      </c>
      <c r="AS666" t="s">
        <v>54</v>
      </c>
      <c r="AT666" t="s">
        <v>71</v>
      </c>
      <c r="AU666" t="s">
        <v>66</v>
      </c>
      <c r="AV666" t="s">
        <v>96</v>
      </c>
      <c r="AW666">
        <v>21</v>
      </c>
    </row>
    <row r="667" spans="1:49" x14ac:dyDescent="0.25">
      <c r="A667">
        <v>2233</v>
      </c>
      <c r="B667" t="s">
        <v>75</v>
      </c>
      <c r="C667">
        <v>5</v>
      </c>
      <c r="D667" t="s">
        <v>3225</v>
      </c>
      <c r="E667" t="s">
        <v>60</v>
      </c>
      <c r="J667" t="s">
        <v>3226</v>
      </c>
      <c r="O667" t="s">
        <v>3227</v>
      </c>
      <c r="R667">
        <v>1630</v>
      </c>
      <c r="S667">
        <v>21</v>
      </c>
      <c r="U667" t="s">
        <v>54</v>
      </c>
      <c r="V667" t="s">
        <v>96</v>
      </c>
      <c r="W667" t="s">
        <v>56</v>
      </c>
      <c r="X667" t="s">
        <v>57</v>
      </c>
      <c r="Z667">
        <v>44</v>
      </c>
      <c r="AE667" t="s">
        <v>62</v>
      </c>
      <c r="AG667" t="s">
        <v>66</v>
      </c>
      <c r="AH667" t="s">
        <v>60</v>
      </c>
      <c r="AM667" t="s">
        <v>3228</v>
      </c>
      <c r="AN667" t="s">
        <v>3229</v>
      </c>
      <c r="AO667" t="s">
        <v>3059</v>
      </c>
      <c r="AR667" t="s">
        <v>3230</v>
      </c>
      <c r="AS667" t="s">
        <v>54</v>
      </c>
      <c r="AT667" t="s">
        <v>71</v>
      </c>
      <c r="AU667" t="s">
        <v>66</v>
      </c>
      <c r="AV667" t="s">
        <v>96</v>
      </c>
      <c r="AW667">
        <v>21</v>
      </c>
    </row>
    <row r="668" spans="1:49" x14ac:dyDescent="0.25">
      <c r="A668">
        <v>2234</v>
      </c>
      <c r="B668" t="s">
        <v>75</v>
      </c>
      <c r="C668">
        <v>5</v>
      </c>
      <c r="D668" t="s">
        <v>3231</v>
      </c>
      <c r="E668" t="s">
        <v>60</v>
      </c>
      <c r="J668" t="s">
        <v>3232</v>
      </c>
      <c r="O668" t="s">
        <v>3233</v>
      </c>
      <c r="R668">
        <v>3675</v>
      </c>
      <c r="S668">
        <v>21</v>
      </c>
      <c r="U668" t="s">
        <v>54</v>
      </c>
      <c r="V668" t="s">
        <v>96</v>
      </c>
      <c r="W668" t="s">
        <v>56</v>
      </c>
      <c r="X668" t="s">
        <v>57</v>
      </c>
      <c r="Z668">
        <v>44</v>
      </c>
      <c r="AE668" t="s">
        <v>62</v>
      </c>
      <c r="AG668" t="s">
        <v>66</v>
      </c>
      <c r="AH668" t="s">
        <v>60</v>
      </c>
      <c r="AM668" t="s">
        <v>3232</v>
      </c>
      <c r="AN668" t="s">
        <v>3234</v>
      </c>
      <c r="AO668" t="s">
        <v>3059</v>
      </c>
      <c r="AR668" t="s">
        <v>3235</v>
      </c>
      <c r="AS668" t="s">
        <v>54</v>
      </c>
      <c r="AT668" t="s">
        <v>71</v>
      </c>
      <c r="AU668" t="s">
        <v>66</v>
      </c>
      <c r="AV668" t="s">
        <v>96</v>
      </c>
      <c r="AW668">
        <v>21</v>
      </c>
    </row>
    <row r="669" spans="1:49" x14ac:dyDescent="0.25">
      <c r="A669">
        <v>2235</v>
      </c>
      <c r="B669" t="s">
        <v>75</v>
      </c>
      <c r="C669">
        <v>5</v>
      </c>
      <c r="D669" t="s">
        <v>3236</v>
      </c>
      <c r="E669" t="s">
        <v>60</v>
      </c>
      <c r="J669" t="s">
        <v>3237</v>
      </c>
      <c r="O669" t="s">
        <v>3238</v>
      </c>
      <c r="R669">
        <v>4694</v>
      </c>
      <c r="S669">
        <v>21</v>
      </c>
      <c r="U669" t="s">
        <v>54</v>
      </c>
      <c r="V669" t="s">
        <v>96</v>
      </c>
      <c r="W669" t="s">
        <v>56</v>
      </c>
      <c r="X669" t="s">
        <v>57</v>
      </c>
      <c r="Z669">
        <v>44</v>
      </c>
      <c r="AE669" t="s">
        <v>62</v>
      </c>
      <c r="AG669" t="s">
        <v>66</v>
      </c>
      <c r="AH669" t="s">
        <v>60</v>
      </c>
      <c r="AM669" t="s">
        <v>3239</v>
      </c>
      <c r="AN669" t="s">
        <v>3240</v>
      </c>
      <c r="AO669" t="s">
        <v>3059</v>
      </c>
      <c r="AR669" t="s">
        <v>3241</v>
      </c>
      <c r="AS669" t="s">
        <v>54</v>
      </c>
      <c r="AT669" t="s">
        <v>71</v>
      </c>
      <c r="AU669" t="s">
        <v>66</v>
      </c>
      <c r="AV669" t="s">
        <v>96</v>
      </c>
      <c r="AW669">
        <v>21</v>
      </c>
    </row>
    <row r="670" spans="1:49" x14ac:dyDescent="0.25">
      <c r="A670">
        <v>2236</v>
      </c>
      <c r="B670" t="s">
        <v>75</v>
      </c>
      <c r="C670">
        <v>4</v>
      </c>
      <c r="D670" t="s">
        <v>3242</v>
      </c>
      <c r="E670" t="s">
        <v>60</v>
      </c>
      <c r="I670" t="s">
        <v>3243</v>
      </c>
      <c r="O670" t="s">
        <v>3244</v>
      </c>
      <c r="R670">
        <v>1704</v>
      </c>
      <c r="S670">
        <v>21</v>
      </c>
      <c r="U670" t="s">
        <v>54</v>
      </c>
      <c r="V670" t="s">
        <v>96</v>
      </c>
      <c r="W670" t="s">
        <v>56</v>
      </c>
      <c r="X670" t="s">
        <v>57</v>
      </c>
      <c r="Z670">
        <v>44</v>
      </c>
      <c r="AE670" t="s">
        <v>62</v>
      </c>
      <c r="AG670" t="s">
        <v>66</v>
      </c>
      <c r="AH670" t="s">
        <v>60</v>
      </c>
      <c r="AM670" t="s">
        <v>3245</v>
      </c>
      <c r="AN670" t="s">
        <v>3246</v>
      </c>
      <c r="AO670" t="s">
        <v>3059</v>
      </c>
      <c r="AR670" t="s">
        <v>3247</v>
      </c>
      <c r="AS670" t="s">
        <v>54</v>
      </c>
      <c r="AT670" t="s">
        <v>71</v>
      </c>
      <c r="AU670" t="s">
        <v>66</v>
      </c>
      <c r="AV670" t="s">
        <v>96</v>
      </c>
      <c r="AW670">
        <v>21</v>
      </c>
    </row>
    <row r="671" spans="1:49" x14ac:dyDescent="0.25">
      <c r="A671">
        <v>2237</v>
      </c>
      <c r="B671" t="s">
        <v>75</v>
      </c>
      <c r="C671">
        <v>2</v>
      </c>
      <c r="D671" t="s">
        <v>3248</v>
      </c>
      <c r="E671" t="s">
        <v>60</v>
      </c>
      <c r="G671" t="s">
        <v>433</v>
      </c>
      <c r="O671" t="s">
        <v>3249</v>
      </c>
      <c r="R671">
        <v>4074</v>
      </c>
      <c r="S671">
        <v>21</v>
      </c>
      <c r="U671" t="s">
        <v>224</v>
      </c>
      <c r="W671" t="s">
        <v>56</v>
      </c>
      <c r="Z671">
        <v>44</v>
      </c>
      <c r="AM671" t="s">
        <v>3250</v>
      </c>
      <c r="AN671" t="s">
        <v>3251</v>
      </c>
      <c r="AO671" t="s">
        <v>3059</v>
      </c>
      <c r="AR671" t="s">
        <v>3252</v>
      </c>
      <c r="AS671" t="s">
        <v>224</v>
      </c>
      <c r="AT671" t="s">
        <v>92</v>
      </c>
      <c r="AW671">
        <v>21</v>
      </c>
    </row>
    <row r="672" spans="1:49" x14ac:dyDescent="0.25">
      <c r="A672" t="s">
        <v>3253</v>
      </c>
      <c r="B672" t="s">
        <v>52</v>
      </c>
      <c r="C672">
        <v>0</v>
      </c>
      <c r="D672" t="s">
        <v>3254</v>
      </c>
      <c r="E672" t="s">
        <v>3254</v>
      </c>
      <c r="U672" t="s">
        <v>54</v>
      </c>
      <c r="V672" t="s">
        <v>96</v>
      </c>
      <c r="W672" t="s">
        <v>56</v>
      </c>
      <c r="X672" t="s">
        <v>57</v>
      </c>
      <c r="AH672" t="s">
        <v>58</v>
      </c>
    </row>
    <row r="673" spans="1:50" x14ac:dyDescent="0.25">
      <c r="A673">
        <v>2501</v>
      </c>
      <c r="B673" t="s">
        <v>52</v>
      </c>
      <c r="C673">
        <v>1</v>
      </c>
      <c r="D673" t="s">
        <v>3255</v>
      </c>
      <c r="E673" t="s">
        <v>60</v>
      </c>
      <c r="F673" t="s">
        <v>3256</v>
      </c>
      <c r="U673" t="s">
        <v>54</v>
      </c>
      <c r="V673" t="s">
        <v>96</v>
      </c>
      <c r="W673" t="s">
        <v>56</v>
      </c>
      <c r="X673" t="s">
        <v>57</v>
      </c>
      <c r="AE673" t="s">
        <v>62</v>
      </c>
      <c r="AM673" t="s">
        <v>3257</v>
      </c>
    </row>
    <row r="674" spans="1:50" x14ac:dyDescent="0.25">
      <c r="A674">
        <v>2502</v>
      </c>
      <c r="B674" t="s">
        <v>1485</v>
      </c>
      <c r="C674">
        <v>2</v>
      </c>
      <c r="D674" t="s">
        <v>3258</v>
      </c>
      <c r="E674" t="s">
        <v>60</v>
      </c>
      <c r="G674" t="s">
        <v>3259</v>
      </c>
      <c r="P674" t="s">
        <v>3260</v>
      </c>
      <c r="R674">
        <v>5396</v>
      </c>
      <c r="S674">
        <v>32</v>
      </c>
      <c r="U674" t="s">
        <v>224</v>
      </c>
      <c r="W674" t="s">
        <v>56</v>
      </c>
      <c r="AM674" t="s">
        <v>3261</v>
      </c>
    </row>
    <row r="675" spans="1:50" x14ac:dyDescent="0.25">
      <c r="A675">
        <v>2503</v>
      </c>
      <c r="B675" t="s">
        <v>75</v>
      </c>
      <c r="C675">
        <v>2</v>
      </c>
      <c r="D675" t="s">
        <v>3262</v>
      </c>
      <c r="E675" t="s">
        <v>60</v>
      </c>
      <c r="G675" t="s">
        <v>3263</v>
      </c>
      <c r="O675" t="s">
        <v>3264</v>
      </c>
      <c r="R675">
        <v>4379</v>
      </c>
      <c r="S675">
        <v>39</v>
      </c>
      <c r="U675" t="s">
        <v>54</v>
      </c>
      <c r="V675" t="s">
        <v>96</v>
      </c>
      <c r="W675" t="s">
        <v>56</v>
      </c>
      <c r="X675" t="s">
        <v>231</v>
      </c>
      <c r="AE675" t="s">
        <v>66</v>
      </c>
      <c r="AG675" t="s">
        <v>66</v>
      </c>
      <c r="AH675" t="s">
        <v>60</v>
      </c>
      <c r="AM675" t="s">
        <v>3265</v>
      </c>
      <c r="AN675" t="s">
        <v>3266</v>
      </c>
      <c r="AO675" t="s">
        <v>685</v>
      </c>
      <c r="AR675" t="s">
        <v>3267</v>
      </c>
      <c r="AS675" t="s">
        <v>54</v>
      </c>
      <c r="AT675" t="s">
        <v>71</v>
      </c>
      <c r="AU675" t="s">
        <v>66</v>
      </c>
      <c r="AV675" t="s">
        <v>96</v>
      </c>
      <c r="AW675">
        <v>39</v>
      </c>
    </row>
    <row r="676" spans="1:50" x14ac:dyDescent="0.25">
      <c r="A676">
        <v>2504</v>
      </c>
      <c r="B676" t="s">
        <v>75</v>
      </c>
      <c r="C676">
        <v>2</v>
      </c>
      <c r="D676" t="s">
        <v>3268</v>
      </c>
      <c r="E676" t="s">
        <v>60</v>
      </c>
      <c r="G676" t="s">
        <v>3269</v>
      </c>
      <c r="O676" t="s">
        <v>3270</v>
      </c>
      <c r="R676">
        <v>3381</v>
      </c>
      <c r="S676">
        <v>39</v>
      </c>
      <c r="U676" t="s">
        <v>736</v>
      </c>
      <c r="W676" t="s">
        <v>56</v>
      </c>
      <c r="AE676" t="s">
        <v>737</v>
      </c>
      <c r="AG676" t="s">
        <v>66</v>
      </c>
      <c r="AH676" t="s">
        <v>60</v>
      </c>
      <c r="AM676" t="s">
        <v>3269</v>
      </c>
      <c r="AN676" t="s">
        <v>3271</v>
      </c>
      <c r="AO676" t="s">
        <v>685</v>
      </c>
      <c r="AR676" t="s">
        <v>3272</v>
      </c>
      <c r="AS676" t="s">
        <v>736</v>
      </c>
      <c r="AT676" t="s">
        <v>71</v>
      </c>
      <c r="AU676" t="s">
        <v>66</v>
      </c>
      <c r="AW676">
        <v>39</v>
      </c>
    </row>
    <row r="677" spans="1:50" x14ac:dyDescent="0.25">
      <c r="A677">
        <v>2505</v>
      </c>
      <c r="B677" t="s">
        <v>75</v>
      </c>
      <c r="C677">
        <v>2</v>
      </c>
      <c r="D677" t="s">
        <v>3273</v>
      </c>
      <c r="E677" t="s">
        <v>60</v>
      </c>
      <c r="G677" t="s">
        <v>3274</v>
      </c>
      <c r="O677" t="s">
        <v>3275</v>
      </c>
      <c r="R677">
        <v>3729</v>
      </c>
      <c r="S677">
        <v>39</v>
      </c>
      <c r="U677" t="s">
        <v>54</v>
      </c>
      <c r="V677" t="s">
        <v>230</v>
      </c>
      <c r="W677" t="s">
        <v>56</v>
      </c>
      <c r="X677" t="s">
        <v>231</v>
      </c>
      <c r="AE677" t="s">
        <v>66</v>
      </c>
      <c r="AM677" t="s">
        <v>3276</v>
      </c>
      <c r="AN677" t="s">
        <v>3277</v>
      </c>
      <c r="AO677" t="s">
        <v>685</v>
      </c>
      <c r="AR677" t="s">
        <v>3278</v>
      </c>
      <c r="AS677" t="s">
        <v>54</v>
      </c>
      <c r="AT677" t="s">
        <v>92</v>
      </c>
      <c r="AV677" t="s">
        <v>240</v>
      </c>
      <c r="AW677">
        <v>39</v>
      </c>
    </row>
    <row r="678" spans="1:50" x14ac:dyDescent="0.25">
      <c r="A678">
        <v>2506</v>
      </c>
      <c r="B678" t="s">
        <v>52</v>
      </c>
      <c r="C678">
        <v>2</v>
      </c>
      <c r="D678" t="s">
        <v>3279</v>
      </c>
      <c r="E678" t="s">
        <v>60</v>
      </c>
      <c r="G678" t="s">
        <v>3280</v>
      </c>
      <c r="O678" t="s">
        <v>3281</v>
      </c>
      <c r="R678">
        <v>4378</v>
      </c>
      <c r="S678">
        <v>39</v>
      </c>
      <c r="U678" t="s">
        <v>54</v>
      </c>
      <c r="V678" t="s">
        <v>96</v>
      </c>
      <c r="W678" t="s">
        <v>56</v>
      </c>
      <c r="X678" t="s">
        <v>57</v>
      </c>
      <c r="AE678" t="s">
        <v>62</v>
      </c>
      <c r="AG678" t="s">
        <v>66</v>
      </c>
      <c r="AH678" t="s">
        <v>60</v>
      </c>
      <c r="AM678" t="s">
        <v>3282</v>
      </c>
      <c r="AN678" t="s">
        <v>3283</v>
      </c>
      <c r="AO678" t="s">
        <v>685</v>
      </c>
      <c r="AR678" t="s">
        <v>3284</v>
      </c>
      <c r="AS678" t="s">
        <v>54</v>
      </c>
      <c r="AT678" t="s">
        <v>71</v>
      </c>
      <c r="AU678" t="s">
        <v>66</v>
      </c>
      <c r="AV678" t="s">
        <v>96</v>
      </c>
      <c r="AW678">
        <v>39</v>
      </c>
    </row>
    <row r="679" spans="1:50" x14ac:dyDescent="0.25">
      <c r="A679">
        <v>2507</v>
      </c>
      <c r="B679" t="s">
        <v>52</v>
      </c>
      <c r="C679">
        <v>3</v>
      </c>
      <c r="D679" t="s">
        <v>3285</v>
      </c>
      <c r="E679" t="s">
        <v>60</v>
      </c>
      <c r="H679" t="s">
        <v>3286</v>
      </c>
      <c r="U679" t="s">
        <v>54</v>
      </c>
      <c r="V679" t="s">
        <v>96</v>
      </c>
      <c r="W679" t="s">
        <v>56</v>
      </c>
      <c r="X679" t="s">
        <v>57</v>
      </c>
      <c r="AE679" t="s">
        <v>62</v>
      </c>
      <c r="AM679" t="s">
        <v>3287</v>
      </c>
    </row>
    <row r="680" spans="1:50" x14ac:dyDescent="0.25">
      <c r="A680">
        <v>2508</v>
      </c>
      <c r="B680" t="s">
        <v>75</v>
      </c>
      <c r="C680">
        <v>4</v>
      </c>
      <c r="D680" t="s">
        <v>3288</v>
      </c>
      <c r="E680" t="s">
        <v>60</v>
      </c>
      <c r="I680" t="s">
        <v>3289</v>
      </c>
      <c r="O680" t="s">
        <v>3290</v>
      </c>
      <c r="R680">
        <v>5022</v>
      </c>
      <c r="S680">
        <v>39</v>
      </c>
      <c r="U680" t="s">
        <v>54</v>
      </c>
      <c r="V680" t="s">
        <v>96</v>
      </c>
      <c r="W680" t="s">
        <v>56</v>
      </c>
      <c r="X680" t="s">
        <v>57</v>
      </c>
      <c r="AE680" t="s">
        <v>66</v>
      </c>
      <c r="AG680" t="s">
        <v>3291</v>
      </c>
      <c r="AH680" t="s">
        <v>60</v>
      </c>
      <c r="AM680" t="s">
        <v>3292</v>
      </c>
      <c r="AN680" t="s">
        <v>3293</v>
      </c>
      <c r="AO680" t="s">
        <v>685</v>
      </c>
      <c r="AR680" t="s">
        <v>3294</v>
      </c>
      <c r="AS680" t="s">
        <v>54</v>
      </c>
      <c r="AT680" t="s">
        <v>71</v>
      </c>
      <c r="AU680" t="s">
        <v>3295</v>
      </c>
      <c r="AV680" t="s">
        <v>96</v>
      </c>
      <c r="AW680">
        <v>39</v>
      </c>
    </row>
    <row r="681" spans="1:50" x14ac:dyDescent="0.25">
      <c r="A681">
        <v>2510</v>
      </c>
      <c r="B681" t="s">
        <v>75</v>
      </c>
      <c r="C681">
        <v>4</v>
      </c>
      <c r="D681" t="s">
        <v>3296</v>
      </c>
      <c r="E681" t="s">
        <v>60</v>
      </c>
      <c r="I681" t="s">
        <v>734</v>
      </c>
      <c r="O681" t="s">
        <v>3297</v>
      </c>
      <c r="R681">
        <v>3379</v>
      </c>
      <c r="S681">
        <v>39</v>
      </c>
      <c r="U681" t="s">
        <v>736</v>
      </c>
      <c r="W681" t="s">
        <v>56</v>
      </c>
      <c r="AE681" t="s">
        <v>737</v>
      </c>
      <c r="AG681" t="s">
        <v>3298</v>
      </c>
      <c r="AH681" t="s">
        <v>60</v>
      </c>
      <c r="AM681" t="s">
        <v>3299</v>
      </c>
      <c r="AN681" t="s">
        <v>3300</v>
      </c>
      <c r="AO681" t="s">
        <v>685</v>
      </c>
      <c r="AR681" t="s">
        <v>3301</v>
      </c>
      <c r="AS681" t="s">
        <v>736</v>
      </c>
      <c r="AT681" t="s">
        <v>71</v>
      </c>
      <c r="AU681" t="s">
        <v>3302</v>
      </c>
      <c r="AW681">
        <v>39</v>
      </c>
    </row>
    <row r="682" spans="1:50" x14ac:dyDescent="0.25">
      <c r="A682">
        <v>2512</v>
      </c>
      <c r="B682" t="s">
        <v>75</v>
      </c>
      <c r="C682">
        <v>4</v>
      </c>
      <c r="D682" t="s">
        <v>3303</v>
      </c>
      <c r="E682" t="s">
        <v>60</v>
      </c>
      <c r="I682" t="s">
        <v>3304</v>
      </c>
      <c r="O682" t="s">
        <v>3305</v>
      </c>
      <c r="R682">
        <v>5023</v>
      </c>
      <c r="S682">
        <v>39</v>
      </c>
      <c r="U682" t="s">
        <v>54</v>
      </c>
      <c r="V682" t="s">
        <v>96</v>
      </c>
      <c r="W682" t="s">
        <v>56</v>
      </c>
      <c r="X682" t="s">
        <v>57</v>
      </c>
      <c r="AE682" t="s">
        <v>62</v>
      </c>
      <c r="AM682" t="s">
        <v>3306</v>
      </c>
      <c r="AN682" t="s">
        <v>3307</v>
      </c>
      <c r="AO682" t="s">
        <v>685</v>
      </c>
      <c r="AR682" t="s">
        <v>3308</v>
      </c>
      <c r="AS682" t="s">
        <v>54</v>
      </c>
      <c r="AT682" t="s">
        <v>92</v>
      </c>
      <c r="AV682" t="s">
        <v>96</v>
      </c>
      <c r="AW682">
        <v>39</v>
      </c>
    </row>
    <row r="683" spans="1:50" x14ac:dyDescent="0.25">
      <c r="A683">
        <v>2513</v>
      </c>
      <c r="B683" t="s">
        <v>75</v>
      </c>
      <c r="C683">
        <v>4</v>
      </c>
      <c r="D683" t="s">
        <v>3309</v>
      </c>
      <c r="E683" t="s">
        <v>60</v>
      </c>
      <c r="I683" t="s">
        <v>3310</v>
      </c>
      <c r="O683" t="s">
        <v>3311</v>
      </c>
      <c r="R683">
        <v>3380</v>
      </c>
      <c r="S683">
        <v>39</v>
      </c>
      <c r="U683" t="s">
        <v>736</v>
      </c>
      <c r="W683" t="s">
        <v>56</v>
      </c>
      <c r="AE683" t="s">
        <v>737</v>
      </c>
      <c r="AM683" t="s">
        <v>3312</v>
      </c>
      <c r="AN683" t="s">
        <v>3313</v>
      </c>
      <c r="AO683" t="s">
        <v>685</v>
      </c>
      <c r="AR683" t="s">
        <v>3314</v>
      </c>
      <c r="AS683" t="s">
        <v>736</v>
      </c>
      <c r="AT683" t="s">
        <v>92</v>
      </c>
      <c r="AW683">
        <v>39</v>
      </c>
    </row>
    <row r="684" spans="1:50" x14ac:dyDescent="0.25">
      <c r="A684">
        <v>2514</v>
      </c>
      <c r="B684" t="s">
        <v>75</v>
      </c>
      <c r="C684">
        <v>4</v>
      </c>
      <c r="D684" t="s">
        <v>3315</v>
      </c>
      <c r="E684" t="s">
        <v>60</v>
      </c>
      <c r="I684" t="s">
        <v>3316</v>
      </c>
      <c r="O684" t="s">
        <v>3317</v>
      </c>
      <c r="R684">
        <v>951</v>
      </c>
      <c r="S684">
        <v>39</v>
      </c>
      <c r="U684" t="s">
        <v>54</v>
      </c>
      <c r="V684" t="s">
        <v>230</v>
      </c>
      <c r="W684" t="s">
        <v>56</v>
      </c>
      <c r="X684" t="s">
        <v>57</v>
      </c>
      <c r="AE684" t="s">
        <v>62</v>
      </c>
      <c r="AG684" t="s">
        <v>66</v>
      </c>
      <c r="AH684" t="s">
        <v>60</v>
      </c>
      <c r="AM684" t="s">
        <v>3318</v>
      </c>
      <c r="AN684" t="s">
        <v>3319</v>
      </c>
      <c r="AO684" t="s">
        <v>685</v>
      </c>
      <c r="AR684" t="s">
        <v>3320</v>
      </c>
      <c r="AS684" t="s">
        <v>54</v>
      </c>
      <c r="AT684" t="s">
        <v>71</v>
      </c>
      <c r="AU684" t="s">
        <v>66</v>
      </c>
      <c r="AV684" t="s">
        <v>240</v>
      </c>
      <c r="AW684">
        <v>39</v>
      </c>
    </row>
    <row r="685" spans="1:50" x14ac:dyDescent="0.25">
      <c r="A685">
        <v>2515</v>
      </c>
      <c r="B685" t="s">
        <v>75</v>
      </c>
      <c r="C685">
        <v>4</v>
      </c>
      <c r="D685" t="s">
        <v>3321</v>
      </c>
      <c r="E685" t="s">
        <v>60</v>
      </c>
      <c r="I685" t="s">
        <v>3322</v>
      </c>
      <c r="O685" t="s">
        <v>3323</v>
      </c>
      <c r="Q685" t="s">
        <v>3324</v>
      </c>
      <c r="R685">
        <v>1476</v>
      </c>
      <c r="S685">
        <v>39</v>
      </c>
      <c r="T685">
        <v>55</v>
      </c>
      <c r="U685" t="s">
        <v>224</v>
      </c>
      <c r="W685" t="s">
        <v>56</v>
      </c>
      <c r="AM685" t="s">
        <v>3325</v>
      </c>
      <c r="AN685" t="s">
        <v>3326</v>
      </c>
      <c r="AO685" t="s">
        <v>685</v>
      </c>
      <c r="AR685" t="s">
        <v>3327</v>
      </c>
      <c r="AS685" t="s">
        <v>224</v>
      </c>
      <c r="AT685" t="s">
        <v>92</v>
      </c>
      <c r="AW685">
        <v>39</v>
      </c>
      <c r="AX685" t="s">
        <v>3328</v>
      </c>
    </row>
    <row r="686" spans="1:50" x14ac:dyDescent="0.25">
      <c r="A686">
        <v>2516</v>
      </c>
      <c r="B686" t="s">
        <v>75</v>
      </c>
      <c r="C686">
        <v>4</v>
      </c>
      <c r="D686" t="s">
        <v>3329</v>
      </c>
      <c r="E686" t="s">
        <v>60</v>
      </c>
      <c r="I686" t="s">
        <v>3330</v>
      </c>
      <c r="O686" t="s">
        <v>3331</v>
      </c>
      <c r="Q686" t="s">
        <v>3324</v>
      </c>
      <c r="R686">
        <v>3383</v>
      </c>
      <c r="S686">
        <v>39</v>
      </c>
      <c r="T686">
        <v>55</v>
      </c>
      <c r="U686" t="s">
        <v>736</v>
      </c>
      <c r="W686" t="s">
        <v>56</v>
      </c>
      <c r="AE686" t="s">
        <v>737</v>
      </c>
      <c r="AM686" t="s">
        <v>3332</v>
      </c>
      <c r="AN686" t="s">
        <v>3333</v>
      </c>
      <c r="AO686" t="s">
        <v>685</v>
      </c>
      <c r="AR686" t="s">
        <v>3334</v>
      </c>
      <c r="AS686" t="s">
        <v>736</v>
      </c>
      <c r="AT686" t="s">
        <v>92</v>
      </c>
      <c r="AW686">
        <v>39</v>
      </c>
      <c r="AX686" t="s">
        <v>3335</v>
      </c>
    </row>
    <row r="687" spans="1:50" x14ac:dyDescent="0.25">
      <c r="A687">
        <v>2517</v>
      </c>
      <c r="B687" t="s">
        <v>75</v>
      </c>
      <c r="C687">
        <v>4</v>
      </c>
      <c r="D687" t="s">
        <v>3336</v>
      </c>
      <c r="E687" t="s">
        <v>60</v>
      </c>
      <c r="I687" t="s">
        <v>3337</v>
      </c>
      <c r="O687" t="s">
        <v>3338</v>
      </c>
      <c r="Q687" t="s">
        <v>3324</v>
      </c>
      <c r="R687">
        <v>3330</v>
      </c>
      <c r="S687">
        <v>39</v>
      </c>
      <c r="T687">
        <v>55</v>
      </c>
      <c r="U687" t="s">
        <v>54</v>
      </c>
      <c r="V687" t="s">
        <v>230</v>
      </c>
      <c r="W687" t="s">
        <v>56</v>
      </c>
      <c r="X687" t="s">
        <v>57</v>
      </c>
      <c r="AE687" t="s">
        <v>62</v>
      </c>
      <c r="AM687" t="s">
        <v>3339</v>
      </c>
      <c r="AN687" t="s">
        <v>3340</v>
      </c>
      <c r="AO687" t="s">
        <v>685</v>
      </c>
      <c r="AR687" t="s">
        <v>3341</v>
      </c>
      <c r="AS687" t="s">
        <v>54</v>
      </c>
      <c r="AT687" t="s">
        <v>92</v>
      </c>
      <c r="AV687" t="s">
        <v>240</v>
      </c>
      <c r="AW687">
        <v>39</v>
      </c>
      <c r="AX687" t="s">
        <v>3342</v>
      </c>
    </row>
    <row r="688" spans="1:50" x14ac:dyDescent="0.25">
      <c r="A688">
        <v>2518</v>
      </c>
      <c r="B688" t="s">
        <v>75</v>
      </c>
      <c r="C688">
        <v>4</v>
      </c>
      <c r="D688" t="s">
        <v>3343</v>
      </c>
      <c r="E688" t="s">
        <v>60</v>
      </c>
      <c r="I688" t="s">
        <v>3344</v>
      </c>
      <c r="O688" t="s">
        <v>3345</v>
      </c>
      <c r="Q688" t="s">
        <v>3324</v>
      </c>
      <c r="R688">
        <v>949</v>
      </c>
      <c r="S688">
        <v>39</v>
      </c>
      <c r="T688">
        <v>55</v>
      </c>
      <c r="U688" t="s">
        <v>54</v>
      </c>
      <c r="V688" t="s">
        <v>230</v>
      </c>
      <c r="W688" t="s">
        <v>56</v>
      </c>
      <c r="X688" t="s">
        <v>57</v>
      </c>
      <c r="AE688" t="s">
        <v>62</v>
      </c>
      <c r="AM688" t="s">
        <v>3346</v>
      </c>
      <c r="AN688" t="s">
        <v>3347</v>
      </c>
      <c r="AO688" t="s">
        <v>685</v>
      </c>
      <c r="AR688" t="s">
        <v>3348</v>
      </c>
      <c r="AS688" t="s">
        <v>54</v>
      </c>
      <c r="AT688" t="s">
        <v>92</v>
      </c>
      <c r="AV688" t="s">
        <v>240</v>
      </c>
      <c r="AW688">
        <v>39</v>
      </c>
      <c r="AX688" t="s">
        <v>3349</v>
      </c>
    </row>
    <row r="689" spans="1:50" x14ac:dyDescent="0.25">
      <c r="A689">
        <v>2519</v>
      </c>
      <c r="B689" t="s">
        <v>52</v>
      </c>
      <c r="C689">
        <v>2</v>
      </c>
      <c r="D689" t="s">
        <v>3350</v>
      </c>
      <c r="E689" t="s">
        <v>60</v>
      </c>
      <c r="G689" t="s">
        <v>3351</v>
      </c>
      <c r="U689" t="s">
        <v>54</v>
      </c>
      <c r="V689" t="s">
        <v>230</v>
      </c>
      <c r="W689" t="s">
        <v>56</v>
      </c>
      <c r="X689" t="s">
        <v>57</v>
      </c>
      <c r="AE689" t="s">
        <v>62</v>
      </c>
      <c r="AM689" t="s">
        <v>3352</v>
      </c>
    </row>
    <row r="690" spans="1:50" x14ac:dyDescent="0.25">
      <c r="A690">
        <v>2520</v>
      </c>
      <c r="B690" t="s">
        <v>75</v>
      </c>
      <c r="C690">
        <v>3</v>
      </c>
      <c r="D690" t="s">
        <v>3353</v>
      </c>
      <c r="E690" t="s">
        <v>60</v>
      </c>
      <c r="H690" t="s">
        <v>3354</v>
      </c>
      <c r="O690" t="s">
        <v>3355</v>
      </c>
      <c r="R690">
        <v>103</v>
      </c>
      <c r="S690">
        <v>39</v>
      </c>
      <c r="U690" t="s">
        <v>224</v>
      </c>
      <c r="W690" t="s">
        <v>56</v>
      </c>
      <c r="AM690" t="s">
        <v>3356</v>
      </c>
      <c r="AN690" t="s">
        <v>3357</v>
      </c>
      <c r="AO690" t="s">
        <v>685</v>
      </c>
      <c r="AR690" t="s">
        <v>3358</v>
      </c>
      <c r="AS690" t="s">
        <v>224</v>
      </c>
      <c r="AT690" t="s">
        <v>92</v>
      </c>
      <c r="AW690">
        <v>39</v>
      </c>
    </row>
    <row r="691" spans="1:50" x14ac:dyDescent="0.25">
      <c r="A691">
        <v>2521</v>
      </c>
      <c r="B691" t="s">
        <v>75</v>
      </c>
      <c r="C691">
        <v>3</v>
      </c>
      <c r="D691" t="s">
        <v>3359</v>
      </c>
      <c r="E691" t="s">
        <v>60</v>
      </c>
      <c r="H691" t="s">
        <v>3360</v>
      </c>
      <c r="O691" t="s">
        <v>3361</v>
      </c>
      <c r="R691">
        <v>4188</v>
      </c>
      <c r="S691">
        <v>39</v>
      </c>
      <c r="U691" t="s">
        <v>54</v>
      </c>
      <c r="V691" t="s">
        <v>230</v>
      </c>
      <c r="W691" t="s">
        <v>56</v>
      </c>
      <c r="X691" t="s">
        <v>57</v>
      </c>
      <c r="AE691" t="s">
        <v>62</v>
      </c>
      <c r="AG691" t="s">
        <v>66</v>
      </c>
      <c r="AH691" t="s">
        <v>60</v>
      </c>
      <c r="AM691" t="s">
        <v>3362</v>
      </c>
      <c r="AN691" t="s">
        <v>3363</v>
      </c>
      <c r="AO691" t="s">
        <v>685</v>
      </c>
      <c r="AR691" t="s">
        <v>3364</v>
      </c>
      <c r="AS691" t="s">
        <v>54</v>
      </c>
      <c r="AT691" t="s">
        <v>71</v>
      </c>
      <c r="AU691" t="s">
        <v>66</v>
      </c>
      <c r="AV691" t="s">
        <v>240</v>
      </c>
      <c r="AW691">
        <v>39</v>
      </c>
    </row>
    <row r="692" spans="1:50" x14ac:dyDescent="0.25">
      <c r="A692">
        <v>2522</v>
      </c>
      <c r="B692" t="s">
        <v>75</v>
      </c>
      <c r="C692">
        <v>3</v>
      </c>
      <c r="D692" t="s">
        <v>3365</v>
      </c>
      <c r="E692" t="s">
        <v>60</v>
      </c>
      <c r="H692" t="s">
        <v>3366</v>
      </c>
      <c r="O692" t="s">
        <v>3367</v>
      </c>
      <c r="R692">
        <v>1795</v>
      </c>
      <c r="S692">
        <v>39</v>
      </c>
      <c r="U692" t="s">
        <v>1385</v>
      </c>
      <c r="W692" t="s">
        <v>56</v>
      </c>
      <c r="AG692" t="s">
        <v>66</v>
      </c>
      <c r="AH692" t="s">
        <v>60</v>
      </c>
      <c r="AM692" t="s">
        <v>3368</v>
      </c>
      <c r="AN692" t="s">
        <v>3369</v>
      </c>
      <c r="AO692" t="s">
        <v>685</v>
      </c>
      <c r="AR692" t="s">
        <v>3370</v>
      </c>
      <c r="AS692" t="s">
        <v>1385</v>
      </c>
      <c r="AT692" t="s">
        <v>71</v>
      </c>
      <c r="AU692" t="s">
        <v>66</v>
      </c>
      <c r="AW692">
        <v>39</v>
      </c>
    </row>
    <row r="693" spans="1:50" x14ac:dyDescent="0.25">
      <c r="A693">
        <v>2523</v>
      </c>
      <c r="B693" t="s">
        <v>75</v>
      </c>
      <c r="C693">
        <v>3</v>
      </c>
      <c r="D693" t="s">
        <v>3371</v>
      </c>
      <c r="E693" t="s">
        <v>60</v>
      </c>
      <c r="H693" t="s">
        <v>3372</v>
      </c>
      <c r="O693" t="s">
        <v>3373</v>
      </c>
      <c r="R693">
        <v>1253</v>
      </c>
      <c r="S693">
        <v>39</v>
      </c>
      <c r="U693" t="s">
        <v>1385</v>
      </c>
      <c r="W693" t="s">
        <v>56</v>
      </c>
      <c r="AG693" t="s">
        <v>66</v>
      </c>
      <c r="AH693" t="s">
        <v>60</v>
      </c>
      <c r="AM693" t="s">
        <v>3374</v>
      </c>
      <c r="AN693" t="s">
        <v>3375</v>
      </c>
      <c r="AO693" t="s">
        <v>685</v>
      </c>
      <c r="AR693" t="s">
        <v>3376</v>
      </c>
      <c r="AS693" t="s">
        <v>1385</v>
      </c>
      <c r="AT693" t="s">
        <v>71</v>
      </c>
      <c r="AU693" t="s">
        <v>66</v>
      </c>
      <c r="AW693">
        <v>39</v>
      </c>
    </row>
    <row r="694" spans="1:50" x14ac:dyDescent="0.25">
      <c r="A694">
        <v>2524</v>
      </c>
      <c r="B694" t="s">
        <v>75</v>
      </c>
      <c r="C694">
        <v>3</v>
      </c>
      <c r="D694" t="s">
        <v>3377</v>
      </c>
      <c r="E694" t="s">
        <v>60</v>
      </c>
      <c r="H694" t="s">
        <v>3378</v>
      </c>
      <c r="O694" t="s">
        <v>3379</v>
      </c>
      <c r="R694">
        <v>1753</v>
      </c>
      <c r="S694">
        <v>39</v>
      </c>
      <c r="U694" t="s">
        <v>3380</v>
      </c>
      <c r="W694" t="s">
        <v>56</v>
      </c>
      <c r="AG694" t="s">
        <v>66</v>
      </c>
      <c r="AH694" t="s">
        <v>60</v>
      </c>
      <c r="AM694" t="s">
        <v>3381</v>
      </c>
      <c r="AN694" t="s">
        <v>3382</v>
      </c>
      <c r="AO694" t="s">
        <v>685</v>
      </c>
      <c r="AR694" t="s">
        <v>3383</v>
      </c>
      <c r="AS694" t="s">
        <v>3380</v>
      </c>
      <c r="AT694" t="s">
        <v>71</v>
      </c>
      <c r="AU694" t="s">
        <v>66</v>
      </c>
      <c r="AW694">
        <v>39</v>
      </c>
    </row>
    <row r="695" spans="1:50" x14ac:dyDescent="0.25">
      <c r="A695">
        <v>2525</v>
      </c>
      <c r="B695" t="s">
        <v>75</v>
      </c>
      <c r="C695">
        <v>3</v>
      </c>
      <c r="D695" t="s">
        <v>3384</v>
      </c>
      <c r="E695" t="s">
        <v>60</v>
      </c>
      <c r="H695" t="s">
        <v>3385</v>
      </c>
      <c r="O695" t="s">
        <v>3386</v>
      </c>
      <c r="R695">
        <v>1752</v>
      </c>
      <c r="S695">
        <v>39</v>
      </c>
      <c r="U695" t="s">
        <v>54</v>
      </c>
      <c r="V695" t="s">
        <v>230</v>
      </c>
      <c r="W695" t="s">
        <v>56</v>
      </c>
      <c r="X695" t="s">
        <v>57</v>
      </c>
      <c r="AE695" t="s">
        <v>62</v>
      </c>
      <c r="AG695" t="s">
        <v>66</v>
      </c>
      <c r="AH695" t="s">
        <v>60</v>
      </c>
      <c r="AM695" t="s">
        <v>3387</v>
      </c>
      <c r="AN695" t="s">
        <v>3388</v>
      </c>
      <c r="AO695" t="s">
        <v>685</v>
      </c>
      <c r="AR695" t="s">
        <v>3389</v>
      </c>
      <c r="AS695" t="s">
        <v>54</v>
      </c>
      <c r="AT695" t="s">
        <v>71</v>
      </c>
      <c r="AU695" t="s">
        <v>66</v>
      </c>
      <c r="AV695" t="s">
        <v>240</v>
      </c>
      <c r="AW695">
        <v>39</v>
      </c>
    </row>
    <row r="696" spans="1:50" x14ac:dyDescent="0.25">
      <c r="A696">
        <v>2526</v>
      </c>
      <c r="B696" t="s">
        <v>75</v>
      </c>
      <c r="C696">
        <v>3</v>
      </c>
      <c r="D696" t="s">
        <v>3390</v>
      </c>
      <c r="E696" t="s">
        <v>60</v>
      </c>
      <c r="H696" t="s">
        <v>3391</v>
      </c>
      <c r="O696" t="s">
        <v>3392</v>
      </c>
      <c r="R696">
        <v>1143</v>
      </c>
      <c r="S696">
        <v>39</v>
      </c>
      <c r="U696" t="s">
        <v>1385</v>
      </c>
      <c r="W696" t="s">
        <v>56</v>
      </c>
      <c r="AG696" t="s">
        <v>66</v>
      </c>
      <c r="AH696" t="s">
        <v>60</v>
      </c>
      <c r="AM696" t="s">
        <v>3393</v>
      </c>
      <c r="AN696" t="s">
        <v>3394</v>
      </c>
      <c r="AO696" t="s">
        <v>685</v>
      </c>
      <c r="AR696" t="s">
        <v>3395</v>
      </c>
      <c r="AS696" t="s">
        <v>1385</v>
      </c>
      <c r="AT696" t="s">
        <v>71</v>
      </c>
      <c r="AU696" t="s">
        <v>66</v>
      </c>
      <c r="AW696">
        <v>39</v>
      </c>
    </row>
    <row r="697" spans="1:50" x14ac:dyDescent="0.25">
      <c r="A697">
        <v>2527</v>
      </c>
      <c r="B697" t="s">
        <v>75</v>
      </c>
      <c r="C697">
        <v>3</v>
      </c>
      <c r="D697" t="s">
        <v>3396</v>
      </c>
      <c r="E697" t="s">
        <v>60</v>
      </c>
      <c r="H697" t="s">
        <v>3397</v>
      </c>
      <c r="O697" t="s">
        <v>3398</v>
      </c>
      <c r="R697">
        <v>5085</v>
      </c>
      <c r="S697">
        <v>39</v>
      </c>
      <c r="U697" t="s">
        <v>54</v>
      </c>
      <c r="V697" t="s">
        <v>230</v>
      </c>
      <c r="W697" t="s">
        <v>56</v>
      </c>
      <c r="X697" t="s">
        <v>57</v>
      </c>
      <c r="AE697" t="s">
        <v>62</v>
      </c>
      <c r="AG697" t="s">
        <v>66</v>
      </c>
      <c r="AH697" t="s">
        <v>60</v>
      </c>
      <c r="AM697" t="s">
        <v>3399</v>
      </c>
      <c r="AN697" t="s">
        <v>3400</v>
      </c>
      <c r="AO697" t="s">
        <v>685</v>
      </c>
      <c r="AR697" t="s">
        <v>3401</v>
      </c>
      <c r="AS697" t="s">
        <v>54</v>
      </c>
      <c r="AT697" t="s">
        <v>71</v>
      </c>
      <c r="AU697" t="s">
        <v>66</v>
      </c>
      <c r="AV697" t="s">
        <v>240</v>
      </c>
      <c r="AW697">
        <v>39</v>
      </c>
    </row>
    <row r="698" spans="1:50" x14ac:dyDescent="0.25">
      <c r="A698">
        <v>2528</v>
      </c>
      <c r="B698" t="s">
        <v>75</v>
      </c>
      <c r="C698">
        <v>3</v>
      </c>
      <c r="D698" t="s">
        <v>3402</v>
      </c>
      <c r="E698" t="s">
        <v>60</v>
      </c>
      <c r="H698" t="s">
        <v>3403</v>
      </c>
      <c r="O698" t="s">
        <v>3404</v>
      </c>
      <c r="R698">
        <v>4514</v>
      </c>
      <c r="S698">
        <v>39</v>
      </c>
      <c r="U698" t="s">
        <v>224</v>
      </c>
      <c r="W698" t="s">
        <v>56</v>
      </c>
      <c r="AM698" t="s">
        <v>3405</v>
      </c>
      <c r="AN698" t="s">
        <v>3406</v>
      </c>
      <c r="AO698" t="s">
        <v>685</v>
      </c>
      <c r="AR698" t="s">
        <v>3407</v>
      </c>
      <c r="AS698" t="s">
        <v>224</v>
      </c>
      <c r="AT698" t="s">
        <v>92</v>
      </c>
      <c r="AW698">
        <v>39</v>
      </c>
    </row>
    <row r="699" spans="1:50" x14ac:dyDescent="0.25">
      <c r="A699">
        <v>2529</v>
      </c>
      <c r="B699" t="s">
        <v>52</v>
      </c>
      <c r="C699">
        <v>2</v>
      </c>
      <c r="D699" t="s">
        <v>3408</v>
      </c>
      <c r="E699" t="s">
        <v>60</v>
      </c>
      <c r="G699" t="s">
        <v>3409</v>
      </c>
      <c r="U699" t="s">
        <v>54</v>
      </c>
      <c r="V699" t="s">
        <v>230</v>
      </c>
      <c r="W699" t="s">
        <v>56</v>
      </c>
      <c r="X699" t="s">
        <v>231</v>
      </c>
      <c r="AE699" t="s">
        <v>66</v>
      </c>
      <c r="AM699" t="s">
        <v>3410</v>
      </c>
    </row>
    <row r="700" spans="1:50" x14ac:dyDescent="0.25">
      <c r="A700">
        <v>2530</v>
      </c>
      <c r="B700" t="s">
        <v>75</v>
      </c>
      <c r="C700">
        <v>3</v>
      </c>
      <c r="D700" t="s">
        <v>3411</v>
      </c>
      <c r="E700" t="s">
        <v>60</v>
      </c>
      <c r="H700" t="s">
        <v>3412</v>
      </c>
      <c r="O700" t="s">
        <v>3413</v>
      </c>
      <c r="R700">
        <v>3384</v>
      </c>
      <c r="S700">
        <v>39</v>
      </c>
      <c r="U700" t="s">
        <v>736</v>
      </c>
      <c r="W700" t="s">
        <v>56</v>
      </c>
      <c r="AE700" t="s">
        <v>737</v>
      </c>
      <c r="AG700" t="s">
        <v>66</v>
      </c>
      <c r="AH700" t="s">
        <v>60</v>
      </c>
      <c r="AM700" t="s">
        <v>3412</v>
      </c>
      <c r="AN700" t="s">
        <v>3414</v>
      </c>
      <c r="AO700" t="s">
        <v>685</v>
      </c>
      <c r="AR700" t="s">
        <v>3415</v>
      </c>
      <c r="AS700" t="s">
        <v>736</v>
      </c>
      <c r="AT700" t="s">
        <v>71</v>
      </c>
      <c r="AU700" t="s">
        <v>66</v>
      </c>
      <c r="AW700">
        <v>39</v>
      </c>
    </row>
    <row r="701" spans="1:50" x14ac:dyDescent="0.25">
      <c r="A701">
        <v>2531</v>
      </c>
      <c r="B701" t="s">
        <v>75</v>
      </c>
      <c r="C701">
        <v>3</v>
      </c>
      <c r="D701" t="s">
        <v>3416</v>
      </c>
      <c r="E701" t="s">
        <v>60</v>
      </c>
      <c r="H701" t="s">
        <v>3417</v>
      </c>
      <c r="O701" t="s">
        <v>3418</v>
      </c>
      <c r="Q701" t="s">
        <v>3419</v>
      </c>
      <c r="R701">
        <v>5101</v>
      </c>
      <c r="S701">
        <v>39</v>
      </c>
      <c r="T701">
        <v>122</v>
      </c>
      <c r="U701" t="s">
        <v>224</v>
      </c>
      <c r="W701" t="s">
        <v>56</v>
      </c>
      <c r="AM701" t="s">
        <v>3417</v>
      </c>
      <c r="AN701" t="s">
        <v>3420</v>
      </c>
      <c r="AO701" t="s">
        <v>685</v>
      </c>
      <c r="AR701" t="s">
        <v>3421</v>
      </c>
      <c r="AS701" t="s">
        <v>224</v>
      </c>
      <c r="AT701" t="s">
        <v>92</v>
      </c>
      <c r="AW701">
        <v>39</v>
      </c>
      <c r="AX701" t="s">
        <v>3422</v>
      </c>
    </row>
    <row r="702" spans="1:50" x14ac:dyDescent="0.25">
      <c r="A702">
        <v>2532</v>
      </c>
      <c r="B702" t="s">
        <v>75</v>
      </c>
      <c r="C702">
        <v>3</v>
      </c>
      <c r="D702" t="s">
        <v>3423</v>
      </c>
      <c r="E702" t="s">
        <v>60</v>
      </c>
      <c r="H702" t="s">
        <v>3424</v>
      </c>
      <c r="O702" t="s">
        <v>3425</v>
      </c>
      <c r="Q702" t="s">
        <v>3419</v>
      </c>
      <c r="R702">
        <v>5186</v>
      </c>
      <c r="S702">
        <v>39</v>
      </c>
      <c r="T702">
        <v>122</v>
      </c>
      <c r="U702" t="s">
        <v>54</v>
      </c>
      <c r="V702" t="s">
        <v>230</v>
      </c>
      <c r="W702" t="s">
        <v>56</v>
      </c>
      <c r="X702" t="s">
        <v>231</v>
      </c>
      <c r="AE702" t="s">
        <v>62</v>
      </c>
      <c r="AM702" t="s">
        <v>3424</v>
      </c>
      <c r="AN702" t="s">
        <v>3426</v>
      </c>
      <c r="AO702" t="s">
        <v>685</v>
      </c>
      <c r="AR702" t="s">
        <v>3427</v>
      </c>
      <c r="AS702" t="s">
        <v>54</v>
      </c>
      <c r="AT702" t="s">
        <v>92</v>
      </c>
      <c r="AV702" t="s">
        <v>240</v>
      </c>
      <c r="AW702" t="s">
        <v>3428</v>
      </c>
      <c r="AX702" t="s">
        <v>3429</v>
      </c>
    </row>
    <row r="703" spans="1:50" x14ac:dyDescent="0.25">
      <c r="A703">
        <v>2533</v>
      </c>
      <c r="B703" t="s">
        <v>75</v>
      </c>
      <c r="C703">
        <v>3</v>
      </c>
      <c r="D703" t="s">
        <v>3430</v>
      </c>
      <c r="E703" t="s">
        <v>60</v>
      </c>
      <c r="H703" t="s">
        <v>3431</v>
      </c>
      <c r="O703" t="s">
        <v>3432</v>
      </c>
      <c r="Q703" t="s">
        <v>3419</v>
      </c>
      <c r="R703">
        <v>1947</v>
      </c>
      <c r="S703">
        <v>39</v>
      </c>
      <c r="T703">
        <v>122</v>
      </c>
      <c r="U703" t="s">
        <v>224</v>
      </c>
      <c r="W703" t="s">
        <v>56</v>
      </c>
      <c r="AM703" t="s">
        <v>3431</v>
      </c>
      <c r="AN703" t="s">
        <v>3433</v>
      </c>
      <c r="AO703" t="s">
        <v>685</v>
      </c>
      <c r="AR703" t="s">
        <v>3434</v>
      </c>
      <c r="AS703" t="s">
        <v>224</v>
      </c>
      <c r="AT703" t="s">
        <v>92</v>
      </c>
      <c r="AW703">
        <v>39</v>
      </c>
      <c r="AX703" t="s">
        <v>3435</v>
      </c>
    </row>
    <row r="704" spans="1:50" x14ac:dyDescent="0.25">
      <c r="A704">
        <v>2534</v>
      </c>
      <c r="B704" t="s">
        <v>75</v>
      </c>
      <c r="C704">
        <v>3</v>
      </c>
      <c r="D704" t="s">
        <v>3436</v>
      </c>
      <c r="E704" t="s">
        <v>60</v>
      </c>
      <c r="H704" t="s">
        <v>3437</v>
      </c>
      <c r="O704" t="s">
        <v>3438</v>
      </c>
      <c r="Q704" t="s">
        <v>3419</v>
      </c>
      <c r="R704">
        <v>3382</v>
      </c>
      <c r="S704">
        <v>39</v>
      </c>
      <c r="T704">
        <v>122</v>
      </c>
      <c r="U704" t="s">
        <v>736</v>
      </c>
      <c r="W704" t="s">
        <v>56</v>
      </c>
      <c r="AE704" t="s">
        <v>737</v>
      </c>
      <c r="AG704" t="s">
        <v>66</v>
      </c>
      <c r="AH704" t="s">
        <v>60</v>
      </c>
      <c r="AM704" t="s">
        <v>3437</v>
      </c>
      <c r="AN704" t="s">
        <v>3439</v>
      </c>
      <c r="AO704" t="s">
        <v>685</v>
      </c>
      <c r="AR704" t="s">
        <v>3440</v>
      </c>
      <c r="AS704" t="s">
        <v>736</v>
      </c>
      <c r="AT704" t="s">
        <v>71</v>
      </c>
      <c r="AU704" t="s">
        <v>66</v>
      </c>
      <c r="AW704" t="s">
        <v>3441</v>
      </c>
      <c r="AX704" t="s">
        <v>3442</v>
      </c>
    </row>
    <row r="705" spans="1:49" x14ac:dyDescent="0.25">
      <c r="A705">
        <v>2535</v>
      </c>
      <c r="B705" t="s">
        <v>52</v>
      </c>
      <c r="C705">
        <v>2</v>
      </c>
      <c r="D705" t="s">
        <v>3443</v>
      </c>
      <c r="E705" t="s">
        <v>60</v>
      </c>
      <c r="G705" t="s">
        <v>3444</v>
      </c>
      <c r="U705" t="s">
        <v>224</v>
      </c>
      <c r="W705" t="s">
        <v>56</v>
      </c>
      <c r="AM705" t="s">
        <v>3445</v>
      </c>
    </row>
    <row r="706" spans="1:49" x14ac:dyDescent="0.25">
      <c r="A706">
        <v>2536</v>
      </c>
      <c r="B706" t="s">
        <v>75</v>
      </c>
      <c r="C706">
        <v>3</v>
      </c>
      <c r="D706" t="s">
        <v>3446</v>
      </c>
      <c r="E706" t="s">
        <v>60</v>
      </c>
      <c r="H706" t="s">
        <v>3447</v>
      </c>
      <c r="O706" t="s">
        <v>3448</v>
      </c>
      <c r="R706">
        <v>1547</v>
      </c>
      <c r="S706">
        <v>39</v>
      </c>
      <c r="U706" t="s">
        <v>224</v>
      </c>
      <c r="W706" t="s">
        <v>56</v>
      </c>
      <c r="AM706" t="s">
        <v>3449</v>
      </c>
      <c r="AN706" t="s">
        <v>3450</v>
      </c>
      <c r="AO706" t="s">
        <v>685</v>
      </c>
      <c r="AR706" t="s">
        <v>3451</v>
      </c>
      <c r="AS706" t="s">
        <v>224</v>
      </c>
      <c r="AT706" t="s">
        <v>92</v>
      </c>
      <c r="AW706">
        <v>39</v>
      </c>
    </row>
    <row r="707" spans="1:49" x14ac:dyDescent="0.25">
      <c r="A707">
        <v>2537</v>
      </c>
      <c r="B707" t="s">
        <v>75</v>
      </c>
      <c r="C707">
        <v>3</v>
      </c>
      <c r="D707" t="s">
        <v>3452</v>
      </c>
      <c r="E707" t="s">
        <v>60</v>
      </c>
      <c r="H707" t="s">
        <v>3453</v>
      </c>
      <c r="O707" t="s">
        <v>3454</v>
      </c>
      <c r="R707">
        <v>1545</v>
      </c>
      <c r="S707">
        <v>39</v>
      </c>
      <c r="U707" t="s">
        <v>224</v>
      </c>
      <c r="W707" t="s">
        <v>56</v>
      </c>
      <c r="AM707" t="s">
        <v>3455</v>
      </c>
      <c r="AN707" t="s">
        <v>3456</v>
      </c>
      <c r="AO707" t="s">
        <v>685</v>
      </c>
      <c r="AR707" t="s">
        <v>3457</v>
      </c>
      <c r="AS707" t="s">
        <v>224</v>
      </c>
      <c r="AT707" t="s">
        <v>92</v>
      </c>
      <c r="AW707">
        <v>39</v>
      </c>
    </row>
    <row r="708" spans="1:49" x14ac:dyDescent="0.25">
      <c r="A708">
        <v>2538</v>
      </c>
      <c r="B708" t="s">
        <v>75</v>
      </c>
      <c r="C708">
        <v>3</v>
      </c>
      <c r="D708" t="s">
        <v>3458</v>
      </c>
      <c r="E708" t="s">
        <v>60</v>
      </c>
      <c r="H708" t="s">
        <v>3459</v>
      </c>
      <c r="O708" t="s">
        <v>3460</v>
      </c>
      <c r="R708">
        <v>1546</v>
      </c>
      <c r="S708">
        <v>39</v>
      </c>
      <c r="U708" t="s">
        <v>224</v>
      </c>
      <c r="W708" t="s">
        <v>56</v>
      </c>
      <c r="AM708" t="s">
        <v>3461</v>
      </c>
      <c r="AN708" t="s">
        <v>3462</v>
      </c>
      <c r="AO708" t="s">
        <v>685</v>
      </c>
      <c r="AR708" t="s">
        <v>3463</v>
      </c>
      <c r="AS708" t="s">
        <v>224</v>
      </c>
      <c r="AT708" t="s">
        <v>92</v>
      </c>
      <c r="AW708">
        <v>39</v>
      </c>
    </row>
    <row r="709" spans="1:49" x14ac:dyDescent="0.25">
      <c r="A709">
        <v>2539</v>
      </c>
      <c r="B709" t="s">
        <v>75</v>
      </c>
      <c r="C709">
        <v>3</v>
      </c>
      <c r="D709" t="s">
        <v>3464</v>
      </c>
      <c r="E709" t="s">
        <v>60</v>
      </c>
      <c r="H709" t="s">
        <v>3465</v>
      </c>
      <c r="O709" t="s">
        <v>3466</v>
      </c>
      <c r="R709">
        <v>1548</v>
      </c>
      <c r="S709">
        <v>39</v>
      </c>
      <c r="U709" t="s">
        <v>224</v>
      </c>
      <c r="W709" t="s">
        <v>56</v>
      </c>
      <c r="AM709" t="s">
        <v>3467</v>
      </c>
      <c r="AN709" t="s">
        <v>3468</v>
      </c>
      <c r="AO709" t="s">
        <v>685</v>
      </c>
      <c r="AR709" t="s">
        <v>3469</v>
      </c>
      <c r="AS709" t="s">
        <v>224</v>
      </c>
      <c r="AT709" t="s">
        <v>92</v>
      </c>
      <c r="AW709">
        <v>39</v>
      </c>
    </row>
    <row r="710" spans="1:49" x14ac:dyDescent="0.25">
      <c r="A710">
        <v>2540</v>
      </c>
      <c r="B710" t="s">
        <v>75</v>
      </c>
      <c r="C710">
        <v>3</v>
      </c>
      <c r="D710" t="s">
        <v>3470</v>
      </c>
      <c r="E710" t="s">
        <v>60</v>
      </c>
      <c r="H710" t="s">
        <v>3471</v>
      </c>
      <c r="O710" t="s">
        <v>3472</v>
      </c>
      <c r="R710">
        <v>2400</v>
      </c>
      <c r="S710">
        <v>39</v>
      </c>
      <c r="U710" t="s">
        <v>224</v>
      </c>
      <c r="W710" t="s">
        <v>56</v>
      </c>
      <c r="AM710" t="s">
        <v>3473</v>
      </c>
      <c r="AN710" t="s">
        <v>3474</v>
      </c>
      <c r="AO710" t="s">
        <v>685</v>
      </c>
      <c r="AR710" t="s">
        <v>3475</v>
      </c>
      <c r="AS710" t="s">
        <v>224</v>
      </c>
      <c r="AT710" t="s">
        <v>92</v>
      </c>
      <c r="AW710">
        <v>39</v>
      </c>
    </row>
    <row r="711" spans="1:49" x14ac:dyDescent="0.25">
      <c r="A711">
        <v>2541</v>
      </c>
      <c r="B711" t="s">
        <v>52</v>
      </c>
      <c r="C711">
        <v>2</v>
      </c>
      <c r="D711" t="s">
        <v>3476</v>
      </c>
      <c r="E711" t="s">
        <v>60</v>
      </c>
      <c r="G711" t="s">
        <v>3477</v>
      </c>
      <c r="U711" t="s">
        <v>54</v>
      </c>
      <c r="V711" t="s">
        <v>230</v>
      </c>
      <c r="W711" t="s">
        <v>56</v>
      </c>
      <c r="X711" t="s">
        <v>57</v>
      </c>
      <c r="AE711" t="s">
        <v>62</v>
      </c>
      <c r="AM711" t="s">
        <v>3478</v>
      </c>
    </row>
    <row r="712" spans="1:49" x14ac:dyDescent="0.25">
      <c r="A712">
        <v>2542</v>
      </c>
      <c r="B712" t="s">
        <v>75</v>
      </c>
      <c r="C712">
        <v>3</v>
      </c>
      <c r="D712" t="s">
        <v>3479</v>
      </c>
      <c r="E712" t="s">
        <v>60</v>
      </c>
      <c r="H712" t="s">
        <v>3480</v>
      </c>
      <c r="O712" t="s">
        <v>3481</v>
      </c>
      <c r="R712">
        <v>183</v>
      </c>
      <c r="S712">
        <v>39</v>
      </c>
      <c r="U712" t="s">
        <v>54</v>
      </c>
      <c r="V712" t="s">
        <v>230</v>
      </c>
      <c r="W712" t="s">
        <v>56</v>
      </c>
      <c r="X712" t="s">
        <v>57</v>
      </c>
      <c r="AE712" t="s">
        <v>62</v>
      </c>
      <c r="AG712" t="s">
        <v>66</v>
      </c>
      <c r="AH712" t="s">
        <v>60</v>
      </c>
      <c r="AM712" t="s">
        <v>3482</v>
      </c>
      <c r="AN712" t="s">
        <v>3483</v>
      </c>
      <c r="AO712" t="s">
        <v>685</v>
      </c>
      <c r="AR712" t="s">
        <v>3484</v>
      </c>
      <c r="AS712" t="s">
        <v>54</v>
      </c>
      <c r="AT712" t="s">
        <v>71</v>
      </c>
      <c r="AU712" t="s">
        <v>66</v>
      </c>
      <c r="AV712" t="s">
        <v>240</v>
      </c>
      <c r="AW712">
        <v>39</v>
      </c>
    </row>
    <row r="713" spans="1:49" x14ac:dyDescent="0.25">
      <c r="A713">
        <v>2543</v>
      </c>
      <c r="B713" t="s">
        <v>75</v>
      </c>
      <c r="C713">
        <v>3</v>
      </c>
      <c r="D713" t="s">
        <v>3485</v>
      </c>
      <c r="E713" t="s">
        <v>60</v>
      </c>
      <c r="H713" t="s">
        <v>3486</v>
      </c>
      <c r="O713" t="s">
        <v>3487</v>
      </c>
      <c r="R713">
        <v>1512</v>
      </c>
      <c r="S713">
        <v>39</v>
      </c>
      <c r="U713" t="s">
        <v>224</v>
      </c>
      <c r="W713" t="s">
        <v>56</v>
      </c>
      <c r="AM713" t="s">
        <v>3488</v>
      </c>
      <c r="AN713" t="s">
        <v>3489</v>
      </c>
      <c r="AO713" t="s">
        <v>685</v>
      </c>
      <c r="AR713" t="s">
        <v>3490</v>
      </c>
      <c r="AS713" t="s">
        <v>224</v>
      </c>
      <c r="AT713" t="s">
        <v>92</v>
      </c>
      <c r="AW713">
        <v>39</v>
      </c>
    </row>
    <row r="714" spans="1:49" x14ac:dyDescent="0.25">
      <c r="A714">
        <v>2544</v>
      </c>
      <c r="B714" t="s">
        <v>75</v>
      </c>
      <c r="C714">
        <v>2</v>
      </c>
      <c r="D714" t="s">
        <v>3491</v>
      </c>
      <c r="E714" t="s">
        <v>60</v>
      </c>
      <c r="G714" t="s">
        <v>433</v>
      </c>
      <c r="O714" t="s">
        <v>3492</v>
      </c>
      <c r="R714">
        <v>489</v>
      </c>
      <c r="S714">
        <v>39</v>
      </c>
      <c r="U714" t="s">
        <v>224</v>
      </c>
      <c r="W714" t="s">
        <v>56</v>
      </c>
      <c r="AM714" t="s">
        <v>3493</v>
      </c>
      <c r="AN714" t="s">
        <v>3494</v>
      </c>
      <c r="AO714" t="s">
        <v>685</v>
      </c>
      <c r="AR714" t="s">
        <v>3495</v>
      </c>
      <c r="AS714" t="s">
        <v>224</v>
      </c>
      <c r="AT714" t="s">
        <v>92</v>
      </c>
      <c r="AW714">
        <v>39</v>
      </c>
    </row>
    <row r="715" spans="1:49" x14ac:dyDescent="0.25">
      <c r="A715" t="s">
        <v>3496</v>
      </c>
      <c r="B715" t="s">
        <v>52</v>
      </c>
      <c r="C715">
        <v>1</v>
      </c>
      <c r="D715" t="s">
        <v>3497</v>
      </c>
      <c r="E715" t="s">
        <v>60</v>
      </c>
      <c r="F715" t="s">
        <v>3498</v>
      </c>
      <c r="U715" t="s">
        <v>54</v>
      </c>
      <c r="V715" t="s">
        <v>55</v>
      </c>
      <c r="W715" t="s">
        <v>56</v>
      </c>
      <c r="X715" t="s">
        <v>57</v>
      </c>
      <c r="AE715" t="s">
        <v>62</v>
      </c>
      <c r="AM715" t="s">
        <v>3499</v>
      </c>
    </row>
    <row r="716" spans="1:49" x14ac:dyDescent="0.25">
      <c r="A716">
        <v>2601</v>
      </c>
      <c r="B716" t="s">
        <v>52</v>
      </c>
      <c r="C716">
        <v>2</v>
      </c>
      <c r="D716" t="s">
        <v>3500</v>
      </c>
      <c r="E716" t="s">
        <v>60</v>
      </c>
      <c r="G716" t="s">
        <v>3501</v>
      </c>
      <c r="U716" t="s">
        <v>54</v>
      </c>
      <c r="V716" t="s">
        <v>55</v>
      </c>
      <c r="W716" t="s">
        <v>56</v>
      </c>
      <c r="X716" t="s">
        <v>57</v>
      </c>
      <c r="AE716" t="s">
        <v>62</v>
      </c>
      <c r="AM716" t="s">
        <v>3502</v>
      </c>
    </row>
    <row r="717" spans="1:49" x14ac:dyDescent="0.25">
      <c r="A717">
        <v>2602</v>
      </c>
      <c r="B717" t="s">
        <v>75</v>
      </c>
      <c r="C717">
        <v>3</v>
      </c>
      <c r="D717" t="s">
        <v>3503</v>
      </c>
      <c r="E717" t="s">
        <v>60</v>
      </c>
      <c r="H717" t="s">
        <v>3504</v>
      </c>
      <c r="O717" t="s">
        <v>3505</v>
      </c>
      <c r="R717">
        <v>139</v>
      </c>
      <c r="S717">
        <v>1</v>
      </c>
      <c r="U717" t="s">
        <v>54</v>
      </c>
      <c r="V717" t="s">
        <v>55</v>
      </c>
      <c r="W717" t="s">
        <v>56</v>
      </c>
      <c r="X717" t="s">
        <v>57</v>
      </c>
      <c r="Z717">
        <v>44</v>
      </c>
      <c r="AE717" t="s">
        <v>62</v>
      </c>
      <c r="AM717" t="s">
        <v>3506</v>
      </c>
      <c r="AN717" t="s">
        <v>3507</v>
      </c>
      <c r="AO717" t="s">
        <v>3508</v>
      </c>
      <c r="AR717" t="s">
        <v>3509</v>
      </c>
      <c r="AS717" t="s">
        <v>54</v>
      </c>
      <c r="AT717" t="s">
        <v>92</v>
      </c>
      <c r="AV717" t="s">
        <v>55</v>
      </c>
      <c r="AW717">
        <v>1</v>
      </c>
    </row>
    <row r="718" spans="1:49" x14ac:dyDescent="0.25">
      <c r="A718">
        <v>2603</v>
      </c>
      <c r="B718" t="s">
        <v>75</v>
      </c>
      <c r="C718">
        <v>3</v>
      </c>
      <c r="D718" t="s">
        <v>3510</v>
      </c>
      <c r="E718" t="s">
        <v>60</v>
      </c>
      <c r="H718" t="s">
        <v>3511</v>
      </c>
      <c r="O718" t="s">
        <v>3512</v>
      </c>
      <c r="R718">
        <v>138</v>
      </c>
      <c r="S718">
        <v>1</v>
      </c>
      <c r="U718" t="s">
        <v>54</v>
      </c>
      <c r="V718" t="s">
        <v>55</v>
      </c>
      <c r="W718" t="s">
        <v>56</v>
      </c>
      <c r="X718" t="s">
        <v>57</v>
      </c>
      <c r="Z718">
        <v>44</v>
      </c>
      <c r="AE718" t="s">
        <v>62</v>
      </c>
      <c r="AM718" t="s">
        <v>3513</v>
      </c>
      <c r="AN718" t="s">
        <v>3514</v>
      </c>
      <c r="AO718" t="s">
        <v>3508</v>
      </c>
      <c r="AR718" t="s">
        <v>3515</v>
      </c>
      <c r="AS718" t="s">
        <v>54</v>
      </c>
      <c r="AT718" t="s">
        <v>92</v>
      </c>
      <c r="AV718" t="s">
        <v>55</v>
      </c>
      <c r="AW718">
        <v>1</v>
      </c>
    </row>
    <row r="719" spans="1:49" x14ac:dyDescent="0.25">
      <c r="A719">
        <v>2604</v>
      </c>
      <c r="B719" t="s">
        <v>75</v>
      </c>
      <c r="C719">
        <v>3</v>
      </c>
      <c r="D719" t="s">
        <v>3516</v>
      </c>
      <c r="E719" t="s">
        <v>60</v>
      </c>
      <c r="H719" t="s">
        <v>3517</v>
      </c>
      <c r="O719" t="s">
        <v>3518</v>
      </c>
      <c r="R719">
        <v>140</v>
      </c>
      <c r="S719">
        <v>1</v>
      </c>
      <c r="U719" t="s">
        <v>54</v>
      </c>
      <c r="V719" t="s">
        <v>55</v>
      </c>
      <c r="W719" t="s">
        <v>56</v>
      </c>
      <c r="X719" t="s">
        <v>57</v>
      </c>
      <c r="Z719">
        <v>44</v>
      </c>
      <c r="AE719" t="s">
        <v>62</v>
      </c>
      <c r="AM719" t="s">
        <v>3519</v>
      </c>
      <c r="AN719" t="s">
        <v>3520</v>
      </c>
      <c r="AO719" t="s">
        <v>3508</v>
      </c>
      <c r="AR719" t="s">
        <v>3521</v>
      </c>
      <c r="AS719" t="s">
        <v>54</v>
      </c>
      <c r="AT719" t="s">
        <v>92</v>
      </c>
      <c r="AV719" t="s">
        <v>55</v>
      </c>
      <c r="AW719">
        <v>1</v>
      </c>
    </row>
    <row r="720" spans="1:49" x14ac:dyDescent="0.25">
      <c r="A720">
        <v>2605</v>
      </c>
      <c r="B720" t="s">
        <v>1485</v>
      </c>
      <c r="C720">
        <v>3</v>
      </c>
      <c r="D720" t="s">
        <v>3522</v>
      </c>
      <c r="E720" t="s">
        <v>60</v>
      </c>
      <c r="H720" t="s">
        <v>3523</v>
      </c>
      <c r="P720" t="s">
        <v>3524</v>
      </c>
      <c r="R720">
        <v>4267</v>
      </c>
      <c r="S720">
        <v>1</v>
      </c>
      <c r="U720" t="s">
        <v>54</v>
      </c>
      <c r="W720" t="s">
        <v>56</v>
      </c>
      <c r="X720" t="s">
        <v>57</v>
      </c>
      <c r="Y720" t="s">
        <v>24</v>
      </c>
      <c r="AM720" t="s">
        <v>3525</v>
      </c>
    </row>
    <row r="721" spans="1:39" x14ac:dyDescent="0.25">
      <c r="A721">
        <v>2607</v>
      </c>
      <c r="B721" t="s">
        <v>3526</v>
      </c>
      <c r="C721">
        <v>3</v>
      </c>
      <c r="D721" t="s">
        <v>3527</v>
      </c>
      <c r="E721" t="s">
        <v>60</v>
      </c>
      <c r="H721" t="s">
        <v>3528</v>
      </c>
      <c r="P721" t="s">
        <v>3529</v>
      </c>
      <c r="R721">
        <v>4265</v>
      </c>
      <c r="S721">
        <v>1</v>
      </c>
      <c r="U721" t="s">
        <v>54</v>
      </c>
      <c r="W721" t="s">
        <v>56</v>
      </c>
      <c r="X721" t="s">
        <v>57</v>
      </c>
      <c r="AM721" t="s">
        <v>3530</v>
      </c>
    </row>
    <row r="722" spans="1:39" x14ac:dyDescent="0.25">
      <c r="A722">
        <v>2609</v>
      </c>
      <c r="B722" t="s">
        <v>1485</v>
      </c>
      <c r="C722">
        <v>4</v>
      </c>
      <c r="D722" t="s">
        <v>3531</v>
      </c>
      <c r="E722" t="s">
        <v>60</v>
      </c>
      <c r="I722" t="s">
        <v>3532</v>
      </c>
      <c r="P722" t="s">
        <v>3524</v>
      </c>
      <c r="R722">
        <v>4267</v>
      </c>
      <c r="S722">
        <v>1</v>
      </c>
      <c r="U722" t="s">
        <v>54</v>
      </c>
      <c r="W722" t="s">
        <v>56</v>
      </c>
      <c r="X722" t="s">
        <v>57</v>
      </c>
      <c r="Y722" t="s">
        <v>24</v>
      </c>
      <c r="AF722" t="s">
        <v>3533</v>
      </c>
      <c r="AM722" t="s">
        <v>3525</v>
      </c>
    </row>
    <row r="723" spans="1:39" x14ac:dyDescent="0.25">
      <c r="A723">
        <v>2611</v>
      </c>
      <c r="B723" t="s">
        <v>1485</v>
      </c>
      <c r="C723">
        <v>4</v>
      </c>
      <c r="D723" t="s">
        <v>3534</v>
      </c>
      <c r="E723" t="s">
        <v>60</v>
      </c>
      <c r="I723" t="s">
        <v>3535</v>
      </c>
      <c r="P723" t="s">
        <v>3536</v>
      </c>
      <c r="R723">
        <v>4269</v>
      </c>
      <c r="S723">
        <v>1</v>
      </c>
      <c r="U723" t="s">
        <v>54</v>
      </c>
      <c r="W723" t="s">
        <v>56</v>
      </c>
      <c r="X723" t="s">
        <v>57</v>
      </c>
      <c r="Y723" t="s">
        <v>24</v>
      </c>
      <c r="AM723" t="s">
        <v>3537</v>
      </c>
    </row>
    <row r="724" spans="1:39" x14ac:dyDescent="0.25">
      <c r="A724">
        <v>2613</v>
      </c>
      <c r="B724" t="s">
        <v>1485</v>
      </c>
      <c r="C724">
        <v>3</v>
      </c>
      <c r="D724" t="s">
        <v>3538</v>
      </c>
      <c r="E724" t="s">
        <v>60</v>
      </c>
      <c r="H724" t="s">
        <v>3539</v>
      </c>
      <c r="P724" t="s">
        <v>3536</v>
      </c>
      <c r="R724">
        <v>4269</v>
      </c>
      <c r="S724">
        <v>1</v>
      </c>
      <c r="U724" t="s">
        <v>54</v>
      </c>
      <c r="W724" t="s">
        <v>56</v>
      </c>
      <c r="X724" t="s">
        <v>57</v>
      </c>
      <c r="Y724" t="s">
        <v>24</v>
      </c>
      <c r="AF724" t="s">
        <v>3540</v>
      </c>
      <c r="AM724" t="s">
        <v>3537</v>
      </c>
    </row>
    <row r="725" spans="1:39" x14ac:dyDescent="0.25">
      <c r="A725">
        <v>2615</v>
      </c>
      <c r="B725" t="s">
        <v>3526</v>
      </c>
      <c r="C725">
        <v>3</v>
      </c>
      <c r="D725" t="s">
        <v>3541</v>
      </c>
      <c r="E725" t="s">
        <v>60</v>
      </c>
      <c r="H725" t="s">
        <v>3542</v>
      </c>
      <c r="P725" t="s">
        <v>3543</v>
      </c>
      <c r="R725">
        <v>3465</v>
      </c>
      <c r="S725">
        <v>1</v>
      </c>
      <c r="U725" t="s">
        <v>54</v>
      </c>
      <c r="W725" t="s">
        <v>56</v>
      </c>
      <c r="X725" t="s">
        <v>57</v>
      </c>
      <c r="Y725" t="s">
        <v>24</v>
      </c>
      <c r="AM725" t="s">
        <v>3544</v>
      </c>
    </row>
    <row r="726" spans="1:39" x14ac:dyDescent="0.25">
      <c r="A726">
        <v>2617</v>
      </c>
      <c r="B726" t="s">
        <v>1485</v>
      </c>
      <c r="C726">
        <v>4</v>
      </c>
      <c r="D726" t="s">
        <v>3545</v>
      </c>
      <c r="E726" t="s">
        <v>60</v>
      </c>
      <c r="I726" t="s">
        <v>3546</v>
      </c>
      <c r="P726" t="s">
        <v>3547</v>
      </c>
      <c r="R726">
        <v>511</v>
      </c>
      <c r="S726">
        <v>1</v>
      </c>
      <c r="U726" t="s">
        <v>54</v>
      </c>
      <c r="W726" t="s">
        <v>56</v>
      </c>
      <c r="X726" t="s">
        <v>57</v>
      </c>
      <c r="Y726" t="s">
        <v>24</v>
      </c>
      <c r="AM726" t="s">
        <v>3548</v>
      </c>
    </row>
    <row r="727" spans="1:39" x14ac:dyDescent="0.25">
      <c r="A727">
        <v>2619</v>
      </c>
      <c r="B727" t="s">
        <v>1485</v>
      </c>
      <c r="C727">
        <v>4</v>
      </c>
      <c r="D727" t="s">
        <v>3549</v>
      </c>
      <c r="E727" t="s">
        <v>60</v>
      </c>
      <c r="I727" t="s">
        <v>679</v>
      </c>
      <c r="P727" t="s">
        <v>3550</v>
      </c>
      <c r="R727">
        <v>4239</v>
      </c>
      <c r="S727">
        <v>1</v>
      </c>
      <c r="U727" t="s">
        <v>54</v>
      </c>
      <c r="W727" t="s">
        <v>56</v>
      </c>
      <c r="X727" t="s">
        <v>57</v>
      </c>
      <c r="Y727" t="s">
        <v>24</v>
      </c>
      <c r="AM727" t="s">
        <v>3551</v>
      </c>
    </row>
    <row r="728" spans="1:39" x14ac:dyDescent="0.25">
      <c r="A728">
        <v>2621</v>
      </c>
      <c r="B728" t="s">
        <v>1485</v>
      </c>
      <c r="C728">
        <v>4</v>
      </c>
      <c r="D728" t="s">
        <v>3552</v>
      </c>
      <c r="E728" t="s">
        <v>60</v>
      </c>
      <c r="I728" t="s">
        <v>3553</v>
      </c>
      <c r="P728" t="s">
        <v>3554</v>
      </c>
      <c r="R728">
        <v>2223</v>
      </c>
      <c r="S728">
        <v>1</v>
      </c>
      <c r="U728" t="s">
        <v>54</v>
      </c>
      <c r="W728" t="s">
        <v>56</v>
      </c>
      <c r="X728" t="s">
        <v>57</v>
      </c>
      <c r="Y728" t="s">
        <v>24</v>
      </c>
      <c r="AM728" t="s">
        <v>3555</v>
      </c>
    </row>
    <row r="729" spans="1:39" x14ac:dyDescent="0.25">
      <c r="A729">
        <v>2623</v>
      </c>
      <c r="B729" t="s">
        <v>1485</v>
      </c>
      <c r="C729">
        <v>4</v>
      </c>
      <c r="D729" t="s">
        <v>3556</v>
      </c>
      <c r="E729" t="s">
        <v>60</v>
      </c>
      <c r="I729" t="s">
        <v>3557</v>
      </c>
      <c r="P729" t="s">
        <v>3558</v>
      </c>
      <c r="R729">
        <v>2467</v>
      </c>
      <c r="S729">
        <v>1</v>
      </c>
      <c r="U729" t="s">
        <v>54</v>
      </c>
      <c r="W729" t="s">
        <v>56</v>
      </c>
      <c r="X729" t="s">
        <v>57</v>
      </c>
      <c r="Y729" t="s">
        <v>24</v>
      </c>
      <c r="AM729" t="s">
        <v>3559</v>
      </c>
    </row>
    <row r="730" spans="1:39" x14ac:dyDescent="0.25">
      <c r="A730">
        <v>2625</v>
      </c>
      <c r="B730" t="s">
        <v>1485</v>
      </c>
      <c r="C730">
        <v>4</v>
      </c>
      <c r="D730" t="s">
        <v>3560</v>
      </c>
      <c r="E730" t="s">
        <v>60</v>
      </c>
      <c r="I730" t="s">
        <v>3561</v>
      </c>
      <c r="P730" t="s">
        <v>3562</v>
      </c>
      <c r="R730">
        <v>4244</v>
      </c>
      <c r="S730">
        <v>1</v>
      </c>
      <c r="U730" t="s">
        <v>54</v>
      </c>
      <c r="W730" t="s">
        <v>56</v>
      </c>
      <c r="X730" t="s">
        <v>57</v>
      </c>
      <c r="Y730" t="s">
        <v>24</v>
      </c>
      <c r="AM730" t="s">
        <v>3563</v>
      </c>
    </row>
    <row r="731" spans="1:39" x14ac:dyDescent="0.25">
      <c r="A731">
        <v>2626</v>
      </c>
      <c r="B731" t="s">
        <v>1485</v>
      </c>
      <c r="C731">
        <v>4</v>
      </c>
      <c r="D731" t="s">
        <v>3564</v>
      </c>
      <c r="E731" t="s">
        <v>60</v>
      </c>
      <c r="I731" t="s">
        <v>1089</v>
      </c>
      <c r="P731" t="s">
        <v>3565</v>
      </c>
      <c r="R731">
        <v>3642</v>
      </c>
      <c r="S731">
        <v>1</v>
      </c>
      <c r="U731" t="s">
        <v>54</v>
      </c>
      <c r="W731" t="s">
        <v>56</v>
      </c>
      <c r="X731" t="s">
        <v>57</v>
      </c>
      <c r="Y731" t="s">
        <v>24</v>
      </c>
      <c r="AM731" t="s">
        <v>3566</v>
      </c>
    </row>
    <row r="732" spans="1:39" x14ac:dyDescent="0.25">
      <c r="A732">
        <v>2628</v>
      </c>
      <c r="B732" t="s">
        <v>1485</v>
      </c>
      <c r="C732">
        <v>3</v>
      </c>
      <c r="D732" t="s">
        <v>3567</v>
      </c>
      <c r="E732" t="s">
        <v>60</v>
      </c>
      <c r="H732" t="s">
        <v>3546</v>
      </c>
      <c r="P732" t="s">
        <v>3547</v>
      </c>
      <c r="R732">
        <v>511</v>
      </c>
      <c r="S732">
        <v>1</v>
      </c>
      <c r="U732" t="s">
        <v>54</v>
      </c>
      <c r="W732" t="s">
        <v>56</v>
      </c>
      <c r="X732" t="s">
        <v>57</v>
      </c>
      <c r="Y732" t="s">
        <v>24</v>
      </c>
      <c r="AF732" t="s">
        <v>3568</v>
      </c>
      <c r="AM732" t="s">
        <v>3548</v>
      </c>
    </row>
    <row r="733" spans="1:39" x14ac:dyDescent="0.25">
      <c r="A733">
        <v>2630</v>
      </c>
      <c r="B733" t="s">
        <v>1485</v>
      </c>
      <c r="C733">
        <v>3</v>
      </c>
      <c r="D733" t="s">
        <v>3569</v>
      </c>
      <c r="E733" t="s">
        <v>60</v>
      </c>
      <c r="H733" t="s">
        <v>679</v>
      </c>
      <c r="P733" t="s">
        <v>3550</v>
      </c>
      <c r="R733">
        <v>4239</v>
      </c>
      <c r="S733">
        <v>1</v>
      </c>
      <c r="U733" t="s">
        <v>54</v>
      </c>
      <c r="W733" t="s">
        <v>56</v>
      </c>
      <c r="X733" t="s">
        <v>57</v>
      </c>
      <c r="Y733" t="s">
        <v>24</v>
      </c>
      <c r="AF733" t="s">
        <v>3570</v>
      </c>
      <c r="AM733" t="s">
        <v>3551</v>
      </c>
    </row>
    <row r="734" spans="1:39" x14ac:dyDescent="0.25">
      <c r="A734">
        <v>2632</v>
      </c>
      <c r="B734" t="s">
        <v>1485</v>
      </c>
      <c r="C734">
        <v>3</v>
      </c>
      <c r="D734" t="s">
        <v>3571</v>
      </c>
      <c r="E734" t="s">
        <v>60</v>
      </c>
      <c r="H734" t="s">
        <v>3557</v>
      </c>
      <c r="P734" t="s">
        <v>3558</v>
      </c>
      <c r="R734">
        <v>2467</v>
      </c>
      <c r="S734">
        <v>1</v>
      </c>
      <c r="U734" t="s">
        <v>54</v>
      </c>
      <c r="W734" t="s">
        <v>56</v>
      </c>
      <c r="X734" t="s">
        <v>57</v>
      </c>
      <c r="Y734" t="s">
        <v>24</v>
      </c>
      <c r="AF734" t="s">
        <v>3572</v>
      </c>
      <c r="AM734" t="s">
        <v>3559</v>
      </c>
    </row>
    <row r="735" spans="1:39" x14ac:dyDescent="0.25">
      <c r="A735">
        <v>2634</v>
      </c>
      <c r="B735" t="s">
        <v>1485</v>
      </c>
      <c r="C735">
        <v>3</v>
      </c>
      <c r="D735" t="s">
        <v>3573</v>
      </c>
      <c r="E735" t="s">
        <v>60</v>
      </c>
      <c r="H735" t="s">
        <v>1089</v>
      </c>
      <c r="P735" t="s">
        <v>3565</v>
      </c>
      <c r="R735">
        <v>3642</v>
      </c>
      <c r="S735">
        <v>1</v>
      </c>
      <c r="U735" t="s">
        <v>54</v>
      </c>
      <c r="W735" t="s">
        <v>56</v>
      </c>
      <c r="X735" t="s">
        <v>57</v>
      </c>
      <c r="Y735" t="s">
        <v>24</v>
      </c>
      <c r="AF735" t="s">
        <v>3574</v>
      </c>
      <c r="AM735" t="s">
        <v>3566</v>
      </c>
    </row>
    <row r="736" spans="1:39" x14ac:dyDescent="0.25">
      <c r="A736">
        <v>2636</v>
      </c>
      <c r="B736" t="s">
        <v>3526</v>
      </c>
      <c r="C736">
        <v>3</v>
      </c>
      <c r="D736" t="s">
        <v>3575</v>
      </c>
      <c r="E736" t="s">
        <v>60</v>
      </c>
      <c r="H736" t="s">
        <v>3576</v>
      </c>
      <c r="P736" t="s">
        <v>3577</v>
      </c>
      <c r="R736">
        <v>2004</v>
      </c>
      <c r="S736">
        <v>1</v>
      </c>
      <c r="U736" t="s">
        <v>54</v>
      </c>
      <c r="W736" t="s">
        <v>56</v>
      </c>
      <c r="X736" t="s">
        <v>57</v>
      </c>
      <c r="Y736" t="s">
        <v>24</v>
      </c>
      <c r="AM736" t="s">
        <v>3578</v>
      </c>
    </row>
    <row r="737" spans="1:50" x14ac:dyDescent="0.25">
      <c r="A737">
        <v>2638</v>
      </c>
      <c r="B737" t="s">
        <v>1485</v>
      </c>
      <c r="C737">
        <v>4</v>
      </c>
      <c r="D737" t="s">
        <v>3579</v>
      </c>
      <c r="E737" t="s">
        <v>60</v>
      </c>
      <c r="I737" t="s">
        <v>3580</v>
      </c>
      <c r="P737" t="s">
        <v>3581</v>
      </c>
      <c r="Q737" t="s">
        <v>3582</v>
      </c>
      <c r="R737">
        <v>1321</v>
      </c>
      <c r="S737">
        <v>1</v>
      </c>
      <c r="T737">
        <v>11</v>
      </c>
      <c r="U737" t="s">
        <v>224</v>
      </c>
      <c r="W737" t="s">
        <v>56</v>
      </c>
      <c r="Y737" t="s">
        <v>24</v>
      </c>
      <c r="AM737" t="s">
        <v>3583</v>
      </c>
      <c r="AO737" t="s">
        <v>60</v>
      </c>
      <c r="AX737" t="s">
        <v>3584</v>
      </c>
    </row>
    <row r="738" spans="1:50" x14ac:dyDescent="0.25">
      <c r="A738">
        <v>2639</v>
      </c>
      <c r="B738" t="s">
        <v>1485</v>
      </c>
      <c r="C738">
        <v>4</v>
      </c>
      <c r="D738" t="s">
        <v>3585</v>
      </c>
      <c r="E738" t="s">
        <v>60</v>
      </c>
      <c r="I738" t="s">
        <v>3586</v>
      </c>
      <c r="P738" t="s">
        <v>3587</v>
      </c>
      <c r="Q738" t="s">
        <v>3582</v>
      </c>
      <c r="R738">
        <v>4434</v>
      </c>
      <c r="S738">
        <v>1</v>
      </c>
      <c r="T738">
        <v>11</v>
      </c>
      <c r="U738" t="s">
        <v>54</v>
      </c>
      <c r="W738" t="s">
        <v>56</v>
      </c>
      <c r="X738" t="s">
        <v>57</v>
      </c>
      <c r="Y738" t="s">
        <v>24</v>
      </c>
      <c r="AM738" t="s">
        <v>3588</v>
      </c>
      <c r="AO738" t="s">
        <v>60</v>
      </c>
      <c r="AX738" t="s">
        <v>3589</v>
      </c>
    </row>
    <row r="739" spans="1:50" x14ac:dyDescent="0.25">
      <c r="A739">
        <v>2640</v>
      </c>
      <c r="B739" t="s">
        <v>1485</v>
      </c>
      <c r="C739">
        <v>3</v>
      </c>
      <c r="D739" t="s">
        <v>3590</v>
      </c>
      <c r="E739" t="s">
        <v>60</v>
      </c>
      <c r="H739" t="s">
        <v>3591</v>
      </c>
      <c r="P739" t="s">
        <v>3592</v>
      </c>
      <c r="R739">
        <v>3984</v>
      </c>
      <c r="S739">
        <v>1</v>
      </c>
      <c r="U739" t="s">
        <v>54</v>
      </c>
      <c r="W739" t="s">
        <v>56</v>
      </c>
      <c r="X739" t="s">
        <v>57</v>
      </c>
      <c r="Y739" t="s">
        <v>24</v>
      </c>
      <c r="AM739" t="s">
        <v>3593</v>
      </c>
    </row>
    <row r="740" spans="1:50" x14ac:dyDescent="0.25">
      <c r="A740">
        <v>2642</v>
      </c>
      <c r="B740" t="s">
        <v>1485</v>
      </c>
      <c r="C740">
        <v>3</v>
      </c>
      <c r="D740" t="s">
        <v>3594</v>
      </c>
      <c r="E740" t="s">
        <v>60</v>
      </c>
      <c r="H740" t="s">
        <v>3595</v>
      </c>
      <c r="P740" t="s">
        <v>3596</v>
      </c>
      <c r="R740">
        <v>3773</v>
      </c>
      <c r="S740">
        <v>1</v>
      </c>
      <c r="U740" t="s">
        <v>54</v>
      </c>
      <c r="W740" t="s">
        <v>56</v>
      </c>
      <c r="X740" t="s">
        <v>57</v>
      </c>
      <c r="Y740" t="s">
        <v>24</v>
      </c>
      <c r="AM740" t="s">
        <v>3597</v>
      </c>
    </row>
    <row r="741" spans="1:50" x14ac:dyDescent="0.25">
      <c r="A741">
        <v>2643</v>
      </c>
      <c r="B741" t="s">
        <v>1485</v>
      </c>
      <c r="C741">
        <v>3</v>
      </c>
      <c r="D741" t="s">
        <v>3598</v>
      </c>
      <c r="E741" t="s">
        <v>60</v>
      </c>
      <c r="H741" t="s">
        <v>3599</v>
      </c>
      <c r="P741" t="s">
        <v>3600</v>
      </c>
      <c r="Q741" t="s">
        <v>3601</v>
      </c>
      <c r="R741">
        <v>3198</v>
      </c>
      <c r="S741">
        <v>1</v>
      </c>
      <c r="U741" t="s">
        <v>54</v>
      </c>
      <c r="W741" t="s">
        <v>56</v>
      </c>
      <c r="X741" t="s">
        <v>57</v>
      </c>
      <c r="Y741" t="s">
        <v>24</v>
      </c>
      <c r="AM741" t="s">
        <v>3602</v>
      </c>
    </row>
    <row r="742" spans="1:50" x14ac:dyDescent="0.25">
      <c r="A742">
        <v>2645</v>
      </c>
      <c r="B742" t="s">
        <v>75</v>
      </c>
      <c r="C742">
        <v>3</v>
      </c>
      <c r="D742" t="s">
        <v>3603</v>
      </c>
      <c r="E742" t="s">
        <v>60</v>
      </c>
      <c r="H742" t="s">
        <v>3604</v>
      </c>
      <c r="O742" t="s">
        <v>3605</v>
      </c>
      <c r="R742">
        <v>4511</v>
      </c>
      <c r="S742">
        <v>1</v>
      </c>
      <c r="U742" t="s">
        <v>224</v>
      </c>
      <c r="W742" t="s">
        <v>56</v>
      </c>
      <c r="Z742">
        <v>44</v>
      </c>
      <c r="AM742" t="s">
        <v>3606</v>
      </c>
      <c r="AN742" t="s">
        <v>3607</v>
      </c>
      <c r="AO742" t="s">
        <v>3508</v>
      </c>
      <c r="AR742" t="s">
        <v>3608</v>
      </c>
      <c r="AS742" t="s">
        <v>224</v>
      </c>
      <c r="AT742" t="s">
        <v>92</v>
      </c>
      <c r="AW742">
        <v>1</v>
      </c>
    </row>
    <row r="743" spans="1:50" x14ac:dyDescent="0.25">
      <c r="A743">
        <v>2646</v>
      </c>
      <c r="B743" t="s">
        <v>52</v>
      </c>
      <c r="C743">
        <v>2</v>
      </c>
      <c r="D743" t="s">
        <v>3609</v>
      </c>
      <c r="E743" t="s">
        <v>60</v>
      </c>
      <c r="G743" t="s">
        <v>3610</v>
      </c>
      <c r="U743" t="s">
        <v>54</v>
      </c>
      <c r="V743" t="s">
        <v>96</v>
      </c>
      <c r="W743" t="s">
        <v>56</v>
      </c>
      <c r="X743" t="s">
        <v>57</v>
      </c>
      <c r="AE743" t="s">
        <v>62</v>
      </c>
      <c r="AM743" t="s">
        <v>3611</v>
      </c>
    </row>
    <row r="744" spans="1:50" x14ac:dyDescent="0.25">
      <c r="A744">
        <v>2647</v>
      </c>
      <c r="B744" t="s">
        <v>75</v>
      </c>
      <c r="C744">
        <v>3</v>
      </c>
      <c r="D744" t="s">
        <v>3612</v>
      </c>
      <c r="E744" t="s">
        <v>60</v>
      </c>
      <c r="H744" t="s">
        <v>3613</v>
      </c>
      <c r="O744" t="s">
        <v>3614</v>
      </c>
      <c r="R744">
        <v>4810</v>
      </c>
      <c r="S744">
        <v>1</v>
      </c>
      <c r="U744" t="s">
        <v>54</v>
      </c>
      <c r="V744" t="s">
        <v>96</v>
      </c>
      <c r="W744" t="s">
        <v>56</v>
      </c>
      <c r="X744" t="s">
        <v>57</v>
      </c>
      <c r="Z744">
        <v>44</v>
      </c>
      <c r="AE744" t="s">
        <v>66</v>
      </c>
      <c r="AG744" t="s">
        <v>3615</v>
      </c>
      <c r="AH744" t="s">
        <v>60</v>
      </c>
      <c r="AM744" t="s">
        <v>3616</v>
      </c>
      <c r="AN744" t="s">
        <v>3617</v>
      </c>
      <c r="AO744" t="s">
        <v>3508</v>
      </c>
      <c r="AR744" t="s">
        <v>3618</v>
      </c>
      <c r="AS744" t="s">
        <v>54</v>
      </c>
      <c r="AT744" t="s">
        <v>71</v>
      </c>
      <c r="AU744" t="s">
        <v>3619</v>
      </c>
      <c r="AV744" t="s">
        <v>96</v>
      </c>
      <c r="AW744">
        <v>1</v>
      </c>
    </row>
    <row r="745" spans="1:50" x14ac:dyDescent="0.25">
      <c r="A745">
        <v>2649</v>
      </c>
      <c r="B745" t="s">
        <v>1485</v>
      </c>
      <c r="C745">
        <v>3</v>
      </c>
      <c r="D745" t="s">
        <v>3620</v>
      </c>
      <c r="E745" t="s">
        <v>60</v>
      </c>
      <c r="H745" t="s">
        <v>3621</v>
      </c>
      <c r="P745" t="s">
        <v>3622</v>
      </c>
      <c r="Q745" t="s">
        <v>3623</v>
      </c>
      <c r="R745">
        <v>3990</v>
      </c>
      <c r="S745">
        <v>8</v>
      </c>
      <c r="U745" t="s">
        <v>54</v>
      </c>
      <c r="W745" t="s">
        <v>56</v>
      </c>
      <c r="X745" t="s">
        <v>57</v>
      </c>
      <c r="AM745" t="s">
        <v>3621</v>
      </c>
    </row>
    <row r="746" spans="1:50" x14ac:dyDescent="0.25">
      <c r="A746">
        <v>2650</v>
      </c>
      <c r="B746" t="s">
        <v>75</v>
      </c>
      <c r="C746">
        <v>3</v>
      </c>
      <c r="D746" t="s">
        <v>3624</v>
      </c>
      <c r="E746" t="s">
        <v>60</v>
      </c>
      <c r="H746" t="s">
        <v>3625</v>
      </c>
      <c r="O746" t="s">
        <v>3626</v>
      </c>
      <c r="R746">
        <v>4376</v>
      </c>
      <c r="S746">
        <v>1</v>
      </c>
      <c r="U746" t="s">
        <v>54</v>
      </c>
      <c r="V746" t="s">
        <v>96</v>
      </c>
      <c r="W746" t="s">
        <v>56</v>
      </c>
      <c r="X746" t="s">
        <v>57</v>
      </c>
      <c r="Z746">
        <v>44</v>
      </c>
      <c r="AE746" t="s">
        <v>62</v>
      </c>
      <c r="AM746" t="s">
        <v>3627</v>
      </c>
      <c r="AN746" t="s">
        <v>3628</v>
      </c>
      <c r="AO746" t="s">
        <v>3508</v>
      </c>
      <c r="AR746" t="s">
        <v>3629</v>
      </c>
      <c r="AS746" t="s">
        <v>54</v>
      </c>
      <c r="AT746" t="s">
        <v>92</v>
      </c>
      <c r="AV746" t="s">
        <v>96</v>
      </c>
      <c r="AW746">
        <v>1</v>
      </c>
    </row>
    <row r="747" spans="1:50" x14ac:dyDescent="0.25">
      <c r="A747">
        <v>2651</v>
      </c>
      <c r="B747" t="s">
        <v>52</v>
      </c>
      <c r="C747">
        <v>3</v>
      </c>
      <c r="D747" t="s">
        <v>3630</v>
      </c>
      <c r="E747" t="s">
        <v>60</v>
      </c>
      <c r="H747" t="s">
        <v>3631</v>
      </c>
      <c r="O747" t="s">
        <v>3632</v>
      </c>
      <c r="R747">
        <v>3930</v>
      </c>
      <c r="S747">
        <v>1</v>
      </c>
      <c r="U747" t="s">
        <v>54</v>
      </c>
      <c r="V747" t="s">
        <v>96</v>
      </c>
      <c r="W747" t="s">
        <v>56</v>
      </c>
      <c r="X747" t="s">
        <v>57</v>
      </c>
      <c r="Z747">
        <v>44</v>
      </c>
      <c r="AE747" t="s">
        <v>62</v>
      </c>
      <c r="AM747" t="s">
        <v>3633</v>
      </c>
      <c r="AN747" t="s">
        <v>3634</v>
      </c>
      <c r="AO747" t="s">
        <v>3508</v>
      </c>
      <c r="AR747" t="s">
        <v>3635</v>
      </c>
      <c r="AS747" t="s">
        <v>54</v>
      </c>
      <c r="AT747" t="s">
        <v>92</v>
      </c>
      <c r="AV747" t="s">
        <v>96</v>
      </c>
      <c r="AW747">
        <v>1</v>
      </c>
    </row>
    <row r="748" spans="1:50" x14ac:dyDescent="0.25">
      <c r="A748">
        <v>2652</v>
      </c>
      <c r="B748" t="s">
        <v>75</v>
      </c>
      <c r="C748">
        <v>4</v>
      </c>
      <c r="D748" t="s">
        <v>3636</v>
      </c>
      <c r="E748" t="s">
        <v>60</v>
      </c>
      <c r="I748" t="s">
        <v>3637</v>
      </c>
      <c r="O748" t="s">
        <v>3638</v>
      </c>
      <c r="R748">
        <v>3929</v>
      </c>
      <c r="S748">
        <v>1</v>
      </c>
      <c r="U748" t="s">
        <v>54</v>
      </c>
      <c r="V748" t="s">
        <v>96</v>
      </c>
      <c r="W748" t="s">
        <v>56</v>
      </c>
      <c r="X748" t="s">
        <v>57</v>
      </c>
      <c r="Z748">
        <v>44</v>
      </c>
      <c r="AE748" t="s">
        <v>62</v>
      </c>
      <c r="AM748" t="s">
        <v>3639</v>
      </c>
      <c r="AN748" t="s">
        <v>3640</v>
      </c>
      <c r="AO748" t="s">
        <v>3508</v>
      </c>
      <c r="AR748" t="s">
        <v>3641</v>
      </c>
      <c r="AS748" t="s">
        <v>54</v>
      </c>
      <c r="AT748" t="s">
        <v>92</v>
      </c>
      <c r="AV748" t="s">
        <v>96</v>
      </c>
      <c r="AW748">
        <v>1</v>
      </c>
    </row>
    <row r="749" spans="1:50" x14ac:dyDescent="0.25">
      <c r="A749">
        <v>2653</v>
      </c>
      <c r="B749" t="s">
        <v>75</v>
      </c>
      <c r="C749">
        <v>4</v>
      </c>
      <c r="D749" t="s">
        <v>3642</v>
      </c>
      <c r="E749" t="s">
        <v>60</v>
      </c>
      <c r="I749" t="s">
        <v>3643</v>
      </c>
      <c r="O749" t="s">
        <v>3644</v>
      </c>
      <c r="R749">
        <v>4386</v>
      </c>
      <c r="S749">
        <v>1</v>
      </c>
      <c r="U749" t="s">
        <v>54</v>
      </c>
      <c r="V749" t="s">
        <v>55</v>
      </c>
      <c r="W749" t="s">
        <v>56</v>
      </c>
      <c r="X749" t="s">
        <v>57</v>
      </c>
      <c r="Z749">
        <v>44</v>
      </c>
      <c r="AE749" t="s">
        <v>62</v>
      </c>
      <c r="AM749" t="s">
        <v>3645</v>
      </c>
      <c r="AN749" t="s">
        <v>3646</v>
      </c>
      <c r="AO749" t="s">
        <v>3508</v>
      </c>
      <c r="AR749" t="s">
        <v>3647</v>
      </c>
      <c r="AS749" t="s">
        <v>54</v>
      </c>
      <c r="AT749" t="s">
        <v>92</v>
      </c>
      <c r="AV749" t="s">
        <v>55</v>
      </c>
      <c r="AW749">
        <v>1</v>
      </c>
    </row>
    <row r="750" spans="1:50" x14ac:dyDescent="0.25">
      <c r="A750">
        <v>2654</v>
      </c>
      <c r="B750" t="s">
        <v>75</v>
      </c>
      <c r="C750">
        <v>3</v>
      </c>
      <c r="D750" t="s">
        <v>3648</v>
      </c>
      <c r="E750" t="s">
        <v>60</v>
      </c>
      <c r="H750" t="s">
        <v>3649</v>
      </c>
      <c r="O750" t="s">
        <v>3650</v>
      </c>
      <c r="R750">
        <v>4102</v>
      </c>
      <c r="S750">
        <v>1</v>
      </c>
      <c r="U750" t="s">
        <v>54</v>
      </c>
      <c r="V750" t="s">
        <v>55</v>
      </c>
      <c r="W750" t="s">
        <v>56</v>
      </c>
      <c r="X750" t="s">
        <v>57</v>
      </c>
      <c r="Z750">
        <v>44</v>
      </c>
      <c r="AE750" t="s">
        <v>62</v>
      </c>
      <c r="AM750" t="s">
        <v>3651</v>
      </c>
      <c r="AN750" t="s">
        <v>3652</v>
      </c>
      <c r="AO750" t="s">
        <v>3508</v>
      </c>
      <c r="AR750" t="s">
        <v>3653</v>
      </c>
      <c r="AS750" t="s">
        <v>54</v>
      </c>
      <c r="AT750" t="s">
        <v>92</v>
      </c>
      <c r="AV750" t="s">
        <v>55</v>
      </c>
      <c r="AW750">
        <v>1</v>
      </c>
    </row>
    <row r="751" spans="1:50" x14ac:dyDescent="0.25">
      <c r="A751">
        <v>2655</v>
      </c>
      <c r="B751" t="s">
        <v>75</v>
      </c>
      <c r="C751">
        <v>3</v>
      </c>
      <c r="D751" t="s">
        <v>3654</v>
      </c>
      <c r="E751" t="s">
        <v>60</v>
      </c>
      <c r="H751" t="s">
        <v>3655</v>
      </c>
      <c r="O751" t="s">
        <v>3656</v>
      </c>
      <c r="R751">
        <v>4384</v>
      </c>
      <c r="S751">
        <v>1</v>
      </c>
      <c r="U751" t="s">
        <v>54</v>
      </c>
      <c r="V751" t="s">
        <v>96</v>
      </c>
      <c r="W751" t="s">
        <v>56</v>
      </c>
      <c r="X751" t="s">
        <v>57</v>
      </c>
      <c r="Z751">
        <v>44</v>
      </c>
      <c r="AE751" t="s">
        <v>62</v>
      </c>
      <c r="AM751" t="s">
        <v>3657</v>
      </c>
      <c r="AN751" t="s">
        <v>3658</v>
      </c>
      <c r="AO751" t="s">
        <v>3508</v>
      </c>
      <c r="AR751" t="s">
        <v>3659</v>
      </c>
      <c r="AS751" t="s">
        <v>54</v>
      </c>
      <c r="AT751" t="s">
        <v>92</v>
      </c>
      <c r="AV751" t="s">
        <v>96</v>
      </c>
      <c r="AW751">
        <v>1</v>
      </c>
    </row>
    <row r="752" spans="1:50" x14ac:dyDescent="0.25">
      <c r="A752">
        <v>2656</v>
      </c>
      <c r="B752" t="s">
        <v>75</v>
      </c>
      <c r="C752">
        <v>3</v>
      </c>
      <c r="D752" t="s">
        <v>3660</v>
      </c>
      <c r="E752" t="s">
        <v>60</v>
      </c>
      <c r="H752" t="s">
        <v>3661</v>
      </c>
      <c r="O752" t="s">
        <v>3662</v>
      </c>
      <c r="R752">
        <v>4185</v>
      </c>
      <c r="S752">
        <v>1</v>
      </c>
      <c r="U752" t="s">
        <v>54</v>
      </c>
      <c r="V752" t="s">
        <v>55</v>
      </c>
      <c r="W752" t="s">
        <v>56</v>
      </c>
      <c r="X752" t="s">
        <v>57</v>
      </c>
      <c r="Z752">
        <v>44</v>
      </c>
      <c r="AE752" t="s">
        <v>62</v>
      </c>
      <c r="AM752" t="s">
        <v>3663</v>
      </c>
      <c r="AN752" t="s">
        <v>3664</v>
      </c>
      <c r="AO752" t="s">
        <v>3508</v>
      </c>
      <c r="AR752" t="s">
        <v>3665</v>
      </c>
      <c r="AS752" t="s">
        <v>54</v>
      </c>
      <c r="AT752" t="s">
        <v>92</v>
      </c>
      <c r="AV752" t="s">
        <v>55</v>
      </c>
      <c r="AW752">
        <v>1</v>
      </c>
    </row>
    <row r="753" spans="1:49" x14ac:dyDescent="0.25">
      <c r="A753">
        <v>2657</v>
      </c>
      <c r="B753" t="s">
        <v>75</v>
      </c>
      <c r="C753">
        <v>3</v>
      </c>
      <c r="D753" t="s">
        <v>3666</v>
      </c>
      <c r="E753" t="s">
        <v>60</v>
      </c>
      <c r="H753" t="s">
        <v>3667</v>
      </c>
      <c r="O753" t="s">
        <v>3668</v>
      </c>
      <c r="R753">
        <v>990</v>
      </c>
      <c r="S753">
        <v>1</v>
      </c>
      <c r="U753" t="s">
        <v>54</v>
      </c>
      <c r="V753" t="s">
        <v>96</v>
      </c>
      <c r="W753" t="s">
        <v>56</v>
      </c>
      <c r="X753" t="s">
        <v>57</v>
      </c>
      <c r="Z753">
        <v>44</v>
      </c>
      <c r="AE753" t="s">
        <v>62</v>
      </c>
      <c r="AM753" t="s">
        <v>3669</v>
      </c>
      <c r="AN753" t="s">
        <v>3670</v>
      </c>
      <c r="AO753" t="s">
        <v>3508</v>
      </c>
      <c r="AR753" t="s">
        <v>3671</v>
      </c>
      <c r="AS753" t="s">
        <v>54</v>
      </c>
      <c r="AT753" t="s">
        <v>92</v>
      </c>
      <c r="AV753" t="s">
        <v>96</v>
      </c>
      <c r="AW753">
        <v>1</v>
      </c>
    </row>
    <row r="754" spans="1:49" x14ac:dyDescent="0.25">
      <c r="A754">
        <v>2658</v>
      </c>
      <c r="B754" t="s">
        <v>75</v>
      </c>
      <c r="C754">
        <v>3</v>
      </c>
      <c r="D754" t="s">
        <v>3672</v>
      </c>
      <c r="E754" t="s">
        <v>60</v>
      </c>
      <c r="H754" t="s">
        <v>3673</v>
      </c>
      <c r="O754" t="s">
        <v>3674</v>
      </c>
      <c r="R754">
        <v>4261</v>
      </c>
      <c r="S754">
        <v>1</v>
      </c>
      <c r="U754" t="s">
        <v>54</v>
      </c>
      <c r="V754" t="s">
        <v>96</v>
      </c>
      <c r="W754" t="s">
        <v>56</v>
      </c>
      <c r="X754" t="s">
        <v>57</v>
      </c>
      <c r="Z754">
        <v>44</v>
      </c>
      <c r="AE754" t="s">
        <v>62</v>
      </c>
      <c r="AM754" t="s">
        <v>3675</v>
      </c>
      <c r="AN754" t="s">
        <v>3676</v>
      </c>
      <c r="AO754" t="s">
        <v>3508</v>
      </c>
      <c r="AR754" t="s">
        <v>3677</v>
      </c>
      <c r="AS754" t="s">
        <v>54</v>
      </c>
      <c r="AT754" t="s">
        <v>92</v>
      </c>
      <c r="AV754" t="s">
        <v>96</v>
      </c>
      <c r="AW754">
        <v>1</v>
      </c>
    </row>
    <row r="755" spans="1:49" x14ac:dyDescent="0.25">
      <c r="A755">
        <v>2659</v>
      </c>
      <c r="B755" t="s">
        <v>1485</v>
      </c>
      <c r="C755">
        <v>3</v>
      </c>
      <c r="D755" t="s">
        <v>3678</v>
      </c>
      <c r="E755" t="s">
        <v>60</v>
      </c>
      <c r="H755" t="s">
        <v>3679</v>
      </c>
      <c r="P755" t="s">
        <v>3680</v>
      </c>
      <c r="R755">
        <v>2421</v>
      </c>
      <c r="S755">
        <v>1</v>
      </c>
      <c r="U755" t="s">
        <v>54</v>
      </c>
      <c r="W755" t="s">
        <v>56</v>
      </c>
      <c r="X755" t="s">
        <v>57</v>
      </c>
      <c r="Y755" t="s">
        <v>24</v>
      </c>
      <c r="AM755" t="s">
        <v>3681</v>
      </c>
    </row>
    <row r="756" spans="1:49" x14ac:dyDescent="0.25">
      <c r="A756">
        <v>2660</v>
      </c>
      <c r="B756" t="s">
        <v>1485</v>
      </c>
      <c r="C756">
        <v>3</v>
      </c>
      <c r="D756" t="s">
        <v>3682</v>
      </c>
      <c r="E756" t="s">
        <v>60</v>
      </c>
      <c r="H756" t="s">
        <v>3683</v>
      </c>
      <c r="P756" t="s">
        <v>3684</v>
      </c>
      <c r="Q756" t="s">
        <v>3685</v>
      </c>
      <c r="R756">
        <v>2429</v>
      </c>
      <c r="S756">
        <v>33</v>
      </c>
      <c r="U756" t="s">
        <v>54</v>
      </c>
      <c r="W756" t="s">
        <v>56</v>
      </c>
      <c r="X756" t="s">
        <v>57</v>
      </c>
      <c r="Y756" t="s">
        <v>24</v>
      </c>
      <c r="AM756" t="s">
        <v>3686</v>
      </c>
    </row>
    <row r="757" spans="1:49" x14ac:dyDescent="0.25">
      <c r="A757">
        <v>2661</v>
      </c>
      <c r="B757" t="s">
        <v>75</v>
      </c>
      <c r="C757">
        <v>3</v>
      </c>
      <c r="D757" t="s">
        <v>3687</v>
      </c>
      <c r="E757" t="s">
        <v>60</v>
      </c>
      <c r="H757" t="s">
        <v>3688</v>
      </c>
      <c r="O757" t="s">
        <v>3689</v>
      </c>
      <c r="R757">
        <v>1834</v>
      </c>
      <c r="S757">
        <v>1</v>
      </c>
      <c r="U757" t="s">
        <v>54</v>
      </c>
      <c r="V757" t="s">
        <v>55</v>
      </c>
      <c r="W757" t="s">
        <v>56</v>
      </c>
      <c r="X757" t="s">
        <v>57</v>
      </c>
      <c r="Z757">
        <v>44</v>
      </c>
      <c r="AE757" t="s">
        <v>62</v>
      </c>
      <c r="AM757" t="s">
        <v>3690</v>
      </c>
      <c r="AN757" t="s">
        <v>3691</v>
      </c>
      <c r="AO757" t="s">
        <v>3508</v>
      </c>
      <c r="AR757" t="s">
        <v>3692</v>
      </c>
      <c r="AS757" t="s">
        <v>54</v>
      </c>
      <c r="AT757" t="s">
        <v>92</v>
      </c>
      <c r="AV757" t="s">
        <v>55</v>
      </c>
      <c r="AW757">
        <v>1</v>
      </c>
    </row>
    <row r="758" spans="1:49" x14ac:dyDescent="0.25">
      <c r="A758">
        <v>2662</v>
      </c>
      <c r="B758" t="s">
        <v>3526</v>
      </c>
      <c r="C758">
        <v>3</v>
      </c>
      <c r="D758" t="s">
        <v>3693</v>
      </c>
      <c r="E758" t="s">
        <v>60</v>
      </c>
      <c r="H758" t="s">
        <v>3694</v>
      </c>
      <c r="P758" t="s">
        <v>3695</v>
      </c>
      <c r="Q758" t="s">
        <v>3696</v>
      </c>
      <c r="R758">
        <v>2355</v>
      </c>
      <c r="S758">
        <v>14</v>
      </c>
      <c r="U758" t="s">
        <v>54</v>
      </c>
      <c r="W758" t="s">
        <v>56</v>
      </c>
      <c r="X758" t="s">
        <v>57</v>
      </c>
      <c r="Y758" t="s">
        <v>24</v>
      </c>
      <c r="AM758" t="s">
        <v>3697</v>
      </c>
    </row>
    <row r="759" spans="1:49" x14ac:dyDescent="0.25">
      <c r="A759">
        <v>2663</v>
      </c>
      <c r="B759" t="s">
        <v>1485</v>
      </c>
      <c r="C759">
        <v>4</v>
      </c>
      <c r="D759" t="s">
        <v>3698</v>
      </c>
      <c r="E759" t="s">
        <v>60</v>
      </c>
      <c r="I759" t="s">
        <v>3699</v>
      </c>
      <c r="P759" t="s">
        <v>3700</v>
      </c>
      <c r="Q759" t="s">
        <v>3696</v>
      </c>
      <c r="R759">
        <v>2350</v>
      </c>
      <c r="S759">
        <v>14</v>
      </c>
      <c r="U759" t="s">
        <v>54</v>
      </c>
      <c r="W759" t="s">
        <v>56</v>
      </c>
      <c r="X759" t="s">
        <v>57</v>
      </c>
      <c r="AM759" t="s">
        <v>3701</v>
      </c>
    </row>
    <row r="760" spans="1:49" x14ac:dyDescent="0.25">
      <c r="A760">
        <v>2664</v>
      </c>
      <c r="B760" t="s">
        <v>1485</v>
      </c>
      <c r="C760">
        <v>4</v>
      </c>
      <c r="D760" t="s">
        <v>3702</v>
      </c>
      <c r="E760" t="s">
        <v>60</v>
      </c>
      <c r="I760" t="s">
        <v>3703</v>
      </c>
      <c r="P760" t="s">
        <v>3704</v>
      </c>
      <c r="Q760" t="s">
        <v>3696</v>
      </c>
      <c r="R760">
        <v>2354</v>
      </c>
      <c r="S760">
        <v>14</v>
      </c>
      <c r="U760" t="s">
        <v>54</v>
      </c>
      <c r="W760" t="s">
        <v>56</v>
      </c>
      <c r="X760" t="s">
        <v>57</v>
      </c>
      <c r="AM760" t="s">
        <v>3705</v>
      </c>
    </row>
    <row r="761" spans="1:49" x14ac:dyDescent="0.25">
      <c r="A761">
        <v>2665</v>
      </c>
      <c r="B761" t="s">
        <v>1485</v>
      </c>
      <c r="C761">
        <v>4</v>
      </c>
      <c r="D761" t="s">
        <v>3706</v>
      </c>
      <c r="E761" t="s">
        <v>60</v>
      </c>
      <c r="I761" t="s">
        <v>3707</v>
      </c>
      <c r="P761" t="s">
        <v>3708</v>
      </c>
      <c r="Q761" t="s">
        <v>3696</v>
      </c>
      <c r="R761">
        <v>2351</v>
      </c>
      <c r="S761">
        <v>14</v>
      </c>
      <c r="U761" t="s">
        <v>54</v>
      </c>
      <c r="W761" t="s">
        <v>56</v>
      </c>
      <c r="X761" t="s">
        <v>57</v>
      </c>
      <c r="AM761" t="s">
        <v>3709</v>
      </c>
    </row>
    <row r="762" spans="1:49" x14ac:dyDescent="0.25">
      <c r="A762">
        <v>2666</v>
      </c>
      <c r="B762" t="s">
        <v>1485</v>
      </c>
      <c r="C762">
        <v>4</v>
      </c>
      <c r="D762" t="s">
        <v>3710</v>
      </c>
      <c r="E762" t="s">
        <v>60</v>
      </c>
      <c r="I762" t="s">
        <v>3711</v>
      </c>
      <c r="P762" t="s">
        <v>3712</v>
      </c>
      <c r="Q762" t="s">
        <v>3696</v>
      </c>
      <c r="R762">
        <v>2353</v>
      </c>
      <c r="S762">
        <v>14</v>
      </c>
      <c r="U762" t="s">
        <v>54</v>
      </c>
      <c r="W762" t="s">
        <v>56</v>
      </c>
      <c r="X762" t="s">
        <v>57</v>
      </c>
      <c r="AM762" t="s">
        <v>3713</v>
      </c>
    </row>
    <row r="763" spans="1:49" x14ac:dyDescent="0.25">
      <c r="A763">
        <v>2667</v>
      </c>
      <c r="B763" t="s">
        <v>1485</v>
      </c>
      <c r="C763">
        <v>4</v>
      </c>
      <c r="D763" t="s">
        <v>3714</v>
      </c>
      <c r="E763" t="s">
        <v>60</v>
      </c>
      <c r="I763" t="s">
        <v>3715</v>
      </c>
      <c r="P763" t="s">
        <v>3716</v>
      </c>
      <c r="Q763" t="s">
        <v>3696</v>
      </c>
      <c r="R763">
        <v>2352</v>
      </c>
      <c r="S763">
        <v>14</v>
      </c>
      <c r="U763" t="s">
        <v>54</v>
      </c>
      <c r="W763" t="s">
        <v>56</v>
      </c>
      <c r="X763" t="s">
        <v>57</v>
      </c>
      <c r="AM763" t="s">
        <v>3717</v>
      </c>
    </row>
    <row r="764" spans="1:49" x14ac:dyDescent="0.25">
      <c r="A764">
        <v>2668</v>
      </c>
      <c r="B764" t="s">
        <v>1485</v>
      </c>
      <c r="C764">
        <v>4</v>
      </c>
      <c r="D764" t="s">
        <v>3718</v>
      </c>
      <c r="E764" t="s">
        <v>60</v>
      </c>
      <c r="I764" t="s">
        <v>1089</v>
      </c>
      <c r="P764" t="s">
        <v>3719</v>
      </c>
      <c r="Q764" t="s">
        <v>3696</v>
      </c>
      <c r="R764">
        <v>2356</v>
      </c>
      <c r="S764">
        <v>14</v>
      </c>
      <c r="U764" t="s">
        <v>54</v>
      </c>
      <c r="W764" t="s">
        <v>56</v>
      </c>
      <c r="X764" t="s">
        <v>57</v>
      </c>
      <c r="AM764" t="s">
        <v>3720</v>
      </c>
    </row>
    <row r="765" spans="1:49" x14ac:dyDescent="0.25">
      <c r="A765">
        <v>2669</v>
      </c>
      <c r="B765" t="s">
        <v>1485</v>
      </c>
      <c r="C765">
        <v>3</v>
      </c>
      <c r="D765" t="s">
        <v>3721</v>
      </c>
      <c r="E765" t="s">
        <v>60</v>
      </c>
      <c r="H765" t="s">
        <v>3722</v>
      </c>
      <c r="P765" t="s">
        <v>3723</v>
      </c>
      <c r="Q765" t="s">
        <v>3724</v>
      </c>
      <c r="R765">
        <v>2298</v>
      </c>
      <c r="S765">
        <v>14</v>
      </c>
      <c r="U765" t="s">
        <v>54</v>
      </c>
      <c r="W765" t="s">
        <v>56</v>
      </c>
      <c r="X765" t="s">
        <v>57</v>
      </c>
      <c r="AM765" t="s">
        <v>3725</v>
      </c>
    </row>
    <row r="766" spans="1:49" x14ac:dyDescent="0.25">
      <c r="A766">
        <v>2670</v>
      </c>
      <c r="B766" t="s">
        <v>1485</v>
      </c>
      <c r="C766">
        <v>3</v>
      </c>
      <c r="D766" t="s">
        <v>3726</v>
      </c>
      <c r="E766" t="s">
        <v>60</v>
      </c>
      <c r="H766" t="s">
        <v>3727</v>
      </c>
      <c r="P766" t="s">
        <v>3728</v>
      </c>
      <c r="Q766" t="s">
        <v>3696</v>
      </c>
      <c r="R766">
        <v>4274</v>
      </c>
      <c r="S766">
        <v>14</v>
      </c>
      <c r="U766" t="s">
        <v>54</v>
      </c>
      <c r="W766" t="s">
        <v>56</v>
      </c>
      <c r="X766" t="s">
        <v>57</v>
      </c>
      <c r="AM766" t="s">
        <v>3727</v>
      </c>
    </row>
    <row r="767" spans="1:49" x14ac:dyDescent="0.25">
      <c r="A767">
        <v>2671</v>
      </c>
      <c r="B767" t="s">
        <v>1485</v>
      </c>
      <c r="C767">
        <v>3</v>
      </c>
      <c r="D767" t="s">
        <v>3729</v>
      </c>
      <c r="E767" t="s">
        <v>60</v>
      </c>
      <c r="H767" t="s">
        <v>3730</v>
      </c>
      <c r="P767" t="s">
        <v>3731</v>
      </c>
      <c r="Q767" t="s">
        <v>3696</v>
      </c>
      <c r="R767">
        <v>102</v>
      </c>
      <c r="S767">
        <v>14</v>
      </c>
      <c r="U767" t="s">
        <v>54</v>
      </c>
      <c r="W767" t="s">
        <v>56</v>
      </c>
      <c r="X767" t="s">
        <v>57</v>
      </c>
      <c r="AM767" t="s">
        <v>3732</v>
      </c>
    </row>
    <row r="768" spans="1:49" x14ac:dyDescent="0.25">
      <c r="A768">
        <v>2672</v>
      </c>
      <c r="B768" t="s">
        <v>52</v>
      </c>
      <c r="C768">
        <v>3</v>
      </c>
      <c r="D768" t="s">
        <v>3733</v>
      </c>
      <c r="E768" t="s">
        <v>60</v>
      </c>
      <c r="H768" t="s">
        <v>3734</v>
      </c>
      <c r="O768" t="s">
        <v>3735</v>
      </c>
      <c r="R768">
        <v>3152</v>
      </c>
      <c r="S768">
        <v>1</v>
      </c>
      <c r="U768" t="s">
        <v>54</v>
      </c>
      <c r="V768" t="s">
        <v>55</v>
      </c>
      <c r="W768" t="s">
        <v>56</v>
      </c>
      <c r="X768" t="s">
        <v>57</v>
      </c>
      <c r="Z768">
        <v>44</v>
      </c>
      <c r="AE768" t="s">
        <v>62</v>
      </c>
      <c r="AM768" t="s">
        <v>3736</v>
      </c>
      <c r="AN768" t="s">
        <v>3737</v>
      </c>
      <c r="AO768" t="s">
        <v>3508</v>
      </c>
      <c r="AR768" t="s">
        <v>3738</v>
      </c>
      <c r="AS768" t="s">
        <v>54</v>
      </c>
      <c r="AT768" t="s">
        <v>92</v>
      </c>
      <c r="AV768" t="s">
        <v>55</v>
      </c>
      <c r="AW768">
        <v>1</v>
      </c>
    </row>
    <row r="769" spans="1:49" x14ac:dyDescent="0.25">
      <c r="A769">
        <v>2673</v>
      </c>
      <c r="B769" t="s">
        <v>1485</v>
      </c>
      <c r="C769">
        <v>4</v>
      </c>
      <c r="D769" t="s">
        <v>3739</v>
      </c>
      <c r="E769" t="s">
        <v>60</v>
      </c>
      <c r="I769" t="s">
        <v>3740</v>
      </c>
      <c r="P769" t="s">
        <v>3741</v>
      </c>
      <c r="Q769" t="s">
        <v>3696</v>
      </c>
      <c r="R769">
        <v>1231</v>
      </c>
      <c r="S769">
        <v>14</v>
      </c>
      <c r="U769" t="s">
        <v>54</v>
      </c>
      <c r="W769" t="s">
        <v>56</v>
      </c>
      <c r="X769" t="s">
        <v>57</v>
      </c>
      <c r="AM769" t="s">
        <v>3742</v>
      </c>
    </row>
    <row r="770" spans="1:49" x14ac:dyDescent="0.25">
      <c r="A770">
        <v>2674</v>
      </c>
      <c r="B770" t="s">
        <v>75</v>
      </c>
      <c r="C770">
        <v>3</v>
      </c>
      <c r="D770" t="s">
        <v>3743</v>
      </c>
      <c r="E770" t="s">
        <v>60</v>
      </c>
      <c r="H770" t="s">
        <v>3744</v>
      </c>
      <c r="O770" t="s">
        <v>3745</v>
      </c>
      <c r="R770">
        <v>2039</v>
      </c>
      <c r="S770">
        <v>1</v>
      </c>
      <c r="U770" t="s">
        <v>54</v>
      </c>
      <c r="V770" t="s">
        <v>96</v>
      </c>
      <c r="W770" t="s">
        <v>56</v>
      </c>
      <c r="X770" t="s">
        <v>57</v>
      </c>
      <c r="Z770">
        <v>44</v>
      </c>
      <c r="AE770" t="s">
        <v>62</v>
      </c>
      <c r="AM770" t="s">
        <v>3746</v>
      </c>
      <c r="AN770" t="s">
        <v>3747</v>
      </c>
      <c r="AO770" t="s">
        <v>3508</v>
      </c>
      <c r="AR770" t="s">
        <v>3748</v>
      </c>
      <c r="AS770" t="s">
        <v>54</v>
      </c>
      <c r="AT770" t="s">
        <v>92</v>
      </c>
      <c r="AV770" t="s">
        <v>96</v>
      </c>
      <c r="AW770">
        <v>1</v>
      </c>
    </row>
    <row r="771" spans="1:49" x14ac:dyDescent="0.25">
      <c r="A771">
        <v>2675</v>
      </c>
      <c r="B771" t="s">
        <v>75</v>
      </c>
      <c r="C771">
        <v>3</v>
      </c>
      <c r="D771" t="s">
        <v>3749</v>
      </c>
      <c r="E771" t="s">
        <v>60</v>
      </c>
      <c r="H771" t="s">
        <v>3750</v>
      </c>
      <c r="O771" t="s">
        <v>3751</v>
      </c>
      <c r="R771">
        <v>515</v>
      </c>
      <c r="S771">
        <v>1</v>
      </c>
      <c r="U771" t="s">
        <v>54</v>
      </c>
      <c r="V771" t="s">
        <v>55</v>
      </c>
      <c r="W771" t="s">
        <v>56</v>
      </c>
      <c r="X771" t="s">
        <v>57</v>
      </c>
      <c r="Z771">
        <v>44</v>
      </c>
      <c r="AE771" t="s">
        <v>62</v>
      </c>
      <c r="AM771" t="s">
        <v>3752</v>
      </c>
      <c r="AN771" t="s">
        <v>3753</v>
      </c>
      <c r="AO771" t="s">
        <v>3508</v>
      </c>
      <c r="AR771" t="s">
        <v>3754</v>
      </c>
      <c r="AS771" t="s">
        <v>54</v>
      </c>
      <c r="AT771" t="s">
        <v>92</v>
      </c>
      <c r="AV771" t="s">
        <v>55</v>
      </c>
      <c r="AW771">
        <v>1</v>
      </c>
    </row>
    <row r="772" spans="1:49" x14ac:dyDescent="0.25">
      <c r="A772">
        <v>2676</v>
      </c>
      <c r="B772" t="s">
        <v>75</v>
      </c>
      <c r="C772">
        <v>3</v>
      </c>
      <c r="D772" t="s">
        <v>3755</v>
      </c>
      <c r="E772" t="s">
        <v>60</v>
      </c>
      <c r="H772" t="s">
        <v>3756</v>
      </c>
      <c r="O772" t="s">
        <v>3757</v>
      </c>
      <c r="R772">
        <v>1786</v>
      </c>
      <c r="S772">
        <v>1</v>
      </c>
      <c r="U772" t="s">
        <v>54</v>
      </c>
      <c r="V772" t="s">
        <v>55</v>
      </c>
      <c r="W772" t="s">
        <v>56</v>
      </c>
      <c r="X772" t="s">
        <v>57</v>
      </c>
      <c r="Z772">
        <v>44</v>
      </c>
      <c r="AE772" t="s">
        <v>62</v>
      </c>
      <c r="AM772" t="s">
        <v>3758</v>
      </c>
      <c r="AN772" t="s">
        <v>3759</v>
      </c>
      <c r="AO772" t="s">
        <v>3508</v>
      </c>
      <c r="AR772" t="s">
        <v>3760</v>
      </c>
      <c r="AS772" t="s">
        <v>54</v>
      </c>
      <c r="AT772" t="s">
        <v>92</v>
      </c>
      <c r="AV772" t="s">
        <v>55</v>
      </c>
      <c r="AW772">
        <v>1</v>
      </c>
    </row>
    <row r="773" spans="1:49" x14ac:dyDescent="0.25">
      <c r="A773">
        <v>2677</v>
      </c>
      <c r="B773" t="s">
        <v>75</v>
      </c>
      <c r="C773">
        <v>3</v>
      </c>
      <c r="D773" t="s">
        <v>3761</v>
      </c>
      <c r="E773" t="s">
        <v>60</v>
      </c>
      <c r="H773" t="s">
        <v>3762</v>
      </c>
      <c r="O773" t="s">
        <v>3763</v>
      </c>
      <c r="R773">
        <v>4826</v>
      </c>
      <c r="S773">
        <v>1</v>
      </c>
      <c r="U773" t="s">
        <v>54</v>
      </c>
      <c r="V773" t="s">
        <v>96</v>
      </c>
      <c r="W773" t="s">
        <v>56</v>
      </c>
      <c r="X773" t="s">
        <v>57</v>
      </c>
      <c r="Z773">
        <v>44</v>
      </c>
      <c r="AE773" t="s">
        <v>62</v>
      </c>
      <c r="AM773" t="s">
        <v>3764</v>
      </c>
      <c r="AN773" t="s">
        <v>3765</v>
      </c>
      <c r="AO773" t="s">
        <v>3508</v>
      </c>
      <c r="AR773" t="s">
        <v>3766</v>
      </c>
      <c r="AS773" t="s">
        <v>54</v>
      </c>
      <c r="AT773" t="s">
        <v>92</v>
      </c>
      <c r="AV773" t="s">
        <v>96</v>
      </c>
      <c r="AW773">
        <v>1</v>
      </c>
    </row>
    <row r="774" spans="1:49" x14ac:dyDescent="0.25">
      <c r="A774">
        <v>2678</v>
      </c>
      <c r="B774" t="s">
        <v>52</v>
      </c>
      <c r="C774">
        <v>2</v>
      </c>
      <c r="D774" t="s">
        <v>3767</v>
      </c>
      <c r="E774" t="s">
        <v>60</v>
      </c>
      <c r="G774" t="s">
        <v>3768</v>
      </c>
      <c r="U774" t="s">
        <v>54</v>
      </c>
      <c r="V774" t="s">
        <v>96</v>
      </c>
      <c r="W774" t="s">
        <v>56</v>
      </c>
      <c r="X774" t="s">
        <v>57</v>
      </c>
      <c r="AE774" t="s">
        <v>62</v>
      </c>
      <c r="AM774" t="s">
        <v>3769</v>
      </c>
    </row>
    <row r="775" spans="1:49" x14ac:dyDescent="0.25">
      <c r="A775">
        <v>2679</v>
      </c>
      <c r="B775" t="s">
        <v>75</v>
      </c>
      <c r="C775">
        <v>3</v>
      </c>
      <c r="D775" t="s">
        <v>3770</v>
      </c>
      <c r="E775" t="s">
        <v>60</v>
      </c>
      <c r="H775" t="s">
        <v>3771</v>
      </c>
      <c r="O775" t="s">
        <v>3772</v>
      </c>
      <c r="R775">
        <v>4397</v>
      </c>
      <c r="S775">
        <v>1</v>
      </c>
      <c r="U775" t="s">
        <v>54</v>
      </c>
      <c r="V775" t="s">
        <v>96</v>
      </c>
      <c r="W775" t="s">
        <v>56</v>
      </c>
      <c r="X775" t="s">
        <v>57</v>
      </c>
      <c r="Z775">
        <v>44</v>
      </c>
      <c r="AE775" t="s">
        <v>66</v>
      </c>
      <c r="AG775" t="s">
        <v>3773</v>
      </c>
      <c r="AH775" t="s">
        <v>60</v>
      </c>
      <c r="AM775" t="s">
        <v>3774</v>
      </c>
      <c r="AN775" t="s">
        <v>3775</v>
      </c>
      <c r="AO775" t="s">
        <v>3508</v>
      </c>
      <c r="AR775" t="s">
        <v>3776</v>
      </c>
      <c r="AS775" t="s">
        <v>54</v>
      </c>
      <c r="AT775" t="s">
        <v>71</v>
      </c>
      <c r="AU775" t="s">
        <v>3777</v>
      </c>
      <c r="AV775" t="s">
        <v>96</v>
      </c>
      <c r="AW775">
        <v>1</v>
      </c>
    </row>
    <row r="776" spans="1:49" x14ac:dyDescent="0.25">
      <c r="A776">
        <v>2681</v>
      </c>
      <c r="B776" t="s">
        <v>75</v>
      </c>
      <c r="C776">
        <v>3</v>
      </c>
      <c r="D776" t="s">
        <v>3778</v>
      </c>
      <c r="E776" t="s">
        <v>60</v>
      </c>
      <c r="H776" t="s">
        <v>3625</v>
      </c>
      <c r="O776" t="s">
        <v>3779</v>
      </c>
      <c r="R776">
        <v>4375</v>
      </c>
      <c r="S776">
        <v>1</v>
      </c>
      <c r="U776" t="s">
        <v>54</v>
      </c>
      <c r="V776" t="s">
        <v>96</v>
      </c>
      <c r="W776" t="s">
        <v>56</v>
      </c>
      <c r="X776" t="s">
        <v>57</v>
      </c>
      <c r="Z776">
        <v>44</v>
      </c>
      <c r="AE776" t="s">
        <v>62</v>
      </c>
      <c r="AM776" t="s">
        <v>3780</v>
      </c>
      <c r="AN776" t="s">
        <v>3781</v>
      </c>
      <c r="AO776" t="s">
        <v>3508</v>
      </c>
      <c r="AR776" t="s">
        <v>3782</v>
      </c>
      <c r="AS776" t="s">
        <v>54</v>
      </c>
      <c r="AT776" t="s">
        <v>92</v>
      </c>
      <c r="AV776" t="s">
        <v>96</v>
      </c>
      <c r="AW776">
        <v>1</v>
      </c>
    </row>
    <row r="777" spans="1:49" x14ac:dyDescent="0.25">
      <c r="A777">
        <v>2682</v>
      </c>
      <c r="B777" t="s">
        <v>52</v>
      </c>
      <c r="C777">
        <v>3</v>
      </c>
      <c r="D777" t="s">
        <v>3783</v>
      </c>
      <c r="E777" t="s">
        <v>60</v>
      </c>
      <c r="H777" t="s">
        <v>3784</v>
      </c>
      <c r="O777" t="s">
        <v>3785</v>
      </c>
      <c r="R777">
        <v>3934</v>
      </c>
      <c r="S777">
        <v>1</v>
      </c>
      <c r="U777" t="s">
        <v>54</v>
      </c>
      <c r="V777" t="s">
        <v>96</v>
      </c>
      <c r="W777" t="s">
        <v>56</v>
      </c>
      <c r="X777" t="s">
        <v>57</v>
      </c>
      <c r="Z777">
        <v>44</v>
      </c>
      <c r="AE777" t="s">
        <v>62</v>
      </c>
      <c r="AM777" t="s">
        <v>3786</v>
      </c>
      <c r="AN777" t="s">
        <v>3787</v>
      </c>
      <c r="AO777" t="s">
        <v>3508</v>
      </c>
      <c r="AR777" t="s">
        <v>3788</v>
      </c>
      <c r="AS777" t="s">
        <v>54</v>
      </c>
      <c r="AT777" t="s">
        <v>92</v>
      </c>
      <c r="AV777" t="s">
        <v>96</v>
      </c>
      <c r="AW777">
        <v>1</v>
      </c>
    </row>
    <row r="778" spans="1:49" x14ac:dyDescent="0.25">
      <c r="A778">
        <v>2683</v>
      </c>
      <c r="B778" t="s">
        <v>75</v>
      </c>
      <c r="C778">
        <v>4</v>
      </c>
      <c r="D778" t="s">
        <v>3789</v>
      </c>
      <c r="E778" t="s">
        <v>60</v>
      </c>
      <c r="I778" t="s">
        <v>3637</v>
      </c>
      <c r="O778" t="s">
        <v>3790</v>
      </c>
      <c r="R778">
        <v>3933</v>
      </c>
      <c r="S778">
        <v>1</v>
      </c>
      <c r="U778" t="s">
        <v>54</v>
      </c>
      <c r="V778" t="s">
        <v>96</v>
      </c>
      <c r="W778" t="s">
        <v>56</v>
      </c>
      <c r="X778" t="s">
        <v>57</v>
      </c>
      <c r="Z778">
        <v>44</v>
      </c>
      <c r="AE778" t="s">
        <v>62</v>
      </c>
      <c r="AM778" t="s">
        <v>3791</v>
      </c>
      <c r="AN778" t="s">
        <v>3792</v>
      </c>
      <c r="AO778" t="s">
        <v>3508</v>
      </c>
      <c r="AR778" t="s">
        <v>3793</v>
      </c>
      <c r="AS778" t="s">
        <v>54</v>
      </c>
      <c r="AT778" t="s">
        <v>92</v>
      </c>
      <c r="AV778" t="s">
        <v>96</v>
      </c>
      <c r="AW778">
        <v>1</v>
      </c>
    </row>
    <row r="779" spans="1:49" x14ac:dyDescent="0.25">
      <c r="A779">
        <v>2684</v>
      </c>
      <c r="B779" t="s">
        <v>75</v>
      </c>
      <c r="C779">
        <v>4</v>
      </c>
      <c r="D779" t="s">
        <v>3794</v>
      </c>
      <c r="E779" t="s">
        <v>60</v>
      </c>
      <c r="I779" t="s">
        <v>3643</v>
      </c>
      <c r="O779" t="s">
        <v>3795</v>
      </c>
      <c r="R779">
        <v>4388</v>
      </c>
      <c r="S779">
        <v>1</v>
      </c>
      <c r="U779" t="s">
        <v>54</v>
      </c>
      <c r="V779" t="s">
        <v>55</v>
      </c>
      <c r="W779" t="s">
        <v>56</v>
      </c>
      <c r="X779" t="s">
        <v>57</v>
      </c>
      <c r="Z779">
        <v>44</v>
      </c>
      <c r="AE779" t="s">
        <v>62</v>
      </c>
      <c r="AM779" t="s">
        <v>3796</v>
      </c>
      <c r="AN779" t="s">
        <v>3797</v>
      </c>
      <c r="AO779" t="s">
        <v>3508</v>
      </c>
      <c r="AR779" t="s">
        <v>3798</v>
      </c>
      <c r="AS779" t="s">
        <v>54</v>
      </c>
      <c r="AT779" t="s">
        <v>92</v>
      </c>
      <c r="AV779" t="s">
        <v>55</v>
      </c>
      <c r="AW779">
        <v>1</v>
      </c>
    </row>
    <row r="780" spans="1:49" x14ac:dyDescent="0.25">
      <c r="A780">
        <v>2685</v>
      </c>
      <c r="B780" t="s">
        <v>75</v>
      </c>
      <c r="C780">
        <v>3</v>
      </c>
      <c r="D780" t="s">
        <v>3799</v>
      </c>
      <c r="E780" t="s">
        <v>60</v>
      </c>
      <c r="H780" t="s">
        <v>3649</v>
      </c>
      <c r="O780" t="s">
        <v>3800</v>
      </c>
      <c r="R780">
        <v>4101</v>
      </c>
      <c r="S780">
        <v>1</v>
      </c>
      <c r="U780" t="s">
        <v>54</v>
      </c>
      <c r="V780" t="s">
        <v>55</v>
      </c>
      <c r="W780" t="s">
        <v>56</v>
      </c>
      <c r="X780" t="s">
        <v>57</v>
      </c>
      <c r="Z780">
        <v>44</v>
      </c>
      <c r="AE780" t="s">
        <v>62</v>
      </c>
      <c r="AM780" t="s">
        <v>3801</v>
      </c>
      <c r="AN780" t="s">
        <v>3802</v>
      </c>
      <c r="AO780" t="s">
        <v>3508</v>
      </c>
      <c r="AR780" t="s">
        <v>3803</v>
      </c>
      <c r="AS780" t="s">
        <v>54</v>
      </c>
      <c r="AT780" t="s">
        <v>92</v>
      </c>
      <c r="AV780" t="s">
        <v>55</v>
      </c>
      <c r="AW780">
        <v>1</v>
      </c>
    </row>
    <row r="781" spans="1:49" x14ac:dyDescent="0.25">
      <c r="A781">
        <v>2686</v>
      </c>
      <c r="B781" t="s">
        <v>75</v>
      </c>
      <c r="C781">
        <v>3</v>
      </c>
      <c r="D781" t="s">
        <v>3804</v>
      </c>
      <c r="E781" t="s">
        <v>60</v>
      </c>
      <c r="H781" t="s">
        <v>3805</v>
      </c>
      <c r="O781" t="s">
        <v>3806</v>
      </c>
      <c r="R781">
        <v>4383</v>
      </c>
      <c r="S781">
        <v>1</v>
      </c>
      <c r="U781" t="s">
        <v>54</v>
      </c>
      <c r="V781" t="s">
        <v>96</v>
      </c>
      <c r="W781" t="s">
        <v>56</v>
      </c>
      <c r="X781" t="s">
        <v>57</v>
      </c>
      <c r="Z781">
        <v>44</v>
      </c>
      <c r="AE781" t="s">
        <v>62</v>
      </c>
      <c r="AM781" t="s">
        <v>3807</v>
      </c>
      <c r="AN781" t="s">
        <v>3808</v>
      </c>
      <c r="AO781" t="s">
        <v>3508</v>
      </c>
      <c r="AR781" t="s">
        <v>3809</v>
      </c>
      <c r="AS781" t="s">
        <v>54</v>
      </c>
      <c r="AT781" t="s">
        <v>92</v>
      </c>
      <c r="AV781" t="s">
        <v>96</v>
      </c>
      <c r="AW781">
        <v>1</v>
      </c>
    </row>
    <row r="782" spans="1:49" x14ac:dyDescent="0.25">
      <c r="A782">
        <v>2687</v>
      </c>
      <c r="B782" t="s">
        <v>75</v>
      </c>
      <c r="C782">
        <v>3</v>
      </c>
      <c r="D782" t="s">
        <v>3810</v>
      </c>
      <c r="E782" t="s">
        <v>60</v>
      </c>
      <c r="H782" t="s">
        <v>3661</v>
      </c>
      <c r="O782" t="s">
        <v>3811</v>
      </c>
      <c r="R782">
        <v>4184</v>
      </c>
      <c r="S782">
        <v>1</v>
      </c>
      <c r="U782" t="s">
        <v>54</v>
      </c>
      <c r="V782" t="s">
        <v>55</v>
      </c>
      <c r="W782" t="s">
        <v>56</v>
      </c>
      <c r="X782" t="s">
        <v>57</v>
      </c>
      <c r="Z782">
        <v>44</v>
      </c>
      <c r="AE782" t="s">
        <v>62</v>
      </c>
      <c r="AM782" t="s">
        <v>3812</v>
      </c>
      <c r="AN782" t="s">
        <v>3813</v>
      </c>
      <c r="AO782" t="s">
        <v>3508</v>
      </c>
      <c r="AR782" t="s">
        <v>3814</v>
      </c>
      <c r="AS782" t="s">
        <v>54</v>
      </c>
      <c r="AT782" t="s">
        <v>92</v>
      </c>
      <c r="AV782" t="s">
        <v>55</v>
      </c>
      <c r="AW782">
        <v>1</v>
      </c>
    </row>
    <row r="783" spans="1:49" x14ac:dyDescent="0.25">
      <c r="A783">
        <v>2688</v>
      </c>
      <c r="B783" t="s">
        <v>75</v>
      </c>
      <c r="C783">
        <v>3</v>
      </c>
      <c r="D783" t="s">
        <v>3815</v>
      </c>
      <c r="E783" t="s">
        <v>60</v>
      </c>
      <c r="H783" t="s">
        <v>3667</v>
      </c>
      <c r="O783" t="s">
        <v>3816</v>
      </c>
      <c r="R783">
        <v>989</v>
      </c>
      <c r="S783">
        <v>1</v>
      </c>
      <c r="U783" t="s">
        <v>54</v>
      </c>
      <c r="V783" t="s">
        <v>96</v>
      </c>
      <c r="W783" t="s">
        <v>56</v>
      </c>
      <c r="X783" t="s">
        <v>57</v>
      </c>
      <c r="Z783">
        <v>44</v>
      </c>
      <c r="AE783" t="s">
        <v>62</v>
      </c>
      <c r="AM783" t="s">
        <v>3817</v>
      </c>
      <c r="AN783" t="s">
        <v>3818</v>
      </c>
      <c r="AO783" t="s">
        <v>3508</v>
      </c>
      <c r="AR783" t="s">
        <v>3819</v>
      </c>
      <c r="AS783" t="s">
        <v>54</v>
      </c>
      <c r="AT783" t="s">
        <v>92</v>
      </c>
      <c r="AV783" t="s">
        <v>96</v>
      </c>
      <c r="AW783">
        <v>1</v>
      </c>
    </row>
    <row r="784" spans="1:49" x14ac:dyDescent="0.25">
      <c r="A784">
        <v>2689</v>
      </c>
      <c r="B784" t="s">
        <v>75</v>
      </c>
      <c r="C784">
        <v>3</v>
      </c>
      <c r="D784" t="s">
        <v>3820</v>
      </c>
      <c r="E784" t="s">
        <v>60</v>
      </c>
      <c r="H784" t="s">
        <v>3821</v>
      </c>
      <c r="O784" t="s">
        <v>3822</v>
      </c>
      <c r="R784">
        <v>2290</v>
      </c>
      <c r="S784">
        <v>1</v>
      </c>
      <c r="U784" t="s">
        <v>54</v>
      </c>
      <c r="V784" t="s">
        <v>96</v>
      </c>
      <c r="W784" t="s">
        <v>56</v>
      </c>
      <c r="X784" t="s">
        <v>57</v>
      </c>
      <c r="Z784">
        <v>44</v>
      </c>
      <c r="AE784" t="s">
        <v>62</v>
      </c>
      <c r="AM784" t="s">
        <v>3823</v>
      </c>
      <c r="AN784" t="s">
        <v>3824</v>
      </c>
      <c r="AO784" t="s">
        <v>3508</v>
      </c>
      <c r="AR784" t="s">
        <v>3825</v>
      </c>
      <c r="AS784" t="s">
        <v>54</v>
      </c>
      <c r="AT784" t="s">
        <v>92</v>
      </c>
      <c r="AV784" t="s">
        <v>96</v>
      </c>
      <c r="AW784">
        <v>1</v>
      </c>
    </row>
    <row r="785" spans="1:51" x14ac:dyDescent="0.25">
      <c r="A785">
        <v>2690</v>
      </c>
      <c r="B785" t="s">
        <v>75</v>
      </c>
      <c r="C785">
        <v>3</v>
      </c>
      <c r="D785" t="s">
        <v>3826</v>
      </c>
      <c r="E785" t="s">
        <v>60</v>
      </c>
      <c r="H785" t="s">
        <v>3827</v>
      </c>
      <c r="O785" t="s">
        <v>3828</v>
      </c>
      <c r="R785">
        <v>4870</v>
      </c>
      <c r="S785">
        <v>1</v>
      </c>
      <c r="U785" t="s">
        <v>54</v>
      </c>
      <c r="V785" t="s">
        <v>55</v>
      </c>
      <c r="W785" t="s">
        <v>56</v>
      </c>
      <c r="X785" t="s">
        <v>57</v>
      </c>
      <c r="Z785">
        <v>44</v>
      </c>
      <c r="AE785" t="s">
        <v>62</v>
      </c>
      <c r="AM785" t="s">
        <v>3829</v>
      </c>
      <c r="AN785" t="s">
        <v>3830</v>
      </c>
      <c r="AO785" t="s">
        <v>3508</v>
      </c>
      <c r="AR785" t="s">
        <v>3831</v>
      </c>
      <c r="AS785" t="s">
        <v>54</v>
      </c>
      <c r="AT785" t="s">
        <v>92</v>
      </c>
      <c r="AV785" t="s">
        <v>55</v>
      </c>
      <c r="AW785">
        <v>1</v>
      </c>
    </row>
    <row r="786" spans="1:51" x14ac:dyDescent="0.25">
      <c r="A786">
        <v>2691</v>
      </c>
      <c r="B786" t="s">
        <v>52</v>
      </c>
      <c r="C786">
        <v>2</v>
      </c>
      <c r="D786" t="s">
        <v>3832</v>
      </c>
      <c r="E786" t="s">
        <v>60</v>
      </c>
      <c r="G786" t="s">
        <v>3528</v>
      </c>
      <c r="U786" t="s">
        <v>54</v>
      </c>
      <c r="V786" t="s">
        <v>96</v>
      </c>
      <c r="W786" t="s">
        <v>56</v>
      </c>
      <c r="X786" t="s">
        <v>57</v>
      </c>
      <c r="AE786" t="s">
        <v>62</v>
      </c>
      <c r="AM786" t="s">
        <v>3833</v>
      </c>
    </row>
    <row r="787" spans="1:51" x14ac:dyDescent="0.25">
      <c r="A787">
        <v>2692</v>
      </c>
      <c r="B787" t="s">
        <v>1457</v>
      </c>
      <c r="C787">
        <v>3</v>
      </c>
      <c r="D787" t="s">
        <v>3834</v>
      </c>
      <c r="E787" t="s">
        <v>60</v>
      </c>
      <c r="H787" t="s">
        <v>3771</v>
      </c>
      <c r="O787" t="s">
        <v>3835</v>
      </c>
      <c r="R787">
        <v>4265</v>
      </c>
      <c r="S787">
        <v>1</v>
      </c>
      <c r="U787" t="s">
        <v>54</v>
      </c>
      <c r="V787" t="s">
        <v>96</v>
      </c>
      <c r="W787" t="s">
        <v>56</v>
      </c>
      <c r="X787" t="s">
        <v>57</v>
      </c>
      <c r="Z787">
        <v>44</v>
      </c>
      <c r="AE787" t="s">
        <v>66</v>
      </c>
      <c r="AF787" t="s">
        <v>3836</v>
      </c>
      <c r="AG787" t="s">
        <v>3837</v>
      </c>
      <c r="AH787" t="s">
        <v>60</v>
      </c>
      <c r="AM787" t="s">
        <v>3530</v>
      </c>
      <c r="AN787" t="s">
        <v>3838</v>
      </c>
      <c r="AO787" t="s">
        <v>3508</v>
      </c>
      <c r="AR787" t="s">
        <v>3839</v>
      </c>
      <c r="AS787" t="s">
        <v>54</v>
      </c>
      <c r="AT787" t="s">
        <v>71</v>
      </c>
      <c r="AU787" t="s">
        <v>3840</v>
      </c>
      <c r="AV787" t="s">
        <v>96</v>
      </c>
      <c r="AW787">
        <v>1</v>
      </c>
      <c r="AY787">
        <v>2607</v>
      </c>
    </row>
    <row r="788" spans="1:51" x14ac:dyDescent="0.25">
      <c r="A788">
        <v>2694</v>
      </c>
      <c r="B788" t="s">
        <v>1485</v>
      </c>
      <c r="C788">
        <v>4</v>
      </c>
      <c r="D788" t="s">
        <v>3841</v>
      </c>
      <c r="E788" t="s">
        <v>60</v>
      </c>
      <c r="I788" t="s">
        <v>3532</v>
      </c>
      <c r="P788" t="s">
        <v>3524</v>
      </c>
      <c r="R788">
        <v>4267</v>
      </c>
      <c r="S788">
        <v>1</v>
      </c>
      <c r="U788" t="s">
        <v>54</v>
      </c>
      <c r="W788" t="s">
        <v>56</v>
      </c>
      <c r="X788" t="s">
        <v>57</v>
      </c>
      <c r="Y788" t="s">
        <v>24</v>
      </c>
      <c r="AF788" t="s">
        <v>3533</v>
      </c>
      <c r="AM788" t="s">
        <v>3525</v>
      </c>
    </row>
    <row r="789" spans="1:51" x14ac:dyDescent="0.25">
      <c r="A789">
        <v>2696</v>
      </c>
      <c r="B789" t="s">
        <v>1485</v>
      </c>
      <c r="C789">
        <v>4</v>
      </c>
      <c r="D789" t="s">
        <v>3842</v>
      </c>
      <c r="E789" t="s">
        <v>60</v>
      </c>
      <c r="I789" t="s">
        <v>3535</v>
      </c>
      <c r="P789" t="s">
        <v>3536</v>
      </c>
      <c r="R789">
        <v>4269</v>
      </c>
      <c r="S789">
        <v>1</v>
      </c>
      <c r="U789" t="s">
        <v>54</v>
      </c>
      <c r="W789" t="s">
        <v>56</v>
      </c>
      <c r="X789" t="s">
        <v>57</v>
      </c>
      <c r="Y789" t="s">
        <v>24</v>
      </c>
      <c r="AF789" t="s">
        <v>3540</v>
      </c>
      <c r="AM789" t="s">
        <v>3537</v>
      </c>
    </row>
    <row r="790" spans="1:51" x14ac:dyDescent="0.25">
      <c r="A790">
        <v>2698</v>
      </c>
      <c r="B790" t="s">
        <v>1485</v>
      </c>
      <c r="C790">
        <v>3</v>
      </c>
      <c r="D790" t="s">
        <v>3843</v>
      </c>
      <c r="E790" t="s">
        <v>60</v>
      </c>
      <c r="H790" t="s">
        <v>3844</v>
      </c>
      <c r="P790" t="s">
        <v>3728</v>
      </c>
      <c r="Q790" t="s">
        <v>3696</v>
      </c>
      <c r="R790">
        <v>4274</v>
      </c>
      <c r="S790">
        <v>14</v>
      </c>
      <c r="U790" t="s">
        <v>54</v>
      </c>
      <c r="W790" t="s">
        <v>56</v>
      </c>
      <c r="X790" t="s">
        <v>57</v>
      </c>
      <c r="AF790" t="s">
        <v>3845</v>
      </c>
      <c r="AM790" t="s">
        <v>3727</v>
      </c>
    </row>
    <row r="791" spans="1:51" x14ac:dyDescent="0.25">
      <c r="A791">
        <v>2699</v>
      </c>
      <c r="B791" t="s">
        <v>75</v>
      </c>
      <c r="C791">
        <v>3</v>
      </c>
      <c r="D791" t="s">
        <v>3846</v>
      </c>
      <c r="E791" t="s">
        <v>60</v>
      </c>
      <c r="H791" t="s">
        <v>3734</v>
      </c>
      <c r="O791" t="s">
        <v>3847</v>
      </c>
      <c r="R791">
        <v>3148</v>
      </c>
      <c r="S791">
        <v>1</v>
      </c>
      <c r="U791" t="s">
        <v>54</v>
      </c>
      <c r="V791" t="s">
        <v>55</v>
      </c>
      <c r="W791" t="s">
        <v>56</v>
      </c>
      <c r="X791" t="s">
        <v>57</v>
      </c>
      <c r="Z791">
        <v>44</v>
      </c>
      <c r="AE791" t="s">
        <v>62</v>
      </c>
      <c r="AM791" t="s">
        <v>3848</v>
      </c>
      <c r="AN791" t="s">
        <v>3849</v>
      </c>
      <c r="AO791" t="s">
        <v>3508</v>
      </c>
      <c r="AR791" t="s">
        <v>3850</v>
      </c>
      <c r="AS791" t="s">
        <v>54</v>
      </c>
      <c r="AT791" t="s">
        <v>92</v>
      </c>
      <c r="AV791" t="s">
        <v>55</v>
      </c>
      <c r="AW791">
        <v>1</v>
      </c>
    </row>
    <row r="792" spans="1:51" x14ac:dyDescent="0.25">
      <c r="A792">
        <v>2700</v>
      </c>
      <c r="B792" t="s">
        <v>75</v>
      </c>
      <c r="C792">
        <v>3</v>
      </c>
      <c r="D792" t="s">
        <v>3851</v>
      </c>
      <c r="E792" t="s">
        <v>60</v>
      </c>
      <c r="H792" t="s">
        <v>3852</v>
      </c>
      <c r="O792" t="s">
        <v>3853</v>
      </c>
      <c r="R792">
        <v>2286</v>
      </c>
      <c r="S792">
        <v>1</v>
      </c>
      <c r="U792" t="s">
        <v>54</v>
      </c>
      <c r="V792" t="s">
        <v>96</v>
      </c>
      <c r="W792" t="s">
        <v>56</v>
      </c>
      <c r="X792" t="s">
        <v>57</v>
      </c>
      <c r="Z792">
        <v>44</v>
      </c>
      <c r="AE792" t="s">
        <v>62</v>
      </c>
      <c r="AM792" t="s">
        <v>3854</v>
      </c>
      <c r="AN792" t="s">
        <v>3855</v>
      </c>
      <c r="AO792" t="s">
        <v>3508</v>
      </c>
      <c r="AR792" t="s">
        <v>3856</v>
      </c>
      <c r="AS792" t="s">
        <v>54</v>
      </c>
      <c r="AT792" t="s">
        <v>92</v>
      </c>
      <c r="AV792" t="s">
        <v>96</v>
      </c>
      <c r="AW792">
        <v>1</v>
      </c>
    </row>
    <row r="793" spans="1:51" x14ac:dyDescent="0.25">
      <c r="A793">
        <v>2701</v>
      </c>
      <c r="B793" t="s">
        <v>75</v>
      </c>
      <c r="C793">
        <v>3</v>
      </c>
      <c r="D793" t="s">
        <v>3857</v>
      </c>
      <c r="E793" t="s">
        <v>60</v>
      </c>
      <c r="H793" t="s">
        <v>3858</v>
      </c>
      <c r="O793" t="s">
        <v>3859</v>
      </c>
      <c r="R793">
        <v>4857</v>
      </c>
      <c r="S793">
        <v>1</v>
      </c>
      <c r="U793" t="s">
        <v>54</v>
      </c>
      <c r="V793" t="s">
        <v>55</v>
      </c>
      <c r="W793" t="s">
        <v>56</v>
      </c>
      <c r="X793" t="s">
        <v>57</v>
      </c>
      <c r="Z793">
        <v>44</v>
      </c>
      <c r="AE793" t="s">
        <v>62</v>
      </c>
      <c r="AM793" t="s">
        <v>3860</v>
      </c>
      <c r="AN793" t="s">
        <v>3861</v>
      </c>
      <c r="AO793" t="s">
        <v>3508</v>
      </c>
      <c r="AR793" t="s">
        <v>3862</v>
      </c>
      <c r="AS793" t="s">
        <v>54</v>
      </c>
      <c r="AT793" t="s">
        <v>92</v>
      </c>
      <c r="AV793" t="s">
        <v>55</v>
      </c>
      <c r="AW793">
        <v>1</v>
      </c>
    </row>
    <row r="794" spans="1:51" x14ac:dyDescent="0.25">
      <c r="A794">
        <v>2702</v>
      </c>
      <c r="B794" t="s">
        <v>75</v>
      </c>
      <c r="C794">
        <v>3</v>
      </c>
      <c r="D794" t="s">
        <v>3863</v>
      </c>
      <c r="E794" t="s">
        <v>60</v>
      </c>
      <c r="H794" t="s">
        <v>3864</v>
      </c>
      <c r="O794" t="s">
        <v>3865</v>
      </c>
      <c r="R794">
        <v>4871</v>
      </c>
      <c r="S794">
        <v>1</v>
      </c>
      <c r="U794" t="s">
        <v>54</v>
      </c>
      <c r="V794" t="s">
        <v>55</v>
      </c>
      <c r="W794" t="s">
        <v>56</v>
      </c>
      <c r="X794" t="s">
        <v>57</v>
      </c>
      <c r="Z794">
        <v>44</v>
      </c>
      <c r="AE794" t="s">
        <v>62</v>
      </c>
      <c r="AM794" t="s">
        <v>3866</v>
      </c>
      <c r="AN794" t="s">
        <v>3867</v>
      </c>
      <c r="AO794" t="s">
        <v>3508</v>
      </c>
      <c r="AR794" t="s">
        <v>3868</v>
      </c>
      <c r="AS794" t="s">
        <v>54</v>
      </c>
      <c r="AT794" t="s">
        <v>92</v>
      </c>
      <c r="AV794" t="s">
        <v>55</v>
      </c>
      <c r="AW794">
        <v>1</v>
      </c>
    </row>
    <row r="795" spans="1:51" x14ac:dyDescent="0.25">
      <c r="A795">
        <v>2703</v>
      </c>
      <c r="B795" t="s">
        <v>52</v>
      </c>
      <c r="C795">
        <v>2</v>
      </c>
      <c r="D795" t="s">
        <v>3869</v>
      </c>
      <c r="E795" t="s">
        <v>60</v>
      </c>
      <c r="G795" t="s">
        <v>3870</v>
      </c>
      <c r="U795" t="s">
        <v>54</v>
      </c>
      <c r="V795" t="s">
        <v>96</v>
      </c>
      <c r="W795" t="s">
        <v>56</v>
      </c>
      <c r="X795" t="s">
        <v>57</v>
      </c>
      <c r="AE795" t="s">
        <v>62</v>
      </c>
      <c r="AM795" t="s">
        <v>3871</v>
      </c>
    </row>
    <row r="796" spans="1:51" x14ac:dyDescent="0.25">
      <c r="A796">
        <v>2704</v>
      </c>
      <c r="B796" t="s">
        <v>75</v>
      </c>
      <c r="C796">
        <v>3</v>
      </c>
      <c r="D796" t="s">
        <v>3872</v>
      </c>
      <c r="E796" t="s">
        <v>60</v>
      </c>
      <c r="H796" t="s">
        <v>3771</v>
      </c>
      <c r="O796" t="s">
        <v>3873</v>
      </c>
      <c r="R796">
        <v>4272</v>
      </c>
      <c r="S796">
        <v>1</v>
      </c>
      <c r="U796" t="s">
        <v>54</v>
      </c>
      <c r="V796" t="s">
        <v>96</v>
      </c>
      <c r="W796" t="s">
        <v>56</v>
      </c>
      <c r="X796" t="s">
        <v>57</v>
      </c>
      <c r="Z796">
        <v>44</v>
      </c>
      <c r="AE796" t="s">
        <v>62</v>
      </c>
      <c r="AG796" t="s">
        <v>66</v>
      </c>
      <c r="AH796" t="s">
        <v>60</v>
      </c>
      <c r="AM796" t="s">
        <v>3874</v>
      </c>
      <c r="AN796" t="s">
        <v>3875</v>
      </c>
      <c r="AO796" t="s">
        <v>3508</v>
      </c>
      <c r="AR796" t="s">
        <v>3876</v>
      </c>
      <c r="AS796" t="s">
        <v>54</v>
      </c>
      <c r="AT796" t="s">
        <v>71</v>
      </c>
      <c r="AU796" t="s">
        <v>66</v>
      </c>
      <c r="AV796" t="s">
        <v>96</v>
      </c>
      <c r="AW796">
        <v>1</v>
      </c>
    </row>
    <row r="797" spans="1:51" x14ac:dyDescent="0.25">
      <c r="A797">
        <v>2705</v>
      </c>
      <c r="B797" t="s">
        <v>75</v>
      </c>
      <c r="C797">
        <v>3</v>
      </c>
      <c r="D797" t="s">
        <v>3877</v>
      </c>
      <c r="E797" t="s">
        <v>60</v>
      </c>
      <c r="H797" t="s">
        <v>3852</v>
      </c>
      <c r="O797" t="s">
        <v>3878</v>
      </c>
      <c r="R797">
        <v>2289</v>
      </c>
      <c r="S797">
        <v>1</v>
      </c>
      <c r="U797" t="s">
        <v>54</v>
      </c>
      <c r="V797" t="s">
        <v>96</v>
      </c>
      <c r="W797" t="s">
        <v>56</v>
      </c>
      <c r="X797" t="s">
        <v>57</v>
      </c>
      <c r="Z797">
        <v>44</v>
      </c>
      <c r="AE797" t="s">
        <v>62</v>
      </c>
      <c r="AM797" t="s">
        <v>3879</v>
      </c>
      <c r="AN797" t="s">
        <v>3880</v>
      </c>
      <c r="AO797" t="s">
        <v>3508</v>
      </c>
      <c r="AR797" t="s">
        <v>3881</v>
      </c>
      <c r="AS797" t="s">
        <v>54</v>
      </c>
      <c r="AT797" t="s">
        <v>92</v>
      </c>
      <c r="AV797" t="s">
        <v>96</v>
      </c>
      <c r="AW797">
        <v>1</v>
      </c>
    </row>
    <row r="798" spans="1:51" x14ac:dyDescent="0.25">
      <c r="A798">
        <v>2706</v>
      </c>
      <c r="B798" t="s">
        <v>75</v>
      </c>
      <c r="C798">
        <v>3</v>
      </c>
      <c r="D798" t="s">
        <v>3882</v>
      </c>
      <c r="E798" t="s">
        <v>60</v>
      </c>
      <c r="H798" t="s">
        <v>3844</v>
      </c>
      <c r="O798" t="s">
        <v>3883</v>
      </c>
      <c r="R798">
        <v>4277</v>
      </c>
      <c r="S798">
        <v>1</v>
      </c>
      <c r="U798" t="s">
        <v>54</v>
      </c>
      <c r="V798" t="s">
        <v>96</v>
      </c>
      <c r="W798" t="s">
        <v>56</v>
      </c>
      <c r="X798" t="s">
        <v>57</v>
      </c>
      <c r="Z798">
        <v>44</v>
      </c>
      <c r="AE798" t="s">
        <v>62</v>
      </c>
      <c r="AM798" t="s">
        <v>3884</v>
      </c>
      <c r="AN798" t="s">
        <v>3885</v>
      </c>
      <c r="AO798" t="s">
        <v>3508</v>
      </c>
      <c r="AR798" t="s">
        <v>3886</v>
      </c>
      <c r="AS798" t="s">
        <v>54</v>
      </c>
      <c r="AT798" t="s">
        <v>92</v>
      </c>
      <c r="AV798" t="s">
        <v>96</v>
      </c>
      <c r="AW798">
        <v>1</v>
      </c>
    </row>
    <row r="799" spans="1:51" x14ac:dyDescent="0.25">
      <c r="A799">
        <v>2707</v>
      </c>
      <c r="B799" t="s">
        <v>75</v>
      </c>
      <c r="C799">
        <v>3</v>
      </c>
      <c r="D799" t="s">
        <v>3887</v>
      </c>
      <c r="E799" t="s">
        <v>60</v>
      </c>
      <c r="H799" t="s">
        <v>3734</v>
      </c>
      <c r="O799" t="s">
        <v>3888</v>
      </c>
      <c r="R799">
        <v>3151</v>
      </c>
      <c r="S799">
        <v>1</v>
      </c>
      <c r="U799" t="s">
        <v>54</v>
      </c>
      <c r="V799" t="s">
        <v>55</v>
      </c>
      <c r="W799" t="s">
        <v>56</v>
      </c>
      <c r="X799" t="s">
        <v>57</v>
      </c>
      <c r="Z799">
        <v>44</v>
      </c>
      <c r="AE799" t="s">
        <v>62</v>
      </c>
      <c r="AM799" t="s">
        <v>3889</v>
      </c>
      <c r="AN799" t="s">
        <v>3890</v>
      </c>
      <c r="AO799" t="s">
        <v>3508</v>
      </c>
      <c r="AR799" t="s">
        <v>3891</v>
      </c>
      <c r="AS799" t="s">
        <v>54</v>
      </c>
      <c r="AT799" t="s">
        <v>92</v>
      </c>
      <c r="AV799" t="s">
        <v>55</v>
      </c>
      <c r="AW799">
        <v>1</v>
      </c>
    </row>
    <row r="800" spans="1:51" x14ac:dyDescent="0.25">
      <c r="A800">
        <v>2708</v>
      </c>
      <c r="B800" t="s">
        <v>75</v>
      </c>
      <c r="C800">
        <v>3</v>
      </c>
      <c r="D800" t="s">
        <v>3892</v>
      </c>
      <c r="E800" t="s">
        <v>60</v>
      </c>
      <c r="H800" t="s">
        <v>3864</v>
      </c>
      <c r="O800" t="s">
        <v>3893</v>
      </c>
      <c r="R800">
        <v>4874</v>
      </c>
      <c r="S800">
        <v>1</v>
      </c>
      <c r="U800" t="s">
        <v>54</v>
      </c>
      <c r="V800" t="s">
        <v>55</v>
      </c>
      <c r="W800" t="s">
        <v>56</v>
      </c>
      <c r="X800" t="s">
        <v>57</v>
      </c>
      <c r="Z800">
        <v>44</v>
      </c>
      <c r="AE800" t="s">
        <v>62</v>
      </c>
      <c r="AM800" t="s">
        <v>3894</v>
      </c>
      <c r="AN800" t="s">
        <v>3895</v>
      </c>
      <c r="AO800" t="s">
        <v>3508</v>
      </c>
      <c r="AR800" t="s">
        <v>3896</v>
      </c>
      <c r="AS800" t="s">
        <v>54</v>
      </c>
      <c r="AT800" t="s">
        <v>92</v>
      </c>
      <c r="AV800" t="s">
        <v>55</v>
      </c>
      <c r="AW800">
        <v>1</v>
      </c>
    </row>
    <row r="801" spans="1:51" x14ac:dyDescent="0.25">
      <c r="A801">
        <v>2709</v>
      </c>
      <c r="B801" t="s">
        <v>75</v>
      </c>
      <c r="C801">
        <v>3</v>
      </c>
      <c r="D801" t="s">
        <v>3897</v>
      </c>
      <c r="E801" t="s">
        <v>60</v>
      </c>
      <c r="H801" t="s">
        <v>3858</v>
      </c>
      <c r="O801" t="s">
        <v>3898</v>
      </c>
      <c r="R801">
        <v>4858</v>
      </c>
      <c r="S801">
        <v>1</v>
      </c>
      <c r="U801" t="s">
        <v>54</v>
      </c>
      <c r="V801" t="s">
        <v>55</v>
      </c>
      <c r="W801" t="s">
        <v>56</v>
      </c>
      <c r="X801" t="s">
        <v>57</v>
      </c>
      <c r="Z801">
        <v>44</v>
      </c>
      <c r="AE801" t="s">
        <v>62</v>
      </c>
      <c r="AM801" t="s">
        <v>3899</v>
      </c>
      <c r="AN801" t="s">
        <v>3900</v>
      </c>
      <c r="AO801" t="s">
        <v>3508</v>
      </c>
      <c r="AR801" t="s">
        <v>3901</v>
      </c>
      <c r="AS801" t="s">
        <v>54</v>
      </c>
      <c r="AT801" t="s">
        <v>92</v>
      </c>
      <c r="AV801" t="s">
        <v>55</v>
      </c>
      <c r="AW801">
        <v>1</v>
      </c>
    </row>
    <row r="802" spans="1:51" x14ac:dyDescent="0.25">
      <c r="A802">
        <v>2710</v>
      </c>
      <c r="B802" t="s">
        <v>52</v>
      </c>
      <c r="C802">
        <v>2</v>
      </c>
      <c r="D802" t="s">
        <v>3902</v>
      </c>
      <c r="E802" t="s">
        <v>60</v>
      </c>
      <c r="G802" t="s">
        <v>3903</v>
      </c>
      <c r="U802" t="s">
        <v>54</v>
      </c>
      <c r="V802" t="s">
        <v>96</v>
      </c>
      <c r="W802" t="s">
        <v>56</v>
      </c>
      <c r="X802" t="s">
        <v>57</v>
      </c>
      <c r="AE802" t="s">
        <v>62</v>
      </c>
      <c r="AM802" t="s">
        <v>3904</v>
      </c>
    </row>
    <row r="803" spans="1:51" x14ac:dyDescent="0.25">
      <c r="A803">
        <v>2711</v>
      </c>
      <c r="B803" t="s">
        <v>1467</v>
      </c>
      <c r="C803">
        <v>3</v>
      </c>
      <c r="D803" t="s">
        <v>3905</v>
      </c>
      <c r="E803" t="s">
        <v>60</v>
      </c>
      <c r="H803" t="s">
        <v>3771</v>
      </c>
      <c r="O803" t="s">
        <v>3906</v>
      </c>
      <c r="R803">
        <v>4267</v>
      </c>
      <c r="S803">
        <v>1</v>
      </c>
      <c r="U803" t="s">
        <v>54</v>
      </c>
      <c r="V803" t="s">
        <v>96</v>
      </c>
      <c r="W803" t="s">
        <v>56</v>
      </c>
      <c r="X803" t="s">
        <v>57</v>
      </c>
      <c r="Z803">
        <v>44</v>
      </c>
      <c r="AE803" t="s">
        <v>66</v>
      </c>
      <c r="AF803" t="s">
        <v>3533</v>
      </c>
      <c r="AG803" t="s">
        <v>3907</v>
      </c>
      <c r="AH803" t="s">
        <v>60</v>
      </c>
      <c r="AM803" t="s">
        <v>3525</v>
      </c>
      <c r="AN803" t="s">
        <v>3908</v>
      </c>
      <c r="AO803" t="s">
        <v>3508</v>
      </c>
      <c r="AR803" t="s">
        <v>3909</v>
      </c>
      <c r="AS803" t="s">
        <v>54</v>
      </c>
      <c r="AT803" t="s">
        <v>71</v>
      </c>
      <c r="AU803" t="s">
        <v>3910</v>
      </c>
      <c r="AV803" t="s">
        <v>96</v>
      </c>
      <c r="AW803">
        <v>1</v>
      </c>
      <c r="AY803" t="s">
        <v>3911</v>
      </c>
    </row>
    <row r="804" spans="1:51" x14ac:dyDescent="0.25">
      <c r="A804">
        <v>2713</v>
      </c>
      <c r="B804" t="s">
        <v>1485</v>
      </c>
      <c r="C804">
        <v>3</v>
      </c>
      <c r="D804" t="s">
        <v>3912</v>
      </c>
      <c r="E804" t="s">
        <v>60</v>
      </c>
      <c r="H804" t="s">
        <v>3913</v>
      </c>
      <c r="P804" t="s">
        <v>3914</v>
      </c>
      <c r="Q804" t="s">
        <v>3696</v>
      </c>
      <c r="R804">
        <v>4275</v>
      </c>
      <c r="S804">
        <v>14</v>
      </c>
      <c r="U804" t="s">
        <v>54</v>
      </c>
      <c r="W804" t="s">
        <v>56</v>
      </c>
      <c r="X804" t="s">
        <v>57</v>
      </c>
      <c r="AM804" t="s">
        <v>3915</v>
      </c>
    </row>
    <row r="805" spans="1:51" x14ac:dyDescent="0.25">
      <c r="A805">
        <v>2714</v>
      </c>
      <c r="B805" t="s">
        <v>75</v>
      </c>
      <c r="C805">
        <v>3</v>
      </c>
      <c r="D805" t="s">
        <v>3916</v>
      </c>
      <c r="E805" t="s">
        <v>60</v>
      </c>
      <c r="H805" t="s">
        <v>3734</v>
      </c>
      <c r="O805" t="s">
        <v>3917</v>
      </c>
      <c r="R805">
        <v>3149</v>
      </c>
      <c r="S805">
        <v>1</v>
      </c>
      <c r="U805" t="s">
        <v>54</v>
      </c>
      <c r="V805" t="s">
        <v>55</v>
      </c>
      <c r="W805" t="s">
        <v>56</v>
      </c>
      <c r="X805" t="s">
        <v>57</v>
      </c>
      <c r="Z805">
        <v>44</v>
      </c>
      <c r="AE805" t="s">
        <v>62</v>
      </c>
      <c r="AM805" t="s">
        <v>3918</v>
      </c>
      <c r="AN805" t="s">
        <v>3919</v>
      </c>
      <c r="AO805" t="s">
        <v>3508</v>
      </c>
      <c r="AR805" t="s">
        <v>3920</v>
      </c>
      <c r="AS805" t="s">
        <v>54</v>
      </c>
      <c r="AT805" t="s">
        <v>92</v>
      </c>
      <c r="AV805" t="s">
        <v>55</v>
      </c>
      <c r="AW805">
        <v>1</v>
      </c>
    </row>
    <row r="806" spans="1:51" x14ac:dyDescent="0.25">
      <c r="A806">
        <v>2715</v>
      </c>
      <c r="B806" t="s">
        <v>75</v>
      </c>
      <c r="C806">
        <v>3</v>
      </c>
      <c r="D806" t="s">
        <v>3921</v>
      </c>
      <c r="E806" t="s">
        <v>60</v>
      </c>
      <c r="H806" t="s">
        <v>3852</v>
      </c>
      <c r="O806" t="s">
        <v>3922</v>
      </c>
      <c r="R806">
        <v>2287</v>
      </c>
      <c r="S806">
        <v>1</v>
      </c>
      <c r="U806" t="s">
        <v>54</v>
      </c>
      <c r="V806" t="s">
        <v>96</v>
      </c>
      <c r="W806" t="s">
        <v>56</v>
      </c>
      <c r="X806" t="s">
        <v>57</v>
      </c>
      <c r="Z806">
        <v>44</v>
      </c>
      <c r="AE806" t="s">
        <v>62</v>
      </c>
      <c r="AM806" t="s">
        <v>3923</v>
      </c>
      <c r="AN806" t="s">
        <v>3924</v>
      </c>
      <c r="AO806" t="s">
        <v>3508</v>
      </c>
      <c r="AR806" t="s">
        <v>3925</v>
      </c>
      <c r="AS806" t="s">
        <v>54</v>
      </c>
      <c r="AT806" t="s">
        <v>92</v>
      </c>
      <c r="AV806" t="s">
        <v>96</v>
      </c>
      <c r="AW806">
        <v>1</v>
      </c>
    </row>
    <row r="807" spans="1:51" x14ac:dyDescent="0.25">
      <c r="A807">
        <v>2716</v>
      </c>
      <c r="B807" t="s">
        <v>75</v>
      </c>
      <c r="C807">
        <v>3</v>
      </c>
      <c r="D807" t="s">
        <v>3926</v>
      </c>
      <c r="E807" t="s">
        <v>60</v>
      </c>
      <c r="H807" t="s">
        <v>3927</v>
      </c>
      <c r="O807" t="s">
        <v>3928</v>
      </c>
      <c r="R807">
        <v>4859</v>
      </c>
      <c r="S807">
        <v>1</v>
      </c>
      <c r="U807" t="s">
        <v>54</v>
      </c>
      <c r="V807" t="s">
        <v>55</v>
      </c>
      <c r="W807" t="s">
        <v>56</v>
      </c>
      <c r="X807" t="s">
        <v>57</v>
      </c>
      <c r="Z807">
        <v>44</v>
      </c>
      <c r="AE807" t="s">
        <v>62</v>
      </c>
      <c r="AM807" t="s">
        <v>3929</v>
      </c>
      <c r="AN807" t="s">
        <v>3930</v>
      </c>
      <c r="AO807" t="s">
        <v>3508</v>
      </c>
      <c r="AR807" t="s">
        <v>3931</v>
      </c>
      <c r="AS807" t="s">
        <v>54</v>
      </c>
      <c r="AT807" t="s">
        <v>92</v>
      </c>
      <c r="AV807" t="s">
        <v>55</v>
      </c>
      <c r="AW807">
        <v>1</v>
      </c>
    </row>
    <row r="808" spans="1:51" x14ac:dyDescent="0.25">
      <c r="A808">
        <v>2717</v>
      </c>
      <c r="B808" t="s">
        <v>75</v>
      </c>
      <c r="C808">
        <v>3</v>
      </c>
      <c r="D808" t="s">
        <v>3932</v>
      </c>
      <c r="E808" t="s">
        <v>60</v>
      </c>
      <c r="H808" t="s">
        <v>3933</v>
      </c>
      <c r="O808" t="s">
        <v>3934</v>
      </c>
      <c r="R808">
        <v>4872</v>
      </c>
      <c r="S808">
        <v>1</v>
      </c>
      <c r="U808" t="s">
        <v>54</v>
      </c>
      <c r="V808" t="s">
        <v>55</v>
      </c>
      <c r="W808" t="s">
        <v>56</v>
      </c>
      <c r="X808" t="s">
        <v>57</v>
      </c>
      <c r="Z808">
        <v>44</v>
      </c>
      <c r="AE808" t="s">
        <v>62</v>
      </c>
      <c r="AM808" t="s">
        <v>3935</v>
      </c>
      <c r="AN808" t="s">
        <v>3936</v>
      </c>
      <c r="AO808" t="s">
        <v>3508</v>
      </c>
      <c r="AR808" t="s">
        <v>3937</v>
      </c>
      <c r="AS808" t="s">
        <v>54</v>
      </c>
      <c r="AT808" t="s">
        <v>92</v>
      </c>
      <c r="AV808" t="s">
        <v>55</v>
      </c>
      <c r="AW808">
        <v>1</v>
      </c>
    </row>
    <row r="809" spans="1:51" x14ac:dyDescent="0.25">
      <c r="A809">
        <v>2718</v>
      </c>
      <c r="B809" t="s">
        <v>52</v>
      </c>
      <c r="C809">
        <v>2</v>
      </c>
      <c r="D809" t="s">
        <v>3938</v>
      </c>
      <c r="E809" t="s">
        <v>60</v>
      </c>
      <c r="G809" t="s">
        <v>3539</v>
      </c>
      <c r="U809" t="s">
        <v>54</v>
      </c>
      <c r="V809" t="s">
        <v>96</v>
      </c>
      <c r="W809" t="s">
        <v>56</v>
      </c>
      <c r="X809" t="s">
        <v>57</v>
      </c>
      <c r="AE809" t="s">
        <v>62</v>
      </c>
      <c r="AM809" t="s">
        <v>3939</v>
      </c>
    </row>
    <row r="810" spans="1:51" x14ac:dyDescent="0.25">
      <c r="A810">
        <v>2719</v>
      </c>
      <c r="B810" t="s">
        <v>1467</v>
      </c>
      <c r="C810">
        <v>3</v>
      </c>
      <c r="D810" t="s">
        <v>3940</v>
      </c>
      <c r="E810" t="s">
        <v>60</v>
      </c>
      <c r="H810" t="s">
        <v>3771</v>
      </c>
      <c r="O810" t="s">
        <v>3941</v>
      </c>
      <c r="R810">
        <v>4269</v>
      </c>
      <c r="S810">
        <v>1</v>
      </c>
      <c r="U810" t="s">
        <v>54</v>
      </c>
      <c r="V810" t="s">
        <v>96</v>
      </c>
      <c r="W810" t="s">
        <v>56</v>
      </c>
      <c r="X810" t="s">
        <v>57</v>
      </c>
      <c r="Z810">
        <v>44</v>
      </c>
      <c r="AE810" t="s">
        <v>66</v>
      </c>
      <c r="AF810" t="s">
        <v>3540</v>
      </c>
      <c r="AG810" t="s">
        <v>3837</v>
      </c>
      <c r="AH810" t="s">
        <v>60</v>
      </c>
      <c r="AM810" t="s">
        <v>3537</v>
      </c>
      <c r="AN810" t="s">
        <v>3942</v>
      </c>
      <c r="AO810" t="s">
        <v>3508</v>
      </c>
      <c r="AR810" t="s">
        <v>3943</v>
      </c>
      <c r="AS810" t="s">
        <v>54</v>
      </c>
      <c r="AT810" t="s">
        <v>71</v>
      </c>
      <c r="AU810" t="s">
        <v>3840</v>
      </c>
      <c r="AV810" t="s">
        <v>96</v>
      </c>
      <c r="AW810">
        <v>1</v>
      </c>
      <c r="AY810" t="s">
        <v>3944</v>
      </c>
    </row>
    <row r="811" spans="1:51" x14ac:dyDescent="0.25">
      <c r="A811">
        <v>2721</v>
      </c>
      <c r="B811" t="s">
        <v>1485</v>
      </c>
      <c r="C811">
        <v>3</v>
      </c>
      <c r="D811" t="s">
        <v>3945</v>
      </c>
      <c r="E811" t="s">
        <v>60</v>
      </c>
      <c r="H811" t="s">
        <v>3844</v>
      </c>
      <c r="P811" t="s">
        <v>3946</v>
      </c>
      <c r="Q811" t="s">
        <v>3696</v>
      </c>
      <c r="R811">
        <v>4276</v>
      </c>
      <c r="S811">
        <v>14</v>
      </c>
      <c r="U811" t="s">
        <v>54</v>
      </c>
      <c r="W811" t="s">
        <v>56</v>
      </c>
      <c r="X811" t="s">
        <v>57</v>
      </c>
      <c r="AM811" t="s">
        <v>3947</v>
      </c>
    </row>
    <row r="812" spans="1:51" x14ac:dyDescent="0.25">
      <c r="A812">
        <v>2722</v>
      </c>
      <c r="B812" t="s">
        <v>75</v>
      </c>
      <c r="C812">
        <v>3</v>
      </c>
      <c r="D812" t="s">
        <v>3948</v>
      </c>
      <c r="E812" t="s">
        <v>60</v>
      </c>
      <c r="H812" t="s">
        <v>3949</v>
      </c>
      <c r="O812" t="s">
        <v>3950</v>
      </c>
      <c r="R812">
        <v>4260</v>
      </c>
      <c r="S812">
        <v>1</v>
      </c>
      <c r="U812" t="s">
        <v>54</v>
      </c>
      <c r="V812" t="s">
        <v>96</v>
      </c>
      <c r="W812" t="s">
        <v>56</v>
      </c>
      <c r="X812" t="s">
        <v>57</v>
      </c>
      <c r="Z812">
        <v>44</v>
      </c>
      <c r="AE812" t="s">
        <v>62</v>
      </c>
      <c r="AM812" t="s">
        <v>3951</v>
      </c>
      <c r="AN812" t="s">
        <v>3952</v>
      </c>
      <c r="AO812" t="s">
        <v>3508</v>
      </c>
      <c r="AR812" t="s">
        <v>3953</v>
      </c>
      <c r="AS812" t="s">
        <v>54</v>
      </c>
      <c r="AT812" t="s">
        <v>92</v>
      </c>
      <c r="AV812" t="s">
        <v>96</v>
      </c>
      <c r="AW812">
        <v>1</v>
      </c>
    </row>
    <row r="813" spans="1:51" x14ac:dyDescent="0.25">
      <c r="A813">
        <v>2723</v>
      </c>
      <c r="B813" t="s">
        <v>75</v>
      </c>
      <c r="C813">
        <v>3</v>
      </c>
      <c r="D813" t="s">
        <v>3954</v>
      </c>
      <c r="E813" t="s">
        <v>60</v>
      </c>
      <c r="H813" t="s">
        <v>3734</v>
      </c>
      <c r="O813" t="s">
        <v>3955</v>
      </c>
      <c r="R813">
        <v>3150</v>
      </c>
      <c r="S813">
        <v>1</v>
      </c>
      <c r="U813" t="s">
        <v>54</v>
      </c>
      <c r="V813" t="s">
        <v>55</v>
      </c>
      <c r="W813" t="s">
        <v>56</v>
      </c>
      <c r="X813" t="s">
        <v>57</v>
      </c>
      <c r="Z813">
        <v>44</v>
      </c>
      <c r="AE813" t="s">
        <v>62</v>
      </c>
      <c r="AM813" t="s">
        <v>3956</v>
      </c>
      <c r="AN813" t="s">
        <v>3957</v>
      </c>
      <c r="AO813" t="s">
        <v>3508</v>
      </c>
      <c r="AR813" t="s">
        <v>3958</v>
      </c>
      <c r="AS813" t="s">
        <v>54</v>
      </c>
      <c r="AT813" t="s">
        <v>92</v>
      </c>
      <c r="AV813" t="s">
        <v>55</v>
      </c>
      <c r="AW813">
        <v>1</v>
      </c>
    </row>
    <row r="814" spans="1:51" x14ac:dyDescent="0.25">
      <c r="A814">
        <v>2724</v>
      </c>
      <c r="B814" t="s">
        <v>75</v>
      </c>
      <c r="C814">
        <v>3</v>
      </c>
      <c r="D814" t="s">
        <v>3959</v>
      </c>
      <c r="E814" t="s">
        <v>60</v>
      </c>
      <c r="H814" t="s">
        <v>3852</v>
      </c>
      <c r="O814" t="s">
        <v>3960</v>
      </c>
      <c r="R814">
        <v>2288</v>
      </c>
      <c r="S814">
        <v>1</v>
      </c>
      <c r="U814" t="s">
        <v>54</v>
      </c>
      <c r="V814" t="s">
        <v>96</v>
      </c>
      <c r="W814" t="s">
        <v>56</v>
      </c>
      <c r="X814" t="s">
        <v>57</v>
      </c>
      <c r="Z814">
        <v>44</v>
      </c>
      <c r="AE814" t="s">
        <v>62</v>
      </c>
      <c r="AM814" t="s">
        <v>3961</v>
      </c>
      <c r="AN814" t="s">
        <v>3962</v>
      </c>
      <c r="AO814" t="s">
        <v>3508</v>
      </c>
      <c r="AR814" t="s">
        <v>3963</v>
      </c>
      <c r="AS814" t="s">
        <v>54</v>
      </c>
      <c r="AT814" t="s">
        <v>92</v>
      </c>
      <c r="AV814" t="s">
        <v>96</v>
      </c>
      <c r="AW814">
        <v>1</v>
      </c>
    </row>
    <row r="815" spans="1:51" x14ac:dyDescent="0.25">
      <c r="A815">
        <v>2725</v>
      </c>
      <c r="B815" t="s">
        <v>75</v>
      </c>
      <c r="C815">
        <v>3</v>
      </c>
      <c r="D815" t="s">
        <v>3964</v>
      </c>
      <c r="E815" t="s">
        <v>60</v>
      </c>
      <c r="H815" t="s">
        <v>3858</v>
      </c>
      <c r="O815" t="s">
        <v>3965</v>
      </c>
      <c r="R815">
        <v>4860</v>
      </c>
      <c r="S815">
        <v>1</v>
      </c>
      <c r="U815" t="s">
        <v>54</v>
      </c>
      <c r="V815" t="s">
        <v>55</v>
      </c>
      <c r="W815" t="s">
        <v>56</v>
      </c>
      <c r="X815" t="s">
        <v>57</v>
      </c>
      <c r="Z815">
        <v>44</v>
      </c>
      <c r="AE815" t="s">
        <v>62</v>
      </c>
      <c r="AM815" t="s">
        <v>3966</v>
      </c>
      <c r="AN815" t="s">
        <v>3967</v>
      </c>
      <c r="AO815" t="s">
        <v>3508</v>
      </c>
      <c r="AR815" t="s">
        <v>3968</v>
      </c>
      <c r="AS815" t="s">
        <v>54</v>
      </c>
      <c r="AT815" t="s">
        <v>92</v>
      </c>
      <c r="AV815" t="s">
        <v>55</v>
      </c>
      <c r="AW815">
        <v>1</v>
      </c>
    </row>
    <row r="816" spans="1:51" x14ac:dyDescent="0.25">
      <c r="A816">
        <v>2726</v>
      </c>
      <c r="B816" t="s">
        <v>75</v>
      </c>
      <c r="C816">
        <v>3</v>
      </c>
      <c r="D816" t="s">
        <v>3969</v>
      </c>
      <c r="E816" t="s">
        <v>60</v>
      </c>
      <c r="H816" t="s">
        <v>3864</v>
      </c>
      <c r="O816" t="s">
        <v>3970</v>
      </c>
      <c r="R816">
        <v>4873</v>
      </c>
      <c r="S816">
        <v>1</v>
      </c>
      <c r="U816" t="s">
        <v>54</v>
      </c>
      <c r="V816" t="s">
        <v>55</v>
      </c>
      <c r="W816" t="s">
        <v>56</v>
      </c>
      <c r="X816" t="s">
        <v>57</v>
      </c>
      <c r="Z816">
        <v>44</v>
      </c>
      <c r="AE816" t="s">
        <v>62</v>
      </c>
      <c r="AM816" t="s">
        <v>3971</v>
      </c>
      <c r="AN816" t="s">
        <v>3972</v>
      </c>
      <c r="AO816" t="s">
        <v>3508</v>
      </c>
      <c r="AR816" t="s">
        <v>3973</v>
      </c>
      <c r="AS816" t="s">
        <v>54</v>
      </c>
      <c r="AT816" t="s">
        <v>92</v>
      </c>
      <c r="AV816" t="s">
        <v>55</v>
      </c>
      <c r="AW816">
        <v>1</v>
      </c>
    </row>
    <row r="817" spans="1:51" x14ac:dyDescent="0.25">
      <c r="A817">
        <v>2727</v>
      </c>
      <c r="B817" t="s">
        <v>52</v>
      </c>
      <c r="C817">
        <v>2</v>
      </c>
      <c r="D817" t="s">
        <v>3974</v>
      </c>
      <c r="E817" t="s">
        <v>60</v>
      </c>
      <c r="G817" t="s">
        <v>3975</v>
      </c>
      <c r="U817" t="s">
        <v>54</v>
      </c>
      <c r="V817" t="s">
        <v>96</v>
      </c>
      <c r="W817" t="s">
        <v>56</v>
      </c>
      <c r="X817" t="s">
        <v>57</v>
      </c>
      <c r="AE817" t="s">
        <v>62</v>
      </c>
      <c r="AM817" t="s">
        <v>3976</v>
      </c>
    </row>
    <row r="818" spans="1:51" x14ac:dyDescent="0.25">
      <c r="A818">
        <v>2728</v>
      </c>
      <c r="B818" t="s">
        <v>75</v>
      </c>
      <c r="C818">
        <v>3</v>
      </c>
      <c r="D818" t="s">
        <v>3977</v>
      </c>
      <c r="E818" t="s">
        <v>60</v>
      </c>
      <c r="H818" t="s">
        <v>3771</v>
      </c>
      <c r="O818" t="s">
        <v>3978</v>
      </c>
      <c r="R818">
        <v>82</v>
      </c>
      <c r="S818">
        <v>1</v>
      </c>
      <c r="U818" t="s">
        <v>54</v>
      </c>
      <c r="V818" t="s">
        <v>96</v>
      </c>
      <c r="W818" t="s">
        <v>56</v>
      </c>
      <c r="X818" t="s">
        <v>57</v>
      </c>
      <c r="Z818">
        <v>44</v>
      </c>
      <c r="AE818" t="s">
        <v>66</v>
      </c>
      <c r="AG818" t="s">
        <v>3979</v>
      </c>
      <c r="AH818" t="s">
        <v>60</v>
      </c>
      <c r="AM818" t="s">
        <v>3980</v>
      </c>
      <c r="AN818" t="s">
        <v>3981</v>
      </c>
      <c r="AO818" t="s">
        <v>3508</v>
      </c>
      <c r="AR818" t="s">
        <v>3982</v>
      </c>
      <c r="AS818" t="s">
        <v>54</v>
      </c>
      <c r="AT818" t="s">
        <v>71</v>
      </c>
      <c r="AU818" t="s">
        <v>3983</v>
      </c>
      <c r="AV818" t="s">
        <v>96</v>
      </c>
      <c r="AW818">
        <v>1</v>
      </c>
    </row>
    <row r="819" spans="1:51" x14ac:dyDescent="0.25">
      <c r="A819">
        <v>2730</v>
      </c>
      <c r="B819" t="s">
        <v>75</v>
      </c>
      <c r="C819">
        <v>3</v>
      </c>
      <c r="D819" t="s">
        <v>3984</v>
      </c>
      <c r="E819" t="s">
        <v>60</v>
      </c>
      <c r="H819" t="s">
        <v>3985</v>
      </c>
      <c r="O819" t="s">
        <v>3986</v>
      </c>
      <c r="R819">
        <v>863</v>
      </c>
      <c r="S819">
        <v>1</v>
      </c>
      <c r="U819" t="s">
        <v>54</v>
      </c>
      <c r="V819" t="s">
        <v>55</v>
      </c>
      <c r="W819" t="s">
        <v>56</v>
      </c>
      <c r="X819" t="s">
        <v>57</v>
      </c>
      <c r="Z819">
        <v>44</v>
      </c>
      <c r="AE819" t="s">
        <v>62</v>
      </c>
      <c r="AM819" t="s">
        <v>3987</v>
      </c>
      <c r="AN819" t="s">
        <v>3988</v>
      </c>
      <c r="AO819" t="s">
        <v>3508</v>
      </c>
      <c r="AR819" t="s">
        <v>3989</v>
      </c>
      <c r="AS819" t="s">
        <v>54</v>
      </c>
      <c r="AT819" t="s">
        <v>92</v>
      </c>
      <c r="AV819" t="s">
        <v>55</v>
      </c>
      <c r="AW819">
        <v>1</v>
      </c>
    </row>
    <row r="820" spans="1:51" x14ac:dyDescent="0.25">
      <c r="A820">
        <v>2731</v>
      </c>
      <c r="B820" t="s">
        <v>52</v>
      </c>
      <c r="C820">
        <v>3</v>
      </c>
      <c r="D820" t="s">
        <v>3990</v>
      </c>
      <c r="E820" t="s">
        <v>60</v>
      </c>
      <c r="H820" t="s">
        <v>3631</v>
      </c>
      <c r="O820" t="s">
        <v>3991</v>
      </c>
      <c r="R820">
        <v>3932</v>
      </c>
      <c r="S820">
        <v>1</v>
      </c>
      <c r="U820" t="s">
        <v>54</v>
      </c>
      <c r="V820" t="s">
        <v>96</v>
      </c>
      <c r="W820" t="s">
        <v>56</v>
      </c>
      <c r="X820" t="s">
        <v>57</v>
      </c>
      <c r="Z820">
        <v>44</v>
      </c>
      <c r="AE820" t="s">
        <v>62</v>
      </c>
      <c r="AM820" t="s">
        <v>3992</v>
      </c>
      <c r="AN820" t="s">
        <v>3993</v>
      </c>
      <c r="AO820" t="s">
        <v>3508</v>
      </c>
      <c r="AR820" t="s">
        <v>3994</v>
      </c>
      <c r="AS820" t="s">
        <v>54</v>
      </c>
      <c r="AT820" t="s">
        <v>92</v>
      </c>
      <c r="AV820" t="s">
        <v>96</v>
      </c>
      <c r="AW820">
        <v>1</v>
      </c>
    </row>
    <row r="821" spans="1:51" x14ac:dyDescent="0.25">
      <c r="A821">
        <v>2732</v>
      </c>
      <c r="B821" t="s">
        <v>75</v>
      </c>
      <c r="C821">
        <v>4</v>
      </c>
      <c r="D821" t="s">
        <v>3995</v>
      </c>
      <c r="E821" t="s">
        <v>60</v>
      </c>
      <c r="I821" t="s">
        <v>3637</v>
      </c>
      <c r="O821" t="s">
        <v>3996</v>
      </c>
      <c r="R821">
        <v>3931</v>
      </c>
      <c r="S821">
        <v>1</v>
      </c>
      <c r="U821" t="s">
        <v>54</v>
      </c>
      <c r="V821" t="s">
        <v>96</v>
      </c>
      <c r="W821" t="s">
        <v>56</v>
      </c>
      <c r="X821" t="s">
        <v>57</v>
      </c>
      <c r="Z821">
        <v>44</v>
      </c>
      <c r="AE821" t="s">
        <v>62</v>
      </c>
      <c r="AM821" t="s">
        <v>3997</v>
      </c>
      <c r="AN821" t="s">
        <v>3998</v>
      </c>
      <c r="AO821" t="s">
        <v>3508</v>
      </c>
      <c r="AR821" t="s">
        <v>3999</v>
      </c>
      <c r="AS821" t="s">
        <v>54</v>
      </c>
      <c r="AT821" t="s">
        <v>92</v>
      </c>
      <c r="AV821" t="s">
        <v>96</v>
      </c>
      <c r="AW821">
        <v>1</v>
      </c>
    </row>
    <row r="822" spans="1:51" x14ac:dyDescent="0.25">
      <c r="A822">
        <v>2733</v>
      </c>
      <c r="B822" t="s">
        <v>75</v>
      </c>
      <c r="C822">
        <v>4</v>
      </c>
      <c r="D822" t="s">
        <v>4000</v>
      </c>
      <c r="E822" t="s">
        <v>60</v>
      </c>
      <c r="I822" t="s">
        <v>3643</v>
      </c>
      <c r="O822" t="s">
        <v>4001</v>
      </c>
      <c r="R822">
        <v>4387</v>
      </c>
      <c r="S822">
        <v>1</v>
      </c>
      <c r="U822" t="s">
        <v>54</v>
      </c>
      <c r="V822" t="s">
        <v>55</v>
      </c>
      <c r="W822" t="s">
        <v>56</v>
      </c>
      <c r="X822" t="s">
        <v>57</v>
      </c>
      <c r="Z822">
        <v>44</v>
      </c>
      <c r="AE822" t="s">
        <v>62</v>
      </c>
      <c r="AM822" t="s">
        <v>4002</v>
      </c>
      <c r="AN822" t="s">
        <v>4003</v>
      </c>
      <c r="AO822" t="s">
        <v>3508</v>
      </c>
      <c r="AR822" t="s">
        <v>4004</v>
      </c>
      <c r="AS822" t="s">
        <v>54</v>
      </c>
      <c r="AT822" t="s">
        <v>92</v>
      </c>
      <c r="AV822" t="s">
        <v>55</v>
      </c>
      <c r="AW822">
        <v>1</v>
      </c>
    </row>
    <row r="823" spans="1:51" x14ac:dyDescent="0.25">
      <c r="A823">
        <v>2734</v>
      </c>
      <c r="B823" t="s">
        <v>75</v>
      </c>
      <c r="C823">
        <v>3</v>
      </c>
      <c r="D823" t="s">
        <v>4005</v>
      </c>
      <c r="E823" t="s">
        <v>60</v>
      </c>
      <c r="H823" t="s">
        <v>4006</v>
      </c>
      <c r="O823" t="s">
        <v>4007</v>
      </c>
      <c r="R823">
        <v>4382</v>
      </c>
      <c r="S823">
        <v>1</v>
      </c>
      <c r="U823" t="s">
        <v>54</v>
      </c>
      <c r="V823" t="s">
        <v>96</v>
      </c>
      <c r="W823" t="s">
        <v>56</v>
      </c>
      <c r="X823" t="s">
        <v>57</v>
      </c>
      <c r="Z823">
        <v>44</v>
      </c>
      <c r="AE823" t="s">
        <v>62</v>
      </c>
      <c r="AM823" t="s">
        <v>4008</v>
      </c>
      <c r="AN823" t="s">
        <v>4009</v>
      </c>
      <c r="AO823" t="s">
        <v>3508</v>
      </c>
      <c r="AR823" t="s">
        <v>4010</v>
      </c>
      <c r="AS823" t="s">
        <v>54</v>
      </c>
      <c r="AT823" t="s">
        <v>92</v>
      </c>
      <c r="AV823" t="s">
        <v>96</v>
      </c>
      <c r="AW823">
        <v>1</v>
      </c>
    </row>
    <row r="824" spans="1:51" x14ac:dyDescent="0.25">
      <c r="A824">
        <v>2735</v>
      </c>
      <c r="B824" t="s">
        <v>75</v>
      </c>
      <c r="C824">
        <v>3</v>
      </c>
      <c r="D824" t="s">
        <v>4011</v>
      </c>
      <c r="E824" t="s">
        <v>60</v>
      </c>
      <c r="H824" t="s">
        <v>3734</v>
      </c>
      <c r="O824" t="s">
        <v>4012</v>
      </c>
      <c r="R824">
        <v>3143</v>
      </c>
      <c r="S824">
        <v>1</v>
      </c>
      <c r="U824" t="s">
        <v>54</v>
      </c>
      <c r="V824" t="s">
        <v>55</v>
      </c>
      <c r="W824" t="s">
        <v>56</v>
      </c>
      <c r="X824" t="s">
        <v>57</v>
      </c>
      <c r="Z824">
        <v>44</v>
      </c>
      <c r="AE824" t="s">
        <v>62</v>
      </c>
      <c r="AM824" t="s">
        <v>4013</v>
      </c>
      <c r="AN824" t="s">
        <v>4014</v>
      </c>
      <c r="AO824" t="s">
        <v>3508</v>
      </c>
      <c r="AR824" t="s">
        <v>4015</v>
      </c>
      <c r="AS824" t="s">
        <v>54</v>
      </c>
      <c r="AT824" t="s">
        <v>92</v>
      </c>
      <c r="AV824" t="s">
        <v>55</v>
      </c>
      <c r="AW824">
        <v>1</v>
      </c>
    </row>
    <row r="825" spans="1:51" x14ac:dyDescent="0.25">
      <c r="A825">
        <v>2736</v>
      </c>
      <c r="B825" t="s">
        <v>75</v>
      </c>
      <c r="C825">
        <v>3</v>
      </c>
      <c r="D825" t="s">
        <v>4016</v>
      </c>
      <c r="E825" t="s">
        <v>60</v>
      </c>
      <c r="H825" t="s">
        <v>4017</v>
      </c>
      <c r="O825" t="s">
        <v>4018</v>
      </c>
      <c r="R825">
        <v>4861</v>
      </c>
      <c r="S825">
        <v>1</v>
      </c>
      <c r="U825" t="s">
        <v>54</v>
      </c>
      <c r="V825" t="s">
        <v>55</v>
      </c>
      <c r="W825" t="s">
        <v>56</v>
      </c>
      <c r="X825" t="s">
        <v>57</v>
      </c>
      <c r="Z825">
        <v>44</v>
      </c>
      <c r="AE825" t="s">
        <v>62</v>
      </c>
      <c r="AM825" t="s">
        <v>4019</v>
      </c>
      <c r="AN825" t="s">
        <v>4020</v>
      </c>
      <c r="AO825" t="s">
        <v>3508</v>
      </c>
      <c r="AR825" t="s">
        <v>4021</v>
      </c>
      <c r="AS825" t="s">
        <v>54</v>
      </c>
      <c r="AT825" t="s">
        <v>92</v>
      </c>
      <c r="AV825" t="s">
        <v>55</v>
      </c>
      <c r="AW825">
        <v>1</v>
      </c>
    </row>
    <row r="826" spans="1:51" x14ac:dyDescent="0.25">
      <c r="A826">
        <v>2737</v>
      </c>
      <c r="B826" t="s">
        <v>52</v>
      </c>
      <c r="C826">
        <v>2</v>
      </c>
      <c r="D826" t="s">
        <v>4022</v>
      </c>
      <c r="E826" t="s">
        <v>60</v>
      </c>
      <c r="G826" t="s">
        <v>4023</v>
      </c>
      <c r="U826" t="s">
        <v>54</v>
      </c>
      <c r="V826" t="s">
        <v>96</v>
      </c>
      <c r="W826" t="s">
        <v>56</v>
      </c>
      <c r="X826" t="s">
        <v>57</v>
      </c>
      <c r="AE826" t="s">
        <v>62</v>
      </c>
      <c r="AM826" t="s">
        <v>4024</v>
      </c>
    </row>
    <row r="827" spans="1:51" x14ac:dyDescent="0.25">
      <c r="A827">
        <v>2738</v>
      </c>
      <c r="B827" t="s">
        <v>75</v>
      </c>
      <c r="C827">
        <v>3</v>
      </c>
      <c r="D827" t="s">
        <v>4025</v>
      </c>
      <c r="E827" t="s">
        <v>60</v>
      </c>
      <c r="H827" t="s">
        <v>3771</v>
      </c>
      <c r="O827" t="s">
        <v>4026</v>
      </c>
      <c r="R827">
        <v>1903</v>
      </c>
      <c r="S827">
        <v>1</v>
      </c>
      <c r="U827" t="s">
        <v>54</v>
      </c>
      <c r="V827" t="s">
        <v>96</v>
      </c>
      <c r="W827" t="s">
        <v>56</v>
      </c>
      <c r="X827" t="s">
        <v>57</v>
      </c>
      <c r="Z827">
        <v>44</v>
      </c>
      <c r="AE827" t="s">
        <v>62</v>
      </c>
      <c r="AG827" t="s">
        <v>66</v>
      </c>
      <c r="AH827" t="s">
        <v>60</v>
      </c>
      <c r="AM827" t="s">
        <v>4023</v>
      </c>
      <c r="AN827" t="s">
        <v>4027</v>
      </c>
      <c r="AO827" t="s">
        <v>3508</v>
      </c>
      <c r="AR827" t="s">
        <v>4028</v>
      </c>
      <c r="AS827" t="s">
        <v>54</v>
      </c>
      <c r="AT827" t="s">
        <v>71</v>
      </c>
      <c r="AU827" t="s">
        <v>66</v>
      </c>
      <c r="AV827" t="s">
        <v>96</v>
      </c>
      <c r="AW827">
        <v>1</v>
      </c>
    </row>
    <row r="828" spans="1:51" x14ac:dyDescent="0.25">
      <c r="A828">
        <v>2739</v>
      </c>
      <c r="B828" t="s">
        <v>75</v>
      </c>
      <c r="C828">
        <v>3</v>
      </c>
      <c r="D828" t="s">
        <v>4029</v>
      </c>
      <c r="E828" t="s">
        <v>60</v>
      </c>
      <c r="H828" t="s">
        <v>4030</v>
      </c>
      <c r="O828" t="s">
        <v>4031</v>
      </c>
      <c r="R828">
        <v>862</v>
      </c>
      <c r="S828">
        <v>1</v>
      </c>
      <c r="U828" t="s">
        <v>54</v>
      </c>
      <c r="V828" t="s">
        <v>55</v>
      </c>
      <c r="W828" t="s">
        <v>56</v>
      </c>
      <c r="X828" t="s">
        <v>57</v>
      </c>
      <c r="Z828">
        <v>44</v>
      </c>
      <c r="AE828" t="s">
        <v>62</v>
      </c>
      <c r="AM828" t="s">
        <v>4032</v>
      </c>
      <c r="AN828" t="s">
        <v>4033</v>
      </c>
      <c r="AO828" t="s">
        <v>3508</v>
      </c>
      <c r="AR828" t="s">
        <v>4034</v>
      </c>
      <c r="AS828" t="s">
        <v>54</v>
      </c>
      <c r="AT828" t="s">
        <v>92</v>
      </c>
      <c r="AV828" t="s">
        <v>55</v>
      </c>
      <c r="AW828">
        <v>1</v>
      </c>
    </row>
    <row r="829" spans="1:51" x14ac:dyDescent="0.25">
      <c r="A829">
        <v>2740</v>
      </c>
      <c r="B829" t="s">
        <v>75</v>
      </c>
      <c r="C829">
        <v>3</v>
      </c>
      <c r="D829" t="s">
        <v>4035</v>
      </c>
      <c r="E829" t="s">
        <v>60</v>
      </c>
      <c r="H829" t="s">
        <v>4017</v>
      </c>
      <c r="O829" t="s">
        <v>4036</v>
      </c>
      <c r="R829">
        <v>4863</v>
      </c>
      <c r="S829">
        <v>1</v>
      </c>
      <c r="U829" t="s">
        <v>54</v>
      </c>
      <c r="V829" t="s">
        <v>55</v>
      </c>
      <c r="W829" t="s">
        <v>56</v>
      </c>
      <c r="X829" t="s">
        <v>57</v>
      </c>
      <c r="Z829">
        <v>44</v>
      </c>
      <c r="AE829" t="s">
        <v>62</v>
      </c>
      <c r="AM829" t="s">
        <v>4037</v>
      </c>
      <c r="AN829" t="s">
        <v>4038</v>
      </c>
      <c r="AO829" t="s">
        <v>3508</v>
      </c>
      <c r="AR829" t="s">
        <v>4039</v>
      </c>
      <c r="AS829" t="s">
        <v>54</v>
      </c>
      <c r="AT829" t="s">
        <v>92</v>
      </c>
      <c r="AV829" t="s">
        <v>55</v>
      </c>
      <c r="AW829">
        <v>1</v>
      </c>
    </row>
    <row r="830" spans="1:51" x14ac:dyDescent="0.25">
      <c r="A830">
        <v>2741</v>
      </c>
      <c r="B830" t="s">
        <v>52</v>
      </c>
      <c r="C830">
        <v>2</v>
      </c>
      <c r="D830" t="s">
        <v>4040</v>
      </c>
      <c r="E830" t="s">
        <v>60</v>
      </c>
      <c r="G830" t="s">
        <v>152</v>
      </c>
      <c r="U830" t="s">
        <v>54</v>
      </c>
      <c r="V830" t="s">
        <v>96</v>
      </c>
      <c r="W830" t="s">
        <v>56</v>
      </c>
      <c r="X830" t="s">
        <v>57</v>
      </c>
      <c r="AE830" t="s">
        <v>62</v>
      </c>
      <c r="AM830" t="s">
        <v>4041</v>
      </c>
    </row>
    <row r="831" spans="1:51" x14ac:dyDescent="0.25">
      <c r="A831">
        <v>2742</v>
      </c>
      <c r="B831" t="s">
        <v>1457</v>
      </c>
      <c r="C831">
        <v>3</v>
      </c>
      <c r="D831" t="s">
        <v>4042</v>
      </c>
      <c r="E831" t="s">
        <v>60</v>
      </c>
      <c r="H831" t="s">
        <v>1089</v>
      </c>
      <c r="O831" t="s">
        <v>4043</v>
      </c>
      <c r="R831">
        <v>3465</v>
      </c>
      <c r="S831">
        <v>1</v>
      </c>
      <c r="U831" t="s">
        <v>54</v>
      </c>
      <c r="V831" t="s">
        <v>96</v>
      </c>
      <c r="W831" t="s">
        <v>56</v>
      </c>
      <c r="X831" t="s">
        <v>57</v>
      </c>
      <c r="Y831" t="s">
        <v>24</v>
      </c>
      <c r="Z831">
        <v>44</v>
      </c>
      <c r="AE831" t="s">
        <v>66</v>
      </c>
      <c r="AF831" t="s">
        <v>4044</v>
      </c>
      <c r="AG831" t="s">
        <v>4045</v>
      </c>
      <c r="AH831" t="s">
        <v>60</v>
      </c>
      <c r="AM831" t="s">
        <v>3544</v>
      </c>
      <c r="AN831" t="s">
        <v>4046</v>
      </c>
      <c r="AO831" t="s">
        <v>3508</v>
      </c>
      <c r="AR831" t="s">
        <v>4047</v>
      </c>
      <c r="AS831" t="s">
        <v>54</v>
      </c>
      <c r="AT831" t="s">
        <v>71</v>
      </c>
      <c r="AU831" t="s">
        <v>4048</v>
      </c>
      <c r="AV831" t="s">
        <v>96</v>
      </c>
      <c r="AW831">
        <v>1</v>
      </c>
      <c r="AY831">
        <v>2615</v>
      </c>
    </row>
    <row r="832" spans="1:51" x14ac:dyDescent="0.25">
      <c r="A832">
        <v>2744</v>
      </c>
      <c r="B832" t="s">
        <v>1485</v>
      </c>
      <c r="C832">
        <v>4</v>
      </c>
      <c r="D832" t="s">
        <v>4049</v>
      </c>
      <c r="E832" t="s">
        <v>60</v>
      </c>
      <c r="I832" t="s">
        <v>3546</v>
      </c>
      <c r="P832" t="s">
        <v>3547</v>
      </c>
      <c r="R832">
        <v>511</v>
      </c>
      <c r="S832">
        <v>1</v>
      </c>
      <c r="U832" t="s">
        <v>54</v>
      </c>
      <c r="W832" t="s">
        <v>56</v>
      </c>
      <c r="X832" t="s">
        <v>57</v>
      </c>
      <c r="Y832" t="s">
        <v>24</v>
      </c>
      <c r="AF832" t="s">
        <v>3568</v>
      </c>
      <c r="AM832" t="s">
        <v>3548</v>
      </c>
    </row>
    <row r="833" spans="1:51" x14ac:dyDescent="0.25">
      <c r="A833">
        <v>2746</v>
      </c>
      <c r="B833" t="s">
        <v>1485</v>
      </c>
      <c r="C833">
        <v>4</v>
      </c>
      <c r="D833" t="s">
        <v>4050</v>
      </c>
      <c r="E833" t="s">
        <v>60</v>
      </c>
      <c r="I833" t="s">
        <v>679</v>
      </c>
      <c r="P833" t="s">
        <v>3550</v>
      </c>
      <c r="R833">
        <v>4239</v>
      </c>
      <c r="S833">
        <v>1</v>
      </c>
      <c r="U833" t="s">
        <v>54</v>
      </c>
      <c r="W833" t="s">
        <v>56</v>
      </c>
      <c r="X833" t="s">
        <v>57</v>
      </c>
      <c r="Y833" t="s">
        <v>24</v>
      </c>
      <c r="AF833" t="s">
        <v>3570</v>
      </c>
      <c r="AM833" t="s">
        <v>3551</v>
      </c>
    </row>
    <row r="834" spans="1:51" x14ac:dyDescent="0.25">
      <c r="A834">
        <v>2748</v>
      </c>
      <c r="B834" t="s">
        <v>1485</v>
      </c>
      <c r="C834">
        <v>4</v>
      </c>
      <c r="D834" t="s">
        <v>4051</v>
      </c>
      <c r="E834" t="s">
        <v>60</v>
      </c>
      <c r="I834" t="s">
        <v>3553</v>
      </c>
      <c r="P834" t="s">
        <v>3554</v>
      </c>
      <c r="R834">
        <v>2223</v>
      </c>
      <c r="S834">
        <v>1</v>
      </c>
      <c r="U834" t="s">
        <v>54</v>
      </c>
      <c r="W834" t="s">
        <v>56</v>
      </c>
      <c r="X834" t="s">
        <v>57</v>
      </c>
      <c r="Y834" t="s">
        <v>24</v>
      </c>
      <c r="AF834" t="s">
        <v>4052</v>
      </c>
      <c r="AM834" t="s">
        <v>3555</v>
      </c>
    </row>
    <row r="835" spans="1:51" x14ac:dyDescent="0.25">
      <c r="A835">
        <v>2750</v>
      </c>
      <c r="B835" t="s">
        <v>1485</v>
      </c>
      <c r="C835">
        <v>4</v>
      </c>
      <c r="D835" t="s">
        <v>4053</v>
      </c>
      <c r="E835" t="s">
        <v>60</v>
      </c>
      <c r="I835" t="s">
        <v>3557</v>
      </c>
      <c r="P835" t="s">
        <v>3558</v>
      </c>
      <c r="R835">
        <v>2467</v>
      </c>
      <c r="S835">
        <v>1</v>
      </c>
      <c r="U835" t="s">
        <v>54</v>
      </c>
      <c r="W835" t="s">
        <v>56</v>
      </c>
      <c r="X835" t="s">
        <v>57</v>
      </c>
      <c r="Y835" t="s">
        <v>24</v>
      </c>
      <c r="AF835" t="s">
        <v>3572</v>
      </c>
      <c r="AM835" t="s">
        <v>3559</v>
      </c>
    </row>
    <row r="836" spans="1:51" x14ac:dyDescent="0.25">
      <c r="A836">
        <v>2752</v>
      </c>
      <c r="B836" t="s">
        <v>1485</v>
      </c>
      <c r="C836">
        <v>4</v>
      </c>
      <c r="D836" t="s">
        <v>4054</v>
      </c>
      <c r="E836" t="s">
        <v>60</v>
      </c>
      <c r="I836" t="s">
        <v>3561</v>
      </c>
      <c r="P836" t="s">
        <v>3562</v>
      </c>
      <c r="R836">
        <v>4244</v>
      </c>
      <c r="S836">
        <v>1</v>
      </c>
      <c r="U836" t="s">
        <v>54</v>
      </c>
      <c r="W836" t="s">
        <v>56</v>
      </c>
      <c r="X836" t="s">
        <v>57</v>
      </c>
      <c r="Y836" t="s">
        <v>24</v>
      </c>
      <c r="AF836" t="s">
        <v>4055</v>
      </c>
      <c r="AM836" t="s">
        <v>3563</v>
      </c>
    </row>
    <row r="837" spans="1:51" x14ac:dyDescent="0.25">
      <c r="A837">
        <v>2753</v>
      </c>
      <c r="B837" t="s">
        <v>1485</v>
      </c>
      <c r="C837">
        <v>4</v>
      </c>
      <c r="D837" t="s">
        <v>4056</v>
      </c>
      <c r="E837" t="s">
        <v>60</v>
      </c>
      <c r="I837" t="s">
        <v>1089</v>
      </c>
      <c r="P837" t="s">
        <v>3565</v>
      </c>
      <c r="R837">
        <v>3642</v>
      </c>
      <c r="S837">
        <v>1</v>
      </c>
      <c r="U837" t="s">
        <v>54</v>
      </c>
      <c r="W837" t="s">
        <v>56</v>
      </c>
      <c r="X837" t="s">
        <v>57</v>
      </c>
      <c r="Y837" t="s">
        <v>24</v>
      </c>
      <c r="AF837" t="s">
        <v>3574</v>
      </c>
      <c r="AM837" t="s">
        <v>3566</v>
      </c>
    </row>
    <row r="838" spans="1:51" x14ac:dyDescent="0.25">
      <c r="A838">
        <v>2755</v>
      </c>
      <c r="B838" t="s">
        <v>75</v>
      </c>
      <c r="C838">
        <v>3</v>
      </c>
      <c r="D838" t="s">
        <v>4057</v>
      </c>
      <c r="E838" t="s">
        <v>60</v>
      </c>
      <c r="H838" t="s">
        <v>4058</v>
      </c>
      <c r="O838" t="s">
        <v>4059</v>
      </c>
      <c r="R838">
        <v>2283</v>
      </c>
      <c r="S838">
        <v>1</v>
      </c>
      <c r="U838" t="s">
        <v>54</v>
      </c>
      <c r="V838" t="s">
        <v>96</v>
      </c>
      <c r="W838" t="s">
        <v>56</v>
      </c>
      <c r="X838" t="s">
        <v>57</v>
      </c>
      <c r="Z838">
        <v>44</v>
      </c>
      <c r="AE838" t="s">
        <v>62</v>
      </c>
      <c r="AM838" t="s">
        <v>4060</v>
      </c>
      <c r="AN838" t="s">
        <v>4061</v>
      </c>
      <c r="AO838" t="s">
        <v>3508</v>
      </c>
      <c r="AR838" t="s">
        <v>4062</v>
      </c>
      <c r="AS838" t="s">
        <v>54</v>
      </c>
      <c r="AT838" t="s">
        <v>92</v>
      </c>
      <c r="AV838" t="s">
        <v>96</v>
      </c>
      <c r="AW838">
        <v>1</v>
      </c>
    </row>
    <row r="839" spans="1:51" x14ac:dyDescent="0.25">
      <c r="A839">
        <v>2756</v>
      </c>
      <c r="B839" t="s">
        <v>75</v>
      </c>
      <c r="C839">
        <v>3</v>
      </c>
      <c r="D839" t="s">
        <v>4063</v>
      </c>
      <c r="E839" t="s">
        <v>60</v>
      </c>
      <c r="H839" t="s">
        <v>4064</v>
      </c>
      <c r="O839" t="s">
        <v>4065</v>
      </c>
      <c r="R839">
        <v>3145</v>
      </c>
      <c r="S839">
        <v>1</v>
      </c>
      <c r="U839" t="s">
        <v>54</v>
      </c>
      <c r="V839" t="s">
        <v>55</v>
      </c>
      <c r="W839" t="s">
        <v>56</v>
      </c>
      <c r="X839" t="s">
        <v>57</v>
      </c>
      <c r="Z839">
        <v>44</v>
      </c>
      <c r="AE839" t="s">
        <v>62</v>
      </c>
      <c r="AM839" t="s">
        <v>4066</v>
      </c>
      <c r="AN839" t="s">
        <v>4067</v>
      </c>
      <c r="AO839" t="s">
        <v>3508</v>
      </c>
      <c r="AR839" t="s">
        <v>4068</v>
      </c>
      <c r="AS839" t="s">
        <v>54</v>
      </c>
      <c r="AT839" t="s">
        <v>92</v>
      </c>
      <c r="AV839" t="s">
        <v>55</v>
      </c>
      <c r="AW839">
        <v>1</v>
      </c>
    </row>
    <row r="840" spans="1:51" x14ac:dyDescent="0.25">
      <c r="A840">
        <v>2757</v>
      </c>
      <c r="B840" t="s">
        <v>75</v>
      </c>
      <c r="C840">
        <v>3</v>
      </c>
      <c r="D840" t="s">
        <v>4069</v>
      </c>
      <c r="E840" t="s">
        <v>60</v>
      </c>
      <c r="H840" t="s">
        <v>4070</v>
      </c>
      <c r="O840" t="s">
        <v>4071</v>
      </c>
      <c r="R840">
        <v>4866</v>
      </c>
      <c r="S840">
        <v>1</v>
      </c>
      <c r="U840" t="s">
        <v>54</v>
      </c>
      <c r="V840" t="s">
        <v>55</v>
      </c>
      <c r="W840" t="s">
        <v>56</v>
      </c>
      <c r="X840" t="s">
        <v>57</v>
      </c>
      <c r="Z840">
        <v>44</v>
      </c>
      <c r="AE840" t="s">
        <v>62</v>
      </c>
      <c r="AM840" t="s">
        <v>4072</v>
      </c>
      <c r="AN840" t="s">
        <v>4073</v>
      </c>
      <c r="AO840" t="s">
        <v>3508</v>
      </c>
      <c r="AR840" t="s">
        <v>4074</v>
      </c>
      <c r="AS840" t="s">
        <v>54</v>
      </c>
      <c r="AT840" t="s">
        <v>92</v>
      </c>
      <c r="AV840" t="s">
        <v>55</v>
      </c>
      <c r="AW840">
        <v>1</v>
      </c>
    </row>
    <row r="841" spans="1:51" x14ac:dyDescent="0.25">
      <c r="A841">
        <v>2758</v>
      </c>
      <c r="B841" t="s">
        <v>52</v>
      </c>
      <c r="C841">
        <v>2</v>
      </c>
      <c r="D841" t="s">
        <v>4075</v>
      </c>
      <c r="E841" t="s">
        <v>60</v>
      </c>
      <c r="G841" t="s">
        <v>3546</v>
      </c>
      <c r="U841" t="s">
        <v>54</v>
      </c>
      <c r="V841" t="s">
        <v>96</v>
      </c>
      <c r="W841" t="s">
        <v>56</v>
      </c>
      <c r="X841" t="s">
        <v>57</v>
      </c>
      <c r="AE841" t="s">
        <v>62</v>
      </c>
      <c r="AM841" t="s">
        <v>4076</v>
      </c>
    </row>
    <row r="842" spans="1:51" x14ac:dyDescent="0.25">
      <c r="A842">
        <v>2759</v>
      </c>
      <c r="B842" t="s">
        <v>1467</v>
      </c>
      <c r="C842">
        <v>3</v>
      </c>
      <c r="D842" t="s">
        <v>4077</v>
      </c>
      <c r="E842" t="s">
        <v>60</v>
      </c>
      <c r="H842" t="s">
        <v>3771</v>
      </c>
      <c r="O842" t="s">
        <v>4078</v>
      </c>
      <c r="R842">
        <v>511</v>
      </c>
      <c r="S842">
        <v>1</v>
      </c>
      <c r="U842" t="s">
        <v>54</v>
      </c>
      <c r="V842" t="s">
        <v>96</v>
      </c>
      <c r="W842" t="s">
        <v>56</v>
      </c>
      <c r="X842" t="s">
        <v>57</v>
      </c>
      <c r="Z842">
        <v>44</v>
      </c>
      <c r="AE842" t="s">
        <v>66</v>
      </c>
      <c r="AF842" t="s">
        <v>3568</v>
      </c>
      <c r="AG842" t="s">
        <v>4079</v>
      </c>
      <c r="AH842" t="s">
        <v>60</v>
      </c>
      <c r="AM842" t="s">
        <v>3548</v>
      </c>
      <c r="AN842" t="s">
        <v>4080</v>
      </c>
      <c r="AO842" t="s">
        <v>3508</v>
      </c>
      <c r="AR842" t="s">
        <v>4081</v>
      </c>
      <c r="AS842" t="s">
        <v>54</v>
      </c>
      <c r="AT842" t="s">
        <v>71</v>
      </c>
      <c r="AU842" t="s">
        <v>4082</v>
      </c>
      <c r="AV842" t="s">
        <v>96</v>
      </c>
      <c r="AW842">
        <v>1</v>
      </c>
      <c r="AY842" t="s">
        <v>4083</v>
      </c>
    </row>
    <row r="843" spans="1:51" x14ac:dyDescent="0.25">
      <c r="A843">
        <v>2761</v>
      </c>
      <c r="B843" t="s">
        <v>52</v>
      </c>
      <c r="C843">
        <v>3</v>
      </c>
      <c r="D843" t="s">
        <v>4084</v>
      </c>
      <c r="E843" t="s">
        <v>60</v>
      </c>
      <c r="H843" t="s">
        <v>4085</v>
      </c>
      <c r="O843" t="s">
        <v>4086</v>
      </c>
      <c r="R843">
        <v>2645</v>
      </c>
      <c r="S843">
        <v>1</v>
      </c>
      <c r="U843" t="s">
        <v>54</v>
      </c>
      <c r="V843" t="s">
        <v>96</v>
      </c>
      <c r="W843" t="s">
        <v>56</v>
      </c>
      <c r="X843" t="s">
        <v>57</v>
      </c>
      <c r="Z843">
        <v>44</v>
      </c>
      <c r="AE843" t="s">
        <v>62</v>
      </c>
      <c r="AM843" t="s">
        <v>4087</v>
      </c>
      <c r="AN843" t="s">
        <v>4088</v>
      </c>
      <c r="AO843" t="s">
        <v>3508</v>
      </c>
      <c r="AR843" t="s">
        <v>4089</v>
      </c>
      <c r="AS843" t="s">
        <v>54</v>
      </c>
      <c r="AT843" t="s">
        <v>92</v>
      </c>
      <c r="AV843" t="s">
        <v>96</v>
      </c>
      <c r="AW843">
        <v>1</v>
      </c>
    </row>
    <row r="844" spans="1:51" x14ac:dyDescent="0.25">
      <c r="A844">
        <v>2762</v>
      </c>
      <c r="B844" t="s">
        <v>75</v>
      </c>
      <c r="C844">
        <v>4</v>
      </c>
      <c r="D844" t="s">
        <v>4090</v>
      </c>
      <c r="E844" t="s">
        <v>60</v>
      </c>
      <c r="I844" t="s">
        <v>3852</v>
      </c>
      <c r="O844" t="s">
        <v>4091</v>
      </c>
      <c r="R844">
        <v>2281</v>
      </c>
      <c r="S844">
        <v>1</v>
      </c>
      <c r="U844" t="s">
        <v>54</v>
      </c>
      <c r="V844" t="s">
        <v>96</v>
      </c>
      <c r="W844" t="s">
        <v>56</v>
      </c>
      <c r="X844" t="s">
        <v>57</v>
      </c>
      <c r="Z844">
        <v>44</v>
      </c>
      <c r="AE844" t="s">
        <v>62</v>
      </c>
      <c r="AM844" t="s">
        <v>4092</v>
      </c>
      <c r="AN844" t="s">
        <v>4093</v>
      </c>
      <c r="AO844" t="s">
        <v>3508</v>
      </c>
      <c r="AR844" t="s">
        <v>4094</v>
      </c>
      <c r="AS844" t="s">
        <v>54</v>
      </c>
      <c r="AT844" t="s">
        <v>92</v>
      </c>
      <c r="AV844" t="s">
        <v>96</v>
      </c>
      <c r="AW844">
        <v>1</v>
      </c>
    </row>
    <row r="845" spans="1:51" x14ac:dyDescent="0.25">
      <c r="A845">
        <v>2763</v>
      </c>
      <c r="B845" t="s">
        <v>75</v>
      </c>
      <c r="C845">
        <v>4</v>
      </c>
      <c r="D845" t="s">
        <v>4095</v>
      </c>
      <c r="E845" t="s">
        <v>60</v>
      </c>
      <c r="I845" t="s">
        <v>3734</v>
      </c>
      <c r="O845" t="s">
        <v>4096</v>
      </c>
      <c r="R845">
        <v>3144</v>
      </c>
      <c r="S845">
        <v>1</v>
      </c>
      <c r="U845" t="s">
        <v>54</v>
      </c>
      <c r="V845" t="s">
        <v>55</v>
      </c>
      <c r="W845" t="s">
        <v>56</v>
      </c>
      <c r="X845" t="s">
        <v>57</v>
      </c>
      <c r="Z845">
        <v>44</v>
      </c>
      <c r="AE845" t="s">
        <v>62</v>
      </c>
      <c r="AM845" t="s">
        <v>4097</v>
      </c>
      <c r="AN845" t="s">
        <v>4098</v>
      </c>
      <c r="AO845" t="s">
        <v>3508</v>
      </c>
      <c r="AR845" t="s">
        <v>4099</v>
      </c>
      <c r="AS845" t="s">
        <v>54</v>
      </c>
      <c r="AT845" t="s">
        <v>92</v>
      </c>
      <c r="AV845" t="s">
        <v>55</v>
      </c>
      <c r="AW845">
        <v>1</v>
      </c>
    </row>
    <row r="846" spans="1:51" x14ac:dyDescent="0.25">
      <c r="A846">
        <v>2764</v>
      </c>
      <c r="B846" t="s">
        <v>75</v>
      </c>
      <c r="C846">
        <v>3</v>
      </c>
      <c r="D846" t="s">
        <v>4100</v>
      </c>
      <c r="E846" t="s">
        <v>60</v>
      </c>
      <c r="H846" t="s">
        <v>4101</v>
      </c>
      <c r="O846" t="s">
        <v>4102</v>
      </c>
      <c r="R846">
        <v>4862</v>
      </c>
      <c r="S846">
        <v>1</v>
      </c>
      <c r="U846" t="s">
        <v>54</v>
      </c>
      <c r="V846" t="s">
        <v>55</v>
      </c>
      <c r="W846" t="s">
        <v>56</v>
      </c>
      <c r="X846" t="s">
        <v>57</v>
      </c>
      <c r="Z846">
        <v>44</v>
      </c>
      <c r="AE846" t="s">
        <v>62</v>
      </c>
      <c r="AM846" t="s">
        <v>4103</v>
      </c>
      <c r="AN846" t="s">
        <v>4104</v>
      </c>
      <c r="AO846" t="s">
        <v>3508</v>
      </c>
      <c r="AR846" t="s">
        <v>4105</v>
      </c>
      <c r="AS846" t="s">
        <v>54</v>
      </c>
      <c r="AT846" t="s">
        <v>92</v>
      </c>
      <c r="AV846" t="s">
        <v>55</v>
      </c>
      <c r="AW846">
        <v>1</v>
      </c>
    </row>
    <row r="847" spans="1:51" x14ac:dyDescent="0.25">
      <c r="A847">
        <v>2765</v>
      </c>
      <c r="B847" t="s">
        <v>52</v>
      </c>
      <c r="C847">
        <v>2</v>
      </c>
      <c r="D847" t="s">
        <v>4106</v>
      </c>
      <c r="E847" t="s">
        <v>60</v>
      </c>
      <c r="G847" t="s">
        <v>679</v>
      </c>
      <c r="U847" t="s">
        <v>54</v>
      </c>
      <c r="V847" t="s">
        <v>96</v>
      </c>
      <c r="W847" t="s">
        <v>56</v>
      </c>
      <c r="X847" t="s">
        <v>57</v>
      </c>
      <c r="AE847" t="s">
        <v>62</v>
      </c>
      <c r="AM847" t="s">
        <v>4107</v>
      </c>
    </row>
    <row r="848" spans="1:51" x14ac:dyDescent="0.25">
      <c r="A848">
        <v>2766</v>
      </c>
      <c r="B848" t="s">
        <v>1467</v>
      </c>
      <c r="C848">
        <v>3</v>
      </c>
      <c r="D848" t="s">
        <v>4108</v>
      </c>
      <c r="E848" t="s">
        <v>60</v>
      </c>
      <c r="H848" t="s">
        <v>3771</v>
      </c>
      <c r="O848" t="s">
        <v>4109</v>
      </c>
      <c r="R848">
        <v>4239</v>
      </c>
      <c r="S848">
        <v>1</v>
      </c>
      <c r="U848" t="s">
        <v>54</v>
      </c>
      <c r="V848" t="s">
        <v>96</v>
      </c>
      <c r="W848" t="s">
        <v>56</v>
      </c>
      <c r="X848" t="s">
        <v>57</v>
      </c>
      <c r="Z848">
        <v>44</v>
      </c>
      <c r="AE848" t="s">
        <v>66</v>
      </c>
      <c r="AF848" t="s">
        <v>3570</v>
      </c>
      <c r="AG848" t="s">
        <v>4110</v>
      </c>
      <c r="AH848" t="s">
        <v>60</v>
      </c>
      <c r="AM848" t="s">
        <v>3551</v>
      </c>
      <c r="AN848" t="s">
        <v>4111</v>
      </c>
      <c r="AO848" t="s">
        <v>3508</v>
      </c>
      <c r="AR848" t="s">
        <v>4112</v>
      </c>
      <c r="AS848" t="s">
        <v>54</v>
      </c>
      <c r="AT848" t="s">
        <v>71</v>
      </c>
      <c r="AU848" t="s">
        <v>4113</v>
      </c>
      <c r="AV848" t="s">
        <v>96</v>
      </c>
      <c r="AW848">
        <v>1</v>
      </c>
      <c r="AY848" t="s">
        <v>4114</v>
      </c>
    </row>
    <row r="849" spans="1:51" x14ac:dyDescent="0.25">
      <c r="A849">
        <v>2768</v>
      </c>
      <c r="B849" t="s">
        <v>75</v>
      </c>
      <c r="C849">
        <v>3</v>
      </c>
      <c r="D849" t="s">
        <v>4115</v>
      </c>
      <c r="E849" t="s">
        <v>60</v>
      </c>
      <c r="H849" t="s">
        <v>3625</v>
      </c>
      <c r="O849" t="s">
        <v>4116</v>
      </c>
      <c r="R849">
        <v>4374</v>
      </c>
      <c r="S849">
        <v>1</v>
      </c>
      <c r="U849" t="s">
        <v>54</v>
      </c>
      <c r="V849" t="s">
        <v>96</v>
      </c>
      <c r="W849" t="s">
        <v>56</v>
      </c>
      <c r="X849" t="s">
        <v>57</v>
      </c>
      <c r="Z849">
        <v>44</v>
      </c>
      <c r="AE849" t="s">
        <v>62</v>
      </c>
      <c r="AM849" t="s">
        <v>4117</v>
      </c>
      <c r="AN849" t="s">
        <v>4118</v>
      </c>
      <c r="AO849" t="s">
        <v>3508</v>
      </c>
      <c r="AR849" t="s">
        <v>4119</v>
      </c>
      <c r="AS849" t="s">
        <v>54</v>
      </c>
      <c r="AT849" t="s">
        <v>92</v>
      </c>
      <c r="AV849" t="s">
        <v>96</v>
      </c>
      <c r="AW849">
        <v>1</v>
      </c>
    </row>
    <row r="850" spans="1:51" x14ac:dyDescent="0.25">
      <c r="A850">
        <v>2769</v>
      </c>
      <c r="B850" t="s">
        <v>75</v>
      </c>
      <c r="C850">
        <v>3</v>
      </c>
      <c r="D850" t="s">
        <v>4120</v>
      </c>
      <c r="E850" t="s">
        <v>60</v>
      </c>
      <c r="H850" t="s">
        <v>4017</v>
      </c>
      <c r="O850" t="s">
        <v>4121</v>
      </c>
      <c r="R850">
        <v>4868</v>
      </c>
      <c r="S850">
        <v>1</v>
      </c>
      <c r="U850" t="s">
        <v>54</v>
      </c>
      <c r="V850" t="s">
        <v>55</v>
      </c>
      <c r="W850" t="s">
        <v>56</v>
      </c>
      <c r="X850" t="s">
        <v>57</v>
      </c>
      <c r="Z850">
        <v>44</v>
      </c>
      <c r="AE850" t="s">
        <v>62</v>
      </c>
      <c r="AM850" t="s">
        <v>4122</v>
      </c>
      <c r="AN850" t="s">
        <v>4123</v>
      </c>
      <c r="AO850" t="s">
        <v>3508</v>
      </c>
      <c r="AR850" t="s">
        <v>4124</v>
      </c>
      <c r="AS850" t="s">
        <v>54</v>
      </c>
      <c r="AT850" t="s">
        <v>92</v>
      </c>
      <c r="AV850" t="s">
        <v>55</v>
      </c>
      <c r="AW850">
        <v>1</v>
      </c>
    </row>
    <row r="851" spans="1:51" x14ac:dyDescent="0.25">
      <c r="A851">
        <v>2770</v>
      </c>
      <c r="B851" t="s">
        <v>52</v>
      </c>
      <c r="C851">
        <v>2</v>
      </c>
      <c r="D851" t="s">
        <v>4125</v>
      </c>
      <c r="E851" t="s">
        <v>60</v>
      </c>
      <c r="G851" t="s">
        <v>3557</v>
      </c>
      <c r="U851" t="s">
        <v>54</v>
      </c>
      <c r="V851" t="s">
        <v>96</v>
      </c>
      <c r="W851" t="s">
        <v>56</v>
      </c>
      <c r="X851" t="s">
        <v>57</v>
      </c>
      <c r="AE851" t="s">
        <v>62</v>
      </c>
      <c r="AM851" t="s">
        <v>4126</v>
      </c>
    </row>
    <row r="852" spans="1:51" x14ac:dyDescent="0.25">
      <c r="A852">
        <v>2771</v>
      </c>
      <c r="B852" t="s">
        <v>1467</v>
      </c>
      <c r="C852">
        <v>3</v>
      </c>
      <c r="D852" t="s">
        <v>4127</v>
      </c>
      <c r="E852" t="s">
        <v>60</v>
      </c>
      <c r="H852" t="s">
        <v>3771</v>
      </c>
      <c r="O852" t="s">
        <v>4128</v>
      </c>
      <c r="R852">
        <v>2467</v>
      </c>
      <c r="S852">
        <v>1</v>
      </c>
      <c r="U852" t="s">
        <v>54</v>
      </c>
      <c r="V852" t="s">
        <v>96</v>
      </c>
      <c r="W852" t="s">
        <v>56</v>
      </c>
      <c r="X852" t="s">
        <v>57</v>
      </c>
      <c r="Z852">
        <v>44</v>
      </c>
      <c r="AE852" t="s">
        <v>66</v>
      </c>
      <c r="AF852" t="s">
        <v>3572</v>
      </c>
      <c r="AG852" t="s">
        <v>4129</v>
      </c>
      <c r="AH852" t="s">
        <v>60</v>
      </c>
      <c r="AM852" t="s">
        <v>3559</v>
      </c>
      <c r="AN852" t="s">
        <v>4130</v>
      </c>
      <c r="AO852" t="s">
        <v>3508</v>
      </c>
      <c r="AR852" t="s">
        <v>4131</v>
      </c>
      <c r="AS852" t="s">
        <v>54</v>
      </c>
      <c r="AT852" t="s">
        <v>71</v>
      </c>
      <c r="AU852" t="s">
        <v>4132</v>
      </c>
      <c r="AV852" t="s">
        <v>96</v>
      </c>
      <c r="AW852">
        <v>1</v>
      </c>
      <c r="AY852" t="s">
        <v>4133</v>
      </c>
    </row>
    <row r="853" spans="1:51" x14ac:dyDescent="0.25">
      <c r="A853">
        <v>2773</v>
      </c>
      <c r="B853" t="s">
        <v>75</v>
      </c>
      <c r="C853">
        <v>3</v>
      </c>
      <c r="D853" t="s">
        <v>4134</v>
      </c>
      <c r="E853" t="s">
        <v>60</v>
      </c>
      <c r="H853" t="s">
        <v>4135</v>
      </c>
      <c r="O853" t="s">
        <v>4136</v>
      </c>
      <c r="R853">
        <v>2038</v>
      </c>
      <c r="S853">
        <v>1</v>
      </c>
      <c r="U853" t="s">
        <v>54</v>
      </c>
      <c r="V853" t="s">
        <v>96</v>
      </c>
      <c r="W853" t="s">
        <v>56</v>
      </c>
      <c r="X853" t="s">
        <v>57</v>
      </c>
      <c r="Z853">
        <v>44</v>
      </c>
      <c r="AE853" t="s">
        <v>62</v>
      </c>
      <c r="AM853" t="s">
        <v>4137</v>
      </c>
      <c r="AN853" t="s">
        <v>4138</v>
      </c>
      <c r="AO853" t="s">
        <v>3508</v>
      </c>
      <c r="AR853" t="s">
        <v>4139</v>
      </c>
      <c r="AS853" t="s">
        <v>54</v>
      </c>
      <c r="AT853" t="s">
        <v>92</v>
      </c>
      <c r="AV853" t="s">
        <v>96</v>
      </c>
      <c r="AW853">
        <v>1</v>
      </c>
    </row>
    <row r="854" spans="1:51" x14ac:dyDescent="0.25">
      <c r="A854">
        <v>2774</v>
      </c>
      <c r="B854" t="s">
        <v>75</v>
      </c>
      <c r="C854">
        <v>3</v>
      </c>
      <c r="D854" t="s">
        <v>4140</v>
      </c>
      <c r="E854" t="s">
        <v>60</v>
      </c>
      <c r="H854" t="s">
        <v>4141</v>
      </c>
      <c r="O854" t="s">
        <v>4142</v>
      </c>
      <c r="R854">
        <v>4865</v>
      </c>
      <c r="S854">
        <v>1</v>
      </c>
      <c r="U854" t="s">
        <v>54</v>
      </c>
      <c r="V854" t="s">
        <v>55</v>
      </c>
      <c r="W854" t="s">
        <v>56</v>
      </c>
      <c r="X854" t="s">
        <v>57</v>
      </c>
      <c r="Z854">
        <v>44</v>
      </c>
      <c r="AE854" t="s">
        <v>62</v>
      </c>
      <c r="AM854" t="s">
        <v>4143</v>
      </c>
      <c r="AN854" t="s">
        <v>4144</v>
      </c>
      <c r="AO854" t="s">
        <v>3508</v>
      </c>
      <c r="AR854" t="s">
        <v>4145</v>
      </c>
      <c r="AS854" t="s">
        <v>54</v>
      </c>
      <c r="AT854" t="s">
        <v>92</v>
      </c>
      <c r="AV854" t="s">
        <v>55</v>
      </c>
      <c r="AW854">
        <v>1</v>
      </c>
    </row>
    <row r="855" spans="1:51" x14ac:dyDescent="0.25">
      <c r="A855">
        <v>2775</v>
      </c>
      <c r="B855" t="s">
        <v>52</v>
      </c>
      <c r="C855">
        <v>2</v>
      </c>
      <c r="D855" t="s">
        <v>4146</v>
      </c>
      <c r="E855" t="s">
        <v>60</v>
      </c>
      <c r="G855" t="s">
        <v>4147</v>
      </c>
      <c r="U855" t="s">
        <v>54</v>
      </c>
      <c r="V855" t="s">
        <v>96</v>
      </c>
      <c r="W855" t="s">
        <v>56</v>
      </c>
      <c r="X855" t="s">
        <v>57</v>
      </c>
      <c r="AE855" t="s">
        <v>62</v>
      </c>
      <c r="AM855" t="s">
        <v>4148</v>
      </c>
    </row>
    <row r="856" spans="1:51" x14ac:dyDescent="0.25">
      <c r="A856">
        <v>2776</v>
      </c>
      <c r="B856" t="s">
        <v>1467</v>
      </c>
      <c r="C856">
        <v>3</v>
      </c>
      <c r="D856" t="s">
        <v>4149</v>
      </c>
      <c r="E856" t="s">
        <v>60</v>
      </c>
      <c r="H856" t="s">
        <v>3771</v>
      </c>
      <c r="O856" t="s">
        <v>4150</v>
      </c>
      <c r="R856">
        <v>2223</v>
      </c>
      <c r="S856">
        <v>1</v>
      </c>
      <c r="U856" t="s">
        <v>54</v>
      </c>
      <c r="V856" t="s">
        <v>96</v>
      </c>
      <c r="W856" t="s">
        <v>56</v>
      </c>
      <c r="X856" t="s">
        <v>57</v>
      </c>
      <c r="Z856">
        <v>44</v>
      </c>
      <c r="AE856" t="s">
        <v>66</v>
      </c>
      <c r="AF856" t="s">
        <v>4052</v>
      </c>
      <c r="AG856" t="s">
        <v>4151</v>
      </c>
      <c r="AH856" t="s">
        <v>60</v>
      </c>
      <c r="AM856" t="s">
        <v>3555</v>
      </c>
      <c r="AN856" t="s">
        <v>4152</v>
      </c>
      <c r="AO856" t="s">
        <v>3508</v>
      </c>
      <c r="AR856" t="s">
        <v>4153</v>
      </c>
      <c r="AS856" t="s">
        <v>54</v>
      </c>
      <c r="AT856" t="s">
        <v>71</v>
      </c>
      <c r="AU856" t="s">
        <v>4154</v>
      </c>
      <c r="AV856" t="s">
        <v>96</v>
      </c>
      <c r="AW856">
        <v>1</v>
      </c>
      <c r="AY856" t="s">
        <v>4155</v>
      </c>
    </row>
    <row r="857" spans="1:51" x14ac:dyDescent="0.25">
      <c r="A857">
        <v>2778</v>
      </c>
      <c r="B857" t="s">
        <v>3526</v>
      </c>
      <c r="C857">
        <v>3</v>
      </c>
      <c r="D857" t="s">
        <v>4156</v>
      </c>
      <c r="E857" t="s">
        <v>60</v>
      </c>
      <c r="H857" t="s">
        <v>4157</v>
      </c>
      <c r="P857" t="s">
        <v>3695</v>
      </c>
      <c r="Q857" t="s">
        <v>3696</v>
      </c>
      <c r="R857">
        <v>2355</v>
      </c>
      <c r="S857">
        <v>14</v>
      </c>
      <c r="U857" t="s">
        <v>54</v>
      </c>
      <c r="W857" t="s">
        <v>56</v>
      </c>
      <c r="X857" t="s">
        <v>57</v>
      </c>
      <c r="Y857" t="s">
        <v>24</v>
      </c>
      <c r="AF857" t="s">
        <v>4158</v>
      </c>
      <c r="AM857" t="s">
        <v>3697</v>
      </c>
    </row>
    <row r="858" spans="1:51" x14ac:dyDescent="0.25">
      <c r="A858">
        <v>2779</v>
      </c>
      <c r="B858" t="s">
        <v>1485</v>
      </c>
      <c r="C858">
        <v>4</v>
      </c>
      <c r="D858" t="s">
        <v>4159</v>
      </c>
      <c r="E858" t="s">
        <v>60</v>
      </c>
      <c r="I858" t="s">
        <v>3699</v>
      </c>
      <c r="P858" t="s">
        <v>3700</v>
      </c>
      <c r="Q858" t="s">
        <v>3696</v>
      </c>
      <c r="R858">
        <v>2350</v>
      </c>
      <c r="S858">
        <v>14</v>
      </c>
      <c r="U858" t="s">
        <v>54</v>
      </c>
      <c r="W858" t="s">
        <v>56</v>
      </c>
      <c r="X858" t="s">
        <v>57</v>
      </c>
      <c r="Y858" t="s">
        <v>24</v>
      </c>
      <c r="AF858" t="s">
        <v>4160</v>
      </c>
      <c r="AM858" t="s">
        <v>3701</v>
      </c>
    </row>
    <row r="859" spans="1:51" x14ac:dyDescent="0.25">
      <c r="A859">
        <v>2780</v>
      </c>
      <c r="B859" t="s">
        <v>1485</v>
      </c>
      <c r="C859">
        <v>4</v>
      </c>
      <c r="D859" t="s">
        <v>4161</v>
      </c>
      <c r="E859" t="s">
        <v>60</v>
      </c>
      <c r="I859" t="s">
        <v>3703</v>
      </c>
      <c r="P859" t="s">
        <v>3704</v>
      </c>
      <c r="Q859" t="s">
        <v>3696</v>
      </c>
      <c r="R859">
        <v>2354</v>
      </c>
      <c r="S859">
        <v>14</v>
      </c>
      <c r="U859" t="s">
        <v>54</v>
      </c>
      <c r="W859" t="s">
        <v>56</v>
      </c>
      <c r="X859" t="s">
        <v>57</v>
      </c>
      <c r="Y859" t="s">
        <v>24</v>
      </c>
      <c r="AF859" t="s">
        <v>4162</v>
      </c>
      <c r="AM859" t="s">
        <v>3705</v>
      </c>
    </row>
    <row r="860" spans="1:51" x14ac:dyDescent="0.25">
      <c r="A860">
        <v>2781</v>
      </c>
      <c r="B860" t="s">
        <v>1485</v>
      </c>
      <c r="C860">
        <v>4</v>
      </c>
      <c r="D860" t="s">
        <v>4163</v>
      </c>
      <c r="E860" t="s">
        <v>60</v>
      </c>
      <c r="I860" t="s">
        <v>3707</v>
      </c>
      <c r="P860" t="s">
        <v>3708</v>
      </c>
      <c r="Q860" t="s">
        <v>3696</v>
      </c>
      <c r="R860">
        <v>2351</v>
      </c>
      <c r="S860">
        <v>14</v>
      </c>
      <c r="U860" t="s">
        <v>54</v>
      </c>
      <c r="W860" t="s">
        <v>56</v>
      </c>
      <c r="X860" t="s">
        <v>57</v>
      </c>
      <c r="Y860" t="s">
        <v>24</v>
      </c>
      <c r="AF860" t="s">
        <v>4164</v>
      </c>
      <c r="AM860" t="s">
        <v>3709</v>
      </c>
    </row>
    <row r="861" spans="1:51" x14ac:dyDescent="0.25">
      <c r="A861">
        <v>2782</v>
      </c>
      <c r="B861" t="s">
        <v>1485</v>
      </c>
      <c r="C861">
        <v>4</v>
      </c>
      <c r="D861" t="s">
        <v>4165</v>
      </c>
      <c r="E861" t="s">
        <v>60</v>
      </c>
      <c r="I861" t="s">
        <v>3711</v>
      </c>
      <c r="P861" t="s">
        <v>3712</v>
      </c>
      <c r="Q861" t="s">
        <v>3696</v>
      </c>
      <c r="R861">
        <v>2353</v>
      </c>
      <c r="S861">
        <v>14</v>
      </c>
      <c r="U861" t="s">
        <v>54</v>
      </c>
      <c r="W861" t="s">
        <v>56</v>
      </c>
      <c r="X861" t="s">
        <v>57</v>
      </c>
      <c r="Y861" t="s">
        <v>24</v>
      </c>
      <c r="AF861" t="s">
        <v>4164</v>
      </c>
      <c r="AM861" t="s">
        <v>3713</v>
      </c>
    </row>
    <row r="862" spans="1:51" x14ac:dyDescent="0.25">
      <c r="A862">
        <v>2783</v>
      </c>
      <c r="B862" t="s">
        <v>1485</v>
      </c>
      <c r="C862">
        <v>4</v>
      </c>
      <c r="D862" t="s">
        <v>4166</v>
      </c>
      <c r="E862" t="s">
        <v>60</v>
      </c>
      <c r="I862" t="s">
        <v>3715</v>
      </c>
      <c r="P862" t="s">
        <v>3716</v>
      </c>
      <c r="Q862" t="s">
        <v>3696</v>
      </c>
      <c r="R862">
        <v>2352</v>
      </c>
      <c r="S862">
        <v>14</v>
      </c>
      <c r="U862" t="s">
        <v>54</v>
      </c>
      <c r="W862" t="s">
        <v>56</v>
      </c>
      <c r="X862" t="s">
        <v>57</v>
      </c>
      <c r="Y862" t="s">
        <v>24</v>
      </c>
      <c r="AF862" t="s">
        <v>4167</v>
      </c>
      <c r="AM862" t="s">
        <v>3717</v>
      </c>
    </row>
    <row r="863" spans="1:51" x14ac:dyDescent="0.25">
      <c r="A863">
        <v>2784</v>
      </c>
      <c r="B863" t="s">
        <v>1485</v>
      </c>
      <c r="C863">
        <v>4</v>
      </c>
      <c r="D863" t="s">
        <v>4168</v>
      </c>
      <c r="E863" t="s">
        <v>60</v>
      </c>
      <c r="I863" t="s">
        <v>1089</v>
      </c>
      <c r="P863" t="s">
        <v>3719</v>
      </c>
      <c r="Q863" t="s">
        <v>3696</v>
      </c>
      <c r="R863">
        <v>2356</v>
      </c>
      <c r="S863">
        <v>14</v>
      </c>
      <c r="U863" t="s">
        <v>54</v>
      </c>
      <c r="W863" t="s">
        <v>56</v>
      </c>
      <c r="X863" t="s">
        <v>57</v>
      </c>
      <c r="Y863" t="s">
        <v>24</v>
      </c>
      <c r="AF863" t="s">
        <v>4169</v>
      </c>
      <c r="AM863" t="s">
        <v>3720</v>
      </c>
    </row>
    <row r="864" spans="1:51" x14ac:dyDescent="0.25">
      <c r="A864">
        <v>2785</v>
      </c>
      <c r="B864" t="s">
        <v>1485</v>
      </c>
      <c r="C864">
        <v>3</v>
      </c>
      <c r="D864" t="s">
        <v>4170</v>
      </c>
      <c r="E864" t="s">
        <v>60</v>
      </c>
      <c r="H864" t="s">
        <v>4171</v>
      </c>
      <c r="P864" t="s">
        <v>3723</v>
      </c>
      <c r="Q864" t="s">
        <v>3696</v>
      </c>
      <c r="R864">
        <v>2298</v>
      </c>
      <c r="S864">
        <v>14</v>
      </c>
      <c r="U864" t="s">
        <v>54</v>
      </c>
      <c r="W864" t="s">
        <v>56</v>
      </c>
      <c r="X864" t="s">
        <v>57</v>
      </c>
      <c r="Y864" t="s">
        <v>24</v>
      </c>
      <c r="AF864" t="s">
        <v>4172</v>
      </c>
      <c r="AM864" t="s">
        <v>3725</v>
      </c>
    </row>
    <row r="865" spans="1:51" x14ac:dyDescent="0.25">
      <c r="A865">
        <v>2786</v>
      </c>
      <c r="B865" t="s">
        <v>75</v>
      </c>
      <c r="C865">
        <v>3</v>
      </c>
      <c r="D865" t="s">
        <v>4173</v>
      </c>
      <c r="E865" t="s">
        <v>60</v>
      </c>
      <c r="H865" t="s">
        <v>4141</v>
      </c>
      <c r="O865" t="s">
        <v>4174</v>
      </c>
      <c r="R865">
        <v>4864</v>
      </c>
      <c r="S865">
        <v>1</v>
      </c>
      <c r="U865" t="s">
        <v>54</v>
      </c>
      <c r="V865" t="s">
        <v>55</v>
      </c>
      <c r="W865" t="s">
        <v>56</v>
      </c>
      <c r="X865" t="s">
        <v>57</v>
      </c>
      <c r="Z865">
        <v>44</v>
      </c>
      <c r="AE865" t="s">
        <v>62</v>
      </c>
      <c r="AM865" t="s">
        <v>4175</v>
      </c>
      <c r="AN865" t="s">
        <v>4176</v>
      </c>
      <c r="AO865" t="s">
        <v>3508</v>
      </c>
      <c r="AR865" t="s">
        <v>4177</v>
      </c>
      <c r="AS865" t="s">
        <v>54</v>
      </c>
      <c r="AT865" t="s">
        <v>92</v>
      </c>
      <c r="AV865" t="s">
        <v>55</v>
      </c>
      <c r="AW865">
        <v>1</v>
      </c>
    </row>
    <row r="866" spans="1:51" x14ac:dyDescent="0.25">
      <c r="A866">
        <v>2787</v>
      </c>
      <c r="B866" t="s">
        <v>52</v>
      </c>
      <c r="C866">
        <v>2</v>
      </c>
      <c r="D866" t="s">
        <v>4178</v>
      </c>
      <c r="E866" t="s">
        <v>60</v>
      </c>
      <c r="G866" t="s">
        <v>4179</v>
      </c>
      <c r="U866" t="s">
        <v>54</v>
      </c>
      <c r="V866" t="s">
        <v>96</v>
      </c>
      <c r="W866" t="s">
        <v>56</v>
      </c>
      <c r="X866" t="s">
        <v>57</v>
      </c>
      <c r="AE866" t="s">
        <v>62</v>
      </c>
      <c r="AM866" t="s">
        <v>4180</v>
      </c>
    </row>
    <row r="867" spans="1:51" x14ac:dyDescent="0.25">
      <c r="A867">
        <v>2788</v>
      </c>
      <c r="B867" t="s">
        <v>1457</v>
      </c>
      <c r="C867">
        <v>3</v>
      </c>
      <c r="D867" t="s">
        <v>4181</v>
      </c>
      <c r="E867" t="s">
        <v>60</v>
      </c>
      <c r="H867" t="s">
        <v>3771</v>
      </c>
      <c r="O867" t="s">
        <v>4182</v>
      </c>
      <c r="R867">
        <v>2004</v>
      </c>
      <c r="S867">
        <v>1</v>
      </c>
      <c r="U867" t="s">
        <v>54</v>
      </c>
      <c r="V867" t="s">
        <v>96</v>
      </c>
      <c r="W867" t="s">
        <v>56</v>
      </c>
      <c r="X867" t="s">
        <v>57</v>
      </c>
      <c r="Y867" t="s">
        <v>24</v>
      </c>
      <c r="Z867">
        <v>44</v>
      </c>
      <c r="AE867" t="s">
        <v>66</v>
      </c>
      <c r="AF867" t="s">
        <v>4183</v>
      </c>
      <c r="AG867" t="s">
        <v>4184</v>
      </c>
      <c r="AH867" t="s">
        <v>60</v>
      </c>
      <c r="AM867" t="s">
        <v>3578</v>
      </c>
      <c r="AN867" t="s">
        <v>4185</v>
      </c>
      <c r="AO867" t="s">
        <v>3508</v>
      </c>
      <c r="AR867" t="s">
        <v>4186</v>
      </c>
      <c r="AS867" t="s">
        <v>54</v>
      </c>
      <c r="AT867" t="s">
        <v>71</v>
      </c>
      <c r="AU867" t="s">
        <v>4187</v>
      </c>
      <c r="AV867" t="s">
        <v>96</v>
      </c>
      <c r="AW867">
        <v>1</v>
      </c>
      <c r="AY867">
        <v>2636</v>
      </c>
    </row>
    <row r="868" spans="1:51" x14ac:dyDescent="0.25">
      <c r="A868">
        <v>2790</v>
      </c>
      <c r="B868" t="s">
        <v>1467</v>
      </c>
      <c r="C868">
        <v>4</v>
      </c>
      <c r="D868" t="s">
        <v>4188</v>
      </c>
      <c r="E868" t="s">
        <v>60</v>
      </c>
      <c r="I868" t="s">
        <v>3580</v>
      </c>
      <c r="O868" t="s">
        <v>4189</v>
      </c>
      <c r="Q868" t="s">
        <v>3582</v>
      </c>
      <c r="R868">
        <v>1321</v>
      </c>
      <c r="S868">
        <v>1</v>
      </c>
      <c r="T868">
        <v>11</v>
      </c>
      <c r="U868" t="s">
        <v>224</v>
      </c>
      <c r="W868" t="s">
        <v>56</v>
      </c>
      <c r="Z868">
        <v>44</v>
      </c>
      <c r="AM868" t="s">
        <v>3583</v>
      </c>
      <c r="AN868" t="s">
        <v>4190</v>
      </c>
      <c r="AO868" t="s">
        <v>3508</v>
      </c>
      <c r="AR868" t="s">
        <v>4191</v>
      </c>
      <c r="AS868" t="s">
        <v>224</v>
      </c>
      <c r="AT868" t="s">
        <v>92</v>
      </c>
      <c r="AW868">
        <v>1</v>
      </c>
      <c r="AX868" t="s">
        <v>3584</v>
      </c>
      <c r="AY868">
        <v>2638</v>
      </c>
    </row>
    <row r="869" spans="1:51" x14ac:dyDescent="0.25">
      <c r="A869">
        <v>2791</v>
      </c>
      <c r="B869" t="s">
        <v>1467</v>
      </c>
      <c r="C869">
        <v>4</v>
      </c>
      <c r="D869" t="s">
        <v>4192</v>
      </c>
      <c r="E869" t="s">
        <v>60</v>
      </c>
      <c r="I869" t="s">
        <v>3586</v>
      </c>
      <c r="O869" t="s">
        <v>4193</v>
      </c>
      <c r="Q869" t="s">
        <v>3582</v>
      </c>
      <c r="R869">
        <v>4434</v>
      </c>
      <c r="S869">
        <v>1</v>
      </c>
      <c r="T869">
        <v>11</v>
      </c>
      <c r="U869" t="s">
        <v>54</v>
      </c>
      <c r="V869" t="s">
        <v>96</v>
      </c>
      <c r="W869" t="s">
        <v>56</v>
      </c>
      <c r="X869" t="s">
        <v>57</v>
      </c>
      <c r="Z869">
        <v>44</v>
      </c>
      <c r="AE869" t="s">
        <v>62</v>
      </c>
      <c r="AF869" t="s">
        <v>4194</v>
      </c>
      <c r="AM869" t="s">
        <v>3588</v>
      </c>
      <c r="AN869" t="s">
        <v>4195</v>
      </c>
      <c r="AO869" t="s">
        <v>3508</v>
      </c>
      <c r="AR869" t="s">
        <v>4196</v>
      </c>
      <c r="AS869" t="s">
        <v>54</v>
      </c>
      <c r="AT869" t="s">
        <v>92</v>
      </c>
      <c r="AV869" t="s">
        <v>96</v>
      </c>
      <c r="AW869">
        <v>1</v>
      </c>
      <c r="AX869" t="s">
        <v>3589</v>
      </c>
      <c r="AY869">
        <v>2639</v>
      </c>
    </row>
    <row r="870" spans="1:51" x14ac:dyDescent="0.25">
      <c r="A870">
        <v>2792</v>
      </c>
      <c r="B870" t="s">
        <v>75</v>
      </c>
      <c r="C870">
        <v>3</v>
      </c>
      <c r="D870" t="s">
        <v>4197</v>
      </c>
      <c r="E870" t="s">
        <v>60</v>
      </c>
      <c r="H870" t="s">
        <v>4198</v>
      </c>
      <c r="O870" t="s">
        <v>4199</v>
      </c>
      <c r="R870">
        <v>2673</v>
      </c>
      <c r="S870">
        <v>1</v>
      </c>
      <c r="U870" t="s">
        <v>54</v>
      </c>
      <c r="V870" t="s">
        <v>96</v>
      </c>
      <c r="W870" t="s">
        <v>56</v>
      </c>
      <c r="X870" t="s">
        <v>57</v>
      </c>
      <c r="Z870">
        <v>44</v>
      </c>
      <c r="AE870" t="s">
        <v>62</v>
      </c>
      <c r="AM870" t="s">
        <v>4200</v>
      </c>
      <c r="AN870" t="s">
        <v>4201</v>
      </c>
      <c r="AO870" t="s">
        <v>3508</v>
      </c>
      <c r="AR870" t="s">
        <v>4202</v>
      </c>
      <c r="AS870" t="s">
        <v>54</v>
      </c>
      <c r="AT870" t="s">
        <v>92</v>
      </c>
      <c r="AV870" t="s">
        <v>96</v>
      </c>
      <c r="AW870">
        <v>1</v>
      </c>
    </row>
    <row r="871" spans="1:51" x14ac:dyDescent="0.25">
      <c r="A871">
        <v>2793</v>
      </c>
      <c r="B871" t="s">
        <v>52</v>
      </c>
      <c r="C871">
        <v>2</v>
      </c>
      <c r="D871" t="s">
        <v>4203</v>
      </c>
      <c r="E871" t="s">
        <v>60</v>
      </c>
      <c r="G871" t="s">
        <v>1360</v>
      </c>
      <c r="U871" t="s">
        <v>54</v>
      </c>
      <c r="V871" t="s">
        <v>96</v>
      </c>
      <c r="W871" t="s">
        <v>56</v>
      </c>
      <c r="X871" t="s">
        <v>57</v>
      </c>
      <c r="AE871" t="s">
        <v>62</v>
      </c>
      <c r="AM871" t="s">
        <v>4204</v>
      </c>
    </row>
    <row r="872" spans="1:51" x14ac:dyDescent="0.25">
      <c r="A872">
        <v>2794</v>
      </c>
      <c r="B872" t="s">
        <v>1467</v>
      </c>
      <c r="C872">
        <v>3</v>
      </c>
      <c r="D872" t="s">
        <v>4205</v>
      </c>
      <c r="E872" t="s">
        <v>60</v>
      </c>
      <c r="H872" t="s">
        <v>3771</v>
      </c>
      <c r="O872" t="s">
        <v>4206</v>
      </c>
      <c r="R872">
        <v>3642</v>
      </c>
      <c r="S872">
        <v>1</v>
      </c>
      <c r="U872" t="s">
        <v>54</v>
      </c>
      <c r="V872" t="s">
        <v>96</v>
      </c>
      <c r="W872" t="s">
        <v>56</v>
      </c>
      <c r="X872" t="s">
        <v>57</v>
      </c>
      <c r="Z872">
        <v>44</v>
      </c>
      <c r="AE872" t="s">
        <v>66</v>
      </c>
      <c r="AF872" t="s">
        <v>3574</v>
      </c>
      <c r="AG872" t="s">
        <v>4207</v>
      </c>
      <c r="AH872" t="s">
        <v>60</v>
      </c>
      <c r="AM872" t="s">
        <v>3566</v>
      </c>
      <c r="AN872" t="s">
        <v>4208</v>
      </c>
      <c r="AO872" t="s">
        <v>3508</v>
      </c>
      <c r="AR872" t="s">
        <v>4209</v>
      </c>
      <c r="AS872" t="s">
        <v>54</v>
      </c>
      <c r="AT872" t="s">
        <v>71</v>
      </c>
      <c r="AU872" t="s">
        <v>4210</v>
      </c>
      <c r="AV872" t="s">
        <v>96</v>
      </c>
      <c r="AW872">
        <v>1</v>
      </c>
      <c r="AY872" t="s">
        <v>4211</v>
      </c>
    </row>
    <row r="873" spans="1:51" x14ac:dyDescent="0.25">
      <c r="A873">
        <v>2796</v>
      </c>
      <c r="B873" t="s">
        <v>52</v>
      </c>
      <c r="C873">
        <v>3</v>
      </c>
      <c r="D873" t="s">
        <v>4212</v>
      </c>
      <c r="E873" t="s">
        <v>60</v>
      </c>
      <c r="H873" t="s">
        <v>4213</v>
      </c>
      <c r="O873" t="s">
        <v>4214</v>
      </c>
      <c r="R873">
        <v>2704</v>
      </c>
      <c r="S873">
        <v>1</v>
      </c>
      <c r="U873" t="s">
        <v>54</v>
      </c>
      <c r="V873" t="s">
        <v>96</v>
      </c>
      <c r="W873" t="s">
        <v>56</v>
      </c>
      <c r="X873" t="s">
        <v>57</v>
      </c>
      <c r="Z873">
        <v>44</v>
      </c>
      <c r="AE873" t="s">
        <v>62</v>
      </c>
      <c r="AM873" t="s">
        <v>4215</v>
      </c>
      <c r="AN873" t="s">
        <v>4216</v>
      </c>
      <c r="AO873" t="s">
        <v>3508</v>
      </c>
      <c r="AR873" t="s">
        <v>4217</v>
      </c>
      <c r="AS873" t="s">
        <v>54</v>
      </c>
      <c r="AT873" t="s">
        <v>92</v>
      </c>
      <c r="AV873" t="s">
        <v>96</v>
      </c>
      <c r="AW873">
        <v>1</v>
      </c>
    </row>
    <row r="874" spans="1:51" x14ac:dyDescent="0.25">
      <c r="A874">
        <v>2797</v>
      </c>
      <c r="B874" t="s">
        <v>75</v>
      </c>
      <c r="C874">
        <v>4</v>
      </c>
      <c r="D874" t="s">
        <v>4218</v>
      </c>
      <c r="E874" t="s">
        <v>60</v>
      </c>
      <c r="I874" t="s">
        <v>3852</v>
      </c>
      <c r="O874" t="s">
        <v>4219</v>
      </c>
      <c r="R874">
        <v>2284</v>
      </c>
      <c r="S874">
        <v>1</v>
      </c>
      <c r="U874" t="s">
        <v>54</v>
      </c>
      <c r="V874" t="s">
        <v>96</v>
      </c>
      <c r="W874" t="s">
        <v>56</v>
      </c>
      <c r="X874" t="s">
        <v>57</v>
      </c>
      <c r="Z874">
        <v>44</v>
      </c>
      <c r="AE874" t="s">
        <v>62</v>
      </c>
      <c r="AM874" t="s">
        <v>4220</v>
      </c>
      <c r="AN874" t="s">
        <v>4221</v>
      </c>
      <c r="AO874" t="s">
        <v>3508</v>
      </c>
      <c r="AR874" t="s">
        <v>4222</v>
      </c>
      <c r="AS874" t="s">
        <v>54</v>
      </c>
      <c r="AT874" t="s">
        <v>92</v>
      </c>
      <c r="AV874" t="s">
        <v>96</v>
      </c>
      <c r="AW874">
        <v>1</v>
      </c>
    </row>
    <row r="875" spans="1:51" x14ac:dyDescent="0.25">
      <c r="A875">
        <v>2798</v>
      </c>
      <c r="B875" t="s">
        <v>75</v>
      </c>
      <c r="C875">
        <v>4</v>
      </c>
      <c r="D875" t="s">
        <v>4223</v>
      </c>
      <c r="E875" t="s">
        <v>60</v>
      </c>
      <c r="I875" t="s">
        <v>3734</v>
      </c>
      <c r="O875" t="s">
        <v>4224</v>
      </c>
      <c r="R875">
        <v>3146</v>
      </c>
      <c r="S875">
        <v>1</v>
      </c>
      <c r="U875" t="s">
        <v>54</v>
      </c>
      <c r="V875" t="s">
        <v>55</v>
      </c>
      <c r="W875" t="s">
        <v>56</v>
      </c>
      <c r="X875" t="s">
        <v>57</v>
      </c>
      <c r="Z875">
        <v>44</v>
      </c>
      <c r="AE875" t="s">
        <v>62</v>
      </c>
      <c r="AM875" t="s">
        <v>4225</v>
      </c>
      <c r="AN875" t="s">
        <v>4226</v>
      </c>
      <c r="AO875" t="s">
        <v>3508</v>
      </c>
      <c r="AR875" t="s">
        <v>4227</v>
      </c>
      <c r="AS875" t="s">
        <v>54</v>
      </c>
      <c r="AT875" t="s">
        <v>92</v>
      </c>
      <c r="AV875" t="s">
        <v>55</v>
      </c>
      <c r="AW875">
        <v>1</v>
      </c>
    </row>
    <row r="876" spans="1:51" x14ac:dyDescent="0.25">
      <c r="A876">
        <v>2799</v>
      </c>
      <c r="B876" t="s">
        <v>75</v>
      </c>
      <c r="C876">
        <v>3</v>
      </c>
      <c r="D876" t="s">
        <v>4228</v>
      </c>
      <c r="E876" t="s">
        <v>60</v>
      </c>
      <c r="H876" t="s">
        <v>4229</v>
      </c>
      <c r="O876" t="s">
        <v>4230</v>
      </c>
      <c r="R876">
        <v>4867</v>
      </c>
      <c r="S876">
        <v>1</v>
      </c>
      <c r="U876" t="s">
        <v>54</v>
      </c>
      <c r="V876" t="s">
        <v>55</v>
      </c>
      <c r="W876" t="s">
        <v>56</v>
      </c>
      <c r="X876" t="s">
        <v>57</v>
      </c>
      <c r="Z876">
        <v>44</v>
      </c>
      <c r="AE876" t="s">
        <v>62</v>
      </c>
      <c r="AM876" t="s">
        <v>4231</v>
      </c>
      <c r="AN876" t="s">
        <v>4232</v>
      </c>
      <c r="AO876" t="s">
        <v>3508</v>
      </c>
      <c r="AR876" t="s">
        <v>4233</v>
      </c>
      <c r="AS876" t="s">
        <v>54</v>
      </c>
      <c r="AT876" t="s">
        <v>92</v>
      </c>
      <c r="AV876" t="s">
        <v>55</v>
      </c>
      <c r="AW876">
        <v>1</v>
      </c>
    </row>
    <row r="877" spans="1:51" x14ac:dyDescent="0.25">
      <c r="A877">
        <v>2800</v>
      </c>
      <c r="B877" t="s">
        <v>1467</v>
      </c>
      <c r="C877">
        <v>2</v>
      </c>
      <c r="D877" t="s">
        <v>4234</v>
      </c>
      <c r="E877" t="s">
        <v>60</v>
      </c>
      <c r="G877" t="s">
        <v>3561</v>
      </c>
      <c r="O877" t="s">
        <v>4235</v>
      </c>
      <c r="R877">
        <v>4244</v>
      </c>
      <c r="S877">
        <v>1</v>
      </c>
      <c r="U877" t="s">
        <v>54</v>
      </c>
      <c r="V877" t="s">
        <v>96</v>
      </c>
      <c r="W877" t="s">
        <v>56</v>
      </c>
      <c r="X877" t="s">
        <v>57</v>
      </c>
      <c r="Z877">
        <v>44</v>
      </c>
      <c r="AE877" t="s">
        <v>62</v>
      </c>
      <c r="AF877" t="s">
        <v>4055</v>
      </c>
      <c r="AG877" t="s">
        <v>66</v>
      </c>
      <c r="AH877" t="s">
        <v>60</v>
      </c>
      <c r="AM877" t="s">
        <v>3563</v>
      </c>
      <c r="AN877" t="s">
        <v>4236</v>
      </c>
      <c r="AO877" t="s">
        <v>3508</v>
      </c>
      <c r="AR877" t="s">
        <v>4237</v>
      </c>
      <c r="AS877" t="s">
        <v>54</v>
      </c>
      <c r="AT877" t="s">
        <v>71</v>
      </c>
      <c r="AU877" t="s">
        <v>66</v>
      </c>
      <c r="AV877" t="s">
        <v>96</v>
      </c>
      <c r="AW877">
        <v>1</v>
      </c>
      <c r="AY877" t="s">
        <v>4238</v>
      </c>
    </row>
    <row r="878" spans="1:51" x14ac:dyDescent="0.25">
      <c r="A878">
        <v>2801</v>
      </c>
      <c r="B878" t="s">
        <v>52</v>
      </c>
      <c r="C878">
        <v>2</v>
      </c>
      <c r="D878" t="s">
        <v>4239</v>
      </c>
      <c r="E878" t="s">
        <v>60</v>
      </c>
      <c r="G878" t="s">
        <v>4240</v>
      </c>
      <c r="U878" t="s">
        <v>54</v>
      </c>
      <c r="V878" t="s">
        <v>96</v>
      </c>
      <c r="W878" t="s">
        <v>56</v>
      </c>
      <c r="X878" t="s">
        <v>57</v>
      </c>
      <c r="AE878" t="s">
        <v>62</v>
      </c>
      <c r="AM878" t="s">
        <v>4241</v>
      </c>
    </row>
    <row r="879" spans="1:51" x14ac:dyDescent="0.25">
      <c r="A879">
        <v>2802</v>
      </c>
      <c r="B879" t="s">
        <v>1467</v>
      </c>
      <c r="C879">
        <v>3</v>
      </c>
      <c r="D879" t="s">
        <v>4242</v>
      </c>
      <c r="E879" t="s">
        <v>60</v>
      </c>
      <c r="H879" t="s">
        <v>3771</v>
      </c>
      <c r="O879" t="s">
        <v>4243</v>
      </c>
      <c r="R879">
        <v>3984</v>
      </c>
      <c r="S879">
        <v>1</v>
      </c>
      <c r="U879" t="s">
        <v>54</v>
      </c>
      <c r="V879" t="s">
        <v>96</v>
      </c>
      <c r="W879" t="s">
        <v>56</v>
      </c>
      <c r="X879" t="s">
        <v>57</v>
      </c>
      <c r="Z879">
        <v>44</v>
      </c>
      <c r="AE879" t="s">
        <v>66</v>
      </c>
      <c r="AF879" t="s">
        <v>4244</v>
      </c>
      <c r="AG879" t="s">
        <v>4245</v>
      </c>
      <c r="AH879" t="s">
        <v>60</v>
      </c>
      <c r="AM879" t="s">
        <v>3593</v>
      </c>
      <c r="AN879" t="s">
        <v>4246</v>
      </c>
      <c r="AO879" t="s">
        <v>3508</v>
      </c>
      <c r="AR879" t="s">
        <v>4247</v>
      </c>
      <c r="AS879" t="s">
        <v>54</v>
      </c>
      <c r="AT879" t="s">
        <v>71</v>
      </c>
      <c r="AU879" t="s">
        <v>4248</v>
      </c>
      <c r="AV879" t="s">
        <v>96</v>
      </c>
      <c r="AW879">
        <v>1</v>
      </c>
      <c r="AY879">
        <v>2640</v>
      </c>
    </row>
    <row r="880" spans="1:51" x14ac:dyDescent="0.25">
      <c r="A880">
        <v>2804</v>
      </c>
      <c r="B880" t="s">
        <v>1485</v>
      </c>
      <c r="C880">
        <v>3</v>
      </c>
      <c r="D880" t="s">
        <v>4249</v>
      </c>
      <c r="E880" t="s">
        <v>60</v>
      </c>
      <c r="H880" t="s">
        <v>4250</v>
      </c>
      <c r="P880" t="s">
        <v>3622</v>
      </c>
      <c r="Q880" t="s">
        <v>4251</v>
      </c>
      <c r="R880">
        <v>3990</v>
      </c>
      <c r="S880">
        <v>8</v>
      </c>
      <c r="U880" t="s">
        <v>54</v>
      </c>
      <c r="W880" t="s">
        <v>56</v>
      </c>
      <c r="X880" t="s">
        <v>57</v>
      </c>
      <c r="AM880" t="s">
        <v>3621</v>
      </c>
    </row>
    <row r="881" spans="1:51" x14ac:dyDescent="0.25">
      <c r="A881">
        <v>2805</v>
      </c>
      <c r="B881" t="s">
        <v>3526</v>
      </c>
      <c r="C881">
        <v>3</v>
      </c>
      <c r="D881" t="s">
        <v>4252</v>
      </c>
      <c r="E881" t="s">
        <v>60</v>
      </c>
      <c r="H881" t="s">
        <v>4253</v>
      </c>
      <c r="P881" t="s">
        <v>4254</v>
      </c>
      <c r="Q881" t="s">
        <v>4255</v>
      </c>
      <c r="R881">
        <v>4776</v>
      </c>
      <c r="S881">
        <v>1</v>
      </c>
      <c r="U881" t="s">
        <v>54</v>
      </c>
      <c r="W881" t="s">
        <v>56</v>
      </c>
      <c r="X881" t="s">
        <v>57</v>
      </c>
      <c r="AM881" t="s">
        <v>4256</v>
      </c>
    </row>
    <row r="882" spans="1:51" x14ac:dyDescent="0.25">
      <c r="A882">
        <v>2806</v>
      </c>
      <c r="B882" t="s">
        <v>1485</v>
      </c>
      <c r="C882">
        <v>4</v>
      </c>
      <c r="D882" t="s">
        <v>4257</v>
      </c>
      <c r="E882" t="s">
        <v>60</v>
      </c>
      <c r="I882" t="s">
        <v>4258</v>
      </c>
      <c r="P882" t="s">
        <v>4259</v>
      </c>
      <c r="Q882" t="s">
        <v>4255</v>
      </c>
      <c r="R882">
        <v>2903</v>
      </c>
      <c r="S882">
        <v>1</v>
      </c>
      <c r="U882" t="s">
        <v>54</v>
      </c>
      <c r="W882" t="s">
        <v>56</v>
      </c>
      <c r="X882" t="s">
        <v>57</v>
      </c>
      <c r="AM882" t="s">
        <v>4260</v>
      </c>
    </row>
    <row r="883" spans="1:51" x14ac:dyDescent="0.25">
      <c r="A883">
        <v>2807</v>
      </c>
      <c r="B883" t="s">
        <v>1485</v>
      </c>
      <c r="C883">
        <v>4</v>
      </c>
      <c r="D883" t="s">
        <v>4261</v>
      </c>
      <c r="E883" t="s">
        <v>60</v>
      </c>
      <c r="I883" t="s">
        <v>4262</v>
      </c>
      <c r="P883" t="s">
        <v>4263</v>
      </c>
      <c r="Q883" t="s">
        <v>4255</v>
      </c>
      <c r="R883">
        <v>2064</v>
      </c>
      <c r="S883">
        <v>1</v>
      </c>
      <c r="U883" t="s">
        <v>54</v>
      </c>
      <c r="W883" t="s">
        <v>56</v>
      </c>
      <c r="X883" t="s">
        <v>57</v>
      </c>
      <c r="AM883" t="s">
        <v>4264</v>
      </c>
    </row>
    <row r="884" spans="1:51" x14ac:dyDescent="0.25">
      <c r="A884">
        <v>2808</v>
      </c>
      <c r="B884" t="s">
        <v>1485</v>
      </c>
      <c r="C884">
        <v>4</v>
      </c>
      <c r="D884" t="s">
        <v>4265</v>
      </c>
      <c r="E884" t="s">
        <v>60</v>
      </c>
      <c r="I884" t="s">
        <v>4266</v>
      </c>
      <c r="P884" t="s">
        <v>4267</v>
      </c>
      <c r="Q884" t="s">
        <v>4255</v>
      </c>
      <c r="R884">
        <v>1779</v>
      </c>
      <c r="S884">
        <v>1</v>
      </c>
      <c r="U884" t="s">
        <v>54</v>
      </c>
      <c r="W884" t="s">
        <v>56</v>
      </c>
      <c r="X884" t="s">
        <v>57</v>
      </c>
      <c r="AM884" t="s">
        <v>4268</v>
      </c>
    </row>
    <row r="885" spans="1:51" x14ac:dyDescent="0.25">
      <c r="A885">
        <v>2809</v>
      </c>
      <c r="B885" t="s">
        <v>1467</v>
      </c>
      <c r="C885">
        <v>3</v>
      </c>
      <c r="D885" t="s">
        <v>4269</v>
      </c>
      <c r="E885" t="s">
        <v>60</v>
      </c>
      <c r="H885" t="s">
        <v>4270</v>
      </c>
      <c r="O885" t="s">
        <v>4271</v>
      </c>
      <c r="R885">
        <v>2421</v>
      </c>
      <c r="S885">
        <v>1</v>
      </c>
      <c r="U885" t="s">
        <v>54</v>
      </c>
      <c r="V885" t="s">
        <v>96</v>
      </c>
      <c r="W885" t="s">
        <v>56</v>
      </c>
      <c r="X885" t="s">
        <v>57</v>
      </c>
      <c r="Z885">
        <v>44</v>
      </c>
      <c r="AE885" t="s">
        <v>62</v>
      </c>
      <c r="AF885" t="s">
        <v>4272</v>
      </c>
      <c r="AM885" t="s">
        <v>3681</v>
      </c>
      <c r="AN885" t="s">
        <v>4273</v>
      </c>
      <c r="AO885" t="s">
        <v>3508</v>
      </c>
      <c r="AR885" t="s">
        <v>4274</v>
      </c>
      <c r="AS885" t="s">
        <v>54</v>
      </c>
      <c r="AT885" t="s">
        <v>92</v>
      </c>
      <c r="AV885" t="s">
        <v>96</v>
      </c>
      <c r="AW885">
        <v>1</v>
      </c>
      <c r="AY885" t="s">
        <v>4275</v>
      </c>
    </row>
    <row r="886" spans="1:51" x14ac:dyDescent="0.25">
      <c r="A886">
        <v>2810</v>
      </c>
      <c r="B886" t="s">
        <v>1485</v>
      </c>
      <c r="C886">
        <v>3</v>
      </c>
      <c r="D886" t="s">
        <v>4276</v>
      </c>
      <c r="E886" t="s">
        <v>60</v>
      </c>
      <c r="H886" t="s">
        <v>3686</v>
      </c>
      <c r="P886" t="s">
        <v>3684</v>
      </c>
      <c r="Q886" t="s">
        <v>3685</v>
      </c>
      <c r="R886">
        <v>2429</v>
      </c>
      <c r="S886">
        <v>33</v>
      </c>
      <c r="U886" t="s">
        <v>54</v>
      </c>
      <c r="W886" t="s">
        <v>56</v>
      </c>
      <c r="X886" t="s">
        <v>57</v>
      </c>
      <c r="AF886" t="s">
        <v>4277</v>
      </c>
      <c r="AM886" t="s">
        <v>3686</v>
      </c>
    </row>
    <row r="887" spans="1:51" x14ac:dyDescent="0.25">
      <c r="A887">
        <v>2811</v>
      </c>
      <c r="B887" t="s">
        <v>75</v>
      </c>
      <c r="C887">
        <v>3</v>
      </c>
      <c r="D887" t="s">
        <v>4278</v>
      </c>
      <c r="E887" t="s">
        <v>60</v>
      </c>
      <c r="H887" t="s">
        <v>4279</v>
      </c>
      <c r="O887" t="s">
        <v>4280</v>
      </c>
      <c r="R887">
        <v>4183</v>
      </c>
      <c r="S887">
        <v>1</v>
      </c>
      <c r="U887" t="s">
        <v>54</v>
      </c>
      <c r="V887" t="s">
        <v>55</v>
      </c>
      <c r="W887" t="s">
        <v>56</v>
      </c>
      <c r="X887" t="s">
        <v>57</v>
      </c>
      <c r="Z887">
        <v>44</v>
      </c>
      <c r="AE887" t="s">
        <v>62</v>
      </c>
      <c r="AM887" t="s">
        <v>4281</v>
      </c>
      <c r="AN887" t="s">
        <v>4282</v>
      </c>
      <c r="AO887" t="s">
        <v>3508</v>
      </c>
      <c r="AR887" t="s">
        <v>4283</v>
      </c>
      <c r="AS887" t="s">
        <v>54</v>
      </c>
      <c r="AT887" t="s">
        <v>92</v>
      </c>
      <c r="AV887" t="s">
        <v>55</v>
      </c>
      <c r="AW887">
        <v>1</v>
      </c>
    </row>
    <row r="888" spans="1:51" x14ac:dyDescent="0.25">
      <c r="A888">
        <v>2812</v>
      </c>
      <c r="B888" t="s">
        <v>75</v>
      </c>
      <c r="C888">
        <v>3</v>
      </c>
      <c r="D888" t="s">
        <v>4284</v>
      </c>
      <c r="E888" t="s">
        <v>60</v>
      </c>
      <c r="H888" t="s">
        <v>4285</v>
      </c>
      <c r="O888" t="s">
        <v>4286</v>
      </c>
      <c r="R888">
        <v>1833</v>
      </c>
      <c r="S888">
        <v>1</v>
      </c>
      <c r="U888" t="s">
        <v>54</v>
      </c>
      <c r="V888" t="s">
        <v>55</v>
      </c>
      <c r="W888" t="s">
        <v>56</v>
      </c>
      <c r="X888" t="s">
        <v>57</v>
      </c>
      <c r="Z888">
        <v>44</v>
      </c>
      <c r="AE888" t="s">
        <v>62</v>
      </c>
      <c r="AM888" t="s">
        <v>4287</v>
      </c>
      <c r="AN888" t="s">
        <v>4288</v>
      </c>
      <c r="AO888" t="s">
        <v>3508</v>
      </c>
      <c r="AR888" t="s">
        <v>4289</v>
      </c>
      <c r="AS888" t="s">
        <v>54</v>
      </c>
      <c r="AT888" t="s">
        <v>92</v>
      </c>
      <c r="AV888" t="s">
        <v>55</v>
      </c>
      <c r="AW888">
        <v>1</v>
      </c>
    </row>
    <row r="889" spans="1:51" x14ac:dyDescent="0.25">
      <c r="A889">
        <v>2813</v>
      </c>
      <c r="B889" t="s">
        <v>75</v>
      </c>
      <c r="C889">
        <v>3</v>
      </c>
      <c r="D889" t="s">
        <v>4290</v>
      </c>
      <c r="E889" t="s">
        <v>60</v>
      </c>
      <c r="H889" t="s">
        <v>4291</v>
      </c>
      <c r="O889" t="s">
        <v>4292</v>
      </c>
      <c r="R889">
        <v>3700</v>
      </c>
      <c r="S889">
        <v>1</v>
      </c>
      <c r="U889" t="s">
        <v>54</v>
      </c>
      <c r="V889" t="s">
        <v>55</v>
      </c>
      <c r="W889" t="s">
        <v>56</v>
      </c>
      <c r="X889" t="s">
        <v>57</v>
      </c>
      <c r="Z889">
        <v>44</v>
      </c>
      <c r="AE889" t="s">
        <v>62</v>
      </c>
      <c r="AM889" t="s">
        <v>4293</v>
      </c>
      <c r="AN889" t="s">
        <v>4294</v>
      </c>
      <c r="AO889" t="s">
        <v>3508</v>
      </c>
      <c r="AR889" t="s">
        <v>4295</v>
      </c>
      <c r="AS889" t="s">
        <v>54</v>
      </c>
      <c r="AT889" t="s">
        <v>92</v>
      </c>
      <c r="AV889" t="s">
        <v>55</v>
      </c>
      <c r="AW889">
        <v>1</v>
      </c>
    </row>
    <row r="890" spans="1:51" x14ac:dyDescent="0.25">
      <c r="A890">
        <v>2814</v>
      </c>
      <c r="B890" t="s">
        <v>75</v>
      </c>
      <c r="C890">
        <v>3</v>
      </c>
      <c r="D890" t="s">
        <v>4296</v>
      </c>
      <c r="E890" t="s">
        <v>60</v>
      </c>
      <c r="H890" t="s">
        <v>4297</v>
      </c>
      <c r="O890" t="s">
        <v>4298</v>
      </c>
      <c r="R890">
        <v>4100</v>
      </c>
      <c r="S890">
        <v>1</v>
      </c>
      <c r="U890" t="s">
        <v>54</v>
      </c>
      <c r="V890" t="s">
        <v>55</v>
      </c>
      <c r="W890" t="s">
        <v>56</v>
      </c>
      <c r="X890" t="s">
        <v>57</v>
      </c>
      <c r="Z890">
        <v>44</v>
      </c>
      <c r="AE890" t="s">
        <v>62</v>
      </c>
      <c r="AM890" t="s">
        <v>4299</v>
      </c>
      <c r="AN890" t="s">
        <v>4300</v>
      </c>
      <c r="AO890" t="s">
        <v>3508</v>
      </c>
      <c r="AR890" t="s">
        <v>4301</v>
      </c>
      <c r="AS890" t="s">
        <v>54</v>
      </c>
      <c r="AT890" t="s">
        <v>92</v>
      </c>
      <c r="AV890" t="s">
        <v>55</v>
      </c>
      <c r="AW890">
        <v>1</v>
      </c>
    </row>
    <row r="891" spans="1:51" x14ac:dyDescent="0.25">
      <c r="A891">
        <v>2815</v>
      </c>
      <c r="B891" t="s">
        <v>75</v>
      </c>
      <c r="C891">
        <v>3</v>
      </c>
      <c r="D891" t="s">
        <v>4302</v>
      </c>
      <c r="E891" t="s">
        <v>60</v>
      </c>
      <c r="H891" t="s">
        <v>4303</v>
      </c>
      <c r="O891" t="s">
        <v>4304</v>
      </c>
      <c r="R891">
        <v>2285</v>
      </c>
      <c r="S891">
        <v>1</v>
      </c>
      <c r="U891" t="s">
        <v>54</v>
      </c>
      <c r="V891" t="s">
        <v>96</v>
      </c>
      <c r="W891" t="s">
        <v>56</v>
      </c>
      <c r="X891" t="s">
        <v>57</v>
      </c>
      <c r="Z891">
        <v>44</v>
      </c>
      <c r="AE891" t="s">
        <v>62</v>
      </c>
      <c r="AM891" t="s">
        <v>4305</v>
      </c>
      <c r="AN891" t="s">
        <v>4306</v>
      </c>
      <c r="AO891" t="s">
        <v>3508</v>
      </c>
      <c r="AR891" t="s">
        <v>4307</v>
      </c>
      <c r="AS891" t="s">
        <v>54</v>
      </c>
      <c r="AT891" t="s">
        <v>92</v>
      </c>
      <c r="AV891" t="s">
        <v>96</v>
      </c>
      <c r="AW891">
        <v>1</v>
      </c>
    </row>
    <row r="892" spans="1:51" x14ac:dyDescent="0.25">
      <c r="A892">
        <v>2816</v>
      </c>
      <c r="B892" t="s">
        <v>75</v>
      </c>
      <c r="C892">
        <v>3</v>
      </c>
      <c r="D892" t="s">
        <v>4308</v>
      </c>
      <c r="E892" t="s">
        <v>60</v>
      </c>
      <c r="H892" t="s">
        <v>4309</v>
      </c>
      <c r="O892" t="s">
        <v>4310</v>
      </c>
      <c r="R892">
        <v>2299</v>
      </c>
      <c r="S892">
        <v>1</v>
      </c>
      <c r="U892" t="s">
        <v>54</v>
      </c>
      <c r="V892" t="s">
        <v>96</v>
      </c>
      <c r="W892" t="s">
        <v>56</v>
      </c>
      <c r="X892" t="s">
        <v>57</v>
      </c>
      <c r="Z892">
        <v>44</v>
      </c>
      <c r="AE892" t="s">
        <v>62</v>
      </c>
      <c r="AM892" t="s">
        <v>4311</v>
      </c>
      <c r="AN892" t="s">
        <v>4312</v>
      </c>
      <c r="AO892" t="s">
        <v>3508</v>
      </c>
      <c r="AR892" t="s">
        <v>4313</v>
      </c>
      <c r="AS892" t="s">
        <v>54</v>
      </c>
      <c r="AT892" t="s">
        <v>92</v>
      </c>
      <c r="AV892" t="s">
        <v>96</v>
      </c>
      <c r="AW892">
        <v>1</v>
      </c>
    </row>
    <row r="893" spans="1:51" x14ac:dyDescent="0.25">
      <c r="A893">
        <v>2817</v>
      </c>
      <c r="B893" t="s">
        <v>1485</v>
      </c>
      <c r="C893">
        <v>3</v>
      </c>
      <c r="D893" t="s">
        <v>4314</v>
      </c>
      <c r="E893" t="s">
        <v>60</v>
      </c>
      <c r="H893" t="s">
        <v>3730</v>
      </c>
      <c r="P893" t="s">
        <v>3731</v>
      </c>
      <c r="Q893" t="s">
        <v>3696</v>
      </c>
      <c r="R893">
        <v>102</v>
      </c>
      <c r="S893">
        <v>14</v>
      </c>
      <c r="U893" t="s">
        <v>54</v>
      </c>
      <c r="W893" t="s">
        <v>56</v>
      </c>
      <c r="X893" t="s">
        <v>57</v>
      </c>
      <c r="Y893" t="s">
        <v>24</v>
      </c>
      <c r="AF893" t="s">
        <v>4315</v>
      </c>
      <c r="AM893" t="s">
        <v>3732</v>
      </c>
    </row>
    <row r="894" spans="1:51" x14ac:dyDescent="0.25">
      <c r="A894">
        <v>2818</v>
      </c>
      <c r="B894" t="s">
        <v>52</v>
      </c>
      <c r="C894">
        <v>3</v>
      </c>
      <c r="D894" t="s">
        <v>4316</v>
      </c>
      <c r="E894" t="s">
        <v>60</v>
      </c>
      <c r="H894" t="s">
        <v>4317</v>
      </c>
      <c r="O894" t="s">
        <v>4318</v>
      </c>
      <c r="R894">
        <v>3147</v>
      </c>
      <c r="S894">
        <v>1</v>
      </c>
      <c r="U894" t="s">
        <v>54</v>
      </c>
      <c r="V894" t="s">
        <v>55</v>
      </c>
      <c r="W894" t="s">
        <v>56</v>
      </c>
      <c r="X894" t="s">
        <v>57</v>
      </c>
      <c r="Z894">
        <v>44</v>
      </c>
      <c r="AE894" t="s">
        <v>62</v>
      </c>
      <c r="AM894" t="s">
        <v>4319</v>
      </c>
      <c r="AN894" t="s">
        <v>4320</v>
      </c>
      <c r="AO894" t="s">
        <v>3508</v>
      </c>
      <c r="AR894" t="s">
        <v>4321</v>
      </c>
      <c r="AS894" t="s">
        <v>54</v>
      </c>
      <c r="AT894" t="s">
        <v>92</v>
      </c>
      <c r="AV894" t="s">
        <v>55</v>
      </c>
      <c r="AW894">
        <v>1</v>
      </c>
    </row>
    <row r="895" spans="1:51" x14ac:dyDescent="0.25">
      <c r="A895">
        <v>2819</v>
      </c>
      <c r="B895" t="s">
        <v>1485</v>
      </c>
      <c r="C895">
        <v>4</v>
      </c>
      <c r="D895" t="s">
        <v>4322</v>
      </c>
      <c r="E895" t="s">
        <v>60</v>
      </c>
      <c r="I895" t="s">
        <v>4323</v>
      </c>
      <c r="P895" t="s">
        <v>3741</v>
      </c>
      <c r="Q895" t="s">
        <v>3696</v>
      </c>
      <c r="R895">
        <v>1231</v>
      </c>
      <c r="S895">
        <v>14</v>
      </c>
      <c r="U895" t="s">
        <v>54</v>
      </c>
      <c r="W895" t="s">
        <v>56</v>
      </c>
      <c r="X895" t="s">
        <v>57</v>
      </c>
      <c r="Y895" t="s">
        <v>24</v>
      </c>
      <c r="AF895" t="s">
        <v>4324</v>
      </c>
      <c r="AM895" t="s">
        <v>3742</v>
      </c>
    </row>
    <row r="896" spans="1:51" x14ac:dyDescent="0.25">
      <c r="A896">
        <v>2820</v>
      </c>
      <c r="B896" t="s">
        <v>52</v>
      </c>
      <c r="C896">
        <v>3</v>
      </c>
      <c r="D896" t="s">
        <v>4325</v>
      </c>
      <c r="E896" t="s">
        <v>60</v>
      </c>
      <c r="H896" t="s">
        <v>4326</v>
      </c>
      <c r="O896" t="s">
        <v>4327</v>
      </c>
      <c r="R896">
        <v>4825</v>
      </c>
      <c r="S896">
        <v>1</v>
      </c>
      <c r="U896" t="s">
        <v>54</v>
      </c>
      <c r="V896" t="s">
        <v>96</v>
      </c>
      <c r="W896" t="s">
        <v>56</v>
      </c>
      <c r="X896" t="s">
        <v>57</v>
      </c>
      <c r="Y896" t="s">
        <v>24</v>
      </c>
      <c r="Z896">
        <v>44</v>
      </c>
      <c r="AE896" t="s">
        <v>62</v>
      </c>
      <c r="AM896" t="s">
        <v>4328</v>
      </c>
      <c r="AN896" t="s">
        <v>4329</v>
      </c>
      <c r="AO896" t="s">
        <v>3508</v>
      </c>
      <c r="AR896" t="s">
        <v>4330</v>
      </c>
      <c r="AS896" t="s">
        <v>54</v>
      </c>
      <c r="AT896" t="s">
        <v>92</v>
      </c>
      <c r="AV896" t="s">
        <v>96</v>
      </c>
      <c r="AW896">
        <v>1</v>
      </c>
    </row>
    <row r="897" spans="1:49" x14ac:dyDescent="0.25">
      <c r="A897">
        <v>2821</v>
      </c>
      <c r="B897" t="s">
        <v>52</v>
      </c>
      <c r="C897">
        <v>4</v>
      </c>
      <c r="D897" t="s">
        <v>4331</v>
      </c>
      <c r="E897" t="s">
        <v>60</v>
      </c>
      <c r="I897" t="s">
        <v>4332</v>
      </c>
      <c r="O897" t="s">
        <v>4333</v>
      </c>
      <c r="R897">
        <v>4887</v>
      </c>
      <c r="S897">
        <v>1</v>
      </c>
      <c r="U897" t="s">
        <v>54</v>
      </c>
      <c r="V897" t="s">
        <v>96</v>
      </c>
      <c r="W897" t="s">
        <v>56</v>
      </c>
      <c r="X897" t="s">
        <v>57</v>
      </c>
      <c r="Y897" t="s">
        <v>24</v>
      </c>
      <c r="Z897">
        <v>44</v>
      </c>
      <c r="AE897" t="s">
        <v>62</v>
      </c>
      <c r="AM897" t="s">
        <v>4334</v>
      </c>
      <c r="AN897" t="s">
        <v>4335</v>
      </c>
      <c r="AO897" t="s">
        <v>3508</v>
      </c>
      <c r="AR897" t="s">
        <v>4336</v>
      </c>
      <c r="AS897" t="s">
        <v>54</v>
      </c>
      <c r="AT897" t="s">
        <v>92</v>
      </c>
      <c r="AV897" t="s">
        <v>96</v>
      </c>
      <c r="AW897">
        <v>1</v>
      </c>
    </row>
    <row r="898" spans="1:49" x14ac:dyDescent="0.25">
      <c r="A898">
        <v>2822</v>
      </c>
      <c r="B898" t="s">
        <v>75</v>
      </c>
      <c r="C898">
        <v>5</v>
      </c>
      <c r="D898" t="s">
        <v>4337</v>
      </c>
      <c r="E898" t="s">
        <v>60</v>
      </c>
      <c r="J898" t="s">
        <v>4338</v>
      </c>
      <c r="O898" t="s">
        <v>4339</v>
      </c>
      <c r="R898">
        <v>4888</v>
      </c>
      <c r="S898">
        <v>1</v>
      </c>
      <c r="U898" t="s">
        <v>54</v>
      </c>
      <c r="V898" t="s">
        <v>96</v>
      </c>
      <c r="W898" t="s">
        <v>56</v>
      </c>
      <c r="X898" t="s">
        <v>57</v>
      </c>
      <c r="Z898">
        <v>44</v>
      </c>
      <c r="AE898" t="s">
        <v>62</v>
      </c>
      <c r="AM898" t="s">
        <v>4340</v>
      </c>
      <c r="AN898" t="s">
        <v>4341</v>
      </c>
      <c r="AO898" t="s">
        <v>3508</v>
      </c>
      <c r="AR898" t="s">
        <v>4342</v>
      </c>
      <c r="AS898" t="s">
        <v>54</v>
      </c>
      <c r="AT898" t="s">
        <v>92</v>
      </c>
      <c r="AV898" t="s">
        <v>96</v>
      </c>
      <c r="AW898">
        <v>1</v>
      </c>
    </row>
    <row r="899" spans="1:49" x14ac:dyDescent="0.25">
      <c r="A899">
        <v>2823</v>
      </c>
      <c r="B899" t="s">
        <v>75</v>
      </c>
      <c r="C899">
        <v>5</v>
      </c>
      <c r="D899" t="s">
        <v>4343</v>
      </c>
      <c r="E899" t="s">
        <v>60</v>
      </c>
      <c r="J899" t="s">
        <v>4344</v>
      </c>
      <c r="O899" t="s">
        <v>4345</v>
      </c>
      <c r="R899">
        <v>4889</v>
      </c>
      <c r="S899">
        <v>1</v>
      </c>
      <c r="U899" t="s">
        <v>54</v>
      </c>
      <c r="V899" t="s">
        <v>96</v>
      </c>
      <c r="W899" t="s">
        <v>56</v>
      </c>
      <c r="X899" t="s">
        <v>57</v>
      </c>
      <c r="Z899">
        <v>44</v>
      </c>
      <c r="AE899" t="s">
        <v>62</v>
      </c>
      <c r="AM899" t="s">
        <v>4346</v>
      </c>
      <c r="AN899" t="s">
        <v>4347</v>
      </c>
      <c r="AO899" t="s">
        <v>3508</v>
      </c>
      <c r="AR899" t="s">
        <v>4348</v>
      </c>
      <c r="AS899" t="s">
        <v>54</v>
      </c>
      <c r="AT899" t="s">
        <v>92</v>
      </c>
      <c r="AV899" t="s">
        <v>96</v>
      </c>
      <c r="AW899">
        <v>1</v>
      </c>
    </row>
    <row r="900" spans="1:49" x14ac:dyDescent="0.25">
      <c r="A900">
        <v>2824</v>
      </c>
      <c r="B900" t="s">
        <v>52</v>
      </c>
      <c r="C900">
        <v>4</v>
      </c>
      <c r="D900" t="s">
        <v>4349</v>
      </c>
      <c r="E900" t="s">
        <v>60</v>
      </c>
      <c r="I900" t="s">
        <v>4350</v>
      </c>
      <c r="O900" t="s">
        <v>4351</v>
      </c>
      <c r="R900">
        <v>4886</v>
      </c>
      <c r="S900">
        <v>1</v>
      </c>
      <c r="U900" t="s">
        <v>54</v>
      </c>
      <c r="V900" t="s">
        <v>96</v>
      </c>
      <c r="W900" t="s">
        <v>56</v>
      </c>
      <c r="X900" t="s">
        <v>57</v>
      </c>
      <c r="Y900" t="s">
        <v>24</v>
      </c>
      <c r="Z900">
        <v>44</v>
      </c>
      <c r="AE900" t="s">
        <v>62</v>
      </c>
      <c r="AM900" t="s">
        <v>4352</v>
      </c>
      <c r="AN900" t="s">
        <v>4353</v>
      </c>
      <c r="AO900" t="s">
        <v>3508</v>
      </c>
      <c r="AR900" t="s">
        <v>4354</v>
      </c>
      <c r="AS900" t="s">
        <v>54</v>
      </c>
      <c r="AT900" t="s">
        <v>92</v>
      </c>
      <c r="AV900" t="s">
        <v>96</v>
      </c>
      <c r="AW900">
        <v>1</v>
      </c>
    </row>
    <row r="901" spans="1:49" x14ac:dyDescent="0.25">
      <c r="A901">
        <v>2825</v>
      </c>
      <c r="B901" t="s">
        <v>75</v>
      </c>
      <c r="C901">
        <v>5</v>
      </c>
      <c r="D901" t="s">
        <v>4355</v>
      </c>
      <c r="E901" t="s">
        <v>60</v>
      </c>
      <c r="J901" t="s">
        <v>4338</v>
      </c>
      <c r="O901" t="s">
        <v>4356</v>
      </c>
      <c r="R901">
        <v>4884</v>
      </c>
      <c r="S901">
        <v>1</v>
      </c>
      <c r="U901" t="s">
        <v>54</v>
      </c>
      <c r="V901" t="s">
        <v>96</v>
      </c>
      <c r="W901" t="s">
        <v>56</v>
      </c>
      <c r="X901" t="s">
        <v>57</v>
      </c>
      <c r="Z901">
        <v>44</v>
      </c>
      <c r="AE901" t="s">
        <v>62</v>
      </c>
      <c r="AM901" t="s">
        <v>4357</v>
      </c>
      <c r="AN901" t="s">
        <v>4358</v>
      </c>
      <c r="AO901" t="s">
        <v>3508</v>
      </c>
      <c r="AR901" t="s">
        <v>4359</v>
      </c>
      <c r="AS901" t="s">
        <v>54</v>
      </c>
      <c r="AT901" t="s">
        <v>92</v>
      </c>
      <c r="AV901" t="s">
        <v>96</v>
      </c>
      <c r="AW901">
        <v>1</v>
      </c>
    </row>
    <row r="902" spans="1:49" x14ac:dyDescent="0.25">
      <c r="A902">
        <v>2826</v>
      </c>
      <c r="B902" t="s">
        <v>75</v>
      </c>
      <c r="C902">
        <v>5</v>
      </c>
      <c r="D902" t="s">
        <v>4360</v>
      </c>
      <c r="E902" t="s">
        <v>60</v>
      </c>
      <c r="J902" t="s">
        <v>4344</v>
      </c>
      <c r="O902" t="s">
        <v>4361</v>
      </c>
      <c r="R902">
        <v>4885</v>
      </c>
      <c r="S902">
        <v>1</v>
      </c>
      <c r="U902" t="s">
        <v>54</v>
      </c>
      <c r="V902" t="s">
        <v>96</v>
      </c>
      <c r="W902" t="s">
        <v>56</v>
      </c>
      <c r="X902" t="s">
        <v>57</v>
      </c>
      <c r="Z902">
        <v>44</v>
      </c>
      <c r="AE902" t="s">
        <v>62</v>
      </c>
      <c r="AM902" t="s">
        <v>4362</v>
      </c>
      <c r="AN902" t="s">
        <v>4363</v>
      </c>
      <c r="AO902" t="s">
        <v>3508</v>
      </c>
      <c r="AR902" t="s">
        <v>4364</v>
      </c>
      <c r="AS902" t="s">
        <v>54</v>
      </c>
      <c r="AT902" t="s">
        <v>92</v>
      </c>
      <c r="AV902" t="s">
        <v>96</v>
      </c>
      <c r="AW902">
        <v>1</v>
      </c>
    </row>
    <row r="903" spans="1:49" x14ac:dyDescent="0.25">
      <c r="A903">
        <v>2827</v>
      </c>
      <c r="B903" t="s">
        <v>75</v>
      </c>
      <c r="C903">
        <v>4</v>
      </c>
      <c r="D903" t="s">
        <v>4365</v>
      </c>
      <c r="E903" t="s">
        <v>60</v>
      </c>
      <c r="I903" t="s">
        <v>4366</v>
      </c>
      <c r="O903" t="s">
        <v>4367</v>
      </c>
      <c r="R903">
        <v>4883</v>
      </c>
      <c r="S903">
        <v>1</v>
      </c>
      <c r="U903" t="s">
        <v>54</v>
      </c>
      <c r="V903" t="s">
        <v>96</v>
      </c>
      <c r="W903" t="s">
        <v>56</v>
      </c>
      <c r="X903" t="s">
        <v>57</v>
      </c>
      <c r="Z903">
        <v>44</v>
      </c>
      <c r="AE903" t="s">
        <v>62</v>
      </c>
      <c r="AM903" t="s">
        <v>4368</v>
      </c>
      <c r="AN903" t="s">
        <v>4369</v>
      </c>
      <c r="AO903" t="s">
        <v>3508</v>
      </c>
      <c r="AR903" t="s">
        <v>4370</v>
      </c>
      <c r="AS903" t="s">
        <v>54</v>
      </c>
      <c r="AT903" t="s">
        <v>92</v>
      </c>
      <c r="AV903" t="s">
        <v>96</v>
      </c>
      <c r="AW903">
        <v>1</v>
      </c>
    </row>
    <row r="904" spans="1:49" x14ac:dyDescent="0.25">
      <c r="A904">
        <v>2828</v>
      </c>
      <c r="B904" t="s">
        <v>75</v>
      </c>
      <c r="C904">
        <v>4</v>
      </c>
      <c r="D904" t="s">
        <v>4371</v>
      </c>
      <c r="E904" t="s">
        <v>60</v>
      </c>
      <c r="I904" t="s">
        <v>4372</v>
      </c>
      <c r="O904" t="s">
        <v>4373</v>
      </c>
      <c r="R904">
        <v>4876</v>
      </c>
      <c r="S904">
        <v>1</v>
      </c>
      <c r="U904" t="s">
        <v>54</v>
      </c>
      <c r="V904" t="s">
        <v>96</v>
      </c>
      <c r="W904" t="s">
        <v>56</v>
      </c>
      <c r="X904" t="s">
        <v>57</v>
      </c>
      <c r="Z904">
        <v>44</v>
      </c>
      <c r="AE904" t="s">
        <v>62</v>
      </c>
      <c r="AM904" t="s">
        <v>4374</v>
      </c>
      <c r="AN904" t="s">
        <v>4375</v>
      </c>
      <c r="AO904" t="s">
        <v>3508</v>
      </c>
      <c r="AR904" t="s">
        <v>4376</v>
      </c>
      <c r="AS904" t="s">
        <v>54</v>
      </c>
      <c r="AT904" t="s">
        <v>92</v>
      </c>
      <c r="AV904" t="s">
        <v>96</v>
      </c>
      <c r="AW904">
        <v>1</v>
      </c>
    </row>
    <row r="905" spans="1:49" x14ac:dyDescent="0.25">
      <c r="A905">
        <v>2829</v>
      </c>
      <c r="B905" t="s">
        <v>75</v>
      </c>
      <c r="C905">
        <v>4</v>
      </c>
      <c r="D905" t="s">
        <v>4377</v>
      </c>
      <c r="E905" t="s">
        <v>60</v>
      </c>
      <c r="I905" t="s">
        <v>4378</v>
      </c>
      <c r="O905" t="s">
        <v>4379</v>
      </c>
      <c r="R905">
        <v>4880</v>
      </c>
      <c r="S905">
        <v>1</v>
      </c>
      <c r="U905" t="s">
        <v>54</v>
      </c>
      <c r="V905" t="s">
        <v>96</v>
      </c>
      <c r="W905" t="s">
        <v>56</v>
      </c>
      <c r="X905" t="s">
        <v>57</v>
      </c>
      <c r="Z905">
        <v>44</v>
      </c>
      <c r="AE905" t="s">
        <v>62</v>
      </c>
      <c r="AM905" t="s">
        <v>4380</v>
      </c>
      <c r="AN905" t="s">
        <v>4381</v>
      </c>
      <c r="AO905" t="s">
        <v>3508</v>
      </c>
      <c r="AR905" t="s">
        <v>4382</v>
      </c>
      <c r="AS905" t="s">
        <v>54</v>
      </c>
      <c r="AT905" t="s">
        <v>92</v>
      </c>
      <c r="AV905" t="s">
        <v>96</v>
      </c>
      <c r="AW905">
        <v>1</v>
      </c>
    </row>
    <row r="906" spans="1:49" x14ac:dyDescent="0.25">
      <c r="A906">
        <v>2830</v>
      </c>
      <c r="B906" t="s">
        <v>75</v>
      </c>
      <c r="C906">
        <v>4</v>
      </c>
      <c r="D906" t="s">
        <v>4383</v>
      </c>
      <c r="E906" t="s">
        <v>60</v>
      </c>
      <c r="I906" t="s">
        <v>4384</v>
      </c>
      <c r="O906" t="s">
        <v>4385</v>
      </c>
      <c r="R906">
        <v>4877</v>
      </c>
      <c r="S906">
        <v>1</v>
      </c>
      <c r="U906" t="s">
        <v>54</v>
      </c>
      <c r="V906" t="s">
        <v>96</v>
      </c>
      <c r="W906" t="s">
        <v>56</v>
      </c>
      <c r="X906" t="s">
        <v>57</v>
      </c>
      <c r="Z906">
        <v>44</v>
      </c>
      <c r="AE906" t="s">
        <v>62</v>
      </c>
      <c r="AM906" t="s">
        <v>4386</v>
      </c>
      <c r="AN906" t="s">
        <v>4387</v>
      </c>
      <c r="AO906" t="s">
        <v>3508</v>
      </c>
      <c r="AR906" t="s">
        <v>4388</v>
      </c>
      <c r="AS906" t="s">
        <v>54</v>
      </c>
      <c r="AT906" t="s">
        <v>92</v>
      </c>
      <c r="AV906" t="s">
        <v>96</v>
      </c>
      <c r="AW906">
        <v>1</v>
      </c>
    </row>
    <row r="907" spans="1:49" x14ac:dyDescent="0.25">
      <c r="A907">
        <v>2831</v>
      </c>
      <c r="B907" t="s">
        <v>75</v>
      </c>
      <c r="C907">
        <v>4</v>
      </c>
      <c r="D907" t="s">
        <v>4389</v>
      </c>
      <c r="E907" t="s">
        <v>60</v>
      </c>
      <c r="I907" t="s">
        <v>4390</v>
      </c>
      <c r="O907" t="s">
        <v>4391</v>
      </c>
      <c r="R907">
        <v>4882</v>
      </c>
      <c r="S907">
        <v>1</v>
      </c>
      <c r="U907" t="s">
        <v>54</v>
      </c>
      <c r="V907" t="s">
        <v>96</v>
      </c>
      <c r="W907" t="s">
        <v>56</v>
      </c>
      <c r="X907" t="s">
        <v>57</v>
      </c>
      <c r="Z907">
        <v>44</v>
      </c>
      <c r="AE907" t="s">
        <v>62</v>
      </c>
      <c r="AM907" t="s">
        <v>4392</v>
      </c>
      <c r="AN907" t="s">
        <v>4393</v>
      </c>
      <c r="AO907" t="s">
        <v>3508</v>
      </c>
      <c r="AR907" t="s">
        <v>4394</v>
      </c>
      <c r="AS907" t="s">
        <v>54</v>
      </c>
      <c r="AT907" t="s">
        <v>92</v>
      </c>
      <c r="AV907" t="s">
        <v>96</v>
      </c>
      <c r="AW907">
        <v>1</v>
      </c>
    </row>
    <row r="908" spans="1:49" x14ac:dyDescent="0.25">
      <c r="A908">
        <v>2832</v>
      </c>
      <c r="B908" t="s">
        <v>75</v>
      </c>
      <c r="C908">
        <v>4</v>
      </c>
      <c r="D908" t="s">
        <v>4395</v>
      </c>
      <c r="E908" t="s">
        <v>60</v>
      </c>
      <c r="I908" t="s">
        <v>4396</v>
      </c>
      <c r="O908" t="s">
        <v>4397</v>
      </c>
      <c r="R908">
        <v>4878</v>
      </c>
      <c r="S908">
        <v>1</v>
      </c>
      <c r="U908" t="s">
        <v>54</v>
      </c>
      <c r="V908" t="s">
        <v>96</v>
      </c>
      <c r="W908" t="s">
        <v>56</v>
      </c>
      <c r="X908" t="s">
        <v>57</v>
      </c>
      <c r="Z908">
        <v>44</v>
      </c>
      <c r="AE908" t="s">
        <v>62</v>
      </c>
      <c r="AM908" t="s">
        <v>4398</v>
      </c>
      <c r="AN908" t="s">
        <v>4399</v>
      </c>
      <c r="AO908" t="s">
        <v>3508</v>
      </c>
      <c r="AR908" t="s">
        <v>4400</v>
      </c>
      <c r="AS908" t="s">
        <v>54</v>
      </c>
      <c r="AT908" t="s">
        <v>92</v>
      </c>
      <c r="AV908" t="s">
        <v>96</v>
      </c>
      <c r="AW908">
        <v>1</v>
      </c>
    </row>
    <row r="909" spans="1:49" x14ac:dyDescent="0.25">
      <c r="A909">
        <v>2833</v>
      </c>
      <c r="B909" t="s">
        <v>75</v>
      </c>
      <c r="C909">
        <v>4</v>
      </c>
      <c r="D909" t="s">
        <v>4401</v>
      </c>
      <c r="E909" t="s">
        <v>60</v>
      </c>
      <c r="I909" t="s">
        <v>4402</v>
      </c>
      <c r="O909" t="s">
        <v>4403</v>
      </c>
      <c r="R909">
        <v>4879</v>
      </c>
      <c r="S909">
        <v>1</v>
      </c>
      <c r="U909" t="s">
        <v>54</v>
      </c>
      <c r="V909" t="s">
        <v>96</v>
      </c>
      <c r="W909" t="s">
        <v>56</v>
      </c>
      <c r="X909" t="s">
        <v>57</v>
      </c>
      <c r="Z909">
        <v>44</v>
      </c>
      <c r="AE909" t="s">
        <v>62</v>
      </c>
      <c r="AM909" t="s">
        <v>4404</v>
      </c>
      <c r="AN909" t="s">
        <v>4405</v>
      </c>
      <c r="AO909" t="s">
        <v>3508</v>
      </c>
      <c r="AR909" t="s">
        <v>4406</v>
      </c>
      <c r="AS909" t="s">
        <v>54</v>
      </c>
      <c r="AT909" t="s">
        <v>92</v>
      </c>
      <c r="AV909" t="s">
        <v>96</v>
      </c>
      <c r="AW909">
        <v>1</v>
      </c>
    </row>
    <row r="910" spans="1:49" x14ac:dyDescent="0.25">
      <c r="A910">
        <v>2834</v>
      </c>
      <c r="B910" t="s">
        <v>75</v>
      </c>
      <c r="C910">
        <v>4</v>
      </c>
      <c r="D910" t="s">
        <v>4407</v>
      </c>
      <c r="E910" t="s">
        <v>60</v>
      </c>
      <c r="I910" t="s">
        <v>4408</v>
      </c>
      <c r="O910" t="s">
        <v>4409</v>
      </c>
      <c r="R910">
        <v>4881</v>
      </c>
      <c r="S910">
        <v>1</v>
      </c>
      <c r="U910" t="s">
        <v>54</v>
      </c>
      <c r="V910" t="s">
        <v>96</v>
      </c>
      <c r="W910" t="s">
        <v>56</v>
      </c>
      <c r="X910" t="s">
        <v>57</v>
      </c>
      <c r="Z910">
        <v>44</v>
      </c>
      <c r="AE910" t="s">
        <v>62</v>
      </c>
      <c r="AM910" t="s">
        <v>4410</v>
      </c>
      <c r="AN910" t="s">
        <v>4411</v>
      </c>
      <c r="AO910" t="s">
        <v>3508</v>
      </c>
      <c r="AR910" t="s">
        <v>4412</v>
      </c>
      <c r="AS910" t="s">
        <v>54</v>
      </c>
      <c r="AT910" t="s">
        <v>92</v>
      </c>
      <c r="AV910" t="s">
        <v>96</v>
      </c>
      <c r="AW910">
        <v>1</v>
      </c>
    </row>
    <row r="911" spans="1:49" x14ac:dyDescent="0.25">
      <c r="A911">
        <v>2835</v>
      </c>
      <c r="B911" t="s">
        <v>75</v>
      </c>
      <c r="C911">
        <v>4</v>
      </c>
      <c r="D911" t="s">
        <v>4413</v>
      </c>
      <c r="E911" t="s">
        <v>60</v>
      </c>
      <c r="I911" t="s">
        <v>4414</v>
      </c>
      <c r="O911" t="s">
        <v>4415</v>
      </c>
      <c r="R911">
        <v>4869</v>
      </c>
      <c r="S911">
        <v>1</v>
      </c>
      <c r="U911" t="s">
        <v>54</v>
      </c>
      <c r="V911" t="s">
        <v>55</v>
      </c>
      <c r="W911" t="s">
        <v>56</v>
      </c>
      <c r="X911" t="s">
        <v>57</v>
      </c>
      <c r="Z911">
        <v>44</v>
      </c>
      <c r="AE911" t="s">
        <v>62</v>
      </c>
      <c r="AM911" t="s">
        <v>4416</v>
      </c>
      <c r="AN911" t="s">
        <v>4417</v>
      </c>
      <c r="AO911" t="s">
        <v>3508</v>
      </c>
      <c r="AR911" t="s">
        <v>4418</v>
      </c>
      <c r="AS911" t="s">
        <v>54</v>
      </c>
      <c r="AT911" t="s">
        <v>92</v>
      </c>
      <c r="AV911" t="s">
        <v>55</v>
      </c>
      <c r="AW911">
        <v>1</v>
      </c>
    </row>
    <row r="912" spans="1:49" x14ac:dyDescent="0.25">
      <c r="A912">
        <v>2836</v>
      </c>
      <c r="B912" t="s">
        <v>52</v>
      </c>
      <c r="C912">
        <v>2</v>
      </c>
      <c r="D912" t="s">
        <v>4419</v>
      </c>
      <c r="E912" t="s">
        <v>60</v>
      </c>
      <c r="G912" t="s">
        <v>3595</v>
      </c>
      <c r="U912" t="s">
        <v>54</v>
      </c>
      <c r="V912" t="s">
        <v>96</v>
      </c>
      <c r="W912" t="s">
        <v>56</v>
      </c>
      <c r="X912" t="s">
        <v>57</v>
      </c>
      <c r="AE912" t="s">
        <v>62</v>
      </c>
      <c r="AM912" t="s">
        <v>4420</v>
      </c>
    </row>
    <row r="913" spans="1:51" x14ac:dyDescent="0.25">
      <c r="A913">
        <v>2837</v>
      </c>
      <c r="B913" t="s">
        <v>75</v>
      </c>
      <c r="C913">
        <v>3</v>
      </c>
      <c r="D913" t="s">
        <v>4421</v>
      </c>
      <c r="E913" t="s">
        <v>60</v>
      </c>
      <c r="H913" t="s">
        <v>4422</v>
      </c>
      <c r="O913" t="s">
        <v>4423</v>
      </c>
      <c r="R913">
        <v>3999</v>
      </c>
      <c r="S913">
        <v>1</v>
      </c>
      <c r="U913" t="s">
        <v>54</v>
      </c>
      <c r="V913" t="s">
        <v>96</v>
      </c>
      <c r="W913" t="s">
        <v>56</v>
      </c>
      <c r="X913" t="s">
        <v>57</v>
      </c>
      <c r="Z913">
        <v>44</v>
      </c>
      <c r="AE913" t="s">
        <v>62</v>
      </c>
      <c r="AG913" t="s">
        <v>66</v>
      </c>
      <c r="AH913" t="s">
        <v>60</v>
      </c>
      <c r="AM913" t="s">
        <v>4424</v>
      </c>
      <c r="AN913" t="s">
        <v>4425</v>
      </c>
      <c r="AO913" t="s">
        <v>3508</v>
      </c>
      <c r="AR913" t="s">
        <v>4426</v>
      </c>
      <c r="AS913" t="s">
        <v>54</v>
      </c>
      <c r="AT913" t="s">
        <v>71</v>
      </c>
      <c r="AU913" t="s">
        <v>66</v>
      </c>
      <c r="AV913" t="s">
        <v>96</v>
      </c>
      <c r="AW913">
        <v>1</v>
      </c>
    </row>
    <row r="914" spans="1:51" x14ac:dyDescent="0.25">
      <c r="A914">
        <v>2838</v>
      </c>
      <c r="B914" t="s">
        <v>1467</v>
      </c>
      <c r="C914">
        <v>3</v>
      </c>
      <c r="D914" t="s">
        <v>4427</v>
      </c>
      <c r="E914" t="s">
        <v>60</v>
      </c>
      <c r="H914" t="s">
        <v>3595</v>
      </c>
      <c r="O914" t="s">
        <v>4428</v>
      </c>
      <c r="R914">
        <v>3773</v>
      </c>
      <c r="S914">
        <v>1</v>
      </c>
      <c r="U914" t="s">
        <v>54</v>
      </c>
      <c r="V914" t="s">
        <v>96</v>
      </c>
      <c r="W914" t="s">
        <v>56</v>
      </c>
      <c r="X914" t="s">
        <v>57</v>
      </c>
      <c r="Z914">
        <v>44</v>
      </c>
      <c r="AE914" t="s">
        <v>62</v>
      </c>
      <c r="AF914" t="s">
        <v>4429</v>
      </c>
      <c r="AG914" t="s">
        <v>66</v>
      </c>
      <c r="AH914" t="s">
        <v>60</v>
      </c>
      <c r="AM914" t="s">
        <v>3597</v>
      </c>
      <c r="AN914" t="s">
        <v>4430</v>
      </c>
      <c r="AO914" t="s">
        <v>3508</v>
      </c>
      <c r="AR914" t="s">
        <v>4431</v>
      </c>
      <c r="AS914" t="s">
        <v>54</v>
      </c>
      <c r="AT914" t="s">
        <v>71</v>
      </c>
      <c r="AU914" t="s">
        <v>66</v>
      </c>
      <c r="AV914" t="s">
        <v>96</v>
      </c>
      <c r="AW914">
        <v>1</v>
      </c>
      <c r="AY914">
        <v>2642</v>
      </c>
    </row>
    <row r="915" spans="1:51" x14ac:dyDescent="0.25">
      <c r="A915">
        <v>2839</v>
      </c>
      <c r="B915" t="s">
        <v>75</v>
      </c>
      <c r="C915">
        <v>3</v>
      </c>
      <c r="D915" t="s">
        <v>4432</v>
      </c>
      <c r="E915" t="s">
        <v>60</v>
      </c>
      <c r="H915" t="s">
        <v>4198</v>
      </c>
      <c r="O915" t="s">
        <v>4433</v>
      </c>
      <c r="R915">
        <v>2710</v>
      </c>
      <c r="S915">
        <v>1</v>
      </c>
      <c r="U915" t="s">
        <v>54</v>
      </c>
      <c r="V915" t="s">
        <v>96</v>
      </c>
      <c r="W915" t="s">
        <v>56</v>
      </c>
      <c r="X915" t="s">
        <v>57</v>
      </c>
      <c r="Z915">
        <v>44</v>
      </c>
      <c r="AE915" t="s">
        <v>62</v>
      </c>
      <c r="AM915" t="s">
        <v>4434</v>
      </c>
      <c r="AN915" t="s">
        <v>4435</v>
      </c>
      <c r="AO915" t="s">
        <v>3508</v>
      </c>
      <c r="AR915" t="s">
        <v>4436</v>
      </c>
      <c r="AS915" t="s">
        <v>54</v>
      </c>
      <c r="AT915" t="s">
        <v>92</v>
      </c>
      <c r="AV915" t="s">
        <v>96</v>
      </c>
      <c r="AW915">
        <v>1</v>
      </c>
    </row>
    <row r="916" spans="1:51" x14ac:dyDescent="0.25">
      <c r="A916">
        <v>2840</v>
      </c>
      <c r="B916" t="s">
        <v>52</v>
      </c>
      <c r="C916">
        <v>2</v>
      </c>
      <c r="D916" t="s">
        <v>4437</v>
      </c>
      <c r="E916" t="s">
        <v>60</v>
      </c>
      <c r="G916" t="s">
        <v>4438</v>
      </c>
      <c r="U916" t="s">
        <v>54</v>
      </c>
      <c r="V916" t="s">
        <v>96</v>
      </c>
      <c r="W916" t="s">
        <v>56</v>
      </c>
      <c r="X916" t="s">
        <v>57</v>
      </c>
      <c r="AE916" t="s">
        <v>62</v>
      </c>
      <c r="AM916" t="s">
        <v>4439</v>
      </c>
    </row>
    <row r="917" spans="1:51" x14ac:dyDescent="0.25">
      <c r="A917">
        <v>2841</v>
      </c>
      <c r="B917" t="s">
        <v>52</v>
      </c>
      <c r="C917">
        <v>3</v>
      </c>
      <c r="D917" t="s">
        <v>4440</v>
      </c>
      <c r="E917" t="s">
        <v>60</v>
      </c>
      <c r="H917" t="s">
        <v>4441</v>
      </c>
      <c r="O917" t="s">
        <v>4442</v>
      </c>
      <c r="R917">
        <v>1081</v>
      </c>
      <c r="S917">
        <v>1</v>
      </c>
      <c r="U917" t="s">
        <v>54</v>
      </c>
      <c r="V917" t="s">
        <v>96</v>
      </c>
      <c r="W917" t="s">
        <v>56</v>
      </c>
      <c r="X917" t="s">
        <v>57</v>
      </c>
      <c r="Z917">
        <v>44</v>
      </c>
      <c r="AE917" t="s">
        <v>62</v>
      </c>
      <c r="AG917" t="s">
        <v>66</v>
      </c>
      <c r="AH917" t="s">
        <v>60</v>
      </c>
      <c r="AM917" t="s">
        <v>4443</v>
      </c>
      <c r="AN917" t="s">
        <v>4444</v>
      </c>
      <c r="AO917" t="s">
        <v>3508</v>
      </c>
      <c r="AR917" t="s">
        <v>4445</v>
      </c>
      <c r="AS917" t="s">
        <v>54</v>
      </c>
      <c r="AT917" t="s">
        <v>71</v>
      </c>
      <c r="AU917" t="s">
        <v>66</v>
      </c>
      <c r="AV917" t="s">
        <v>96</v>
      </c>
      <c r="AW917">
        <v>1</v>
      </c>
    </row>
    <row r="918" spans="1:51" x14ac:dyDescent="0.25">
      <c r="A918">
        <v>2842</v>
      </c>
      <c r="B918" t="s">
        <v>75</v>
      </c>
      <c r="C918">
        <v>4</v>
      </c>
      <c r="D918" t="s">
        <v>4446</v>
      </c>
      <c r="E918" t="s">
        <v>60</v>
      </c>
      <c r="I918" t="s">
        <v>4447</v>
      </c>
      <c r="O918" t="s">
        <v>4448</v>
      </c>
      <c r="R918">
        <v>2428</v>
      </c>
      <c r="S918">
        <v>1</v>
      </c>
      <c r="U918" t="s">
        <v>54</v>
      </c>
      <c r="V918" t="s">
        <v>96</v>
      </c>
      <c r="W918" t="s">
        <v>56</v>
      </c>
      <c r="X918" t="s">
        <v>57</v>
      </c>
      <c r="Z918">
        <v>44</v>
      </c>
      <c r="AE918" t="s">
        <v>62</v>
      </c>
      <c r="AG918" t="s">
        <v>66</v>
      </c>
      <c r="AH918" t="s">
        <v>60</v>
      </c>
      <c r="AM918" t="s">
        <v>4449</v>
      </c>
      <c r="AN918" t="s">
        <v>4450</v>
      </c>
      <c r="AO918" t="s">
        <v>3508</v>
      </c>
      <c r="AR918" t="s">
        <v>4451</v>
      </c>
      <c r="AS918" t="s">
        <v>54</v>
      </c>
      <c r="AT918" t="s">
        <v>71</v>
      </c>
      <c r="AU918" t="s">
        <v>66</v>
      </c>
      <c r="AV918" t="s">
        <v>96</v>
      </c>
      <c r="AW918">
        <v>1</v>
      </c>
    </row>
    <row r="919" spans="1:51" x14ac:dyDescent="0.25">
      <c r="A919">
        <v>2843</v>
      </c>
      <c r="B919" t="s">
        <v>75</v>
      </c>
      <c r="C919">
        <v>4</v>
      </c>
      <c r="D919" t="s">
        <v>4452</v>
      </c>
      <c r="E919" t="s">
        <v>60</v>
      </c>
      <c r="I919" t="s">
        <v>4453</v>
      </c>
      <c r="O919" t="s">
        <v>4454</v>
      </c>
      <c r="R919">
        <v>3247</v>
      </c>
      <c r="S919">
        <v>1</v>
      </c>
      <c r="U919" t="s">
        <v>54</v>
      </c>
      <c r="V919" t="s">
        <v>55</v>
      </c>
      <c r="W919" t="s">
        <v>56</v>
      </c>
      <c r="X919" t="s">
        <v>57</v>
      </c>
      <c r="Z919">
        <v>44</v>
      </c>
      <c r="AE919" t="s">
        <v>62</v>
      </c>
      <c r="AG919" t="s">
        <v>66</v>
      </c>
      <c r="AH919" t="s">
        <v>60</v>
      </c>
      <c r="AM919" t="s">
        <v>4455</v>
      </c>
      <c r="AN919" t="s">
        <v>4456</v>
      </c>
      <c r="AO919" t="s">
        <v>3508</v>
      </c>
      <c r="AR919" t="s">
        <v>4457</v>
      </c>
      <c r="AS919" t="s">
        <v>54</v>
      </c>
      <c r="AT919" t="s">
        <v>71</v>
      </c>
      <c r="AU919" t="s">
        <v>66</v>
      </c>
      <c r="AV919" t="s">
        <v>55</v>
      </c>
      <c r="AW919">
        <v>1</v>
      </c>
    </row>
    <row r="920" spans="1:51" x14ac:dyDescent="0.25">
      <c r="A920">
        <v>2844</v>
      </c>
      <c r="B920" t="s">
        <v>1485</v>
      </c>
      <c r="C920">
        <v>3</v>
      </c>
      <c r="D920" t="s">
        <v>4458</v>
      </c>
      <c r="E920" t="s">
        <v>60</v>
      </c>
      <c r="H920" t="s">
        <v>4459</v>
      </c>
      <c r="P920" t="s">
        <v>4460</v>
      </c>
      <c r="Q920" t="s">
        <v>4461</v>
      </c>
      <c r="R920">
        <v>1079</v>
      </c>
      <c r="S920">
        <v>31</v>
      </c>
      <c r="U920" t="s">
        <v>54</v>
      </c>
      <c r="W920" t="s">
        <v>56</v>
      </c>
      <c r="X920" t="s">
        <v>57</v>
      </c>
      <c r="AM920" t="s">
        <v>4462</v>
      </c>
    </row>
    <row r="921" spans="1:51" x14ac:dyDescent="0.25">
      <c r="A921">
        <v>2845</v>
      </c>
      <c r="B921" t="s">
        <v>75</v>
      </c>
      <c r="C921">
        <v>2</v>
      </c>
      <c r="D921" t="s">
        <v>4463</v>
      </c>
      <c r="E921" t="s">
        <v>60</v>
      </c>
      <c r="G921" t="s">
        <v>433</v>
      </c>
      <c r="O921" t="s">
        <v>4464</v>
      </c>
      <c r="R921">
        <v>4241</v>
      </c>
      <c r="S921">
        <v>1</v>
      </c>
      <c r="U921" t="s">
        <v>224</v>
      </c>
      <c r="W921" t="s">
        <v>56</v>
      </c>
      <c r="Z921">
        <v>44</v>
      </c>
      <c r="AM921" t="s">
        <v>4465</v>
      </c>
      <c r="AN921" t="s">
        <v>4466</v>
      </c>
      <c r="AO921" t="s">
        <v>3508</v>
      </c>
      <c r="AR921" t="s">
        <v>4467</v>
      </c>
      <c r="AS921" t="s">
        <v>224</v>
      </c>
      <c r="AT921" t="s">
        <v>92</v>
      </c>
      <c r="AW921">
        <v>1</v>
      </c>
    </row>
    <row r="922" spans="1:51" x14ac:dyDescent="0.25">
      <c r="A922" t="s">
        <v>4468</v>
      </c>
      <c r="B922" t="s">
        <v>52</v>
      </c>
      <c r="C922">
        <v>1</v>
      </c>
      <c r="D922" t="s">
        <v>4469</v>
      </c>
      <c r="E922" t="s">
        <v>60</v>
      </c>
      <c r="F922" t="s">
        <v>4470</v>
      </c>
      <c r="U922" t="s">
        <v>54</v>
      </c>
      <c r="V922" t="s">
        <v>96</v>
      </c>
      <c r="W922" t="s">
        <v>56</v>
      </c>
      <c r="X922" t="s">
        <v>57</v>
      </c>
      <c r="AE922" t="s">
        <v>62</v>
      </c>
      <c r="AM922" t="s">
        <v>4471</v>
      </c>
    </row>
    <row r="923" spans="1:51" x14ac:dyDescent="0.25">
      <c r="A923">
        <v>2881</v>
      </c>
      <c r="B923" t="s">
        <v>52</v>
      </c>
      <c r="C923">
        <v>2</v>
      </c>
      <c r="D923" t="s">
        <v>4472</v>
      </c>
      <c r="E923" t="s">
        <v>60</v>
      </c>
      <c r="G923" t="s">
        <v>3051</v>
      </c>
      <c r="U923" t="s">
        <v>54</v>
      </c>
      <c r="V923" t="s">
        <v>96</v>
      </c>
      <c r="W923" t="s">
        <v>56</v>
      </c>
      <c r="X923" t="s">
        <v>57</v>
      </c>
      <c r="AE923" t="s">
        <v>62</v>
      </c>
      <c r="AM923" t="s">
        <v>4473</v>
      </c>
    </row>
    <row r="924" spans="1:51" x14ac:dyDescent="0.25">
      <c r="A924">
        <v>2882</v>
      </c>
      <c r="B924" t="s">
        <v>1467</v>
      </c>
      <c r="C924">
        <v>3</v>
      </c>
      <c r="D924" t="s">
        <v>4474</v>
      </c>
      <c r="E924" t="s">
        <v>60</v>
      </c>
      <c r="H924" t="s">
        <v>4475</v>
      </c>
      <c r="O924" t="s">
        <v>4476</v>
      </c>
      <c r="R924">
        <v>3198</v>
      </c>
      <c r="S924">
        <v>1</v>
      </c>
      <c r="U924" t="s">
        <v>54</v>
      </c>
      <c r="V924" t="s">
        <v>96</v>
      </c>
      <c r="W924" t="s">
        <v>56</v>
      </c>
      <c r="X924" t="s">
        <v>57</v>
      </c>
      <c r="Z924">
        <v>44</v>
      </c>
      <c r="AE924" t="s">
        <v>66</v>
      </c>
      <c r="AG924" t="s">
        <v>4477</v>
      </c>
      <c r="AH924" t="s">
        <v>60</v>
      </c>
      <c r="AM924" t="s">
        <v>3602</v>
      </c>
      <c r="AN924" t="s">
        <v>4478</v>
      </c>
      <c r="AO924" t="s">
        <v>3508</v>
      </c>
      <c r="AR924" t="s">
        <v>4479</v>
      </c>
      <c r="AS924" t="s">
        <v>54</v>
      </c>
      <c r="AT924" t="s">
        <v>71</v>
      </c>
      <c r="AU924" t="s">
        <v>4480</v>
      </c>
      <c r="AV924" t="s">
        <v>96</v>
      </c>
      <c r="AW924">
        <v>1</v>
      </c>
      <c r="AY924">
        <v>2643</v>
      </c>
    </row>
    <row r="925" spans="1:51" x14ac:dyDescent="0.25">
      <c r="A925">
        <v>2884</v>
      </c>
      <c r="B925" t="s">
        <v>75</v>
      </c>
      <c r="C925">
        <v>3</v>
      </c>
      <c r="D925" t="s">
        <v>4481</v>
      </c>
      <c r="E925" t="s">
        <v>60</v>
      </c>
      <c r="H925" t="s">
        <v>4482</v>
      </c>
      <c r="O925" t="s">
        <v>4483</v>
      </c>
      <c r="R925">
        <v>4250</v>
      </c>
      <c r="S925">
        <v>1</v>
      </c>
      <c r="U925" t="s">
        <v>54</v>
      </c>
      <c r="V925" t="s">
        <v>96</v>
      </c>
      <c r="W925" t="s">
        <v>56</v>
      </c>
      <c r="X925" t="s">
        <v>57</v>
      </c>
      <c r="Z925">
        <v>44</v>
      </c>
      <c r="AE925" t="s">
        <v>62</v>
      </c>
      <c r="AM925" t="s">
        <v>4484</v>
      </c>
      <c r="AN925" t="s">
        <v>4485</v>
      </c>
      <c r="AO925" t="s">
        <v>3508</v>
      </c>
      <c r="AR925" t="s">
        <v>4486</v>
      </c>
      <c r="AS925" t="s">
        <v>54</v>
      </c>
      <c r="AT925" t="s">
        <v>92</v>
      </c>
      <c r="AV925" t="s">
        <v>96</v>
      </c>
      <c r="AW925">
        <v>1</v>
      </c>
    </row>
    <row r="926" spans="1:51" x14ac:dyDescent="0.25">
      <c r="A926">
        <v>2885</v>
      </c>
      <c r="B926" t="s">
        <v>1467</v>
      </c>
      <c r="C926">
        <v>3</v>
      </c>
      <c r="D926" t="s">
        <v>4487</v>
      </c>
      <c r="E926" t="s">
        <v>60</v>
      </c>
      <c r="H926" t="s">
        <v>4488</v>
      </c>
      <c r="O926" t="s">
        <v>4489</v>
      </c>
      <c r="R926">
        <v>1775</v>
      </c>
      <c r="S926">
        <v>13</v>
      </c>
      <c r="U926" t="s">
        <v>54</v>
      </c>
      <c r="V926" t="s">
        <v>55</v>
      </c>
      <c r="W926" t="s">
        <v>56</v>
      </c>
      <c r="X926" t="s">
        <v>57</v>
      </c>
      <c r="Z926" t="s">
        <v>837</v>
      </c>
      <c r="AE926" t="s">
        <v>62</v>
      </c>
      <c r="AL926" t="s">
        <v>4490</v>
      </c>
      <c r="AM926" t="s">
        <v>4491</v>
      </c>
      <c r="AN926" t="s">
        <v>4492</v>
      </c>
      <c r="AO926" t="s">
        <v>840</v>
      </c>
      <c r="AR926" t="s">
        <v>4493</v>
      </c>
      <c r="AS926" t="s">
        <v>54</v>
      </c>
      <c r="AT926" t="s">
        <v>92</v>
      </c>
      <c r="AV926" t="s">
        <v>55</v>
      </c>
      <c r="AW926" t="s">
        <v>2482</v>
      </c>
      <c r="AY926">
        <v>5194</v>
      </c>
    </row>
    <row r="927" spans="1:51" x14ac:dyDescent="0.25">
      <c r="A927">
        <v>2886</v>
      </c>
      <c r="B927" t="s">
        <v>75</v>
      </c>
      <c r="C927">
        <v>3</v>
      </c>
      <c r="D927" t="s">
        <v>4494</v>
      </c>
      <c r="E927" t="s">
        <v>60</v>
      </c>
      <c r="H927" t="s">
        <v>4495</v>
      </c>
      <c r="O927" t="s">
        <v>4496</v>
      </c>
      <c r="R927">
        <v>4410</v>
      </c>
      <c r="S927">
        <v>1</v>
      </c>
      <c r="U927" t="s">
        <v>54</v>
      </c>
      <c r="V927" t="s">
        <v>55</v>
      </c>
      <c r="W927" t="s">
        <v>56</v>
      </c>
      <c r="X927" t="s">
        <v>57</v>
      </c>
      <c r="Z927">
        <v>44</v>
      </c>
      <c r="AE927" t="s">
        <v>62</v>
      </c>
      <c r="AM927" t="s">
        <v>4497</v>
      </c>
      <c r="AN927" t="s">
        <v>4498</v>
      </c>
      <c r="AO927" t="s">
        <v>3508</v>
      </c>
      <c r="AR927" t="s">
        <v>4499</v>
      </c>
      <c r="AS927" t="s">
        <v>54</v>
      </c>
      <c r="AT927" t="s">
        <v>92</v>
      </c>
      <c r="AV927" t="s">
        <v>55</v>
      </c>
      <c r="AW927">
        <v>1</v>
      </c>
    </row>
    <row r="928" spans="1:51" x14ac:dyDescent="0.25">
      <c r="A928">
        <v>2887</v>
      </c>
      <c r="B928" t="s">
        <v>75</v>
      </c>
      <c r="C928">
        <v>3</v>
      </c>
      <c r="D928" t="s">
        <v>4500</v>
      </c>
      <c r="E928" t="s">
        <v>60</v>
      </c>
      <c r="H928" t="s">
        <v>4501</v>
      </c>
      <c r="O928" t="s">
        <v>4502</v>
      </c>
      <c r="R928">
        <v>4273</v>
      </c>
      <c r="S928">
        <v>1</v>
      </c>
      <c r="U928" t="s">
        <v>54</v>
      </c>
      <c r="V928" t="s">
        <v>96</v>
      </c>
      <c r="W928" t="s">
        <v>56</v>
      </c>
      <c r="X928" t="s">
        <v>57</v>
      </c>
      <c r="Z928">
        <v>44</v>
      </c>
      <c r="AE928" t="s">
        <v>62</v>
      </c>
      <c r="AM928" t="s">
        <v>4503</v>
      </c>
      <c r="AN928" t="s">
        <v>4504</v>
      </c>
      <c r="AO928" t="s">
        <v>3508</v>
      </c>
      <c r="AR928" t="s">
        <v>4505</v>
      </c>
      <c r="AS928" t="s">
        <v>54</v>
      </c>
      <c r="AT928" t="s">
        <v>92</v>
      </c>
      <c r="AV928" t="s">
        <v>96</v>
      </c>
      <c r="AW928">
        <v>1</v>
      </c>
    </row>
    <row r="929" spans="1:49" x14ac:dyDescent="0.25">
      <c r="A929">
        <v>2888</v>
      </c>
      <c r="B929" t="s">
        <v>75</v>
      </c>
      <c r="C929">
        <v>3</v>
      </c>
      <c r="D929" t="s">
        <v>4506</v>
      </c>
      <c r="E929" t="s">
        <v>60</v>
      </c>
      <c r="H929" t="s">
        <v>4507</v>
      </c>
      <c r="O929" t="s">
        <v>4508</v>
      </c>
      <c r="R929">
        <v>89</v>
      </c>
      <c r="S929">
        <v>1</v>
      </c>
      <c r="U929" t="s">
        <v>54</v>
      </c>
      <c r="V929" t="s">
        <v>96</v>
      </c>
      <c r="W929" t="s">
        <v>56</v>
      </c>
      <c r="X929" t="s">
        <v>57</v>
      </c>
      <c r="Z929">
        <v>44</v>
      </c>
      <c r="AE929" t="s">
        <v>62</v>
      </c>
      <c r="AM929" t="s">
        <v>4509</v>
      </c>
      <c r="AN929" t="s">
        <v>4510</v>
      </c>
      <c r="AO929" t="s">
        <v>3508</v>
      </c>
      <c r="AR929" t="s">
        <v>4511</v>
      </c>
      <c r="AS929" t="s">
        <v>54</v>
      </c>
      <c r="AT929" t="s">
        <v>92</v>
      </c>
      <c r="AV929" t="s">
        <v>96</v>
      </c>
      <c r="AW929">
        <v>1</v>
      </c>
    </row>
    <row r="930" spans="1:49" x14ac:dyDescent="0.25">
      <c r="A930">
        <v>2889</v>
      </c>
      <c r="B930" t="s">
        <v>75</v>
      </c>
      <c r="C930">
        <v>3</v>
      </c>
      <c r="D930" t="s">
        <v>4512</v>
      </c>
      <c r="E930" t="s">
        <v>60</v>
      </c>
      <c r="H930" t="s">
        <v>4513</v>
      </c>
      <c r="O930" t="s">
        <v>4514</v>
      </c>
      <c r="R930">
        <v>1731</v>
      </c>
      <c r="S930">
        <v>1</v>
      </c>
      <c r="U930" t="s">
        <v>54</v>
      </c>
      <c r="V930" t="s">
        <v>55</v>
      </c>
      <c r="W930" t="s">
        <v>56</v>
      </c>
      <c r="X930" t="s">
        <v>57</v>
      </c>
      <c r="Z930">
        <v>44</v>
      </c>
      <c r="AE930" t="s">
        <v>62</v>
      </c>
      <c r="AM930" t="s">
        <v>4515</v>
      </c>
      <c r="AN930" t="s">
        <v>4516</v>
      </c>
      <c r="AO930" t="s">
        <v>3508</v>
      </c>
      <c r="AR930" t="s">
        <v>4517</v>
      </c>
      <c r="AS930" t="s">
        <v>54</v>
      </c>
      <c r="AT930" t="s">
        <v>92</v>
      </c>
      <c r="AV930" t="s">
        <v>55</v>
      </c>
      <c r="AW930">
        <v>1</v>
      </c>
    </row>
    <row r="931" spans="1:49" x14ac:dyDescent="0.25">
      <c r="A931">
        <v>2890</v>
      </c>
      <c r="B931" t="s">
        <v>75</v>
      </c>
      <c r="C931">
        <v>3</v>
      </c>
      <c r="D931" t="s">
        <v>4518</v>
      </c>
      <c r="E931" t="s">
        <v>60</v>
      </c>
      <c r="H931" t="s">
        <v>4519</v>
      </c>
      <c r="O931" t="s">
        <v>4520</v>
      </c>
      <c r="R931">
        <v>4395</v>
      </c>
      <c r="S931">
        <v>1</v>
      </c>
      <c r="U931" t="s">
        <v>54</v>
      </c>
      <c r="V931" t="s">
        <v>96</v>
      </c>
      <c r="W931" t="s">
        <v>56</v>
      </c>
      <c r="X931" t="s">
        <v>57</v>
      </c>
      <c r="Z931">
        <v>44</v>
      </c>
      <c r="AE931" t="s">
        <v>62</v>
      </c>
      <c r="AM931" t="s">
        <v>4521</v>
      </c>
      <c r="AN931" t="s">
        <v>4522</v>
      </c>
      <c r="AO931" t="s">
        <v>3508</v>
      </c>
      <c r="AR931" t="s">
        <v>4523</v>
      </c>
      <c r="AS931" t="s">
        <v>54</v>
      </c>
      <c r="AT931" t="s">
        <v>92</v>
      </c>
      <c r="AV931" t="s">
        <v>96</v>
      </c>
      <c r="AW931">
        <v>1</v>
      </c>
    </row>
    <row r="932" spans="1:49" x14ac:dyDescent="0.25">
      <c r="A932">
        <v>2891</v>
      </c>
      <c r="B932" t="s">
        <v>75</v>
      </c>
      <c r="C932">
        <v>3</v>
      </c>
      <c r="D932" t="s">
        <v>4524</v>
      </c>
      <c r="E932" t="s">
        <v>60</v>
      </c>
      <c r="H932" t="s">
        <v>3852</v>
      </c>
      <c r="O932" t="s">
        <v>4525</v>
      </c>
      <c r="R932">
        <v>2282</v>
      </c>
      <c r="S932">
        <v>1</v>
      </c>
      <c r="U932" t="s">
        <v>54</v>
      </c>
      <c r="V932" t="s">
        <v>96</v>
      </c>
      <c r="W932" t="s">
        <v>56</v>
      </c>
      <c r="X932" t="s">
        <v>57</v>
      </c>
      <c r="Z932">
        <v>44</v>
      </c>
      <c r="AE932" t="s">
        <v>62</v>
      </c>
      <c r="AM932" t="s">
        <v>4526</v>
      </c>
      <c r="AN932" t="s">
        <v>4527</v>
      </c>
      <c r="AO932" t="s">
        <v>3508</v>
      </c>
      <c r="AR932" t="s">
        <v>4528</v>
      </c>
      <c r="AS932" t="s">
        <v>54</v>
      </c>
      <c r="AT932" t="s">
        <v>92</v>
      </c>
      <c r="AV932" t="s">
        <v>96</v>
      </c>
      <c r="AW932">
        <v>1</v>
      </c>
    </row>
    <row r="933" spans="1:49" x14ac:dyDescent="0.25">
      <c r="A933">
        <v>2892</v>
      </c>
      <c r="B933" t="s">
        <v>75</v>
      </c>
      <c r="C933">
        <v>2</v>
      </c>
      <c r="D933" t="s">
        <v>4529</v>
      </c>
      <c r="E933" t="s">
        <v>60</v>
      </c>
      <c r="G933" t="s">
        <v>433</v>
      </c>
      <c r="O933" t="s">
        <v>4530</v>
      </c>
      <c r="R933">
        <v>3203</v>
      </c>
      <c r="S933">
        <v>1</v>
      </c>
      <c r="U933" t="s">
        <v>224</v>
      </c>
      <c r="W933" t="s">
        <v>56</v>
      </c>
      <c r="Z933">
        <v>44</v>
      </c>
      <c r="AM933" t="s">
        <v>4531</v>
      </c>
      <c r="AN933" t="s">
        <v>4532</v>
      </c>
      <c r="AO933" t="s">
        <v>3508</v>
      </c>
      <c r="AR933" t="s">
        <v>4533</v>
      </c>
      <c r="AS933" t="s">
        <v>224</v>
      </c>
      <c r="AT933" t="s">
        <v>92</v>
      </c>
      <c r="AW933">
        <v>1</v>
      </c>
    </row>
    <row r="934" spans="1:49" x14ac:dyDescent="0.25">
      <c r="A934" t="s">
        <v>4534</v>
      </c>
    </row>
    <row r="935" spans="1:49" x14ac:dyDescent="0.25">
      <c r="A935" t="s">
        <v>1505</v>
      </c>
    </row>
    <row r="936" spans="1:49" x14ac:dyDescent="0.25">
      <c r="A936" t="s">
        <v>1505</v>
      </c>
    </row>
    <row r="937" spans="1:49" x14ac:dyDescent="0.25">
      <c r="A937">
        <v>2893</v>
      </c>
      <c r="B937" t="s">
        <v>52</v>
      </c>
      <c r="C937">
        <v>0</v>
      </c>
      <c r="D937" t="s">
        <v>4535</v>
      </c>
      <c r="E937" t="s">
        <v>4535</v>
      </c>
      <c r="O937" t="s">
        <v>4536</v>
      </c>
      <c r="R937">
        <v>2920</v>
      </c>
      <c r="S937">
        <v>24</v>
      </c>
      <c r="U937" t="s">
        <v>54</v>
      </c>
      <c r="V937" t="s">
        <v>55</v>
      </c>
      <c r="W937" t="s">
        <v>56</v>
      </c>
      <c r="X937" t="s">
        <v>57</v>
      </c>
      <c r="AG937" t="s">
        <v>66</v>
      </c>
      <c r="AH937" t="s">
        <v>58</v>
      </c>
      <c r="AM937" t="s">
        <v>4537</v>
      </c>
      <c r="AN937" t="s">
        <v>4538</v>
      </c>
      <c r="AO937" t="s">
        <v>449</v>
      </c>
      <c r="AP937" t="s">
        <v>450</v>
      </c>
      <c r="AQ937">
        <v>13</v>
      </c>
      <c r="AR937" t="s">
        <v>4539</v>
      </c>
      <c r="AS937" t="s">
        <v>54</v>
      </c>
      <c r="AT937" t="s">
        <v>71</v>
      </c>
      <c r="AU937" t="s">
        <v>66</v>
      </c>
      <c r="AV937" t="s">
        <v>55</v>
      </c>
      <c r="AW937">
        <v>24</v>
      </c>
    </row>
    <row r="938" spans="1:49" x14ac:dyDescent="0.25">
      <c r="A938">
        <v>2894</v>
      </c>
      <c r="B938" t="s">
        <v>52</v>
      </c>
      <c r="C938">
        <v>0</v>
      </c>
      <c r="D938" t="s">
        <v>4540</v>
      </c>
      <c r="E938" t="s">
        <v>4540</v>
      </c>
      <c r="U938" t="s">
        <v>54</v>
      </c>
      <c r="V938" t="s">
        <v>55</v>
      </c>
      <c r="W938" t="s">
        <v>56</v>
      </c>
      <c r="X938" t="s">
        <v>57</v>
      </c>
      <c r="AH938" t="s">
        <v>58</v>
      </c>
      <c r="AM938" t="s">
        <v>4541</v>
      </c>
    </row>
    <row r="939" spans="1:49" x14ac:dyDescent="0.25">
      <c r="A939">
        <v>2895</v>
      </c>
      <c r="B939" t="s">
        <v>75</v>
      </c>
      <c r="C939">
        <v>1</v>
      </c>
      <c r="D939" t="s">
        <v>4542</v>
      </c>
      <c r="E939" t="s">
        <v>60</v>
      </c>
      <c r="F939" t="s">
        <v>4543</v>
      </c>
      <c r="O939" t="s">
        <v>4544</v>
      </c>
      <c r="R939">
        <v>3075</v>
      </c>
      <c r="S939">
        <v>24</v>
      </c>
      <c r="U939" t="s">
        <v>54</v>
      </c>
      <c r="V939" t="s">
        <v>55</v>
      </c>
      <c r="W939" t="s">
        <v>56</v>
      </c>
      <c r="X939" t="s">
        <v>57</v>
      </c>
      <c r="Z939" t="s">
        <v>623</v>
      </c>
      <c r="AE939" t="s">
        <v>62</v>
      </c>
      <c r="AG939" t="s">
        <v>66</v>
      </c>
      <c r="AH939" t="s">
        <v>60</v>
      </c>
      <c r="AM939" t="s">
        <v>4545</v>
      </c>
      <c r="AN939" t="s">
        <v>4546</v>
      </c>
      <c r="AO939" t="s">
        <v>626</v>
      </c>
      <c r="AR939" t="s">
        <v>4547</v>
      </c>
      <c r="AS939" t="s">
        <v>54</v>
      </c>
      <c r="AT939" t="s">
        <v>71</v>
      </c>
      <c r="AU939" t="s">
        <v>66</v>
      </c>
      <c r="AV939" t="s">
        <v>55</v>
      </c>
      <c r="AW939">
        <v>24</v>
      </c>
    </row>
    <row r="940" spans="1:49" x14ac:dyDescent="0.25">
      <c r="A940">
        <v>2896</v>
      </c>
      <c r="B940" t="s">
        <v>75</v>
      </c>
      <c r="C940">
        <v>1</v>
      </c>
      <c r="D940" t="s">
        <v>4548</v>
      </c>
      <c r="E940" t="s">
        <v>60</v>
      </c>
      <c r="F940" t="s">
        <v>4549</v>
      </c>
      <c r="O940" t="s">
        <v>4550</v>
      </c>
      <c r="R940">
        <v>3073</v>
      </c>
      <c r="S940">
        <v>24</v>
      </c>
      <c r="U940" t="s">
        <v>54</v>
      </c>
      <c r="V940" t="s">
        <v>55</v>
      </c>
      <c r="W940" t="s">
        <v>56</v>
      </c>
      <c r="X940" t="s">
        <v>57</v>
      </c>
      <c r="Z940" t="s">
        <v>623</v>
      </c>
      <c r="AE940" t="s">
        <v>62</v>
      </c>
      <c r="AG940" t="s">
        <v>66</v>
      </c>
      <c r="AH940" t="s">
        <v>60</v>
      </c>
      <c r="AM940" t="s">
        <v>4551</v>
      </c>
      <c r="AN940" t="s">
        <v>4552</v>
      </c>
      <c r="AO940" t="s">
        <v>626</v>
      </c>
      <c r="AR940" t="s">
        <v>4553</v>
      </c>
      <c r="AS940" t="s">
        <v>54</v>
      </c>
      <c r="AT940" t="s">
        <v>71</v>
      </c>
      <c r="AU940" t="s">
        <v>66</v>
      </c>
      <c r="AV940" t="s">
        <v>55</v>
      </c>
      <c r="AW940">
        <v>24</v>
      </c>
    </row>
    <row r="941" spans="1:49" x14ac:dyDescent="0.25">
      <c r="A941">
        <v>2897</v>
      </c>
      <c r="B941" t="s">
        <v>75</v>
      </c>
      <c r="C941">
        <v>1</v>
      </c>
      <c r="D941" t="s">
        <v>4554</v>
      </c>
      <c r="E941" t="s">
        <v>60</v>
      </c>
      <c r="F941" t="s">
        <v>4555</v>
      </c>
      <c r="O941" t="s">
        <v>4556</v>
      </c>
      <c r="R941">
        <v>4693</v>
      </c>
      <c r="S941">
        <v>24</v>
      </c>
      <c r="U941" t="s">
        <v>54</v>
      </c>
      <c r="V941" t="s">
        <v>96</v>
      </c>
      <c r="W941" t="s">
        <v>56</v>
      </c>
      <c r="X941" t="s">
        <v>57</v>
      </c>
      <c r="Z941" t="s">
        <v>623</v>
      </c>
      <c r="AE941" t="s">
        <v>62</v>
      </c>
      <c r="AG941" t="s">
        <v>66</v>
      </c>
      <c r="AH941" t="s">
        <v>60</v>
      </c>
      <c r="AM941" t="s">
        <v>4557</v>
      </c>
      <c r="AN941" t="s">
        <v>4558</v>
      </c>
      <c r="AO941" t="s">
        <v>626</v>
      </c>
      <c r="AR941" t="s">
        <v>4559</v>
      </c>
      <c r="AS941" t="s">
        <v>54</v>
      </c>
      <c r="AT941" t="s">
        <v>71</v>
      </c>
      <c r="AU941" t="s">
        <v>66</v>
      </c>
      <c r="AV941" t="s">
        <v>96</v>
      </c>
      <c r="AW941">
        <v>24</v>
      </c>
    </row>
    <row r="942" spans="1:49" x14ac:dyDescent="0.25">
      <c r="A942" t="s">
        <v>1505</v>
      </c>
    </row>
    <row r="943" spans="1:49" x14ac:dyDescent="0.25">
      <c r="A943" t="s">
        <v>1505</v>
      </c>
    </row>
    <row r="944" spans="1:49" x14ac:dyDescent="0.25">
      <c r="A944" t="s">
        <v>4560</v>
      </c>
      <c r="B944" t="s">
        <v>52</v>
      </c>
      <c r="C944">
        <v>0</v>
      </c>
      <c r="D944" t="s">
        <v>4561</v>
      </c>
      <c r="E944" t="s">
        <v>4561</v>
      </c>
      <c r="S944">
        <v>2</v>
      </c>
      <c r="U944" t="s">
        <v>54</v>
      </c>
      <c r="V944" t="s">
        <v>96</v>
      </c>
      <c r="W944" t="s">
        <v>4562</v>
      </c>
      <c r="X944" t="s">
        <v>57</v>
      </c>
      <c r="Z944" t="s">
        <v>4563</v>
      </c>
      <c r="AH944" t="s">
        <v>58</v>
      </c>
      <c r="AO944" t="s">
        <v>4564</v>
      </c>
    </row>
    <row r="945" spans="1:51" x14ac:dyDescent="0.25">
      <c r="A945">
        <v>3001</v>
      </c>
      <c r="B945" t="s">
        <v>1457</v>
      </c>
      <c r="C945">
        <v>1</v>
      </c>
      <c r="D945" t="s">
        <v>4565</v>
      </c>
      <c r="E945" t="s">
        <v>60</v>
      </c>
      <c r="F945" t="s">
        <v>4566</v>
      </c>
      <c r="O945" t="s">
        <v>4567</v>
      </c>
      <c r="R945">
        <v>4907</v>
      </c>
      <c r="S945">
        <v>2</v>
      </c>
      <c r="U945" t="s">
        <v>54</v>
      </c>
      <c r="V945" t="s">
        <v>96</v>
      </c>
      <c r="W945" t="s">
        <v>4562</v>
      </c>
      <c r="X945" t="s">
        <v>57</v>
      </c>
      <c r="Z945" t="s">
        <v>4563</v>
      </c>
      <c r="AE945" t="s">
        <v>62</v>
      </c>
      <c r="AK945" t="s">
        <v>4566</v>
      </c>
      <c r="AN945" t="s">
        <v>4568</v>
      </c>
      <c r="AO945" t="s">
        <v>4564</v>
      </c>
      <c r="AR945" t="s">
        <v>4569</v>
      </c>
      <c r="AS945" t="s">
        <v>54</v>
      </c>
      <c r="AT945" t="s">
        <v>92</v>
      </c>
      <c r="AV945" t="s">
        <v>96</v>
      </c>
      <c r="AW945">
        <v>2</v>
      </c>
      <c r="AY945" t="s">
        <v>4570</v>
      </c>
    </row>
    <row r="946" spans="1:51" x14ac:dyDescent="0.25">
      <c r="A946">
        <v>3002</v>
      </c>
      <c r="B946" t="s">
        <v>75</v>
      </c>
      <c r="C946">
        <v>2</v>
      </c>
      <c r="D946" t="s">
        <v>4571</v>
      </c>
      <c r="E946" t="s">
        <v>60</v>
      </c>
      <c r="G946" t="s">
        <v>4572</v>
      </c>
      <c r="O946" t="s">
        <v>4573</v>
      </c>
      <c r="R946">
        <v>134</v>
      </c>
      <c r="S946">
        <v>9</v>
      </c>
      <c r="U946" t="s">
        <v>54</v>
      </c>
      <c r="V946" t="s">
        <v>96</v>
      </c>
      <c r="W946" t="s">
        <v>4562</v>
      </c>
      <c r="X946" t="s">
        <v>57</v>
      </c>
      <c r="Z946">
        <v>43</v>
      </c>
      <c r="AE946" t="s">
        <v>62</v>
      </c>
      <c r="AN946" t="s">
        <v>4574</v>
      </c>
      <c r="AO946" t="s">
        <v>4575</v>
      </c>
      <c r="AR946" t="s">
        <v>4576</v>
      </c>
      <c r="AS946" t="s">
        <v>54</v>
      </c>
      <c r="AT946" t="s">
        <v>92</v>
      </c>
      <c r="AV946" t="s">
        <v>96</v>
      </c>
      <c r="AW946" t="s">
        <v>4577</v>
      </c>
    </row>
    <row r="947" spans="1:51" x14ac:dyDescent="0.25">
      <c r="A947">
        <v>3003</v>
      </c>
      <c r="B947" t="s">
        <v>75</v>
      </c>
      <c r="C947">
        <v>2</v>
      </c>
      <c r="D947" t="s">
        <v>4578</v>
      </c>
      <c r="E947" t="s">
        <v>60</v>
      </c>
      <c r="G947" t="s">
        <v>4579</v>
      </c>
      <c r="O947" t="s">
        <v>4580</v>
      </c>
      <c r="R947">
        <v>398</v>
      </c>
      <c r="S947">
        <v>11</v>
      </c>
      <c r="U947" t="s">
        <v>54</v>
      </c>
      <c r="V947" t="s">
        <v>96</v>
      </c>
      <c r="W947" t="s">
        <v>4562</v>
      </c>
      <c r="X947" t="s">
        <v>57</v>
      </c>
      <c r="Z947">
        <v>39</v>
      </c>
      <c r="AE947" t="s">
        <v>62</v>
      </c>
      <c r="AN947" t="s">
        <v>4581</v>
      </c>
      <c r="AO947" t="s">
        <v>4582</v>
      </c>
      <c r="AR947" t="s">
        <v>4583</v>
      </c>
      <c r="AS947" t="s">
        <v>54</v>
      </c>
      <c r="AT947" t="s">
        <v>92</v>
      </c>
      <c r="AV947" t="s">
        <v>96</v>
      </c>
      <c r="AW947" t="s">
        <v>4584</v>
      </c>
    </row>
    <row r="948" spans="1:51" x14ac:dyDescent="0.25">
      <c r="A948">
        <v>3004</v>
      </c>
      <c r="B948" t="s">
        <v>75</v>
      </c>
      <c r="C948">
        <v>2</v>
      </c>
      <c r="D948" t="s">
        <v>4585</v>
      </c>
      <c r="E948" t="s">
        <v>60</v>
      </c>
      <c r="G948" t="s">
        <v>4586</v>
      </c>
      <c r="O948" t="s">
        <v>4587</v>
      </c>
      <c r="R948">
        <v>903</v>
      </c>
      <c r="S948">
        <v>13</v>
      </c>
      <c r="U948" t="s">
        <v>54</v>
      </c>
      <c r="V948" t="s">
        <v>96</v>
      </c>
      <c r="W948" t="s">
        <v>4562</v>
      </c>
      <c r="X948" t="s">
        <v>57</v>
      </c>
      <c r="Z948" t="s">
        <v>837</v>
      </c>
      <c r="AE948" t="s">
        <v>62</v>
      </c>
      <c r="AN948" t="s">
        <v>4588</v>
      </c>
      <c r="AO948" t="s">
        <v>840</v>
      </c>
      <c r="AR948" t="s">
        <v>4589</v>
      </c>
      <c r="AS948" t="s">
        <v>54</v>
      </c>
      <c r="AT948" t="s">
        <v>92</v>
      </c>
      <c r="AV948" t="s">
        <v>96</v>
      </c>
      <c r="AW948">
        <v>13</v>
      </c>
    </row>
    <row r="949" spans="1:51" x14ac:dyDescent="0.25">
      <c r="A949">
        <v>3005</v>
      </c>
      <c r="B949" t="s">
        <v>75</v>
      </c>
      <c r="C949">
        <v>2</v>
      </c>
      <c r="D949" t="s">
        <v>4590</v>
      </c>
      <c r="E949" t="s">
        <v>60</v>
      </c>
      <c r="G949" t="s">
        <v>4591</v>
      </c>
      <c r="O949" t="s">
        <v>4592</v>
      </c>
      <c r="R949">
        <v>1930</v>
      </c>
      <c r="S949">
        <v>13</v>
      </c>
      <c r="U949" t="s">
        <v>54</v>
      </c>
      <c r="V949" t="s">
        <v>96</v>
      </c>
      <c r="W949" t="s">
        <v>4562</v>
      </c>
      <c r="X949" t="s">
        <v>57</v>
      </c>
      <c r="Z949" t="s">
        <v>837</v>
      </c>
      <c r="AE949" t="s">
        <v>62</v>
      </c>
      <c r="AN949" t="s">
        <v>4593</v>
      </c>
      <c r="AO949" t="s">
        <v>840</v>
      </c>
      <c r="AR949" t="s">
        <v>4594</v>
      </c>
      <c r="AS949" t="s">
        <v>54</v>
      </c>
      <c r="AT949" t="s">
        <v>92</v>
      </c>
      <c r="AV949" t="s">
        <v>96</v>
      </c>
      <c r="AW949">
        <v>13</v>
      </c>
    </row>
    <row r="950" spans="1:51" x14ac:dyDescent="0.25">
      <c r="A950">
        <v>3006</v>
      </c>
      <c r="B950" t="s">
        <v>75</v>
      </c>
      <c r="C950">
        <v>2</v>
      </c>
      <c r="D950" t="s">
        <v>4595</v>
      </c>
      <c r="E950" t="s">
        <v>60</v>
      </c>
      <c r="G950" t="s">
        <v>4596</v>
      </c>
      <c r="O950" t="s">
        <v>4597</v>
      </c>
      <c r="R950">
        <v>2447</v>
      </c>
      <c r="S950">
        <v>13</v>
      </c>
      <c r="U950" t="s">
        <v>54</v>
      </c>
      <c r="V950" t="s">
        <v>96</v>
      </c>
      <c r="W950" t="s">
        <v>4562</v>
      </c>
      <c r="X950" t="s">
        <v>57</v>
      </c>
      <c r="Z950" t="s">
        <v>837</v>
      </c>
      <c r="AE950" t="s">
        <v>62</v>
      </c>
      <c r="AN950" t="s">
        <v>4598</v>
      </c>
      <c r="AO950" t="s">
        <v>840</v>
      </c>
      <c r="AR950" t="s">
        <v>4599</v>
      </c>
      <c r="AS950" t="s">
        <v>54</v>
      </c>
      <c r="AT950" t="s">
        <v>92</v>
      </c>
      <c r="AV950" t="s">
        <v>96</v>
      </c>
      <c r="AW950">
        <v>13</v>
      </c>
    </row>
    <row r="951" spans="1:51" x14ac:dyDescent="0.25">
      <c r="A951">
        <v>3007</v>
      </c>
      <c r="B951" t="s">
        <v>75</v>
      </c>
      <c r="C951">
        <v>2</v>
      </c>
      <c r="D951" t="s">
        <v>4600</v>
      </c>
      <c r="E951" t="s">
        <v>60</v>
      </c>
      <c r="G951" t="s">
        <v>4601</v>
      </c>
      <c r="O951" t="s">
        <v>4602</v>
      </c>
      <c r="R951">
        <v>3678</v>
      </c>
      <c r="S951">
        <v>13</v>
      </c>
      <c r="U951" t="s">
        <v>54</v>
      </c>
      <c r="V951" t="s">
        <v>96</v>
      </c>
      <c r="W951" t="s">
        <v>4562</v>
      </c>
      <c r="X951" t="s">
        <v>57</v>
      </c>
      <c r="Z951" t="s">
        <v>837</v>
      </c>
      <c r="AE951" t="s">
        <v>62</v>
      </c>
      <c r="AN951" t="s">
        <v>4603</v>
      </c>
      <c r="AO951" t="s">
        <v>840</v>
      </c>
      <c r="AR951" t="s">
        <v>4604</v>
      </c>
      <c r="AS951" t="s">
        <v>54</v>
      </c>
      <c r="AT951" t="s">
        <v>92</v>
      </c>
      <c r="AV951" t="s">
        <v>96</v>
      </c>
      <c r="AW951">
        <v>13</v>
      </c>
    </row>
    <row r="952" spans="1:51" x14ac:dyDescent="0.25">
      <c r="A952">
        <v>3008</v>
      </c>
      <c r="B952" t="s">
        <v>75</v>
      </c>
      <c r="C952">
        <v>2</v>
      </c>
      <c r="D952" t="s">
        <v>4605</v>
      </c>
      <c r="E952" t="s">
        <v>60</v>
      </c>
      <c r="G952" t="s">
        <v>4606</v>
      </c>
      <c r="O952" t="s">
        <v>4607</v>
      </c>
      <c r="R952">
        <v>4207</v>
      </c>
      <c r="S952">
        <v>13</v>
      </c>
      <c r="U952" t="s">
        <v>54</v>
      </c>
      <c r="V952" t="s">
        <v>96</v>
      </c>
      <c r="W952" t="s">
        <v>4562</v>
      </c>
      <c r="X952" t="s">
        <v>57</v>
      </c>
      <c r="Z952" t="s">
        <v>837</v>
      </c>
      <c r="AE952" t="s">
        <v>62</v>
      </c>
      <c r="AN952" t="s">
        <v>4608</v>
      </c>
      <c r="AO952" t="s">
        <v>840</v>
      </c>
      <c r="AR952" t="s">
        <v>4609</v>
      </c>
      <c r="AS952" t="s">
        <v>54</v>
      </c>
      <c r="AT952" t="s">
        <v>92</v>
      </c>
      <c r="AV952" t="s">
        <v>96</v>
      </c>
      <c r="AW952">
        <v>13</v>
      </c>
    </row>
    <row r="953" spans="1:51" x14ac:dyDescent="0.25">
      <c r="A953">
        <v>3009</v>
      </c>
      <c r="B953" t="s">
        <v>1457</v>
      </c>
      <c r="C953">
        <v>1</v>
      </c>
      <c r="D953" t="s">
        <v>4610</v>
      </c>
      <c r="E953" t="s">
        <v>60</v>
      </c>
      <c r="F953" t="s">
        <v>4611</v>
      </c>
      <c r="O953" t="s">
        <v>4612</v>
      </c>
      <c r="R953">
        <v>3615</v>
      </c>
      <c r="S953">
        <v>10</v>
      </c>
      <c r="U953" t="s">
        <v>54</v>
      </c>
      <c r="V953" t="s">
        <v>96</v>
      </c>
      <c r="W953" t="s">
        <v>4562</v>
      </c>
      <c r="X953" t="s">
        <v>57</v>
      </c>
      <c r="Z953">
        <v>43</v>
      </c>
      <c r="AE953" t="s">
        <v>62</v>
      </c>
      <c r="AN953" t="s">
        <v>4613</v>
      </c>
      <c r="AO953" t="s">
        <v>4614</v>
      </c>
      <c r="AR953" t="s">
        <v>4615</v>
      </c>
      <c r="AS953" t="s">
        <v>54</v>
      </c>
      <c r="AT953" t="s">
        <v>92</v>
      </c>
      <c r="AV953" t="s">
        <v>96</v>
      </c>
      <c r="AW953">
        <v>10</v>
      </c>
      <c r="AY953">
        <v>4513</v>
      </c>
    </row>
    <row r="954" spans="1:51" x14ac:dyDescent="0.25">
      <c r="A954">
        <v>3010</v>
      </c>
      <c r="B954" t="s">
        <v>75</v>
      </c>
      <c r="C954">
        <v>2</v>
      </c>
      <c r="D954" t="s">
        <v>4616</v>
      </c>
      <c r="E954" t="s">
        <v>60</v>
      </c>
      <c r="G954" t="s">
        <v>4617</v>
      </c>
      <c r="O954" t="s">
        <v>4618</v>
      </c>
      <c r="R954">
        <v>2440</v>
      </c>
      <c r="S954">
        <v>9</v>
      </c>
      <c r="U954" t="s">
        <v>54</v>
      </c>
      <c r="V954" t="s">
        <v>96</v>
      </c>
      <c r="W954" t="s">
        <v>4562</v>
      </c>
      <c r="X954" t="s">
        <v>57</v>
      </c>
      <c r="Z954">
        <v>43</v>
      </c>
      <c r="AE954" t="s">
        <v>62</v>
      </c>
      <c r="AN954" t="s">
        <v>4619</v>
      </c>
      <c r="AO954" t="s">
        <v>4575</v>
      </c>
      <c r="AR954" t="s">
        <v>4620</v>
      </c>
      <c r="AS954" t="s">
        <v>54</v>
      </c>
      <c r="AT954" t="s">
        <v>92</v>
      </c>
      <c r="AV954" t="s">
        <v>96</v>
      </c>
      <c r="AW954" t="s">
        <v>4577</v>
      </c>
    </row>
    <row r="955" spans="1:51" x14ac:dyDescent="0.25">
      <c r="A955">
        <v>3011</v>
      </c>
      <c r="B955" t="s">
        <v>75</v>
      </c>
      <c r="C955">
        <v>2</v>
      </c>
      <c r="D955" t="s">
        <v>4621</v>
      </c>
      <c r="E955" t="s">
        <v>60</v>
      </c>
      <c r="G955" t="s">
        <v>4596</v>
      </c>
      <c r="O955" t="s">
        <v>4622</v>
      </c>
      <c r="R955">
        <v>2446</v>
      </c>
      <c r="S955">
        <v>13</v>
      </c>
      <c r="U955" t="s">
        <v>54</v>
      </c>
      <c r="V955" t="s">
        <v>96</v>
      </c>
      <c r="W955" t="s">
        <v>4562</v>
      </c>
      <c r="X955" t="s">
        <v>57</v>
      </c>
      <c r="Z955" t="s">
        <v>837</v>
      </c>
      <c r="AE955" t="s">
        <v>62</v>
      </c>
      <c r="AN955" t="s">
        <v>4623</v>
      </c>
      <c r="AO955" t="s">
        <v>840</v>
      </c>
      <c r="AR955" t="s">
        <v>4624</v>
      </c>
      <c r="AS955" t="s">
        <v>54</v>
      </c>
      <c r="AT955" t="s">
        <v>92</v>
      </c>
      <c r="AV955" t="s">
        <v>96</v>
      </c>
      <c r="AW955">
        <v>13</v>
      </c>
    </row>
    <row r="956" spans="1:51" x14ac:dyDescent="0.25">
      <c r="A956">
        <v>3012</v>
      </c>
      <c r="B956" t="s">
        <v>75</v>
      </c>
      <c r="C956">
        <v>2</v>
      </c>
      <c r="D956" t="s">
        <v>4625</v>
      </c>
      <c r="E956" t="s">
        <v>60</v>
      </c>
      <c r="G956" t="s">
        <v>4626</v>
      </c>
      <c r="O956" t="s">
        <v>4627</v>
      </c>
      <c r="R956">
        <v>2451</v>
      </c>
      <c r="S956">
        <v>13</v>
      </c>
      <c r="U956" t="s">
        <v>54</v>
      </c>
      <c r="V956" t="s">
        <v>96</v>
      </c>
      <c r="W956" t="s">
        <v>4562</v>
      </c>
      <c r="X956" t="s">
        <v>57</v>
      </c>
      <c r="Z956" t="s">
        <v>837</v>
      </c>
      <c r="AE956" t="s">
        <v>62</v>
      </c>
      <c r="AN956" t="s">
        <v>4628</v>
      </c>
      <c r="AO956" t="s">
        <v>840</v>
      </c>
      <c r="AR956" t="s">
        <v>4629</v>
      </c>
      <c r="AS956" t="s">
        <v>54</v>
      </c>
      <c r="AT956" t="s">
        <v>92</v>
      </c>
      <c r="AV956" t="s">
        <v>96</v>
      </c>
      <c r="AW956">
        <v>13</v>
      </c>
    </row>
    <row r="957" spans="1:51" x14ac:dyDescent="0.25">
      <c r="A957">
        <v>3013</v>
      </c>
      <c r="B957" t="s">
        <v>75</v>
      </c>
      <c r="C957">
        <v>2</v>
      </c>
      <c r="D957" t="s">
        <v>4630</v>
      </c>
      <c r="E957" t="s">
        <v>60</v>
      </c>
      <c r="G957" t="s">
        <v>4631</v>
      </c>
      <c r="O957" t="s">
        <v>4632</v>
      </c>
      <c r="R957">
        <v>3281</v>
      </c>
      <c r="S957">
        <v>9</v>
      </c>
      <c r="T957">
        <v>83</v>
      </c>
      <c r="U957" t="s">
        <v>54</v>
      </c>
      <c r="V957" t="s">
        <v>96</v>
      </c>
      <c r="W957" t="s">
        <v>4562</v>
      </c>
      <c r="X957" t="s">
        <v>57</v>
      </c>
      <c r="Z957">
        <v>43</v>
      </c>
      <c r="AE957" t="s">
        <v>62</v>
      </c>
      <c r="AN957" t="s">
        <v>4633</v>
      </c>
      <c r="AO957" t="s">
        <v>4575</v>
      </c>
      <c r="AR957" t="s">
        <v>4634</v>
      </c>
      <c r="AS957" t="s">
        <v>54</v>
      </c>
      <c r="AT957" t="s">
        <v>92</v>
      </c>
      <c r="AV957" t="s">
        <v>96</v>
      </c>
      <c r="AW957" t="s">
        <v>4577</v>
      </c>
      <c r="AX957" t="s">
        <v>4635</v>
      </c>
    </row>
    <row r="958" spans="1:51" x14ac:dyDescent="0.25">
      <c r="A958">
        <v>3014</v>
      </c>
      <c r="B958" t="s">
        <v>75</v>
      </c>
      <c r="C958">
        <v>2</v>
      </c>
      <c r="D958" t="s">
        <v>4636</v>
      </c>
      <c r="E958" t="s">
        <v>60</v>
      </c>
      <c r="G958" t="s">
        <v>1360</v>
      </c>
      <c r="O958" t="s">
        <v>4637</v>
      </c>
      <c r="R958">
        <v>3552</v>
      </c>
      <c r="S958">
        <v>13</v>
      </c>
      <c r="U958" t="s">
        <v>54</v>
      </c>
      <c r="V958" t="s">
        <v>96</v>
      </c>
      <c r="W958" t="s">
        <v>4562</v>
      </c>
      <c r="X958" t="s">
        <v>57</v>
      </c>
      <c r="Z958" t="s">
        <v>837</v>
      </c>
      <c r="AE958" t="s">
        <v>62</v>
      </c>
      <c r="AN958" t="s">
        <v>4638</v>
      </c>
      <c r="AO958" t="s">
        <v>840</v>
      </c>
      <c r="AR958" t="s">
        <v>4639</v>
      </c>
      <c r="AS958" t="s">
        <v>54</v>
      </c>
      <c r="AT958" t="s">
        <v>92</v>
      </c>
      <c r="AV958" t="s">
        <v>96</v>
      </c>
      <c r="AW958">
        <v>13</v>
      </c>
    </row>
    <row r="959" spans="1:51" x14ac:dyDescent="0.25">
      <c r="A959">
        <v>3015</v>
      </c>
      <c r="B959" t="s">
        <v>75</v>
      </c>
      <c r="C959">
        <v>2</v>
      </c>
      <c r="D959" t="s">
        <v>4640</v>
      </c>
      <c r="E959" t="s">
        <v>60</v>
      </c>
      <c r="G959" t="s">
        <v>4641</v>
      </c>
      <c r="O959" t="s">
        <v>4642</v>
      </c>
      <c r="R959">
        <v>4196</v>
      </c>
      <c r="S959">
        <v>9</v>
      </c>
      <c r="U959" t="s">
        <v>54</v>
      </c>
      <c r="V959" t="s">
        <v>96</v>
      </c>
      <c r="W959" t="s">
        <v>4562</v>
      </c>
      <c r="X959" t="s">
        <v>57</v>
      </c>
      <c r="Z959">
        <v>43</v>
      </c>
      <c r="AE959" t="s">
        <v>62</v>
      </c>
      <c r="AN959" t="s">
        <v>4643</v>
      </c>
      <c r="AO959" t="s">
        <v>4575</v>
      </c>
      <c r="AR959" t="s">
        <v>4644</v>
      </c>
      <c r="AS959" t="s">
        <v>54</v>
      </c>
      <c r="AT959" t="s">
        <v>92</v>
      </c>
      <c r="AV959" t="s">
        <v>96</v>
      </c>
      <c r="AW959" t="s">
        <v>4577</v>
      </c>
    </row>
    <row r="960" spans="1:51" x14ac:dyDescent="0.25">
      <c r="A960">
        <v>3016</v>
      </c>
      <c r="B960" t="s">
        <v>75</v>
      </c>
      <c r="C960">
        <v>2</v>
      </c>
      <c r="D960" t="s">
        <v>4645</v>
      </c>
      <c r="E960" t="s">
        <v>60</v>
      </c>
      <c r="G960" t="s">
        <v>4646</v>
      </c>
      <c r="O960" t="s">
        <v>4647</v>
      </c>
      <c r="R960">
        <v>4206</v>
      </c>
      <c r="S960">
        <v>13</v>
      </c>
      <c r="U960" t="s">
        <v>54</v>
      </c>
      <c r="V960" t="s">
        <v>96</v>
      </c>
      <c r="W960" t="s">
        <v>4562</v>
      </c>
      <c r="X960" t="s">
        <v>57</v>
      </c>
      <c r="Z960" t="s">
        <v>837</v>
      </c>
      <c r="AE960" t="s">
        <v>62</v>
      </c>
      <c r="AN960" t="s">
        <v>4648</v>
      </c>
      <c r="AO960" t="s">
        <v>840</v>
      </c>
      <c r="AR960" t="s">
        <v>4649</v>
      </c>
      <c r="AS960" t="s">
        <v>54</v>
      </c>
      <c r="AT960" t="s">
        <v>92</v>
      </c>
      <c r="AV960" t="s">
        <v>96</v>
      </c>
      <c r="AW960">
        <v>13</v>
      </c>
    </row>
    <row r="961" spans="1:51" x14ac:dyDescent="0.25">
      <c r="A961">
        <v>3017</v>
      </c>
      <c r="B961" t="s">
        <v>75</v>
      </c>
      <c r="C961">
        <v>2</v>
      </c>
      <c r="D961" t="s">
        <v>4650</v>
      </c>
      <c r="E961" t="s">
        <v>60</v>
      </c>
      <c r="G961" t="s">
        <v>4651</v>
      </c>
      <c r="O961" t="s">
        <v>4652</v>
      </c>
      <c r="R961">
        <v>4302</v>
      </c>
      <c r="S961">
        <v>9</v>
      </c>
      <c r="U961" t="s">
        <v>54</v>
      </c>
      <c r="V961" t="s">
        <v>96</v>
      </c>
      <c r="W961" t="s">
        <v>4562</v>
      </c>
      <c r="X961" t="s">
        <v>57</v>
      </c>
      <c r="Z961">
        <v>43</v>
      </c>
      <c r="AE961" t="s">
        <v>62</v>
      </c>
      <c r="AN961" t="s">
        <v>4653</v>
      </c>
      <c r="AO961" t="s">
        <v>4575</v>
      </c>
      <c r="AR961" t="s">
        <v>4654</v>
      </c>
      <c r="AS961" t="s">
        <v>54</v>
      </c>
      <c r="AT961" t="s">
        <v>92</v>
      </c>
      <c r="AV961" t="s">
        <v>96</v>
      </c>
      <c r="AW961" t="s">
        <v>4577</v>
      </c>
    </row>
    <row r="962" spans="1:51" x14ac:dyDescent="0.25">
      <c r="A962">
        <v>3018</v>
      </c>
      <c r="B962" t="s">
        <v>955</v>
      </c>
      <c r="C962">
        <v>0</v>
      </c>
      <c r="D962" t="s">
        <v>4655</v>
      </c>
      <c r="E962" t="s">
        <v>4655</v>
      </c>
      <c r="O962" t="s">
        <v>3643</v>
      </c>
      <c r="S962">
        <v>10</v>
      </c>
      <c r="U962" t="s">
        <v>54</v>
      </c>
      <c r="V962" t="s">
        <v>55</v>
      </c>
      <c r="W962" t="s">
        <v>4562</v>
      </c>
      <c r="X962" t="s">
        <v>57</v>
      </c>
      <c r="AH962" t="s">
        <v>58</v>
      </c>
      <c r="AO962" t="s">
        <v>4656</v>
      </c>
    </row>
    <row r="963" spans="1:51" x14ac:dyDescent="0.25">
      <c r="A963">
        <v>3019</v>
      </c>
      <c r="B963" t="s">
        <v>4657</v>
      </c>
      <c r="D963" t="s">
        <v>4658</v>
      </c>
      <c r="E963" t="s">
        <v>60</v>
      </c>
      <c r="N963" t="s">
        <v>4659</v>
      </c>
      <c r="O963" t="s">
        <v>4660</v>
      </c>
      <c r="R963">
        <v>123</v>
      </c>
      <c r="AN963" t="s">
        <v>4661</v>
      </c>
      <c r="AO963" t="s">
        <v>60</v>
      </c>
      <c r="AR963" t="s">
        <v>4662</v>
      </c>
      <c r="AS963" t="s">
        <v>54</v>
      </c>
      <c r="AT963" t="s">
        <v>92</v>
      </c>
      <c r="AV963" t="s">
        <v>55</v>
      </c>
      <c r="AW963">
        <v>10</v>
      </c>
      <c r="AY963" t="s">
        <v>4663</v>
      </c>
    </row>
    <row r="964" spans="1:51" x14ac:dyDescent="0.25">
      <c r="A964">
        <v>3020</v>
      </c>
      <c r="B964" t="s">
        <v>4657</v>
      </c>
      <c r="D964" t="s">
        <v>4664</v>
      </c>
      <c r="E964" t="s">
        <v>60</v>
      </c>
      <c r="N964" t="s">
        <v>4665</v>
      </c>
      <c r="O964" t="s">
        <v>4666</v>
      </c>
      <c r="R964">
        <v>1028</v>
      </c>
      <c r="AN964" t="s">
        <v>4667</v>
      </c>
      <c r="AO964" t="s">
        <v>60</v>
      </c>
      <c r="AR964" t="s">
        <v>4668</v>
      </c>
      <c r="AS964" t="s">
        <v>54</v>
      </c>
      <c r="AT964" t="s">
        <v>92</v>
      </c>
      <c r="AV964" t="s">
        <v>55</v>
      </c>
      <c r="AW964">
        <v>10</v>
      </c>
      <c r="AY964" t="s">
        <v>4669</v>
      </c>
    </row>
    <row r="965" spans="1:51" x14ac:dyDescent="0.25">
      <c r="A965">
        <v>3021</v>
      </c>
      <c r="B965" t="s">
        <v>4657</v>
      </c>
      <c r="D965" t="s">
        <v>4670</v>
      </c>
      <c r="E965" t="s">
        <v>60</v>
      </c>
      <c r="N965" t="s">
        <v>4671</v>
      </c>
      <c r="O965" t="s">
        <v>4672</v>
      </c>
      <c r="R965">
        <v>1739</v>
      </c>
      <c r="AN965" t="s">
        <v>4673</v>
      </c>
      <c r="AO965" t="s">
        <v>60</v>
      </c>
      <c r="AR965" t="s">
        <v>4674</v>
      </c>
      <c r="AS965" t="s">
        <v>54</v>
      </c>
      <c r="AT965" t="s">
        <v>92</v>
      </c>
      <c r="AV965" t="s">
        <v>55</v>
      </c>
      <c r="AW965">
        <v>10</v>
      </c>
      <c r="AY965" t="s">
        <v>4675</v>
      </c>
    </row>
    <row r="966" spans="1:51" x14ac:dyDescent="0.25">
      <c r="A966">
        <v>3022</v>
      </c>
      <c r="B966" t="s">
        <v>961</v>
      </c>
      <c r="D966" t="s">
        <v>4676</v>
      </c>
      <c r="E966" t="s">
        <v>60</v>
      </c>
      <c r="N966" t="s">
        <v>4677</v>
      </c>
      <c r="AA966">
        <v>43</v>
      </c>
      <c r="AO966">
        <v>43</v>
      </c>
    </row>
    <row r="967" spans="1:51" x14ac:dyDescent="0.25">
      <c r="A967">
        <v>3023</v>
      </c>
      <c r="B967" t="s">
        <v>955</v>
      </c>
      <c r="C967">
        <v>1</v>
      </c>
      <c r="D967" t="s">
        <v>4678</v>
      </c>
      <c r="E967" t="s">
        <v>60</v>
      </c>
      <c r="F967" t="s">
        <v>4679</v>
      </c>
      <c r="O967" t="s">
        <v>4680</v>
      </c>
      <c r="R967">
        <v>2722</v>
      </c>
      <c r="S967">
        <v>13</v>
      </c>
      <c r="U967" t="s">
        <v>54</v>
      </c>
      <c r="V967" t="s">
        <v>55</v>
      </c>
      <c r="W967" t="s">
        <v>4562</v>
      </c>
      <c r="X967" t="s">
        <v>57</v>
      </c>
      <c r="Z967">
        <v>44</v>
      </c>
      <c r="AE967" t="s">
        <v>66</v>
      </c>
      <c r="AN967" t="s">
        <v>4681</v>
      </c>
      <c r="AO967" t="s">
        <v>4682</v>
      </c>
      <c r="AR967" t="s">
        <v>4683</v>
      </c>
      <c r="AS967" t="s">
        <v>54</v>
      </c>
      <c r="AT967" t="s">
        <v>92</v>
      </c>
      <c r="AV967" t="s">
        <v>55</v>
      </c>
      <c r="AW967">
        <v>13</v>
      </c>
    </row>
    <row r="968" spans="1:51" x14ac:dyDescent="0.25">
      <c r="A968">
        <v>3024</v>
      </c>
      <c r="B968" t="s">
        <v>961</v>
      </c>
      <c r="D968" t="s">
        <v>4684</v>
      </c>
      <c r="E968" t="s">
        <v>60</v>
      </c>
      <c r="N968" t="s">
        <v>4659</v>
      </c>
    </row>
    <row r="969" spans="1:51" x14ac:dyDescent="0.25">
      <c r="A969">
        <v>3025</v>
      </c>
      <c r="B969" t="s">
        <v>961</v>
      </c>
      <c r="D969" t="s">
        <v>4685</v>
      </c>
      <c r="E969" t="s">
        <v>60</v>
      </c>
      <c r="N969" t="s">
        <v>4665</v>
      </c>
    </row>
    <row r="970" spans="1:51" x14ac:dyDescent="0.25">
      <c r="A970">
        <v>3026</v>
      </c>
      <c r="B970" t="s">
        <v>961</v>
      </c>
      <c r="D970" t="s">
        <v>4686</v>
      </c>
      <c r="E970" t="s">
        <v>60</v>
      </c>
      <c r="N970" t="s">
        <v>4671</v>
      </c>
    </row>
    <row r="971" spans="1:51" x14ac:dyDescent="0.25">
      <c r="A971">
        <v>3027</v>
      </c>
      <c r="B971" t="s">
        <v>974</v>
      </c>
      <c r="C971">
        <v>2</v>
      </c>
      <c r="D971" t="s">
        <v>4687</v>
      </c>
      <c r="E971" t="s">
        <v>60</v>
      </c>
      <c r="G971" t="s">
        <v>903</v>
      </c>
      <c r="O971" t="s">
        <v>4688</v>
      </c>
      <c r="R971">
        <v>2727</v>
      </c>
      <c r="S971">
        <v>13</v>
      </c>
      <c r="U971" t="s">
        <v>54</v>
      </c>
      <c r="V971" t="s">
        <v>55</v>
      </c>
      <c r="W971" t="s">
        <v>4562</v>
      </c>
      <c r="X971" t="s">
        <v>57</v>
      </c>
      <c r="Z971">
        <v>44</v>
      </c>
      <c r="AE971" t="s">
        <v>62</v>
      </c>
      <c r="AN971" t="s">
        <v>4689</v>
      </c>
      <c r="AO971" t="s">
        <v>4682</v>
      </c>
      <c r="AR971" t="s">
        <v>4690</v>
      </c>
      <c r="AS971" t="s">
        <v>54</v>
      </c>
      <c r="AT971" t="s">
        <v>92</v>
      </c>
      <c r="AV971" t="s">
        <v>55</v>
      </c>
      <c r="AW971">
        <v>13</v>
      </c>
    </row>
    <row r="972" spans="1:51" x14ac:dyDescent="0.25">
      <c r="A972">
        <v>3028</v>
      </c>
      <c r="B972" t="s">
        <v>981</v>
      </c>
      <c r="D972" t="s">
        <v>4691</v>
      </c>
      <c r="E972" t="s">
        <v>60</v>
      </c>
      <c r="N972" t="s">
        <v>4659</v>
      </c>
    </row>
    <row r="973" spans="1:51" x14ac:dyDescent="0.25">
      <c r="A973">
        <v>3029</v>
      </c>
      <c r="B973" t="s">
        <v>981</v>
      </c>
      <c r="D973" t="s">
        <v>4692</v>
      </c>
      <c r="E973" t="s">
        <v>60</v>
      </c>
      <c r="N973" t="s">
        <v>4665</v>
      </c>
    </row>
    <row r="974" spans="1:51" x14ac:dyDescent="0.25">
      <c r="A974">
        <v>3030</v>
      </c>
      <c r="B974" t="s">
        <v>981</v>
      </c>
      <c r="D974" t="s">
        <v>4693</v>
      </c>
      <c r="E974" t="s">
        <v>60</v>
      </c>
      <c r="N974" t="s">
        <v>4671</v>
      </c>
    </row>
    <row r="975" spans="1:51" x14ac:dyDescent="0.25">
      <c r="A975">
        <v>3031</v>
      </c>
      <c r="B975" t="s">
        <v>974</v>
      </c>
      <c r="C975">
        <v>2</v>
      </c>
      <c r="D975" t="s">
        <v>4694</v>
      </c>
      <c r="E975" t="s">
        <v>60</v>
      </c>
      <c r="G975" t="s">
        <v>855</v>
      </c>
      <c r="O975" t="s">
        <v>4695</v>
      </c>
      <c r="R975">
        <v>2744</v>
      </c>
      <c r="S975">
        <v>13</v>
      </c>
      <c r="U975" t="s">
        <v>54</v>
      </c>
      <c r="V975" t="s">
        <v>55</v>
      </c>
      <c r="W975" t="s">
        <v>4562</v>
      </c>
      <c r="X975" t="s">
        <v>57</v>
      </c>
      <c r="Z975">
        <v>44</v>
      </c>
      <c r="AE975" t="s">
        <v>62</v>
      </c>
      <c r="AN975" t="s">
        <v>4696</v>
      </c>
      <c r="AO975" t="s">
        <v>4682</v>
      </c>
      <c r="AR975" t="s">
        <v>4697</v>
      </c>
      <c r="AS975" t="s">
        <v>54</v>
      </c>
      <c r="AT975" t="s">
        <v>92</v>
      </c>
      <c r="AV975" t="s">
        <v>55</v>
      </c>
      <c r="AW975">
        <v>13</v>
      </c>
    </row>
    <row r="976" spans="1:51" x14ac:dyDescent="0.25">
      <c r="A976">
        <v>3032</v>
      </c>
      <c r="B976" t="s">
        <v>981</v>
      </c>
      <c r="D976" t="s">
        <v>4698</v>
      </c>
      <c r="E976" t="s">
        <v>60</v>
      </c>
      <c r="N976" t="s">
        <v>4659</v>
      </c>
    </row>
    <row r="977" spans="1:49" x14ac:dyDescent="0.25">
      <c r="A977">
        <v>3033</v>
      </c>
      <c r="B977" t="s">
        <v>981</v>
      </c>
      <c r="D977" t="s">
        <v>4699</v>
      </c>
      <c r="E977" t="s">
        <v>60</v>
      </c>
      <c r="N977" t="s">
        <v>4665</v>
      </c>
    </row>
    <row r="978" spans="1:49" x14ac:dyDescent="0.25">
      <c r="A978">
        <v>3034</v>
      </c>
      <c r="B978" t="s">
        <v>981</v>
      </c>
      <c r="D978" t="s">
        <v>4700</v>
      </c>
      <c r="E978" t="s">
        <v>60</v>
      </c>
      <c r="N978" t="s">
        <v>4671</v>
      </c>
    </row>
    <row r="979" spans="1:49" x14ac:dyDescent="0.25">
      <c r="A979">
        <v>3035</v>
      </c>
      <c r="B979" t="s">
        <v>974</v>
      </c>
      <c r="C979">
        <v>2</v>
      </c>
      <c r="D979" t="s">
        <v>4701</v>
      </c>
      <c r="E979" t="s">
        <v>60</v>
      </c>
      <c r="G979" t="s">
        <v>860</v>
      </c>
      <c r="R979">
        <v>2688</v>
      </c>
      <c r="S979">
        <v>13</v>
      </c>
      <c r="U979" t="s">
        <v>54</v>
      </c>
      <c r="V979" t="s">
        <v>55</v>
      </c>
      <c r="W979" t="s">
        <v>4562</v>
      </c>
      <c r="X979" t="s">
        <v>57</v>
      </c>
      <c r="Z979">
        <v>44</v>
      </c>
      <c r="AE979" t="s">
        <v>62</v>
      </c>
      <c r="AN979" t="s">
        <v>4703</v>
      </c>
      <c r="AO979" t="s">
        <v>4682</v>
      </c>
      <c r="AR979" t="s">
        <v>4704</v>
      </c>
      <c r="AS979" t="s">
        <v>54</v>
      </c>
      <c r="AT979" t="s">
        <v>92</v>
      </c>
      <c r="AV979" t="s">
        <v>55</v>
      </c>
      <c r="AW979">
        <v>13</v>
      </c>
    </row>
    <row r="980" spans="1:49" x14ac:dyDescent="0.25">
      <c r="A980">
        <v>3036</v>
      </c>
      <c r="B980" t="s">
        <v>981</v>
      </c>
      <c r="D980" t="s">
        <v>4705</v>
      </c>
      <c r="E980" t="s">
        <v>60</v>
      </c>
      <c r="N980" t="s">
        <v>4659</v>
      </c>
    </row>
    <row r="981" spans="1:49" x14ac:dyDescent="0.25">
      <c r="A981">
        <v>3037</v>
      </c>
      <c r="B981" t="s">
        <v>981</v>
      </c>
      <c r="D981" t="s">
        <v>4706</v>
      </c>
      <c r="E981" t="s">
        <v>60</v>
      </c>
      <c r="N981" t="s">
        <v>4665</v>
      </c>
    </row>
    <row r="982" spans="1:49" x14ac:dyDescent="0.25">
      <c r="A982">
        <v>3038</v>
      </c>
      <c r="B982" t="s">
        <v>981</v>
      </c>
      <c r="D982" t="s">
        <v>4707</v>
      </c>
      <c r="E982" t="s">
        <v>60</v>
      </c>
      <c r="N982" t="s">
        <v>4671</v>
      </c>
    </row>
    <row r="983" spans="1:49" x14ac:dyDescent="0.25">
      <c r="A983">
        <v>3039</v>
      </c>
      <c r="B983" t="s">
        <v>974</v>
      </c>
      <c r="C983">
        <v>2</v>
      </c>
      <c r="D983" t="s">
        <v>4708</v>
      </c>
      <c r="E983" t="s">
        <v>60</v>
      </c>
      <c r="G983" t="s">
        <v>4709</v>
      </c>
      <c r="O983" t="s">
        <v>4710</v>
      </c>
      <c r="R983">
        <v>2705</v>
      </c>
      <c r="S983">
        <v>13</v>
      </c>
      <c r="U983" t="s">
        <v>54</v>
      </c>
      <c r="V983" t="s">
        <v>55</v>
      </c>
      <c r="W983" t="s">
        <v>4562</v>
      </c>
      <c r="X983" t="s">
        <v>57</v>
      </c>
      <c r="Z983">
        <v>44</v>
      </c>
      <c r="AE983" t="s">
        <v>62</v>
      </c>
      <c r="AN983" t="s">
        <v>4711</v>
      </c>
      <c r="AO983" t="s">
        <v>4682</v>
      </c>
      <c r="AR983" t="s">
        <v>4712</v>
      </c>
      <c r="AS983" t="s">
        <v>54</v>
      </c>
      <c r="AT983" t="s">
        <v>92</v>
      </c>
      <c r="AV983" t="s">
        <v>55</v>
      </c>
      <c r="AW983">
        <v>13</v>
      </c>
    </row>
    <row r="984" spans="1:49" x14ac:dyDescent="0.25">
      <c r="A984">
        <v>3040</v>
      </c>
      <c r="B984" t="s">
        <v>981</v>
      </c>
      <c r="D984" t="s">
        <v>4713</v>
      </c>
      <c r="E984" t="s">
        <v>60</v>
      </c>
      <c r="N984" t="s">
        <v>4659</v>
      </c>
    </row>
    <row r="985" spans="1:49" x14ac:dyDescent="0.25">
      <c r="A985">
        <v>3041</v>
      </c>
      <c r="B985" t="s">
        <v>981</v>
      </c>
      <c r="D985" t="s">
        <v>4714</v>
      </c>
      <c r="E985" t="s">
        <v>60</v>
      </c>
      <c r="N985" t="s">
        <v>4665</v>
      </c>
    </row>
    <row r="986" spans="1:49" x14ac:dyDescent="0.25">
      <c r="A986">
        <v>3042</v>
      </c>
      <c r="B986" t="s">
        <v>981</v>
      </c>
      <c r="D986" t="s">
        <v>4715</v>
      </c>
      <c r="E986" t="s">
        <v>60</v>
      </c>
      <c r="N986" t="s">
        <v>4671</v>
      </c>
    </row>
    <row r="987" spans="1:49" x14ac:dyDescent="0.25">
      <c r="A987">
        <v>3043</v>
      </c>
      <c r="B987" t="s">
        <v>974</v>
      </c>
      <c r="C987">
        <v>1</v>
      </c>
      <c r="D987" t="s">
        <v>4716</v>
      </c>
      <c r="E987" t="s">
        <v>60</v>
      </c>
      <c r="F987" t="s">
        <v>4717</v>
      </c>
      <c r="O987" t="s">
        <v>4718</v>
      </c>
      <c r="R987">
        <v>3707</v>
      </c>
      <c r="S987">
        <v>10</v>
      </c>
      <c r="U987" t="s">
        <v>54</v>
      </c>
      <c r="V987" t="s">
        <v>96</v>
      </c>
      <c r="W987" t="s">
        <v>4562</v>
      </c>
      <c r="X987" t="s">
        <v>57</v>
      </c>
      <c r="AE987" t="s">
        <v>62</v>
      </c>
      <c r="AN987" t="s">
        <v>4719</v>
      </c>
      <c r="AO987" t="s">
        <v>4656</v>
      </c>
      <c r="AR987" t="s">
        <v>4720</v>
      </c>
      <c r="AS987" t="s">
        <v>54</v>
      </c>
      <c r="AT987" t="s">
        <v>92</v>
      </c>
      <c r="AV987" t="s">
        <v>96</v>
      </c>
      <c r="AW987" t="s">
        <v>4721</v>
      </c>
    </row>
    <row r="988" spans="1:49" x14ac:dyDescent="0.25">
      <c r="A988">
        <v>3044</v>
      </c>
      <c r="B988" t="s">
        <v>981</v>
      </c>
      <c r="D988" t="s">
        <v>4722</v>
      </c>
      <c r="E988" t="s">
        <v>60</v>
      </c>
      <c r="N988" t="s">
        <v>4659</v>
      </c>
      <c r="O988" t="s">
        <v>4723</v>
      </c>
      <c r="R988">
        <v>3708</v>
      </c>
      <c r="S988">
        <v>13</v>
      </c>
      <c r="Z988">
        <v>44</v>
      </c>
      <c r="AN988" t="s">
        <v>4724</v>
      </c>
      <c r="AO988" t="s">
        <v>4682</v>
      </c>
      <c r="AR988" t="s">
        <v>4725</v>
      </c>
      <c r="AS988" t="s">
        <v>54</v>
      </c>
      <c r="AT988" t="s">
        <v>92</v>
      </c>
      <c r="AV988" t="s">
        <v>55</v>
      </c>
      <c r="AW988">
        <v>13</v>
      </c>
    </row>
    <row r="989" spans="1:49" x14ac:dyDescent="0.25">
      <c r="A989">
        <v>3045</v>
      </c>
      <c r="B989" t="s">
        <v>981</v>
      </c>
      <c r="D989" t="s">
        <v>4726</v>
      </c>
      <c r="E989" t="s">
        <v>60</v>
      </c>
      <c r="N989" t="s">
        <v>4665</v>
      </c>
      <c r="O989" t="s">
        <v>4727</v>
      </c>
      <c r="R989">
        <v>3709</v>
      </c>
      <c r="S989">
        <v>13</v>
      </c>
      <c r="Z989">
        <v>44</v>
      </c>
      <c r="AN989" t="s">
        <v>4728</v>
      </c>
      <c r="AO989" t="s">
        <v>4682</v>
      </c>
      <c r="AR989" t="s">
        <v>4729</v>
      </c>
      <c r="AS989" t="s">
        <v>54</v>
      </c>
      <c r="AT989" t="s">
        <v>92</v>
      </c>
      <c r="AV989" t="s">
        <v>55</v>
      </c>
      <c r="AW989">
        <v>13</v>
      </c>
    </row>
    <row r="990" spans="1:49" x14ac:dyDescent="0.25">
      <c r="A990">
        <v>3046</v>
      </c>
      <c r="B990" t="s">
        <v>981</v>
      </c>
      <c r="D990" t="s">
        <v>4730</v>
      </c>
      <c r="E990" t="s">
        <v>60</v>
      </c>
      <c r="N990" t="s">
        <v>4671</v>
      </c>
      <c r="O990" t="s">
        <v>4731</v>
      </c>
      <c r="R990">
        <v>3711</v>
      </c>
      <c r="S990">
        <v>13</v>
      </c>
      <c r="Z990">
        <v>44</v>
      </c>
      <c r="AN990" t="s">
        <v>4732</v>
      </c>
      <c r="AO990" t="s">
        <v>4682</v>
      </c>
      <c r="AR990" t="s">
        <v>4733</v>
      </c>
      <c r="AS990" t="s">
        <v>54</v>
      </c>
      <c r="AT990" t="s">
        <v>92</v>
      </c>
      <c r="AV990" t="s">
        <v>55</v>
      </c>
      <c r="AW990">
        <v>13</v>
      </c>
    </row>
    <row r="991" spans="1:49" x14ac:dyDescent="0.25">
      <c r="A991">
        <v>3047</v>
      </c>
      <c r="B991" t="s">
        <v>955</v>
      </c>
      <c r="C991">
        <v>1</v>
      </c>
      <c r="D991" t="s">
        <v>4734</v>
      </c>
      <c r="E991" t="s">
        <v>60</v>
      </c>
      <c r="F991" t="s">
        <v>4735</v>
      </c>
      <c r="U991" t="s">
        <v>54</v>
      </c>
      <c r="V991" t="s">
        <v>55</v>
      </c>
      <c r="W991" t="s">
        <v>4562</v>
      </c>
      <c r="X991" t="s">
        <v>57</v>
      </c>
      <c r="AE991" t="s">
        <v>62</v>
      </c>
    </row>
    <row r="992" spans="1:49" x14ac:dyDescent="0.25">
      <c r="A992">
        <v>3048</v>
      </c>
      <c r="B992" t="s">
        <v>961</v>
      </c>
      <c r="D992" t="s">
        <v>4736</v>
      </c>
      <c r="E992" t="s">
        <v>60</v>
      </c>
      <c r="N992" t="s">
        <v>4659</v>
      </c>
      <c r="AA992">
        <v>43</v>
      </c>
      <c r="AO992">
        <v>43</v>
      </c>
    </row>
    <row r="993" spans="1:49" x14ac:dyDescent="0.25">
      <c r="A993">
        <v>3049</v>
      </c>
      <c r="B993" t="s">
        <v>961</v>
      </c>
      <c r="D993" t="s">
        <v>4737</v>
      </c>
      <c r="E993" t="s">
        <v>60</v>
      </c>
      <c r="N993" t="s">
        <v>4665</v>
      </c>
      <c r="AA993">
        <v>43</v>
      </c>
      <c r="AO993">
        <v>43</v>
      </c>
    </row>
    <row r="994" spans="1:49" x14ac:dyDescent="0.25">
      <c r="A994">
        <v>3050</v>
      </c>
      <c r="B994" t="s">
        <v>961</v>
      </c>
      <c r="D994" t="s">
        <v>4738</v>
      </c>
      <c r="E994" t="s">
        <v>60</v>
      </c>
      <c r="N994" t="s">
        <v>4671</v>
      </c>
      <c r="AA994">
        <v>43</v>
      </c>
      <c r="AO994">
        <v>43</v>
      </c>
    </row>
    <row r="995" spans="1:49" x14ac:dyDescent="0.25">
      <c r="A995">
        <v>3051</v>
      </c>
      <c r="B995" t="s">
        <v>974</v>
      </c>
      <c r="C995">
        <v>2</v>
      </c>
      <c r="D995" t="s">
        <v>4739</v>
      </c>
      <c r="E995" t="s">
        <v>60</v>
      </c>
      <c r="G995" t="s">
        <v>4740</v>
      </c>
      <c r="O995" t="s">
        <v>4741</v>
      </c>
      <c r="R995">
        <v>964</v>
      </c>
      <c r="S995">
        <v>13</v>
      </c>
      <c r="U995" t="s">
        <v>54</v>
      </c>
      <c r="V995" t="s">
        <v>55</v>
      </c>
      <c r="W995" t="s">
        <v>4562</v>
      </c>
      <c r="X995" t="s">
        <v>57</v>
      </c>
      <c r="Z995">
        <v>44</v>
      </c>
      <c r="AE995" t="s">
        <v>62</v>
      </c>
      <c r="AK995" t="s">
        <v>4742</v>
      </c>
      <c r="AN995" t="s">
        <v>4743</v>
      </c>
      <c r="AO995" t="s">
        <v>4682</v>
      </c>
      <c r="AR995" t="s">
        <v>4744</v>
      </c>
      <c r="AS995" t="s">
        <v>54</v>
      </c>
      <c r="AT995" t="s">
        <v>92</v>
      </c>
      <c r="AV995" t="s">
        <v>55</v>
      </c>
      <c r="AW995">
        <v>13</v>
      </c>
    </row>
    <row r="996" spans="1:49" x14ac:dyDescent="0.25">
      <c r="A996">
        <v>3052</v>
      </c>
      <c r="B996" t="s">
        <v>981</v>
      </c>
      <c r="D996" t="s">
        <v>4745</v>
      </c>
      <c r="E996" t="s">
        <v>60</v>
      </c>
      <c r="N996" t="s">
        <v>4659</v>
      </c>
      <c r="O996" t="s">
        <v>4746</v>
      </c>
      <c r="R996">
        <v>962</v>
      </c>
      <c r="AN996" t="s">
        <v>4747</v>
      </c>
      <c r="AO996" t="s">
        <v>60</v>
      </c>
      <c r="AR996" t="s">
        <v>4748</v>
      </c>
      <c r="AS996" t="s">
        <v>54</v>
      </c>
      <c r="AT996" t="s">
        <v>92</v>
      </c>
      <c r="AV996" t="s">
        <v>55</v>
      </c>
      <c r="AW996">
        <v>13</v>
      </c>
    </row>
    <row r="997" spans="1:49" x14ac:dyDescent="0.25">
      <c r="A997">
        <v>3053</v>
      </c>
      <c r="B997" t="s">
        <v>981</v>
      </c>
      <c r="D997" t="s">
        <v>4749</v>
      </c>
      <c r="E997" t="s">
        <v>60</v>
      </c>
      <c r="N997" t="s">
        <v>4665</v>
      </c>
      <c r="O997" t="s">
        <v>4750</v>
      </c>
      <c r="R997">
        <v>963</v>
      </c>
      <c r="AN997" t="s">
        <v>4751</v>
      </c>
      <c r="AO997" t="s">
        <v>60</v>
      </c>
      <c r="AR997" t="s">
        <v>4752</v>
      </c>
      <c r="AS997" t="s">
        <v>54</v>
      </c>
      <c r="AT997" t="s">
        <v>92</v>
      </c>
      <c r="AV997" t="s">
        <v>55</v>
      </c>
      <c r="AW997">
        <v>13</v>
      </c>
    </row>
    <row r="998" spans="1:49" x14ac:dyDescent="0.25">
      <c r="A998">
        <v>3054</v>
      </c>
      <c r="B998" t="s">
        <v>981</v>
      </c>
      <c r="D998" t="s">
        <v>4753</v>
      </c>
      <c r="E998" t="s">
        <v>60</v>
      </c>
      <c r="N998" t="s">
        <v>4671</v>
      </c>
      <c r="O998" t="s">
        <v>4754</v>
      </c>
      <c r="R998">
        <v>965</v>
      </c>
      <c r="AN998" t="s">
        <v>4755</v>
      </c>
      <c r="AO998" t="s">
        <v>60</v>
      </c>
      <c r="AR998" t="s">
        <v>4756</v>
      </c>
      <c r="AS998" t="s">
        <v>54</v>
      </c>
      <c r="AT998" t="s">
        <v>92</v>
      </c>
      <c r="AV998" t="s">
        <v>55</v>
      </c>
      <c r="AW998">
        <v>13</v>
      </c>
    </row>
    <row r="999" spans="1:49" x14ac:dyDescent="0.25">
      <c r="A999">
        <v>3055</v>
      </c>
      <c r="B999" t="s">
        <v>974</v>
      </c>
      <c r="C999">
        <v>2</v>
      </c>
      <c r="D999" t="s">
        <v>4757</v>
      </c>
      <c r="E999" t="s">
        <v>60</v>
      </c>
      <c r="G999" t="s">
        <v>4758</v>
      </c>
      <c r="O999" t="s">
        <v>4759</v>
      </c>
      <c r="R999">
        <v>3179</v>
      </c>
      <c r="S999">
        <v>13</v>
      </c>
      <c r="U999" t="s">
        <v>54</v>
      </c>
      <c r="V999" t="s">
        <v>55</v>
      </c>
      <c r="W999" t="s">
        <v>4562</v>
      </c>
      <c r="X999" t="s">
        <v>57</v>
      </c>
      <c r="Z999">
        <v>44</v>
      </c>
      <c r="AE999" t="s">
        <v>62</v>
      </c>
      <c r="AK999" t="s">
        <v>4760</v>
      </c>
      <c r="AN999" t="s">
        <v>4761</v>
      </c>
      <c r="AO999" t="s">
        <v>4682</v>
      </c>
      <c r="AR999" t="s">
        <v>4762</v>
      </c>
      <c r="AS999" t="s">
        <v>54</v>
      </c>
      <c r="AT999" t="s">
        <v>92</v>
      </c>
      <c r="AV999" t="s">
        <v>55</v>
      </c>
      <c r="AW999">
        <v>13</v>
      </c>
    </row>
    <row r="1000" spans="1:49" x14ac:dyDescent="0.25">
      <c r="A1000">
        <v>3056</v>
      </c>
      <c r="B1000" t="s">
        <v>981</v>
      </c>
      <c r="D1000" t="s">
        <v>4763</v>
      </c>
      <c r="E1000" t="s">
        <v>60</v>
      </c>
      <c r="N1000" t="s">
        <v>4659</v>
      </c>
      <c r="O1000" t="s">
        <v>4764</v>
      </c>
      <c r="R1000">
        <v>3180</v>
      </c>
      <c r="AK1000" t="s">
        <v>4760</v>
      </c>
      <c r="AN1000" t="s">
        <v>4765</v>
      </c>
      <c r="AO1000" t="s">
        <v>60</v>
      </c>
      <c r="AR1000" t="s">
        <v>4766</v>
      </c>
      <c r="AS1000" t="s">
        <v>54</v>
      </c>
      <c r="AT1000" t="s">
        <v>92</v>
      </c>
      <c r="AV1000" t="s">
        <v>55</v>
      </c>
      <c r="AW1000">
        <v>13</v>
      </c>
    </row>
    <row r="1001" spans="1:49" x14ac:dyDescent="0.25">
      <c r="A1001">
        <v>3057</v>
      </c>
      <c r="B1001" t="s">
        <v>981</v>
      </c>
      <c r="D1001" t="s">
        <v>4767</v>
      </c>
      <c r="E1001" t="s">
        <v>60</v>
      </c>
      <c r="N1001" t="s">
        <v>4665</v>
      </c>
      <c r="O1001" t="s">
        <v>4768</v>
      </c>
      <c r="R1001">
        <v>3181</v>
      </c>
      <c r="AK1001" t="s">
        <v>4760</v>
      </c>
      <c r="AN1001" t="s">
        <v>4769</v>
      </c>
      <c r="AO1001" t="s">
        <v>60</v>
      </c>
      <c r="AR1001" t="s">
        <v>4770</v>
      </c>
      <c r="AS1001" t="s">
        <v>54</v>
      </c>
      <c r="AT1001" t="s">
        <v>92</v>
      </c>
      <c r="AV1001" t="s">
        <v>55</v>
      </c>
      <c r="AW1001">
        <v>13</v>
      </c>
    </row>
    <row r="1002" spans="1:49" x14ac:dyDescent="0.25">
      <c r="A1002">
        <v>3058</v>
      </c>
      <c r="B1002" t="s">
        <v>981</v>
      </c>
      <c r="D1002" t="s">
        <v>4771</v>
      </c>
      <c r="E1002" t="s">
        <v>60</v>
      </c>
      <c r="N1002" t="s">
        <v>4671</v>
      </c>
      <c r="O1002" t="s">
        <v>4772</v>
      </c>
      <c r="R1002">
        <v>3183</v>
      </c>
      <c r="AK1002" t="s">
        <v>4760</v>
      </c>
      <c r="AN1002" t="s">
        <v>4773</v>
      </c>
      <c r="AO1002" t="s">
        <v>60</v>
      </c>
      <c r="AR1002" t="s">
        <v>4774</v>
      </c>
      <c r="AS1002" t="s">
        <v>54</v>
      </c>
      <c r="AT1002" t="s">
        <v>92</v>
      </c>
      <c r="AV1002" t="s">
        <v>55</v>
      </c>
      <c r="AW1002">
        <v>13</v>
      </c>
    </row>
    <row r="1003" spans="1:49" x14ac:dyDescent="0.25">
      <c r="A1003">
        <v>3059</v>
      </c>
      <c r="B1003" t="s">
        <v>974</v>
      </c>
      <c r="C1003">
        <v>2</v>
      </c>
      <c r="D1003" t="s">
        <v>4775</v>
      </c>
      <c r="E1003" t="s">
        <v>60</v>
      </c>
      <c r="G1003" t="s">
        <v>4776</v>
      </c>
      <c r="O1003" t="s">
        <v>4777</v>
      </c>
      <c r="R1003">
        <v>3721</v>
      </c>
      <c r="S1003">
        <v>13</v>
      </c>
      <c r="U1003" t="s">
        <v>54</v>
      </c>
      <c r="V1003" t="s">
        <v>55</v>
      </c>
      <c r="W1003" t="s">
        <v>4562</v>
      </c>
      <c r="X1003" t="s">
        <v>57</v>
      </c>
      <c r="Z1003">
        <v>44</v>
      </c>
      <c r="AE1003" t="s">
        <v>62</v>
      </c>
      <c r="AK1003" t="s">
        <v>4778</v>
      </c>
      <c r="AN1003" t="s">
        <v>4779</v>
      </c>
      <c r="AO1003" t="s">
        <v>4682</v>
      </c>
      <c r="AR1003" t="s">
        <v>4780</v>
      </c>
      <c r="AS1003" t="s">
        <v>54</v>
      </c>
      <c r="AT1003" t="s">
        <v>92</v>
      </c>
      <c r="AV1003" t="s">
        <v>55</v>
      </c>
      <c r="AW1003">
        <v>13</v>
      </c>
    </row>
    <row r="1004" spans="1:49" x14ac:dyDescent="0.25">
      <c r="A1004">
        <v>3060</v>
      </c>
      <c r="B1004" t="s">
        <v>981</v>
      </c>
      <c r="D1004" t="s">
        <v>4781</v>
      </c>
      <c r="E1004" t="s">
        <v>60</v>
      </c>
      <c r="N1004" t="s">
        <v>4659</v>
      </c>
      <c r="O1004" t="s">
        <v>4782</v>
      </c>
      <c r="R1004">
        <v>3722</v>
      </c>
      <c r="AK1004" t="s">
        <v>4783</v>
      </c>
      <c r="AN1004" t="s">
        <v>4784</v>
      </c>
      <c r="AO1004" t="s">
        <v>60</v>
      </c>
      <c r="AR1004" t="s">
        <v>4785</v>
      </c>
      <c r="AS1004" t="s">
        <v>54</v>
      </c>
      <c r="AT1004" t="s">
        <v>92</v>
      </c>
      <c r="AV1004" t="s">
        <v>55</v>
      </c>
      <c r="AW1004">
        <v>13</v>
      </c>
    </row>
    <row r="1005" spans="1:49" x14ac:dyDescent="0.25">
      <c r="A1005">
        <v>3061</v>
      </c>
      <c r="B1005" t="s">
        <v>981</v>
      </c>
      <c r="D1005" t="s">
        <v>4786</v>
      </c>
      <c r="E1005" t="s">
        <v>60</v>
      </c>
      <c r="N1005" t="s">
        <v>4665</v>
      </c>
      <c r="O1005" t="s">
        <v>4787</v>
      </c>
      <c r="R1005">
        <v>3723</v>
      </c>
      <c r="AK1005" t="s">
        <v>4788</v>
      </c>
      <c r="AN1005" t="s">
        <v>4789</v>
      </c>
      <c r="AO1005" t="s">
        <v>60</v>
      </c>
      <c r="AR1005" t="s">
        <v>4790</v>
      </c>
      <c r="AS1005" t="s">
        <v>54</v>
      </c>
      <c r="AT1005" t="s">
        <v>92</v>
      </c>
      <c r="AV1005" t="s">
        <v>55</v>
      </c>
      <c r="AW1005">
        <v>13</v>
      </c>
    </row>
    <row r="1006" spans="1:49" x14ac:dyDescent="0.25">
      <c r="A1006">
        <v>3062</v>
      </c>
      <c r="B1006" t="s">
        <v>981</v>
      </c>
      <c r="D1006" t="s">
        <v>4791</v>
      </c>
      <c r="E1006" t="s">
        <v>60</v>
      </c>
      <c r="N1006" t="s">
        <v>4671</v>
      </c>
      <c r="O1006" t="s">
        <v>4792</v>
      </c>
      <c r="R1006">
        <v>3724</v>
      </c>
      <c r="AK1006" t="s">
        <v>4793</v>
      </c>
      <c r="AN1006" t="s">
        <v>4794</v>
      </c>
      <c r="AO1006" t="s">
        <v>60</v>
      </c>
      <c r="AR1006" t="s">
        <v>4795</v>
      </c>
      <c r="AS1006" t="s">
        <v>54</v>
      </c>
      <c r="AT1006" t="s">
        <v>92</v>
      </c>
      <c r="AV1006" t="s">
        <v>55</v>
      </c>
      <c r="AW1006">
        <v>13</v>
      </c>
    </row>
    <row r="1007" spans="1:49" x14ac:dyDescent="0.25">
      <c r="A1007">
        <v>3063</v>
      </c>
      <c r="B1007" t="s">
        <v>974</v>
      </c>
      <c r="C1007">
        <v>2</v>
      </c>
      <c r="D1007" t="s">
        <v>4796</v>
      </c>
      <c r="E1007" t="s">
        <v>60</v>
      </c>
      <c r="G1007" t="s">
        <v>4797</v>
      </c>
      <c r="O1007" t="s">
        <v>4798</v>
      </c>
      <c r="R1007">
        <v>4107</v>
      </c>
      <c r="S1007">
        <v>13</v>
      </c>
      <c r="U1007" t="s">
        <v>54</v>
      </c>
      <c r="V1007" t="s">
        <v>55</v>
      </c>
      <c r="W1007" t="s">
        <v>4562</v>
      </c>
      <c r="X1007" t="s">
        <v>57</v>
      </c>
      <c r="Z1007">
        <v>44</v>
      </c>
      <c r="AB1007" t="s">
        <v>26748</v>
      </c>
      <c r="AE1007" t="s">
        <v>62</v>
      </c>
      <c r="AK1007" t="s">
        <v>4799</v>
      </c>
      <c r="AN1007" t="s">
        <v>4797</v>
      </c>
      <c r="AO1007" t="s">
        <v>4682</v>
      </c>
      <c r="AR1007" t="s">
        <v>4800</v>
      </c>
      <c r="AS1007" t="s">
        <v>54</v>
      </c>
      <c r="AT1007" t="s">
        <v>92</v>
      </c>
      <c r="AV1007" t="s">
        <v>55</v>
      </c>
      <c r="AW1007">
        <v>13</v>
      </c>
    </row>
    <row r="1008" spans="1:49" x14ac:dyDescent="0.25">
      <c r="A1008">
        <v>3064</v>
      </c>
      <c r="B1008" t="s">
        <v>981</v>
      </c>
      <c r="D1008" t="s">
        <v>4801</v>
      </c>
      <c r="E1008" t="s">
        <v>60</v>
      </c>
      <c r="N1008" t="s">
        <v>4659</v>
      </c>
      <c r="O1008" t="s">
        <v>4802</v>
      </c>
      <c r="R1008">
        <v>4108</v>
      </c>
      <c r="AK1008" t="s">
        <v>4799</v>
      </c>
      <c r="AN1008" t="s">
        <v>4803</v>
      </c>
      <c r="AO1008" t="s">
        <v>60</v>
      </c>
      <c r="AR1008" t="s">
        <v>4804</v>
      </c>
      <c r="AS1008" t="s">
        <v>54</v>
      </c>
      <c r="AT1008" t="s">
        <v>92</v>
      </c>
      <c r="AV1008" t="s">
        <v>55</v>
      </c>
      <c r="AW1008">
        <v>13</v>
      </c>
    </row>
    <row r="1009" spans="1:49" x14ac:dyDescent="0.25">
      <c r="A1009">
        <v>3065</v>
      </c>
      <c r="B1009" t="s">
        <v>981</v>
      </c>
      <c r="D1009" t="s">
        <v>4805</v>
      </c>
      <c r="E1009" t="s">
        <v>60</v>
      </c>
      <c r="N1009" t="s">
        <v>4665</v>
      </c>
      <c r="O1009" t="s">
        <v>4806</v>
      </c>
      <c r="R1009">
        <v>4109</v>
      </c>
      <c r="AK1009" t="s">
        <v>4799</v>
      </c>
      <c r="AN1009" t="s">
        <v>4807</v>
      </c>
      <c r="AO1009" t="s">
        <v>60</v>
      </c>
      <c r="AR1009" t="s">
        <v>4808</v>
      </c>
      <c r="AS1009" t="s">
        <v>54</v>
      </c>
      <c r="AT1009" t="s">
        <v>92</v>
      </c>
      <c r="AV1009" t="s">
        <v>55</v>
      </c>
      <c r="AW1009">
        <v>13</v>
      </c>
    </row>
    <row r="1010" spans="1:49" x14ac:dyDescent="0.25">
      <c r="A1010">
        <v>3066</v>
      </c>
      <c r="B1010" t="s">
        <v>981</v>
      </c>
      <c r="D1010" t="s">
        <v>4809</v>
      </c>
      <c r="E1010" t="s">
        <v>60</v>
      </c>
      <c r="N1010" t="s">
        <v>4671</v>
      </c>
      <c r="O1010" t="s">
        <v>4810</v>
      </c>
      <c r="R1010">
        <v>4110</v>
      </c>
      <c r="AK1010" t="s">
        <v>4799</v>
      </c>
      <c r="AN1010" t="s">
        <v>4811</v>
      </c>
      <c r="AO1010" t="s">
        <v>60</v>
      </c>
      <c r="AR1010" t="s">
        <v>4812</v>
      </c>
      <c r="AS1010" t="s">
        <v>54</v>
      </c>
      <c r="AT1010" t="s">
        <v>92</v>
      </c>
      <c r="AV1010" t="s">
        <v>55</v>
      </c>
      <c r="AW1010">
        <v>13</v>
      </c>
    </row>
    <row r="1011" spans="1:49" x14ac:dyDescent="0.25">
      <c r="A1011">
        <v>3067</v>
      </c>
      <c r="B1011" t="s">
        <v>955</v>
      </c>
      <c r="C1011">
        <v>1</v>
      </c>
      <c r="D1011" t="s">
        <v>4813</v>
      </c>
      <c r="E1011" t="s">
        <v>60</v>
      </c>
      <c r="F1011" t="s">
        <v>4814</v>
      </c>
      <c r="S1011">
        <v>13</v>
      </c>
      <c r="U1011" t="s">
        <v>54</v>
      </c>
      <c r="V1011" t="s">
        <v>55</v>
      </c>
      <c r="W1011" t="s">
        <v>4562</v>
      </c>
      <c r="X1011" t="s">
        <v>57</v>
      </c>
      <c r="Z1011">
        <v>44</v>
      </c>
      <c r="AB1011">
        <v>1288</v>
      </c>
      <c r="AE1011" t="s">
        <v>62</v>
      </c>
      <c r="AO1011" t="s">
        <v>4682</v>
      </c>
    </row>
    <row r="1012" spans="1:49" x14ac:dyDescent="0.25">
      <c r="A1012">
        <v>3068</v>
      </c>
      <c r="B1012" t="s">
        <v>961</v>
      </c>
      <c r="D1012" t="s">
        <v>4815</v>
      </c>
      <c r="E1012" t="s">
        <v>60</v>
      </c>
      <c r="N1012" t="s">
        <v>4659</v>
      </c>
    </row>
    <row r="1013" spans="1:49" x14ac:dyDescent="0.25">
      <c r="A1013">
        <v>3069</v>
      </c>
      <c r="B1013" t="s">
        <v>961</v>
      </c>
      <c r="D1013" t="s">
        <v>4816</v>
      </c>
      <c r="E1013" t="s">
        <v>60</v>
      </c>
      <c r="N1013" t="s">
        <v>4665</v>
      </c>
    </row>
    <row r="1014" spans="1:49" x14ac:dyDescent="0.25">
      <c r="A1014">
        <v>3070</v>
      </c>
      <c r="B1014" t="s">
        <v>961</v>
      </c>
      <c r="D1014" t="s">
        <v>4817</v>
      </c>
      <c r="E1014" t="s">
        <v>60</v>
      </c>
      <c r="N1014" t="s">
        <v>4671</v>
      </c>
    </row>
    <row r="1015" spans="1:49" x14ac:dyDescent="0.25">
      <c r="A1015">
        <v>3071</v>
      </c>
      <c r="B1015" t="s">
        <v>974</v>
      </c>
      <c r="C1015">
        <v>2</v>
      </c>
      <c r="D1015" t="s">
        <v>4818</v>
      </c>
      <c r="E1015" t="s">
        <v>60</v>
      </c>
      <c r="G1015" t="s">
        <v>4819</v>
      </c>
      <c r="O1015" t="s">
        <v>4820</v>
      </c>
      <c r="R1015">
        <v>1050</v>
      </c>
      <c r="S1015">
        <v>13</v>
      </c>
      <c r="U1015" t="s">
        <v>54</v>
      </c>
      <c r="V1015" t="s">
        <v>55</v>
      </c>
      <c r="W1015" t="s">
        <v>4562</v>
      </c>
      <c r="X1015" t="s">
        <v>57</v>
      </c>
      <c r="Z1015">
        <v>44</v>
      </c>
      <c r="AE1015" t="s">
        <v>62</v>
      </c>
      <c r="AK1015" t="s">
        <v>4821</v>
      </c>
      <c r="AN1015" t="s">
        <v>4822</v>
      </c>
      <c r="AO1015" t="s">
        <v>4682</v>
      </c>
      <c r="AR1015" t="s">
        <v>4823</v>
      </c>
      <c r="AS1015" t="s">
        <v>54</v>
      </c>
      <c r="AT1015" t="s">
        <v>92</v>
      </c>
      <c r="AV1015" t="s">
        <v>55</v>
      </c>
      <c r="AW1015">
        <v>13</v>
      </c>
    </row>
    <row r="1016" spans="1:49" x14ac:dyDescent="0.25">
      <c r="A1016">
        <v>3072</v>
      </c>
      <c r="B1016" t="s">
        <v>981</v>
      </c>
      <c r="D1016" t="s">
        <v>4824</v>
      </c>
      <c r="E1016" t="s">
        <v>60</v>
      </c>
      <c r="N1016" t="s">
        <v>4659</v>
      </c>
      <c r="O1016" t="s">
        <v>4825</v>
      </c>
      <c r="R1016">
        <v>1048</v>
      </c>
      <c r="AN1016" t="s">
        <v>4826</v>
      </c>
      <c r="AO1016" t="s">
        <v>60</v>
      </c>
      <c r="AR1016" t="s">
        <v>4827</v>
      </c>
      <c r="AS1016" t="s">
        <v>54</v>
      </c>
      <c r="AT1016" t="s">
        <v>92</v>
      </c>
      <c r="AV1016" t="s">
        <v>55</v>
      </c>
      <c r="AW1016">
        <v>13</v>
      </c>
    </row>
    <row r="1017" spans="1:49" x14ac:dyDescent="0.25">
      <c r="A1017">
        <v>3073</v>
      </c>
      <c r="B1017" t="s">
        <v>981</v>
      </c>
      <c r="D1017" t="s">
        <v>4828</v>
      </c>
      <c r="E1017" t="s">
        <v>60</v>
      </c>
      <c r="N1017" t="s">
        <v>4665</v>
      </c>
      <c r="O1017" t="s">
        <v>4829</v>
      </c>
      <c r="R1017">
        <v>1049</v>
      </c>
      <c r="AN1017" t="s">
        <v>4830</v>
      </c>
      <c r="AO1017" t="s">
        <v>60</v>
      </c>
      <c r="AR1017" t="s">
        <v>4831</v>
      </c>
      <c r="AS1017" t="s">
        <v>54</v>
      </c>
      <c r="AT1017" t="s">
        <v>92</v>
      </c>
      <c r="AV1017" t="s">
        <v>55</v>
      </c>
      <c r="AW1017">
        <v>13</v>
      </c>
    </row>
    <row r="1018" spans="1:49" x14ac:dyDescent="0.25">
      <c r="A1018">
        <v>3074</v>
      </c>
      <c r="B1018" t="s">
        <v>981</v>
      </c>
      <c r="D1018" t="s">
        <v>4832</v>
      </c>
      <c r="E1018" t="s">
        <v>60</v>
      </c>
      <c r="N1018" t="s">
        <v>4671</v>
      </c>
      <c r="O1018" t="s">
        <v>4833</v>
      </c>
      <c r="R1018">
        <v>1051</v>
      </c>
      <c r="AN1018" t="s">
        <v>4834</v>
      </c>
      <c r="AO1018" t="s">
        <v>60</v>
      </c>
      <c r="AR1018" t="s">
        <v>4835</v>
      </c>
      <c r="AS1018" t="s">
        <v>54</v>
      </c>
      <c r="AT1018" t="s">
        <v>92</v>
      </c>
      <c r="AV1018" t="s">
        <v>55</v>
      </c>
      <c r="AW1018">
        <v>13</v>
      </c>
    </row>
    <row r="1019" spans="1:49" x14ac:dyDescent="0.25">
      <c r="A1019">
        <v>3075</v>
      </c>
      <c r="B1019" t="s">
        <v>955</v>
      </c>
      <c r="C1019">
        <v>2</v>
      </c>
      <c r="D1019" t="s">
        <v>4836</v>
      </c>
      <c r="E1019" t="s">
        <v>60</v>
      </c>
      <c r="G1019" t="s">
        <v>4837</v>
      </c>
      <c r="O1019" t="s">
        <v>4838</v>
      </c>
      <c r="R1019">
        <v>1136</v>
      </c>
      <c r="S1019">
        <v>13</v>
      </c>
      <c r="U1019" t="s">
        <v>54</v>
      </c>
      <c r="V1019" t="s">
        <v>55</v>
      </c>
      <c r="W1019" t="s">
        <v>4562</v>
      </c>
      <c r="X1019" t="s">
        <v>57</v>
      </c>
      <c r="Z1019">
        <v>44</v>
      </c>
      <c r="AE1019" t="s">
        <v>62</v>
      </c>
      <c r="AN1019" t="s">
        <v>4839</v>
      </c>
      <c r="AO1019" t="s">
        <v>4682</v>
      </c>
      <c r="AR1019" t="s">
        <v>4840</v>
      </c>
      <c r="AS1019" t="s">
        <v>54</v>
      </c>
      <c r="AT1019" t="s">
        <v>92</v>
      </c>
      <c r="AV1019" t="s">
        <v>55</v>
      </c>
      <c r="AW1019">
        <v>13</v>
      </c>
    </row>
    <row r="1020" spans="1:49" x14ac:dyDescent="0.25">
      <c r="A1020">
        <v>3076</v>
      </c>
      <c r="B1020" t="s">
        <v>961</v>
      </c>
      <c r="D1020" t="s">
        <v>4841</v>
      </c>
      <c r="E1020" t="s">
        <v>60</v>
      </c>
      <c r="N1020" t="s">
        <v>4659</v>
      </c>
      <c r="O1020" t="s">
        <v>4842</v>
      </c>
      <c r="R1020">
        <v>1137</v>
      </c>
      <c r="AN1020" t="s">
        <v>4843</v>
      </c>
      <c r="AO1020" t="s">
        <v>60</v>
      </c>
      <c r="AR1020" t="s">
        <v>4844</v>
      </c>
      <c r="AS1020" t="s">
        <v>54</v>
      </c>
      <c r="AT1020" t="s">
        <v>92</v>
      </c>
      <c r="AV1020" t="s">
        <v>55</v>
      </c>
      <c r="AW1020">
        <v>13</v>
      </c>
    </row>
    <row r="1021" spans="1:49" x14ac:dyDescent="0.25">
      <c r="A1021">
        <v>3077</v>
      </c>
      <c r="B1021" t="s">
        <v>961</v>
      </c>
      <c r="D1021" t="s">
        <v>4845</v>
      </c>
      <c r="E1021" t="s">
        <v>60</v>
      </c>
      <c r="N1021" t="s">
        <v>4665</v>
      </c>
      <c r="O1021" t="s">
        <v>4846</v>
      </c>
      <c r="R1021">
        <v>1138</v>
      </c>
      <c r="AN1021" t="s">
        <v>4847</v>
      </c>
      <c r="AO1021" t="s">
        <v>60</v>
      </c>
      <c r="AR1021" t="s">
        <v>4848</v>
      </c>
      <c r="AS1021" t="s">
        <v>54</v>
      </c>
      <c r="AT1021" t="s">
        <v>92</v>
      </c>
      <c r="AV1021" t="s">
        <v>55</v>
      </c>
      <c r="AW1021">
        <v>13</v>
      </c>
    </row>
    <row r="1022" spans="1:49" x14ac:dyDescent="0.25">
      <c r="A1022">
        <v>3078</v>
      </c>
      <c r="B1022" t="s">
        <v>961</v>
      </c>
      <c r="D1022" t="s">
        <v>4849</v>
      </c>
      <c r="E1022" t="s">
        <v>60</v>
      </c>
      <c r="N1022" t="s">
        <v>4671</v>
      </c>
      <c r="O1022" t="s">
        <v>4850</v>
      </c>
      <c r="R1022">
        <v>1139</v>
      </c>
      <c r="AN1022" t="s">
        <v>4851</v>
      </c>
      <c r="AO1022" t="s">
        <v>60</v>
      </c>
      <c r="AR1022" t="s">
        <v>4852</v>
      </c>
      <c r="AS1022" t="s">
        <v>54</v>
      </c>
      <c r="AT1022" t="s">
        <v>92</v>
      </c>
      <c r="AV1022" t="s">
        <v>55</v>
      </c>
      <c r="AW1022">
        <v>13</v>
      </c>
    </row>
    <row r="1023" spans="1:49" x14ac:dyDescent="0.25">
      <c r="A1023">
        <v>3079</v>
      </c>
      <c r="B1023" t="s">
        <v>974</v>
      </c>
      <c r="C1023">
        <v>3</v>
      </c>
      <c r="D1023" t="s">
        <v>4853</v>
      </c>
      <c r="E1023" t="s">
        <v>60</v>
      </c>
      <c r="H1023" t="s">
        <v>4854</v>
      </c>
      <c r="O1023" t="s">
        <v>4855</v>
      </c>
      <c r="R1023">
        <v>1128</v>
      </c>
      <c r="S1023">
        <v>13</v>
      </c>
      <c r="U1023" t="s">
        <v>54</v>
      </c>
      <c r="V1023" t="s">
        <v>55</v>
      </c>
      <c r="W1023" t="s">
        <v>4562</v>
      </c>
      <c r="X1023" t="s">
        <v>57</v>
      </c>
      <c r="Z1023">
        <v>44</v>
      </c>
      <c r="AE1023" t="s">
        <v>62</v>
      </c>
      <c r="AN1023" t="s">
        <v>4856</v>
      </c>
      <c r="AO1023" t="s">
        <v>4682</v>
      </c>
      <c r="AR1023" t="s">
        <v>4857</v>
      </c>
      <c r="AS1023" t="s">
        <v>54</v>
      </c>
      <c r="AT1023" t="s">
        <v>92</v>
      </c>
      <c r="AV1023" t="s">
        <v>55</v>
      </c>
      <c r="AW1023">
        <v>13</v>
      </c>
    </row>
    <row r="1024" spans="1:49" x14ac:dyDescent="0.25">
      <c r="A1024">
        <v>3080</v>
      </c>
      <c r="B1024" t="s">
        <v>981</v>
      </c>
      <c r="D1024" t="s">
        <v>4858</v>
      </c>
      <c r="E1024" t="s">
        <v>60</v>
      </c>
      <c r="N1024" t="s">
        <v>4659</v>
      </c>
      <c r="O1024" t="s">
        <v>4859</v>
      </c>
      <c r="R1024">
        <v>1129</v>
      </c>
      <c r="AN1024" t="s">
        <v>4860</v>
      </c>
      <c r="AO1024" t="s">
        <v>60</v>
      </c>
      <c r="AR1024" t="s">
        <v>4861</v>
      </c>
      <c r="AS1024" t="s">
        <v>54</v>
      </c>
      <c r="AT1024" t="s">
        <v>92</v>
      </c>
      <c r="AV1024" t="s">
        <v>55</v>
      </c>
      <c r="AW1024">
        <v>13</v>
      </c>
    </row>
    <row r="1025" spans="1:49" x14ac:dyDescent="0.25">
      <c r="A1025">
        <v>3081</v>
      </c>
      <c r="B1025" t="s">
        <v>981</v>
      </c>
      <c r="D1025" t="s">
        <v>4862</v>
      </c>
      <c r="E1025" t="s">
        <v>60</v>
      </c>
      <c r="N1025" t="s">
        <v>4665</v>
      </c>
      <c r="O1025" t="s">
        <v>4863</v>
      </c>
      <c r="R1025">
        <v>1130</v>
      </c>
      <c r="AN1025" t="s">
        <v>4864</v>
      </c>
      <c r="AO1025" t="s">
        <v>60</v>
      </c>
      <c r="AR1025" t="s">
        <v>4865</v>
      </c>
      <c r="AS1025" t="s">
        <v>54</v>
      </c>
      <c r="AT1025" t="s">
        <v>92</v>
      </c>
      <c r="AV1025" t="s">
        <v>55</v>
      </c>
      <c r="AW1025">
        <v>13</v>
      </c>
    </row>
    <row r="1026" spans="1:49" x14ac:dyDescent="0.25">
      <c r="A1026">
        <v>3082</v>
      </c>
      <c r="B1026" t="s">
        <v>981</v>
      </c>
      <c r="D1026" t="s">
        <v>4866</v>
      </c>
      <c r="E1026" t="s">
        <v>60</v>
      </c>
      <c r="N1026" t="s">
        <v>4671</v>
      </c>
      <c r="O1026" t="s">
        <v>4867</v>
      </c>
      <c r="R1026">
        <v>1131</v>
      </c>
      <c r="AN1026" t="s">
        <v>4868</v>
      </c>
      <c r="AO1026" t="s">
        <v>60</v>
      </c>
      <c r="AR1026" t="s">
        <v>4869</v>
      </c>
      <c r="AS1026" t="s">
        <v>54</v>
      </c>
      <c r="AT1026" t="s">
        <v>92</v>
      </c>
      <c r="AV1026" t="s">
        <v>55</v>
      </c>
      <c r="AW1026">
        <v>13</v>
      </c>
    </row>
    <row r="1027" spans="1:49" x14ac:dyDescent="0.25">
      <c r="A1027">
        <v>3083</v>
      </c>
      <c r="B1027" t="s">
        <v>974</v>
      </c>
      <c r="C1027">
        <v>3</v>
      </c>
      <c r="D1027" t="s">
        <v>4870</v>
      </c>
      <c r="E1027" t="s">
        <v>60</v>
      </c>
      <c r="H1027" t="s">
        <v>4871</v>
      </c>
      <c r="O1027" t="s">
        <v>4872</v>
      </c>
      <c r="R1027">
        <v>4727</v>
      </c>
      <c r="S1027">
        <v>13</v>
      </c>
      <c r="U1027" t="s">
        <v>54</v>
      </c>
      <c r="V1027" t="s">
        <v>55</v>
      </c>
      <c r="W1027" t="s">
        <v>4562</v>
      </c>
      <c r="X1027" t="s">
        <v>57</v>
      </c>
      <c r="Z1027">
        <v>44</v>
      </c>
      <c r="AE1027" t="s">
        <v>62</v>
      </c>
      <c r="AN1027" t="s">
        <v>4873</v>
      </c>
      <c r="AO1027" t="s">
        <v>4682</v>
      </c>
      <c r="AR1027" t="s">
        <v>4874</v>
      </c>
      <c r="AS1027" t="s">
        <v>54</v>
      </c>
      <c r="AT1027" t="s">
        <v>92</v>
      </c>
      <c r="AV1027" t="s">
        <v>55</v>
      </c>
      <c r="AW1027">
        <v>13</v>
      </c>
    </row>
    <row r="1028" spans="1:49" x14ac:dyDescent="0.25">
      <c r="A1028">
        <v>3084</v>
      </c>
      <c r="B1028" t="s">
        <v>981</v>
      </c>
      <c r="D1028" t="s">
        <v>4875</v>
      </c>
      <c r="E1028" t="s">
        <v>60</v>
      </c>
      <c r="N1028" t="s">
        <v>4659</v>
      </c>
      <c r="O1028" t="s">
        <v>4876</v>
      </c>
      <c r="R1028">
        <v>4728</v>
      </c>
      <c r="AN1028" t="s">
        <v>4877</v>
      </c>
      <c r="AO1028" t="s">
        <v>60</v>
      </c>
      <c r="AR1028" t="s">
        <v>4878</v>
      </c>
      <c r="AS1028" t="s">
        <v>54</v>
      </c>
      <c r="AT1028" t="s">
        <v>92</v>
      </c>
      <c r="AV1028" t="s">
        <v>55</v>
      </c>
      <c r="AW1028">
        <v>13</v>
      </c>
    </row>
    <row r="1029" spans="1:49" x14ac:dyDescent="0.25">
      <c r="A1029">
        <v>3085</v>
      </c>
      <c r="B1029" t="s">
        <v>981</v>
      </c>
      <c r="D1029" t="s">
        <v>4879</v>
      </c>
      <c r="E1029" t="s">
        <v>60</v>
      </c>
      <c r="N1029" t="s">
        <v>4665</v>
      </c>
      <c r="O1029" t="s">
        <v>4880</v>
      </c>
      <c r="R1029">
        <v>4729</v>
      </c>
      <c r="AN1029" t="s">
        <v>4881</v>
      </c>
      <c r="AO1029" t="s">
        <v>60</v>
      </c>
      <c r="AR1029" t="s">
        <v>4882</v>
      </c>
      <c r="AS1029" t="s">
        <v>54</v>
      </c>
      <c r="AT1029" t="s">
        <v>92</v>
      </c>
      <c r="AV1029" t="s">
        <v>55</v>
      </c>
      <c r="AW1029">
        <v>13</v>
      </c>
    </row>
    <row r="1030" spans="1:49" x14ac:dyDescent="0.25">
      <c r="A1030">
        <v>3086</v>
      </c>
      <c r="B1030" t="s">
        <v>981</v>
      </c>
      <c r="D1030" t="s">
        <v>4883</v>
      </c>
      <c r="E1030" t="s">
        <v>60</v>
      </c>
      <c r="N1030" t="s">
        <v>4671</v>
      </c>
      <c r="O1030" t="s">
        <v>4884</v>
      </c>
      <c r="R1030">
        <v>4730</v>
      </c>
      <c r="AN1030" t="s">
        <v>4885</v>
      </c>
      <c r="AO1030" t="s">
        <v>60</v>
      </c>
      <c r="AR1030" t="s">
        <v>4886</v>
      </c>
      <c r="AS1030" t="s">
        <v>54</v>
      </c>
      <c r="AT1030" t="s">
        <v>92</v>
      </c>
      <c r="AV1030" t="s">
        <v>55</v>
      </c>
      <c r="AW1030">
        <v>13</v>
      </c>
    </row>
    <row r="1031" spans="1:49" x14ac:dyDescent="0.25">
      <c r="A1031">
        <v>3087</v>
      </c>
      <c r="B1031" t="s">
        <v>974</v>
      </c>
      <c r="C1031">
        <v>2</v>
      </c>
      <c r="D1031" t="s">
        <v>4887</v>
      </c>
      <c r="E1031" t="s">
        <v>60</v>
      </c>
      <c r="G1031" t="s">
        <v>4888</v>
      </c>
      <c r="O1031" t="s">
        <v>4889</v>
      </c>
      <c r="R1031">
        <v>2247</v>
      </c>
      <c r="S1031">
        <v>13</v>
      </c>
      <c r="U1031" t="s">
        <v>54</v>
      </c>
      <c r="V1031" t="s">
        <v>55</v>
      </c>
      <c r="W1031" t="s">
        <v>4562</v>
      </c>
      <c r="X1031" t="s">
        <v>57</v>
      </c>
      <c r="Z1031">
        <v>44</v>
      </c>
      <c r="AE1031" t="s">
        <v>62</v>
      </c>
      <c r="AN1031" t="s">
        <v>4890</v>
      </c>
      <c r="AO1031" t="s">
        <v>4682</v>
      </c>
      <c r="AR1031" t="s">
        <v>4891</v>
      </c>
      <c r="AS1031" t="s">
        <v>54</v>
      </c>
      <c r="AT1031" t="s">
        <v>92</v>
      </c>
      <c r="AV1031" t="s">
        <v>55</v>
      </c>
      <c r="AW1031">
        <v>13</v>
      </c>
    </row>
    <row r="1032" spans="1:49" x14ac:dyDescent="0.25">
      <c r="A1032">
        <v>3088</v>
      </c>
      <c r="B1032" t="s">
        <v>981</v>
      </c>
      <c r="D1032" t="s">
        <v>4892</v>
      </c>
      <c r="E1032" t="s">
        <v>60</v>
      </c>
      <c r="N1032" t="s">
        <v>4659</v>
      </c>
      <c r="O1032" t="s">
        <v>4893</v>
      </c>
      <c r="R1032">
        <v>2245</v>
      </c>
      <c r="AN1032" t="s">
        <v>4894</v>
      </c>
      <c r="AO1032" t="s">
        <v>60</v>
      </c>
      <c r="AR1032" t="s">
        <v>4895</v>
      </c>
      <c r="AS1032" t="s">
        <v>54</v>
      </c>
      <c r="AT1032" t="s">
        <v>92</v>
      </c>
      <c r="AV1032" t="s">
        <v>55</v>
      </c>
      <c r="AW1032">
        <v>13</v>
      </c>
    </row>
    <row r="1033" spans="1:49" x14ac:dyDescent="0.25">
      <c r="A1033">
        <v>3089</v>
      </c>
      <c r="B1033" t="s">
        <v>981</v>
      </c>
      <c r="D1033" t="s">
        <v>4896</v>
      </c>
      <c r="E1033" t="s">
        <v>60</v>
      </c>
      <c r="N1033" t="s">
        <v>4665</v>
      </c>
      <c r="O1033" t="s">
        <v>4897</v>
      </c>
      <c r="R1033">
        <v>2246</v>
      </c>
      <c r="AN1033" t="s">
        <v>4898</v>
      </c>
      <c r="AO1033" t="s">
        <v>60</v>
      </c>
      <c r="AR1033" t="s">
        <v>4899</v>
      </c>
      <c r="AS1033" t="s">
        <v>54</v>
      </c>
      <c r="AT1033" t="s">
        <v>92</v>
      </c>
      <c r="AV1033" t="s">
        <v>55</v>
      </c>
      <c r="AW1033">
        <v>13</v>
      </c>
    </row>
    <row r="1034" spans="1:49" x14ac:dyDescent="0.25">
      <c r="A1034">
        <v>3090</v>
      </c>
      <c r="B1034" t="s">
        <v>981</v>
      </c>
      <c r="D1034" t="s">
        <v>4900</v>
      </c>
      <c r="E1034" t="s">
        <v>60</v>
      </c>
      <c r="N1034" t="s">
        <v>4671</v>
      </c>
      <c r="O1034" t="s">
        <v>4901</v>
      </c>
      <c r="R1034">
        <v>2248</v>
      </c>
      <c r="AN1034" t="s">
        <v>4902</v>
      </c>
      <c r="AO1034" t="s">
        <v>60</v>
      </c>
      <c r="AR1034" t="s">
        <v>4903</v>
      </c>
      <c r="AS1034" t="s">
        <v>54</v>
      </c>
      <c r="AT1034" t="s">
        <v>92</v>
      </c>
      <c r="AV1034" t="s">
        <v>55</v>
      </c>
      <c r="AW1034">
        <v>13</v>
      </c>
    </row>
    <row r="1035" spans="1:49" x14ac:dyDescent="0.25">
      <c r="A1035">
        <v>3091</v>
      </c>
      <c r="B1035" t="s">
        <v>955</v>
      </c>
      <c r="C1035">
        <v>1</v>
      </c>
      <c r="D1035" t="s">
        <v>4904</v>
      </c>
      <c r="E1035" t="s">
        <v>60</v>
      </c>
      <c r="F1035" t="s">
        <v>4905</v>
      </c>
      <c r="U1035" t="s">
        <v>54</v>
      </c>
      <c r="V1035" t="s">
        <v>55</v>
      </c>
      <c r="W1035" t="s">
        <v>4562</v>
      </c>
      <c r="X1035" t="s">
        <v>57</v>
      </c>
      <c r="AE1035" t="s">
        <v>62</v>
      </c>
    </row>
    <row r="1036" spans="1:49" x14ac:dyDescent="0.25">
      <c r="A1036">
        <v>3092</v>
      </c>
      <c r="B1036" t="s">
        <v>961</v>
      </c>
      <c r="D1036" t="s">
        <v>4906</v>
      </c>
      <c r="E1036" t="s">
        <v>60</v>
      </c>
      <c r="N1036" t="s">
        <v>4659</v>
      </c>
      <c r="AA1036">
        <v>43</v>
      </c>
      <c r="AO1036">
        <v>43</v>
      </c>
    </row>
    <row r="1037" spans="1:49" x14ac:dyDescent="0.25">
      <c r="A1037">
        <v>3093</v>
      </c>
      <c r="B1037" t="s">
        <v>961</v>
      </c>
      <c r="D1037" t="s">
        <v>4907</v>
      </c>
      <c r="E1037" t="s">
        <v>60</v>
      </c>
      <c r="N1037" t="s">
        <v>4665</v>
      </c>
      <c r="AA1037">
        <v>43</v>
      </c>
      <c r="AO1037">
        <v>43</v>
      </c>
    </row>
    <row r="1038" spans="1:49" x14ac:dyDescent="0.25">
      <c r="A1038">
        <v>3094</v>
      </c>
      <c r="B1038" t="s">
        <v>961</v>
      </c>
      <c r="D1038" t="s">
        <v>4908</v>
      </c>
      <c r="E1038" t="s">
        <v>60</v>
      </c>
      <c r="N1038" t="s">
        <v>4671</v>
      </c>
      <c r="AA1038">
        <v>43</v>
      </c>
      <c r="AO1038">
        <v>43</v>
      </c>
    </row>
    <row r="1039" spans="1:49" x14ac:dyDescent="0.25">
      <c r="A1039">
        <v>3095</v>
      </c>
      <c r="B1039" t="s">
        <v>955</v>
      </c>
      <c r="C1039">
        <v>2</v>
      </c>
      <c r="D1039" t="s">
        <v>4909</v>
      </c>
      <c r="E1039" t="s">
        <v>60</v>
      </c>
      <c r="G1039" t="s">
        <v>4910</v>
      </c>
      <c r="O1039" t="s">
        <v>4911</v>
      </c>
      <c r="R1039">
        <v>943</v>
      </c>
      <c r="S1039">
        <v>13</v>
      </c>
      <c r="U1039" t="s">
        <v>54</v>
      </c>
      <c r="V1039" t="s">
        <v>55</v>
      </c>
      <c r="W1039" t="s">
        <v>4562</v>
      </c>
      <c r="X1039" t="s">
        <v>57</v>
      </c>
      <c r="Z1039">
        <v>44</v>
      </c>
      <c r="AE1039" t="s">
        <v>62</v>
      </c>
      <c r="AN1039" t="s">
        <v>4912</v>
      </c>
      <c r="AO1039" t="s">
        <v>4682</v>
      </c>
      <c r="AR1039" t="s">
        <v>4913</v>
      </c>
      <c r="AS1039" t="s">
        <v>54</v>
      </c>
      <c r="AT1039" t="s">
        <v>92</v>
      </c>
      <c r="AV1039" t="s">
        <v>55</v>
      </c>
      <c r="AW1039">
        <v>13</v>
      </c>
    </row>
    <row r="1040" spans="1:49" x14ac:dyDescent="0.25">
      <c r="A1040">
        <v>3096</v>
      </c>
      <c r="B1040" t="s">
        <v>961</v>
      </c>
      <c r="D1040" t="s">
        <v>4914</v>
      </c>
      <c r="E1040" t="s">
        <v>60</v>
      </c>
      <c r="N1040" t="s">
        <v>4659</v>
      </c>
      <c r="O1040" t="s">
        <v>4915</v>
      </c>
      <c r="R1040">
        <v>941</v>
      </c>
      <c r="AN1040" t="s">
        <v>4916</v>
      </c>
      <c r="AO1040" t="s">
        <v>60</v>
      </c>
      <c r="AR1040" t="s">
        <v>4917</v>
      </c>
      <c r="AS1040" t="s">
        <v>54</v>
      </c>
      <c r="AT1040" t="s">
        <v>92</v>
      </c>
      <c r="AV1040" t="s">
        <v>55</v>
      </c>
      <c r="AW1040">
        <v>13</v>
      </c>
    </row>
    <row r="1041" spans="1:49" x14ac:dyDescent="0.25">
      <c r="A1041">
        <v>3097</v>
      </c>
      <c r="B1041" t="s">
        <v>961</v>
      </c>
      <c r="D1041" t="s">
        <v>4918</v>
      </c>
      <c r="E1041" t="s">
        <v>60</v>
      </c>
      <c r="N1041" t="s">
        <v>4665</v>
      </c>
      <c r="O1041" t="s">
        <v>4919</v>
      </c>
      <c r="R1041">
        <v>942</v>
      </c>
      <c r="AN1041" t="s">
        <v>4920</v>
      </c>
      <c r="AO1041" t="s">
        <v>60</v>
      </c>
      <c r="AR1041" t="s">
        <v>4921</v>
      </c>
      <c r="AS1041" t="s">
        <v>54</v>
      </c>
      <c r="AT1041" t="s">
        <v>92</v>
      </c>
      <c r="AV1041" t="s">
        <v>55</v>
      </c>
      <c r="AW1041">
        <v>13</v>
      </c>
    </row>
    <row r="1042" spans="1:49" x14ac:dyDescent="0.25">
      <c r="A1042">
        <v>3098</v>
      </c>
      <c r="B1042" t="s">
        <v>961</v>
      </c>
      <c r="D1042" t="s">
        <v>4922</v>
      </c>
      <c r="E1042" t="s">
        <v>60</v>
      </c>
      <c r="N1042" t="s">
        <v>4671</v>
      </c>
      <c r="O1042" t="s">
        <v>4923</v>
      </c>
      <c r="R1042">
        <v>944</v>
      </c>
      <c r="AN1042" t="s">
        <v>4924</v>
      </c>
      <c r="AO1042" t="s">
        <v>60</v>
      </c>
      <c r="AR1042" t="s">
        <v>4925</v>
      </c>
      <c r="AS1042" t="s">
        <v>54</v>
      </c>
      <c r="AT1042" t="s">
        <v>92</v>
      </c>
      <c r="AV1042" t="s">
        <v>55</v>
      </c>
      <c r="AW1042">
        <v>13</v>
      </c>
    </row>
    <row r="1043" spans="1:49" x14ac:dyDescent="0.25">
      <c r="A1043">
        <v>3099</v>
      </c>
      <c r="B1043" t="s">
        <v>974</v>
      </c>
      <c r="C1043">
        <v>3</v>
      </c>
      <c r="D1043" t="s">
        <v>4926</v>
      </c>
      <c r="E1043" t="s">
        <v>60</v>
      </c>
      <c r="H1043" t="s">
        <v>4927</v>
      </c>
      <c r="O1043" t="s">
        <v>4928</v>
      </c>
      <c r="R1043">
        <v>937</v>
      </c>
      <c r="S1043">
        <v>13</v>
      </c>
      <c r="U1043" t="s">
        <v>54</v>
      </c>
      <c r="V1043" t="s">
        <v>55</v>
      </c>
      <c r="W1043" t="s">
        <v>4562</v>
      </c>
      <c r="X1043" t="s">
        <v>57</v>
      </c>
      <c r="Z1043">
        <v>44</v>
      </c>
      <c r="AE1043" t="s">
        <v>62</v>
      </c>
      <c r="AK1043" t="s">
        <v>4929</v>
      </c>
      <c r="AN1043" t="s">
        <v>4930</v>
      </c>
      <c r="AO1043" t="s">
        <v>4682</v>
      </c>
      <c r="AR1043" t="s">
        <v>4931</v>
      </c>
      <c r="AS1043" t="s">
        <v>54</v>
      </c>
      <c r="AT1043" t="s">
        <v>92</v>
      </c>
      <c r="AV1043" t="s">
        <v>55</v>
      </c>
      <c r="AW1043">
        <v>13</v>
      </c>
    </row>
    <row r="1044" spans="1:49" x14ac:dyDescent="0.25">
      <c r="A1044">
        <v>3100</v>
      </c>
      <c r="B1044" t="s">
        <v>981</v>
      </c>
      <c r="D1044" t="s">
        <v>4932</v>
      </c>
      <c r="E1044" t="s">
        <v>60</v>
      </c>
      <c r="N1044" t="s">
        <v>4659</v>
      </c>
      <c r="O1044" t="s">
        <v>4933</v>
      </c>
      <c r="R1044">
        <v>938</v>
      </c>
      <c r="AK1044" t="s">
        <v>4934</v>
      </c>
      <c r="AN1044" t="s">
        <v>4935</v>
      </c>
      <c r="AO1044" t="s">
        <v>60</v>
      </c>
      <c r="AR1044" t="s">
        <v>4936</v>
      </c>
      <c r="AS1044" t="s">
        <v>54</v>
      </c>
      <c r="AT1044" t="s">
        <v>92</v>
      </c>
      <c r="AV1044" t="s">
        <v>55</v>
      </c>
      <c r="AW1044">
        <v>13</v>
      </c>
    </row>
    <row r="1045" spans="1:49" x14ac:dyDescent="0.25">
      <c r="A1045">
        <v>3101</v>
      </c>
      <c r="B1045" t="s">
        <v>981</v>
      </c>
      <c r="D1045" t="s">
        <v>4937</v>
      </c>
      <c r="E1045" t="s">
        <v>60</v>
      </c>
      <c r="N1045" t="s">
        <v>4665</v>
      </c>
      <c r="O1045" t="s">
        <v>4938</v>
      </c>
      <c r="R1045">
        <v>939</v>
      </c>
      <c r="AK1045" t="s">
        <v>4939</v>
      </c>
      <c r="AN1045" t="s">
        <v>4940</v>
      </c>
      <c r="AO1045" t="s">
        <v>60</v>
      </c>
      <c r="AR1045" t="s">
        <v>4941</v>
      </c>
      <c r="AS1045" t="s">
        <v>54</v>
      </c>
      <c r="AT1045" t="s">
        <v>92</v>
      </c>
      <c r="AV1045" t="s">
        <v>55</v>
      </c>
      <c r="AW1045">
        <v>13</v>
      </c>
    </row>
    <row r="1046" spans="1:49" x14ac:dyDescent="0.25">
      <c r="A1046">
        <v>3102</v>
      </c>
      <c r="B1046" t="s">
        <v>981</v>
      </c>
      <c r="D1046" t="s">
        <v>4942</v>
      </c>
      <c r="E1046" t="s">
        <v>60</v>
      </c>
      <c r="N1046" t="s">
        <v>4671</v>
      </c>
      <c r="O1046" t="s">
        <v>4943</v>
      </c>
      <c r="R1046">
        <v>940</v>
      </c>
      <c r="AK1046" t="s">
        <v>4944</v>
      </c>
      <c r="AN1046" t="s">
        <v>4945</v>
      </c>
      <c r="AO1046" t="s">
        <v>60</v>
      </c>
      <c r="AR1046" t="s">
        <v>4946</v>
      </c>
      <c r="AS1046" t="s">
        <v>54</v>
      </c>
      <c r="AT1046" t="s">
        <v>92</v>
      </c>
      <c r="AV1046" t="s">
        <v>55</v>
      </c>
      <c r="AW1046">
        <v>13</v>
      </c>
    </row>
    <row r="1047" spans="1:49" x14ac:dyDescent="0.25">
      <c r="A1047">
        <v>3103</v>
      </c>
      <c r="B1047" t="s">
        <v>974</v>
      </c>
      <c r="C1047">
        <v>3</v>
      </c>
      <c r="D1047" t="s">
        <v>4947</v>
      </c>
      <c r="E1047" t="s">
        <v>60</v>
      </c>
      <c r="H1047" t="s">
        <v>4948</v>
      </c>
      <c r="O1047" t="s">
        <v>4949</v>
      </c>
      <c r="R1047">
        <v>2545</v>
      </c>
      <c r="S1047">
        <v>13</v>
      </c>
      <c r="U1047" t="s">
        <v>54</v>
      </c>
      <c r="V1047" t="s">
        <v>55</v>
      </c>
      <c r="W1047" t="s">
        <v>4562</v>
      </c>
      <c r="X1047" t="s">
        <v>57</v>
      </c>
      <c r="Z1047">
        <v>44</v>
      </c>
      <c r="AE1047" t="s">
        <v>62</v>
      </c>
      <c r="AK1047" t="s">
        <v>4950</v>
      </c>
      <c r="AN1047" t="s">
        <v>4951</v>
      </c>
      <c r="AO1047" t="s">
        <v>4682</v>
      </c>
      <c r="AR1047" t="s">
        <v>4952</v>
      </c>
      <c r="AS1047" t="s">
        <v>54</v>
      </c>
      <c r="AT1047" t="s">
        <v>92</v>
      </c>
      <c r="AV1047" t="s">
        <v>55</v>
      </c>
      <c r="AW1047">
        <v>13</v>
      </c>
    </row>
    <row r="1048" spans="1:49" x14ac:dyDescent="0.25">
      <c r="A1048">
        <v>3104</v>
      </c>
      <c r="B1048" t="s">
        <v>981</v>
      </c>
      <c r="D1048" t="s">
        <v>4953</v>
      </c>
      <c r="E1048" t="s">
        <v>60</v>
      </c>
      <c r="N1048" t="s">
        <v>4659</v>
      </c>
      <c r="O1048" t="s">
        <v>4954</v>
      </c>
      <c r="R1048">
        <v>2543</v>
      </c>
      <c r="AN1048" t="s">
        <v>4955</v>
      </c>
      <c r="AO1048" t="s">
        <v>60</v>
      </c>
      <c r="AR1048" t="s">
        <v>4956</v>
      </c>
      <c r="AS1048" t="s">
        <v>54</v>
      </c>
      <c r="AT1048" t="s">
        <v>92</v>
      </c>
      <c r="AV1048" t="s">
        <v>55</v>
      </c>
      <c r="AW1048">
        <v>13</v>
      </c>
    </row>
    <row r="1049" spans="1:49" x14ac:dyDescent="0.25">
      <c r="A1049">
        <v>3105</v>
      </c>
      <c r="B1049" t="s">
        <v>981</v>
      </c>
      <c r="D1049" t="s">
        <v>4957</v>
      </c>
      <c r="E1049" t="s">
        <v>60</v>
      </c>
      <c r="N1049" t="s">
        <v>4665</v>
      </c>
      <c r="O1049" t="s">
        <v>4958</v>
      </c>
      <c r="R1049">
        <v>2544</v>
      </c>
      <c r="AN1049" t="s">
        <v>4959</v>
      </c>
      <c r="AO1049" t="s">
        <v>60</v>
      </c>
      <c r="AR1049" t="s">
        <v>4960</v>
      </c>
      <c r="AS1049" t="s">
        <v>54</v>
      </c>
      <c r="AT1049" t="s">
        <v>92</v>
      </c>
      <c r="AV1049" t="s">
        <v>55</v>
      </c>
      <c r="AW1049">
        <v>13</v>
      </c>
    </row>
    <row r="1050" spans="1:49" x14ac:dyDescent="0.25">
      <c r="A1050">
        <v>3106</v>
      </c>
      <c r="B1050" t="s">
        <v>981</v>
      </c>
      <c r="D1050" t="s">
        <v>4961</v>
      </c>
      <c r="E1050" t="s">
        <v>60</v>
      </c>
      <c r="N1050" t="s">
        <v>4671</v>
      </c>
      <c r="O1050" t="s">
        <v>4962</v>
      </c>
      <c r="R1050">
        <v>2546</v>
      </c>
      <c r="AN1050" t="s">
        <v>4963</v>
      </c>
      <c r="AO1050" t="s">
        <v>60</v>
      </c>
      <c r="AR1050" t="s">
        <v>4964</v>
      </c>
      <c r="AS1050" t="s">
        <v>54</v>
      </c>
      <c r="AT1050" t="s">
        <v>92</v>
      </c>
      <c r="AV1050" t="s">
        <v>55</v>
      </c>
      <c r="AW1050">
        <v>13</v>
      </c>
    </row>
    <row r="1051" spans="1:49" x14ac:dyDescent="0.25">
      <c r="A1051">
        <v>3107</v>
      </c>
      <c r="B1051" t="s">
        <v>955</v>
      </c>
      <c r="C1051">
        <v>3</v>
      </c>
      <c r="D1051" t="s">
        <v>4965</v>
      </c>
      <c r="E1051" t="s">
        <v>60</v>
      </c>
      <c r="H1051" t="s">
        <v>4966</v>
      </c>
      <c r="O1051" t="s">
        <v>4967</v>
      </c>
      <c r="R1051">
        <v>935</v>
      </c>
      <c r="S1051">
        <v>13</v>
      </c>
      <c r="U1051" t="s">
        <v>54</v>
      </c>
      <c r="V1051" t="s">
        <v>55</v>
      </c>
      <c r="W1051" t="s">
        <v>4562</v>
      </c>
      <c r="X1051" t="s">
        <v>57</v>
      </c>
      <c r="Z1051">
        <v>44</v>
      </c>
      <c r="AE1051" t="s">
        <v>62</v>
      </c>
      <c r="AK1051" t="s">
        <v>4968</v>
      </c>
      <c r="AN1051" t="s">
        <v>4969</v>
      </c>
      <c r="AO1051" t="s">
        <v>4682</v>
      </c>
      <c r="AR1051" t="s">
        <v>4970</v>
      </c>
      <c r="AS1051" t="s">
        <v>54</v>
      </c>
      <c r="AT1051" t="s">
        <v>92</v>
      </c>
      <c r="AV1051" t="s">
        <v>55</v>
      </c>
      <c r="AW1051">
        <v>13</v>
      </c>
    </row>
    <row r="1052" spans="1:49" x14ac:dyDescent="0.25">
      <c r="A1052">
        <v>3108</v>
      </c>
      <c r="B1052" t="s">
        <v>961</v>
      </c>
      <c r="D1052" t="s">
        <v>4971</v>
      </c>
      <c r="E1052" t="s">
        <v>60</v>
      </c>
      <c r="N1052" t="s">
        <v>4659</v>
      </c>
      <c r="O1052" t="s">
        <v>4972</v>
      </c>
      <c r="R1052">
        <v>933</v>
      </c>
      <c r="AN1052" t="s">
        <v>4973</v>
      </c>
      <c r="AO1052" t="s">
        <v>60</v>
      </c>
      <c r="AR1052" t="s">
        <v>4974</v>
      </c>
      <c r="AS1052" t="s">
        <v>54</v>
      </c>
      <c r="AT1052" t="s">
        <v>92</v>
      </c>
      <c r="AV1052" t="s">
        <v>55</v>
      </c>
      <c r="AW1052">
        <v>13</v>
      </c>
    </row>
    <row r="1053" spans="1:49" x14ac:dyDescent="0.25">
      <c r="A1053">
        <v>3109</v>
      </c>
      <c r="B1053" t="s">
        <v>961</v>
      </c>
      <c r="D1053" t="s">
        <v>4975</v>
      </c>
      <c r="E1053" t="s">
        <v>60</v>
      </c>
      <c r="N1053" t="s">
        <v>4665</v>
      </c>
      <c r="O1053" t="s">
        <v>4976</v>
      </c>
      <c r="R1053">
        <v>934</v>
      </c>
      <c r="AN1053" t="s">
        <v>4977</v>
      </c>
      <c r="AO1053" t="s">
        <v>60</v>
      </c>
      <c r="AR1053" t="s">
        <v>4978</v>
      </c>
      <c r="AS1053" t="s">
        <v>54</v>
      </c>
      <c r="AT1053" t="s">
        <v>92</v>
      </c>
      <c r="AV1053" t="s">
        <v>55</v>
      </c>
      <c r="AW1053">
        <v>13</v>
      </c>
    </row>
    <row r="1054" spans="1:49" x14ac:dyDescent="0.25">
      <c r="A1054">
        <v>3110</v>
      </c>
      <c r="B1054" t="s">
        <v>961</v>
      </c>
      <c r="D1054" t="s">
        <v>4979</v>
      </c>
      <c r="E1054" t="s">
        <v>60</v>
      </c>
      <c r="N1054" t="s">
        <v>4671</v>
      </c>
      <c r="O1054" t="s">
        <v>4980</v>
      </c>
      <c r="R1054">
        <v>936</v>
      </c>
      <c r="AN1054" t="s">
        <v>4981</v>
      </c>
      <c r="AO1054" t="s">
        <v>60</v>
      </c>
      <c r="AR1054" t="s">
        <v>4982</v>
      </c>
      <c r="AS1054" t="s">
        <v>54</v>
      </c>
      <c r="AT1054" t="s">
        <v>92</v>
      </c>
      <c r="AV1054" t="s">
        <v>55</v>
      </c>
      <c r="AW1054">
        <v>13</v>
      </c>
    </row>
    <row r="1055" spans="1:49" x14ac:dyDescent="0.25">
      <c r="A1055">
        <v>3111</v>
      </c>
      <c r="B1055" t="s">
        <v>974</v>
      </c>
      <c r="C1055">
        <v>4</v>
      </c>
      <c r="D1055" t="s">
        <v>4983</v>
      </c>
      <c r="E1055" t="s">
        <v>60</v>
      </c>
      <c r="I1055" t="s">
        <v>4984</v>
      </c>
      <c r="O1055" t="s">
        <v>4985</v>
      </c>
      <c r="R1055">
        <v>931</v>
      </c>
      <c r="S1055">
        <v>13</v>
      </c>
      <c r="U1055" t="s">
        <v>54</v>
      </c>
      <c r="V1055" t="s">
        <v>55</v>
      </c>
      <c r="W1055" t="s">
        <v>4562</v>
      </c>
      <c r="X1055" t="s">
        <v>57</v>
      </c>
      <c r="Z1055">
        <v>44</v>
      </c>
      <c r="AE1055" t="s">
        <v>62</v>
      </c>
      <c r="AN1055" t="s">
        <v>4986</v>
      </c>
      <c r="AO1055" t="s">
        <v>4682</v>
      </c>
      <c r="AR1055" t="s">
        <v>4987</v>
      </c>
      <c r="AS1055" t="s">
        <v>54</v>
      </c>
      <c r="AT1055" t="s">
        <v>92</v>
      </c>
      <c r="AV1055" t="s">
        <v>55</v>
      </c>
      <c r="AW1055">
        <v>13</v>
      </c>
    </row>
    <row r="1056" spans="1:49" x14ac:dyDescent="0.25">
      <c r="A1056">
        <v>3112</v>
      </c>
      <c r="B1056" t="s">
        <v>981</v>
      </c>
      <c r="D1056" t="s">
        <v>4988</v>
      </c>
      <c r="E1056" t="s">
        <v>60</v>
      </c>
      <c r="N1056" t="s">
        <v>4659</v>
      </c>
      <c r="O1056" t="s">
        <v>4989</v>
      </c>
      <c r="R1056">
        <v>929</v>
      </c>
      <c r="AN1056" t="s">
        <v>4990</v>
      </c>
      <c r="AO1056" t="s">
        <v>60</v>
      </c>
      <c r="AR1056" t="s">
        <v>4991</v>
      </c>
      <c r="AS1056" t="s">
        <v>54</v>
      </c>
      <c r="AT1056" t="s">
        <v>92</v>
      </c>
      <c r="AV1056" t="s">
        <v>55</v>
      </c>
      <c r="AW1056">
        <v>13</v>
      </c>
    </row>
    <row r="1057" spans="1:49" x14ac:dyDescent="0.25">
      <c r="A1057">
        <v>3113</v>
      </c>
      <c r="B1057" t="s">
        <v>981</v>
      </c>
      <c r="D1057" t="s">
        <v>4992</v>
      </c>
      <c r="E1057" t="s">
        <v>60</v>
      </c>
      <c r="N1057" t="s">
        <v>4665</v>
      </c>
      <c r="O1057" t="s">
        <v>4993</v>
      </c>
      <c r="R1057">
        <v>930</v>
      </c>
      <c r="AN1057" t="s">
        <v>4994</v>
      </c>
      <c r="AO1057" t="s">
        <v>60</v>
      </c>
      <c r="AR1057" t="s">
        <v>4995</v>
      </c>
      <c r="AS1057" t="s">
        <v>54</v>
      </c>
      <c r="AT1057" t="s">
        <v>92</v>
      </c>
      <c r="AV1057" t="s">
        <v>55</v>
      </c>
      <c r="AW1057">
        <v>13</v>
      </c>
    </row>
    <row r="1058" spans="1:49" x14ac:dyDescent="0.25">
      <c r="A1058">
        <v>3114</v>
      </c>
      <c r="B1058" t="s">
        <v>981</v>
      </c>
      <c r="D1058" t="s">
        <v>4996</v>
      </c>
      <c r="E1058" t="s">
        <v>60</v>
      </c>
      <c r="N1058" t="s">
        <v>4671</v>
      </c>
      <c r="O1058" t="s">
        <v>4997</v>
      </c>
      <c r="R1058">
        <v>932</v>
      </c>
      <c r="AN1058" t="s">
        <v>4998</v>
      </c>
      <c r="AO1058" t="s">
        <v>60</v>
      </c>
      <c r="AR1058" t="s">
        <v>4999</v>
      </c>
      <c r="AS1058" t="s">
        <v>54</v>
      </c>
      <c r="AT1058" t="s">
        <v>92</v>
      </c>
      <c r="AV1058" t="s">
        <v>55</v>
      </c>
      <c r="AW1058">
        <v>13</v>
      </c>
    </row>
    <row r="1059" spans="1:49" x14ac:dyDescent="0.25">
      <c r="A1059">
        <v>3115</v>
      </c>
      <c r="B1059" t="s">
        <v>974</v>
      </c>
      <c r="C1059">
        <v>4</v>
      </c>
      <c r="D1059" t="s">
        <v>5000</v>
      </c>
      <c r="E1059" t="s">
        <v>60</v>
      </c>
      <c r="I1059" t="s">
        <v>5001</v>
      </c>
      <c r="O1059" t="s">
        <v>5002</v>
      </c>
      <c r="R1059">
        <v>927</v>
      </c>
      <c r="S1059">
        <v>13</v>
      </c>
      <c r="U1059" t="s">
        <v>54</v>
      </c>
      <c r="V1059" t="s">
        <v>55</v>
      </c>
      <c r="W1059" t="s">
        <v>4562</v>
      </c>
      <c r="X1059" t="s">
        <v>57</v>
      </c>
      <c r="Z1059">
        <v>44</v>
      </c>
      <c r="AE1059" t="s">
        <v>62</v>
      </c>
      <c r="AN1059" t="s">
        <v>5003</v>
      </c>
      <c r="AO1059" t="s">
        <v>4682</v>
      </c>
      <c r="AR1059" t="s">
        <v>5004</v>
      </c>
      <c r="AS1059" t="s">
        <v>54</v>
      </c>
      <c r="AT1059" t="s">
        <v>92</v>
      </c>
      <c r="AV1059" t="s">
        <v>55</v>
      </c>
      <c r="AW1059">
        <v>13</v>
      </c>
    </row>
    <row r="1060" spans="1:49" x14ac:dyDescent="0.25">
      <c r="A1060">
        <v>3116</v>
      </c>
      <c r="B1060" t="s">
        <v>981</v>
      </c>
      <c r="D1060" t="s">
        <v>5005</v>
      </c>
      <c r="E1060" t="s">
        <v>60</v>
      </c>
      <c r="N1060" t="s">
        <v>4659</v>
      </c>
      <c r="O1060" t="s">
        <v>5006</v>
      </c>
      <c r="R1060">
        <v>925</v>
      </c>
      <c r="AN1060" t="s">
        <v>5007</v>
      </c>
      <c r="AO1060" t="s">
        <v>60</v>
      </c>
      <c r="AR1060" t="s">
        <v>5008</v>
      </c>
      <c r="AS1060" t="s">
        <v>54</v>
      </c>
      <c r="AT1060" t="s">
        <v>92</v>
      </c>
      <c r="AV1060" t="s">
        <v>55</v>
      </c>
      <c r="AW1060">
        <v>13</v>
      </c>
    </row>
    <row r="1061" spans="1:49" x14ac:dyDescent="0.25">
      <c r="A1061">
        <v>3117</v>
      </c>
      <c r="B1061" t="s">
        <v>981</v>
      </c>
      <c r="D1061" t="s">
        <v>5009</v>
      </c>
      <c r="E1061" t="s">
        <v>60</v>
      </c>
      <c r="N1061" t="s">
        <v>4665</v>
      </c>
      <c r="O1061" t="s">
        <v>5010</v>
      </c>
      <c r="R1061">
        <v>926</v>
      </c>
      <c r="AN1061" t="s">
        <v>5011</v>
      </c>
      <c r="AO1061" t="s">
        <v>60</v>
      </c>
      <c r="AR1061" t="s">
        <v>5012</v>
      </c>
      <c r="AS1061" t="s">
        <v>54</v>
      </c>
      <c r="AT1061" t="s">
        <v>92</v>
      </c>
      <c r="AV1061" t="s">
        <v>55</v>
      </c>
      <c r="AW1061">
        <v>13</v>
      </c>
    </row>
    <row r="1062" spans="1:49" x14ac:dyDescent="0.25">
      <c r="A1062">
        <v>3118</v>
      </c>
      <c r="B1062" t="s">
        <v>981</v>
      </c>
      <c r="D1062" t="s">
        <v>5013</v>
      </c>
      <c r="E1062" t="s">
        <v>60</v>
      </c>
      <c r="N1062" t="s">
        <v>4671</v>
      </c>
      <c r="O1062" t="s">
        <v>5014</v>
      </c>
      <c r="R1062">
        <v>928</v>
      </c>
      <c r="AN1062" t="s">
        <v>5015</v>
      </c>
      <c r="AO1062" t="s">
        <v>60</v>
      </c>
      <c r="AR1062" t="s">
        <v>5016</v>
      </c>
      <c r="AS1062" t="s">
        <v>54</v>
      </c>
      <c r="AT1062" t="s">
        <v>92</v>
      </c>
      <c r="AV1062" t="s">
        <v>55</v>
      </c>
      <c r="AW1062">
        <v>13</v>
      </c>
    </row>
    <row r="1063" spans="1:49" x14ac:dyDescent="0.25">
      <c r="A1063">
        <v>3119</v>
      </c>
      <c r="B1063" t="s">
        <v>955</v>
      </c>
      <c r="C1063">
        <v>2</v>
      </c>
      <c r="D1063" t="s">
        <v>5017</v>
      </c>
      <c r="E1063" t="s">
        <v>60</v>
      </c>
      <c r="G1063" t="s">
        <v>5018</v>
      </c>
      <c r="U1063" t="s">
        <v>54</v>
      </c>
      <c r="V1063" t="s">
        <v>55</v>
      </c>
      <c r="W1063" t="s">
        <v>4562</v>
      </c>
      <c r="X1063" t="s">
        <v>57</v>
      </c>
      <c r="AE1063" t="s">
        <v>62</v>
      </c>
    </row>
    <row r="1064" spans="1:49" x14ac:dyDescent="0.25">
      <c r="A1064">
        <v>3120</v>
      </c>
      <c r="B1064" t="s">
        <v>961</v>
      </c>
      <c r="D1064" t="s">
        <v>5019</v>
      </c>
      <c r="E1064" t="s">
        <v>60</v>
      </c>
      <c r="N1064" t="s">
        <v>4659</v>
      </c>
      <c r="AA1064">
        <v>43</v>
      </c>
      <c r="AO1064">
        <v>43</v>
      </c>
    </row>
    <row r="1065" spans="1:49" x14ac:dyDescent="0.25">
      <c r="A1065">
        <v>3121</v>
      </c>
      <c r="B1065" t="s">
        <v>961</v>
      </c>
      <c r="D1065" t="s">
        <v>5020</v>
      </c>
      <c r="E1065" t="s">
        <v>60</v>
      </c>
      <c r="N1065" t="s">
        <v>4665</v>
      </c>
      <c r="AA1065">
        <v>43</v>
      </c>
      <c r="AO1065">
        <v>43</v>
      </c>
    </row>
    <row r="1066" spans="1:49" x14ac:dyDescent="0.25">
      <c r="A1066">
        <v>3122</v>
      </c>
      <c r="B1066" t="s">
        <v>961</v>
      </c>
      <c r="D1066" t="s">
        <v>5021</v>
      </c>
      <c r="E1066" t="s">
        <v>60</v>
      </c>
      <c r="N1066" t="s">
        <v>4671</v>
      </c>
      <c r="AA1066">
        <v>43</v>
      </c>
      <c r="AO1066">
        <v>43</v>
      </c>
    </row>
    <row r="1067" spans="1:49" x14ac:dyDescent="0.25">
      <c r="A1067">
        <v>3123</v>
      </c>
      <c r="B1067" t="s">
        <v>974</v>
      </c>
      <c r="C1067">
        <v>3</v>
      </c>
      <c r="D1067" t="s">
        <v>5022</v>
      </c>
      <c r="E1067" t="s">
        <v>60</v>
      </c>
      <c r="H1067" t="s">
        <v>5023</v>
      </c>
      <c r="O1067" t="s">
        <v>5024</v>
      </c>
      <c r="R1067">
        <v>2787</v>
      </c>
      <c r="S1067">
        <v>13</v>
      </c>
      <c r="U1067" t="s">
        <v>54</v>
      </c>
      <c r="V1067" t="s">
        <v>55</v>
      </c>
      <c r="W1067" t="s">
        <v>4562</v>
      </c>
      <c r="X1067" t="s">
        <v>57</v>
      </c>
      <c r="Z1067">
        <v>44</v>
      </c>
      <c r="AE1067" t="s">
        <v>62</v>
      </c>
      <c r="AK1067" t="s">
        <v>5025</v>
      </c>
      <c r="AN1067" t="s">
        <v>5026</v>
      </c>
      <c r="AO1067" t="s">
        <v>4682</v>
      </c>
      <c r="AR1067" t="s">
        <v>5027</v>
      </c>
      <c r="AS1067" t="s">
        <v>54</v>
      </c>
      <c r="AT1067" t="s">
        <v>92</v>
      </c>
      <c r="AV1067" t="s">
        <v>55</v>
      </c>
      <c r="AW1067">
        <v>13</v>
      </c>
    </row>
    <row r="1068" spans="1:49" x14ac:dyDescent="0.25">
      <c r="A1068">
        <v>3124</v>
      </c>
      <c r="B1068" t="s">
        <v>981</v>
      </c>
      <c r="D1068" t="s">
        <v>5028</v>
      </c>
      <c r="E1068" t="s">
        <v>60</v>
      </c>
      <c r="N1068" t="s">
        <v>4659</v>
      </c>
      <c r="O1068" t="s">
        <v>5029</v>
      </c>
      <c r="R1068">
        <v>2785</v>
      </c>
      <c r="AN1068" t="s">
        <v>5030</v>
      </c>
      <c r="AO1068" t="s">
        <v>60</v>
      </c>
      <c r="AR1068" t="s">
        <v>5031</v>
      </c>
      <c r="AS1068" t="s">
        <v>54</v>
      </c>
      <c r="AT1068" t="s">
        <v>92</v>
      </c>
      <c r="AV1068" t="s">
        <v>55</v>
      </c>
      <c r="AW1068">
        <v>13</v>
      </c>
    </row>
    <row r="1069" spans="1:49" x14ac:dyDescent="0.25">
      <c r="A1069">
        <v>3125</v>
      </c>
      <c r="B1069" t="s">
        <v>981</v>
      </c>
      <c r="D1069" t="s">
        <v>5032</v>
      </c>
      <c r="E1069" t="s">
        <v>60</v>
      </c>
      <c r="N1069" t="s">
        <v>4665</v>
      </c>
      <c r="O1069" t="s">
        <v>5033</v>
      </c>
      <c r="R1069">
        <v>2786</v>
      </c>
      <c r="AN1069" t="s">
        <v>5034</v>
      </c>
      <c r="AO1069" t="s">
        <v>60</v>
      </c>
      <c r="AR1069" t="s">
        <v>5035</v>
      </c>
      <c r="AS1069" t="s">
        <v>54</v>
      </c>
      <c r="AT1069" t="s">
        <v>92</v>
      </c>
      <c r="AV1069" t="s">
        <v>55</v>
      </c>
      <c r="AW1069">
        <v>13</v>
      </c>
    </row>
    <row r="1070" spans="1:49" x14ac:dyDescent="0.25">
      <c r="A1070">
        <v>3126</v>
      </c>
      <c r="B1070" t="s">
        <v>981</v>
      </c>
      <c r="D1070" t="s">
        <v>5036</v>
      </c>
      <c r="E1070" t="s">
        <v>60</v>
      </c>
      <c r="N1070" t="s">
        <v>4671</v>
      </c>
      <c r="O1070" t="s">
        <v>5037</v>
      </c>
      <c r="R1070">
        <v>2788</v>
      </c>
      <c r="AN1070" t="s">
        <v>5038</v>
      </c>
      <c r="AO1070" t="s">
        <v>60</v>
      </c>
      <c r="AR1070" t="s">
        <v>5039</v>
      </c>
      <c r="AS1070" t="s">
        <v>54</v>
      </c>
      <c r="AT1070" t="s">
        <v>92</v>
      </c>
      <c r="AV1070" t="s">
        <v>55</v>
      </c>
      <c r="AW1070">
        <v>13</v>
      </c>
    </row>
    <row r="1071" spans="1:49" x14ac:dyDescent="0.25">
      <c r="A1071">
        <v>3127</v>
      </c>
      <c r="B1071" t="s">
        <v>955</v>
      </c>
      <c r="C1071">
        <v>3</v>
      </c>
      <c r="D1071" t="s">
        <v>5040</v>
      </c>
      <c r="E1071" t="s">
        <v>60</v>
      </c>
      <c r="H1071" t="s">
        <v>4966</v>
      </c>
      <c r="O1071" t="s">
        <v>5041</v>
      </c>
      <c r="R1071">
        <v>3874</v>
      </c>
      <c r="S1071">
        <v>13</v>
      </c>
      <c r="U1071" t="s">
        <v>54</v>
      </c>
      <c r="V1071" t="s">
        <v>55</v>
      </c>
      <c r="W1071" t="s">
        <v>4562</v>
      </c>
      <c r="X1071" t="s">
        <v>57</v>
      </c>
      <c r="Z1071">
        <v>44</v>
      </c>
      <c r="AE1071" t="s">
        <v>62</v>
      </c>
      <c r="AK1071" t="s">
        <v>5042</v>
      </c>
      <c r="AN1071" t="s">
        <v>5043</v>
      </c>
      <c r="AO1071" t="s">
        <v>4682</v>
      </c>
      <c r="AR1071" t="s">
        <v>5044</v>
      </c>
      <c r="AS1071" t="s">
        <v>54</v>
      </c>
      <c r="AT1071" t="s">
        <v>92</v>
      </c>
      <c r="AV1071" t="s">
        <v>55</v>
      </c>
      <c r="AW1071">
        <v>13</v>
      </c>
    </row>
    <row r="1072" spans="1:49" x14ac:dyDescent="0.25">
      <c r="A1072">
        <v>3128</v>
      </c>
      <c r="B1072" t="s">
        <v>961</v>
      </c>
      <c r="D1072" t="s">
        <v>5045</v>
      </c>
      <c r="E1072" t="s">
        <v>60</v>
      </c>
      <c r="N1072" t="s">
        <v>4659</v>
      </c>
      <c r="O1072" t="s">
        <v>5046</v>
      </c>
      <c r="R1072">
        <v>3872</v>
      </c>
      <c r="AN1072" t="s">
        <v>5047</v>
      </c>
      <c r="AO1072" t="s">
        <v>60</v>
      </c>
      <c r="AR1072" t="s">
        <v>5048</v>
      </c>
      <c r="AS1072" t="s">
        <v>54</v>
      </c>
      <c r="AT1072" t="s">
        <v>92</v>
      </c>
      <c r="AV1072" t="s">
        <v>55</v>
      </c>
      <c r="AW1072">
        <v>13</v>
      </c>
    </row>
    <row r="1073" spans="1:49" x14ac:dyDescent="0.25">
      <c r="A1073">
        <v>3129</v>
      </c>
      <c r="B1073" t="s">
        <v>961</v>
      </c>
      <c r="D1073" t="s">
        <v>5049</v>
      </c>
      <c r="E1073" t="s">
        <v>60</v>
      </c>
      <c r="N1073" t="s">
        <v>4665</v>
      </c>
      <c r="O1073" t="s">
        <v>5050</v>
      </c>
      <c r="R1073">
        <v>3873</v>
      </c>
      <c r="AN1073" t="s">
        <v>5051</v>
      </c>
      <c r="AO1073" t="s">
        <v>60</v>
      </c>
      <c r="AR1073" t="s">
        <v>5052</v>
      </c>
      <c r="AS1073" t="s">
        <v>54</v>
      </c>
      <c r="AT1073" t="s">
        <v>92</v>
      </c>
      <c r="AV1073" t="s">
        <v>55</v>
      </c>
      <c r="AW1073">
        <v>13</v>
      </c>
    </row>
    <row r="1074" spans="1:49" x14ac:dyDescent="0.25">
      <c r="A1074">
        <v>3130</v>
      </c>
      <c r="B1074" t="s">
        <v>961</v>
      </c>
      <c r="D1074" t="s">
        <v>5053</v>
      </c>
      <c r="E1074" t="s">
        <v>60</v>
      </c>
      <c r="N1074" t="s">
        <v>4671</v>
      </c>
      <c r="O1074" t="s">
        <v>5054</v>
      </c>
      <c r="R1074">
        <v>3875</v>
      </c>
      <c r="AN1074" t="s">
        <v>5055</v>
      </c>
      <c r="AO1074" t="s">
        <v>60</v>
      </c>
      <c r="AR1074" t="s">
        <v>5056</v>
      </c>
      <c r="AS1074" t="s">
        <v>54</v>
      </c>
      <c r="AT1074" t="s">
        <v>92</v>
      </c>
      <c r="AV1074" t="s">
        <v>55</v>
      </c>
      <c r="AW1074">
        <v>13</v>
      </c>
    </row>
    <row r="1075" spans="1:49" x14ac:dyDescent="0.25">
      <c r="A1075">
        <v>3131</v>
      </c>
      <c r="B1075" t="s">
        <v>974</v>
      </c>
      <c r="C1075">
        <v>4</v>
      </c>
      <c r="D1075" t="s">
        <v>5057</v>
      </c>
      <c r="E1075" t="s">
        <v>60</v>
      </c>
      <c r="I1075" t="s">
        <v>4984</v>
      </c>
      <c r="O1075" t="s">
        <v>5058</v>
      </c>
      <c r="R1075">
        <v>3866</v>
      </c>
      <c r="S1075">
        <v>13</v>
      </c>
      <c r="U1075" t="s">
        <v>54</v>
      </c>
      <c r="V1075" t="s">
        <v>55</v>
      </c>
      <c r="W1075" t="s">
        <v>4562</v>
      </c>
      <c r="X1075" t="s">
        <v>57</v>
      </c>
      <c r="Z1075">
        <v>44</v>
      </c>
      <c r="AE1075" t="s">
        <v>62</v>
      </c>
      <c r="AK1075" t="s">
        <v>5059</v>
      </c>
      <c r="AN1075" t="s">
        <v>5060</v>
      </c>
      <c r="AO1075" t="s">
        <v>4682</v>
      </c>
      <c r="AR1075" t="s">
        <v>5061</v>
      </c>
      <c r="AS1075" t="s">
        <v>54</v>
      </c>
      <c r="AT1075" t="s">
        <v>92</v>
      </c>
      <c r="AV1075" t="s">
        <v>55</v>
      </c>
      <c r="AW1075">
        <v>13</v>
      </c>
    </row>
    <row r="1076" spans="1:49" x14ac:dyDescent="0.25">
      <c r="A1076">
        <v>3132</v>
      </c>
      <c r="B1076" t="s">
        <v>981</v>
      </c>
      <c r="D1076" t="s">
        <v>5062</v>
      </c>
      <c r="E1076" t="s">
        <v>60</v>
      </c>
      <c r="N1076" t="s">
        <v>4659</v>
      </c>
      <c r="O1076" t="s">
        <v>5063</v>
      </c>
      <c r="R1076">
        <v>3864</v>
      </c>
      <c r="AN1076" t="s">
        <v>5064</v>
      </c>
      <c r="AO1076" t="s">
        <v>60</v>
      </c>
      <c r="AR1076" t="s">
        <v>5065</v>
      </c>
      <c r="AS1076" t="s">
        <v>54</v>
      </c>
      <c r="AT1076" t="s">
        <v>92</v>
      </c>
      <c r="AV1076" t="s">
        <v>55</v>
      </c>
      <c r="AW1076">
        <v>13</v>
      </c>
    </row>
    <row r="1077" spans="1:49" x14ac:dyDescent="0.25">
      <c r="A1077">
        <v>3133</v>
      </c>
      <c r="B1077" t="s">
        <v>981</v>
      </c>
      <c r="D1077" t="s">
        <v>5066</v>
      </c>
      <c r="E1077" t="s">
        <v>60</v>
      </c>
      <c r="N1077" t="s">
        <v>4665</v>
      </c>
      <c r="O1077" t="s">
        <v>5067</v>
      </c>
      <c r="R1077">
        <v>3865</v>
      </c>
      <c r="AN1077" t="s">
        <v>5068</v>
      </c>
      <c r="AO1077" t="s">
        <v>60</v>
      </c>
      <c r="AR1077" t="s">
        <v>5069</v>
      </c>
      <c r="AS1077" t="s">
        <v>54</v>
      </c>
      <c r="AT1077" t="s">
        <v>92</v>
      </c>
      <c r="AV1077" t="s">
        <v>55</v>
      </c>
      <c r="AW1077">
        <v>13</v>
      </c>
    </row>
    <row r="1078" spans="1:49" x14ac:dyDescent="0.25">
      <c r="A1078">
        <v>3134</v>
      </c>
      <c r="B1078" t="s">
        <v>981</v>
      </c>
      <c r="D1078" t="s">
        <v>5070</v>
      </c>
      <c r="E1078" t="s">
        <v>60</v>
      </c>
      <c r="N1078" t="s">
        <v>4671</v>
      </c>
      <c r="O1078" t="s">
        <v>5071</v>
      </c>
      <c r="R1078">
        <v>3867</v>
      </c>
      <c r="AN1078" t="s">
        <v>5072</v>
      </c>
      <c r="AO1078" t="s">
        <v>60</v>
      </c>
      <c r="AR1078" t="s">
        <v>5073</v>
      </c>
      <c r="AS1078" t="s">
        <v>54</v>
      </c>
      <c r="AT1078" t="s">
        <v>92</v>
      </c>
      <c r="AV1078" t="s">
        <v>55</v>
      </c>
      <c r="AW1078">
        <v>13</v>
      </c>
    </row>
    <row r="1079" spans="1:49" x14ac:dyDescent="0.25">
      <c r="A1079">
        <v>3135</v>
      </c>
      <c r="B1079" t="s">
        <v>974</v>
      </c>
      <c r="C1079">
        <v>4</v>
      </c>
      <c r="D1079" t="s">
        <v>5074</v>
      </c>
      <c r="E1079" t="s">
        <v>60</v>
      </c>
      <c r="I1079" t="s">
        <v>5001</v>
      </c>
      <c r="O1079" t="s">
        <v>5075</v>
      </c>
      <c r="R1079">
        <v>3870</v>
      </c>
      <c r="S1079">
        <v>13</v>
      </c>
      <c r="U1079" t="s">
        <v>54</v>
      </c>
      <c r="V1079" t="s">
        <v>55</v>
      </c>
      <c r="W1079" t="s">
        <v>4562</v>
      </c>
      <c r="X1079" t="s">
        <v>57</v>
      </c>
      <c r="Z1079">
        <v>44</v>
      </c>
      <c r="AE1079" t="s">
        <v>62</v>
      </c>
      <c r="AK1079" t="s">
        <v>5076</v>
      </c>
      <c r="AN1079" t="s">
        <v>5077</v>
      </c>
      <c r="AO1079" t="s">
        <v>4682</v>
      </c>
      <c r="AR1079" t="s">
        <v>5078</v>
      </c>
      <c r="AS1079" t="s">
        <v>54</v>
      </c>
      <c r="AT1079" t="s">
        <v>92</v>
      </c>
      <c r="AV1079" t="s">
        <v>55</v>
      </c>
      <c r="AW1079">
        <v>13</v>
      </c>
    </row>
    <row r="1080" spans="1:49" x14ac:dyDescent="0.25">
      <c r="A1080">
        <v>3136</v>
      </c>
      <c r="B1080" t="s">
        <v>981</v>
      </c>
      <c r="D1080" t="s">
        <v>5079</v>
      </c>
      <c r="E1080" t="s">
        <v>60</v>
      </c>
      <c r="N1080" t="s">
        <v>4659</v>
      </c>
      <c r="O1080" t="s">
        <v>5080</v>
      </c>
      <c r="R1080">
        <v>3868</v>
      </c>
      <c r="AN1080" t="s">
        <v>5081</v>
      </c>
      <c r="AO1080" t="s">
        <v>60</v>
      </c>
      <c r="AR1080" t="s">
        <v>5082</v>
      </c>
      <c r="AS1080" t="s">
        <v>54</v>
      </c>
      <c r="AT1080" t="s">
        <v>92</v>
      </c>
      <c r="AV1080" t="s">
        <v>55</v>
      </c>
      <c r="AW1080">
        <v>13</v>
      </c>
    </row>
    <row r="1081" spans="1:49" x14ac:dyDescent="0.25">
      <c r="A1081">
        <v>3137</v>
      </c>
      <c r="B1081" t="s">
        <v>981</v>
      </c>
      <c r="D1081" t="s">
        <v>5083</v>
      </c>
      <c r="E1081" t="s">
        <v>60</v>
      </c>
      <c r="N1081" t="s">
        <v>4665</v>
      </c>
      <c r="O1081" t="s">
        <v>5084</v>
      </c>
      <c r="R1081">
        <v>3869</v>
      </c>
      <c r="AN1081" t="s">
        <v>5085</v>
      </c>
      <c r="AO1081" t="s">
        <v>60</v>
      </c>
      <c r="AR1081" t="s">
        <v>5086</v>
      </c>
      <c r="AS1081" t="s">
        <v>54</v>
      </c>
      <c r="AT1081" t="s">
        <v>92</v>
      </c>
      <c r="AV1081" t="s">
        <v>55</v>
      </c>
      <c r="AW1081">
        <v>13</v>
      </c>
    </row>
    <row r="1082" spans="1:49" x14ac:dyDescent="0.25">
      <c r="A1082">
        <v>3138</v>
      </c>
      <c r="B1082" t="s">
        <v>981</v>
      </c>
      <c r="D1082" t="s">
        <v>5087</v>
      </c>
      <c r="E1082" t="s">
        <v>60</v>
      </c>
      <c r="N1082" t="s">
        <v>4671</v>
      </c>
      <c r="O1082" t="s">
        <v>5088</v>
      </c>
      <c r="R1082">
        <v>3871</v>
      </c>
      <c r="AN1082" t="s">
        <v>5089</v>
      </c>
      <c r="AO1082" t="s">
        <v>60</v>
      </c>
      <c r="AR1082" t="s">
        <v>5090</v>
      </c>
      <c r="AS1082" t="s">
        <v>54</v>
      </c>
      <c r="AT1082" t="s">
        <v>92</v>
      </c>
      <c r="AV1082" t="s">
        <v>55</v>
      </c>
      <c r="AW1082">
        <v>13</v>
      </c>
    </row>
    <row r="1083" spans="1:49" x14ac:dyDescent="0.25">
      <c r="A1083">
        <v>3139</v>
      </c>
      <c r="B1083" t="s">
        <v>955</v>
      </c>
      <c r="C1083">
        <v>2</v>
      </c>
      <c r="D1083" t="s">
        <v>5091</v>
      </c>
      <c r="E1083" t="s">
        <v>60</v>
      </c>
      <c r="G1083" t="s">
        <v>5092</v>
      </c>
      <c r="O1083" t="s">
        <v>5093</v>
      </c>
      <c r="R1083">
        <v>5050</v>
      </c>
      <c r="S1083">
        <v>13</v>
      </c>
      <c r="U1083" t="s">
        <v>54</v>
      </c>
      <c r="V1083" t="s">
        <v>55</v>
      </c>
      <c r="W1083" t="s">
        <v>4562</v>
      </c>
      <c r="X1083" t="s">
        <v>57</v>
      </c>
      <c r="Z1083">
        <v>44</v>
      </c>
      <c r="AE1083" t="s">
        <v>62</v>
      </c>
      <c r="AK1083" t="s">
        <v>5094</v>
      </c>
      <c r="AN1083" t="s">
        <v>5095</v>
      </c>
      <c r="AO1083" t="s">
        <v>4682</v>
      </c>
      <c r="AR1083" t="s">
        <v>5096</v>
      </c>
      <c r="AS1083" t="s">
        <v>54</v>
      </c>
      <c r="AT1083" t="s">
        <v>92</v>
      </c>
      <c r="AV1083" t="s">
        <v>55</v>
      </c>
      <c r="AW1083">
        <v>13</v>
      </c>
    </row>
    <row r="1084" spans="1:49" x14ac:dyDescent="0.25">
      <c r="A1084">
        <v>3140</v>
      </c>
      <c r="B1084" t="s">
        <v>961</v>
      </c>
      <c r="D1084" t="s">
        <v>5097</v>
      </c>
      <c r="E1084" t="s">
        <v>60</v>
      </c>
      <c r="N1084" t="s">
        <v>4659</v>
      </c>
      <c r="O1084" t="s">
        <v>5098</v>
      </c>
      <c r="R1084">
        <v>5051</v>
      </c>
      <c r="AK1084" t="s">
        <v>5099</v>
      </c>
      <c r="AN1084" t="s">
        <v>5100</v>
      </c>
      <c r="AO1084" t="s">
        <v>60</v>
      </c>
      <c r="AR1084" t="s">
        <v>5101</v>
      </c>
      <c r="AS1084" t="s">
        <v>54</v>
      </c>
      <c r="AT1084" t="s">
        <v>92</v>
      </c>
      <c r="AV1084" t="s">
        <v>55</v>
      </c>
      <c r="AW1084">
        <v>13</v>
      </c>
    </row>
    <row r="1085" spans="1:49" x14ac:dyDescent="0.25">
      <c r="A1085">
        <v>3141</v>
      </c>
      <c r="B1085" t="s">
        <v>961</v>
      </c>
      <c r="D1085" t="s">
        <v>5102</v>
      </c>
      <c r="E1085" t="s">
        <v>60</v>
      </c>
      <c r="N1085" t="s">
        <v>4665</v>
      </c>
      <c r="O1085" t="s">
        <v>5103</v>
      </c>
      <c r="R1085">
        <v>5052</v>
      </c>
      <c r="AK1085" t="s">
        <v>5104</v>
      </c>
      <c r="AN1085" t="s">
        <v>5105</v>
      </c>
      <c r="AO1085" t="s">
        <v>60</v>
      </c>
      <c r="AR1085" t="s">
        <v>5106</v>
      </c>
      <c r="AS1085" t="s">
        <v>54</v>
      </c>
      <c r="AT1085" t="s">
        <v>92</v>
      </c>
      <c r="AV1085" t="s">
        <v>55</v>
      </c>
      <c r="AW1085">
        <v>13</v>
      </c>
    </row>
    <row r="1086" spans="1:49" x14ac:dyDescent="0.25">
      <c r="A1086">
        <v>3142</v>
      </c>
      <c r="B1086" t="s">
        <v>961</v>
      </c>
      <c r="D1086" t="s">
        <v>5107</v>
      </c>
      <c r="E1086" t="s">
        <v>60</v>
      </c>
      <c r="N1086" t="s">
        <v>4671</v>
      </c>
      <c r="O1086" t="s">
        <v>5108</v>
      </c>
      <c r="R1086">
        <v>5054</v>
      </c>
      <c r="AK1086" t="s">
        <v>5109</v>
      </c>
      <c r="AN1086" t="s">
        <v>5110</v>
      </c>
      <c r="AO1086" t="s">
        <v>60</v>
      </c>
      <c r="AR1086" t="s">
        <v>5111</v>
      </c>
      <c r="AS1086" t="s">
        <v>54</v>
      </c>
      <c r="AT1086" t="s">
        <v>92</v>
      </c>
      <c r="AV1086" t="s">
        <v>55</v>
      </c>
      <c r="AW1086">
        <v>13</v>
      </c>
    </row>
    <row r="1087" spans="1:49" x14ac:dyDescent="0.25">
      <c r="A1087">
        <v>3143</v>
      </c>
      <c r="B1087" t="s">
        <v>974</v>
      </c>
      <c r="C1087">
        <v>3</v>
      </c>
      <c r="D1087" t="s">
        <v>5112</v>
      </c>
      <c r="E1087" t="s">
        <v>60</v>
      </c>
      <c r="H1087" t="s">
        <v>5113</v>
      </c>
      <c r="O1087" t="s">
        <v>5114</v>
      </c>
      <c r="R1087">
        <v>5026</v>
      </c>
      <c r="S1087">
        <v>13</v>
      </c>
      <c r="U1087" t="s">
        <v>54</v>
      </c>
      <c r="V1087" t="s">
        <v>55</v>
      </c>
      <c r="W1087" t="s">
        <v>4562</v>
      </c>
      <c r="X1087" t="s">
        <v>57</v>
      </c>
      <c r="Z1087">
        <v>44</v>
      </c>
      <c r="AE1087" t="s">
        <v>62</v>
      </c>
      <c r="AK1087" t="s">
        <v>5115</v>
      </c>
      <c r="AN1087" t="s">
        <v>5116</v>
      </c>
      <c r="AO1087" t="s">
        <v>4682</v>
      </c>
      <c r="AR1087" t="s">
        <v>5117</v>
      </c>
      <c r="AS1087" t="s">
        <v>54</v>
      </c>
      <c r="AT1087" t="s">
        <v>92</v>
      </c>
      <c r="AV1087" t="s">
        <v>55</v>
      </c>
      <c r="AW1087">
        <v>13</v>
      </c>
    </row>
    <row r="1088" spans="1:49" x14ac:dyDescent="0.25">
      <c r="A1088">
        <v>3144</v>
      </c>
      <c r="B1088" t="s">
        <v>981</v>
      </c>
      <c r="D1088" t="s">
        <v>5118</v>
      </c>
      <c r="E1088" t="s">
        <v>60</v>
      </c>
      <c r="N1088" t="s">
        <v>4659</v>
      </c>
      <c r="O1088" t="s">
        <v>5119</v>
      </c>
      <c r="R1088">
        <v>5027</v>
      </c>
      <c r="AK1088" t="s">
        <v>5120</v>
      </c>
      <c r="AN1088" t="s">
        <v>5121</v>
      </c>
      <c r="AO1088" t="s">
        <v>60</v>
      </c>
      <c r="AR1088" t="s">
        <v>5122</v>
      </c>
      <c r="AS1088" t="s">
        <v>54</v>
      </c>
      <c r="AT1088" t="s">
        <v>92</v>
      </c>
      <c r="AV1088" t="s">
        <v>55</v>
      </c>
      <c r="AW1088">
        <v>13</v>
      </c>
    </row>
    <row r="1089" spans="1:49" x14ac:dyDescent="0.25">
      <c r="A1089">
        <v>3145</v>
      </c>
      <c r="B1089" t="s">
        <v>981</v>
      </c>
      <c r="D1089" t="s">
        <v>5123</v>
      </c>
      <c r="E1089" t="s">
        <v>60</v>
      </c>
      <c r="N1089" t="s">
        <v>4665</v>
      </c>
      <c r="O1089" t="s">
        <v>5124</v>
      </c>
      <c r="R1089">
        <v>5028</v>
      </c>
      <c r="AK1089" t="s">
        <v>5125</v>
      </c>
      <c r="AN1089" t="s">
        <v>5126</v>
      </c>
      <c r="AO1089" t="s">
        <v>60</v>
      </c>
      <c r="AR1089" t="s">
        <v>5127</v>
      </c>
      <c r="AS1089" t="s">
        <v>54</v>
      </c>
      <c r="AT1089" t="s">
        <v>92</v>
      </c>
      <c r="AV1089" t="s">
        <v>55</v>
      </c>
      <c r="AW1089">
        <v>13</v>
      </c>
    </row>
    <row r="1090" spans="1:49" x14ac:dyDescent="0.25">
      <c r="A1090">
        <v>3146</v>
      </c>
      <c r="B1090" t="s">
        <v>981</v>
      </c>
      <c r="D1090" t="s">
        <v>5128</v>
      </c>
      <c r="E1090" t="s">
        <v>60</v>
      </c>
      <c r="N1090" t="s">
        <v>4671</v>
      </c>
      <c r="O1090" t="s">
        <v>5129</v>
      </c>
      <c r="R1090">
        <v>5029</v>
      </c>
      <c r="AK1090" t="s">
        <v>5130</v>
      </c>
      <c r="AN1090" t="s">
        <v>5131</v>
      </c>
      <c r="AO1090" t="s">
        <v>60</v>
      </c>
      <c r="AR1090" t="s">
        <v>5132</v>
      </c>
      <c r="AS1090" t="s">
        <v>54</v>
      </c>
      <c r="AT1090" t="s">
        <v>92</v>
      </c>
      <c r="AV1090" t="s">
        <v>55</v>
      </c>
      <c r="AW1090">
        <v>13</v>
      </c>
    </row>
    <row r="1091" spans="1:49" x14ac:dyDescent="0.25">
      <c r="A1091">
        <v>3147</v>
      </c>
      <c r="B1091" t="s">
        <v>974</v>
      </c>
      <c r="C1091">
        <v>3</v>
      </c>
      <c r="D1091" t="s">
        <v>5133</v>
      </c>
      <c r="E1091" t="s">
        <v>60</v>
      </c>
      <c r="H1091" t="s">
        <v>5023</v>
      </c>
      <c r="O1091" t="s">
        <v>5134</v>
      </c>
      <c r="R1091">
        <v>5032</v>
      </c>
      <c r="S1091">
        <v>13</v>
      </c>
      <c r="U1091" t="s">
        <v>54</v>
      </c>
      <c r="V1091" t="s">
        <v>55</v>
      </c>
      <c r="W1091" t="s">
        <v>4562</v>
      </c>
      <c r="X1091" t="s">
        <v>57</v>
      </c>
      <c r="Z1091">
        <v>44</v>
      </c>
      <c r="AE1091" t="s">
        <v>62</v>
      </c>
      <c r="AK1091" t="s">
        <v>5135</v>
      </c>
      <c r="AN1091" t="s">
        <v>5136</v>
      </c>
      <c r="AO1091" t="s">
        <v>4682</v>
      </c>
      <c r="AR1091" t="s">
        <v>5137</v>
      </c>
      <c r="AS1091" t="s">
        <v>54</v>
      </c>
      <c r="AT1091" t="s">
        <v>92</v>
      </c>
      <c r="AV1091" t="s">
        <v>55</v>
      </c>
      <c r="AW1091">
        <v>13</v>
      </c>
    </row>
    <row r="1092" spans="1:49" x14ac:dyDescent="0.25">
      <c r="A1092">
        <v>3148</v>
      </c>
      <c r="B1092" t="s">
        <v>981</v>
      </c>
      <c r="D1092" t="s">
        <v>5138</v>
      </c>
      <c r="E1092" t="s">
        <v>60</v>
      </c>
      <c r="N1092" t="s">
        <v>4659</v>
      </c>
      <c r="O1092" t="s">
        <v>5139</v>
      </c>
      <c r="R1092">
        <v>5030</v>
      </c>
      <c r="AN1092" t="s">
        <v>5140</v>
      </c>
      <c r="AO1092" t="s">
        <v>60</v>
      </c>
      <c r="AR1092" t="s">
        <v>5141</v>
      </c>
      <c r="AS1092" t="s">
        <v>54</v>
      </c>
      <c r="AT1092" t="s">
        <v>92</v>
      </c>
      <c r="AV1092" t="s">
        <v>55</v>
      </c>
      <c r="AW1092">
        <v>13</v>
      </c>
    </row>
    <row r="1093" spans="1:49" x14ac:dyDescent="0.25">
      <c r="A1093">
        <v>3149</v>
      </c>
      <c r="B1093" t="s">
        <v>981</v>
      </c>
      <c r="D1093" t="s">
        <v>5142</v>
      </c>
      <c r="E1093" t="s">
        <v>60</v>
      </c>
      <c r="N1093" t="s">
        <v>4665</v>
      </c>
      <c r="O1093" t="s">
        <v>5143</v>
      </c>
      <c r="R1093">
        <v>5031</v>
      </c>
      <c r="AN1093" t="s">
        <v>5144</v>
      </c>
      <c r="AO1093" t="s">
        <v>60</v>
      </c>
      <c r="AR1093" t="s">
        <v>5145</v>
      </c>
      <c r="AS1093" t="s">
        <v>54</v>
      </c>
      <c r="AT1093" t="s">
        <v>92</v>
      </c>
      <c r="AV1093" t="s">
        <v>55</v>
      </c>
      <c r="AW1093">
        <v>13</v>
      </c>
    </row>
    <row r="1094" spans="1:49" x14ac:dyDescent="0.25">
      <c r="A1094">
        <v>3150</v>
      </c>
      <c r="B1094" t="s">
        <v>981</v>
      </c>
      <c r="D1094" t="s">
        <v>5146</v>
      </c>
      <c r="E1094" t="s">
        <v>60</v>
      </c>
      <c r="N1094" t="s">
        <v>4671</v>
      </c>
      <c r="O1094" t="s">
        <v>5147</v>
      </c>
      <c r="R1094">
        <v>5033</v>
      </c>
      <c r="AN1094" t="s">
        <v>5148</v>
      </c>
      <c r="AO1094" t="s">
        <v>60</v>
      </c>
      <c r="AR1094" t="s">
        <v>5149</v>
      </c>
      <c r="AS1094" t="s">
        <v>54</v>
      </c>
      <c r="AT1094" t="s">
        <v>92</v>
      </c>
      <c r="AV1094" t="s">
        <v>55</v>
      </c>
      <c r="AW1094">
        <v>13</v>
      </c>
    </row>
    <row r="1095" spans="1:49" x14ac:dyDescent="0.25">
      <c r="A1095">
        <v>3151</v>
      </c>
      <c r="B1095" t="s">
        <v>974</v>
      </c>
      <c r="C1095">
        <v>3</v>
      </c>
      <c r="D1095" t="s">
        <v>5150</v>
      </c>
      <c r="E1095" t="s">
        <v>60</v>
      </c>
      <c r="H1095" t="s">
        <v>1360</v>
      </c>
      <c r="O1095" t="s">
        <v>5151</v>
      </c>
      <c r="R1095">
        <v>3684</v>
      </c>
      <c r="S1095">
        <v>13</v>
      </c>
      <c r="U1095" t="s">
        <v>54</v>
      </c>
      <c r="V1095" t="s">
        <v>55</v>
      </c>
      <c r="W1095" t="s">
        <v>4562</v>
      </c>
      <c r="X1095" t="s">
        <v>57</v>
      </c>
      <c r="Z1095">
        <v>44</v>
      </c>
      <c r="AE1095" t="s">
        <v>62</v>
      </c>
      <c r="AK1095" t="s">
        <v>5152</v>
      </c>
      <c r="AN1095" t="s">
        <v>5153</v>
      </c>
      <c r="AO1095" t="s">
        <v>4682</v>
      </c>
      <c r="AR1095" t="s">
        <v>5154</v>
      </c>
      <c r="AS1095" t="s">
        <v>54</v>
      </c>
      <c r="AT1095" t="s">
        <v>92</v>
      </c>
      <c r="AV1095" t="s">
        <v>55</v>
      </c>
      <c r="AW1095">
        <v>13</v>
      </c>
    </row>
    <row r="1096" spans="1:49" x14ac:dyDescent="0.25">
      <c r="A1096">
        <v>3152</v>
      </c>
      <c r="B1096" t="s">
        <v>981</v>
      </c>
      <c r="D1096" t="s">
        <v>5155</v>
      </c>
      <c r="E1096" t="s">
        <v>60</v>
      </c>
      <c r="N1096" t="s">
        <v>4659</v>
      </c>
      <c r="O1096" t="s">
        <v>5156</v>
      </c>
      <c r="R1096">
        <v>3685</v>
      </c>
      <c r="AK1096" t="s">
        <v>5157</v>
      </c>
      <c r="AN1096" t="s">
        <v>5158</v>
      </c>
      <c r="AO1096" t="s">
        <v>60</v>
      </c>
      <c r="AR1096" t="s">
        <v>5159</v>
      </c>
      <c r="AS1096" t="s">
        <v>54</v>
      </c>
      <c r="AT1096" t="s">
        <v>92</v>
      </c>
      <c r="AV1096" t="s">
        <v>55</v>
      </c>
      <c r="AW1096">
        <v>13</v>
      </c>
    </row>
    <row r="1097" spans="1:49" x14ac:dyDescent="0.25">
      <c r="A1097">
        <v>3153</v>
      </c>
      <c r="B1097" t="s">
        <v>981</v>
      </c>
      <c r="D1097" t="s">
        <v>5160</v>
      </c>
      <c r="E1097" t="s">
        <v>60</v>
      </c>
      <c r="N1097" t="s">
        <v>4665</v>
      </c>
      <c r="O1097" t="s">
        <v>5161</v>
      </c>
      <c r="R1097">
        <v>3686</v>
      </c>
      <c r="AK1097" t="s">
        <v>5162</v>
      </c>
      <c r="AN1097" t="s">
        <v>5163</v>
      </c>
      <c r="AO1097" t="s">
        <v>60</v>
      </c>
      <c r="AR1097" t="s">
        <v>5164</v>
      </c>
      <c r="AS1097" t="s">
        <v>54</v>
      </c>
      <c r="AT1097" t="s">
        <v>92</v>
      </c>
      <c r="AV1097" t="s">
        <v>55</v>
      </c>
      <c r="AW1097">
        <v>13</v>
      </c>
    </row>
    <row r="1098" spans="1:49" x14ac:dyDescent="0.25">
      <c r="A1098">
        <v>3154</v>
      </c>
      <c r="B1098" t="s">
        <v>981</v>
      </c>
      <c r="D1098" t="s">
        <v>5165</v>
      </c>
      <c r="E1098" t="s">
        <v>60</v>
      </c>
      <c r="N1098" t="s">
        <v>4671</v>
      </c>
      <c r="O1098" t="s">
        <v>5166</v>
      </c>
      <c r="R1098">
        <v>3687</v>
      </c>
      <c r="AK1098" t="s">
        <v>5167</v>
      </c>
      <c r="AN1098" t="s">
        <v>5168</v>
      </c>
      <c r="AO1098" t="s">
        <v>60</v>
      </c>
      <c r="AR1098" t="s">
        <v>5169</v>
      </c>
      <c r="AS1098" t="s">
        <v>54</v>
      </c>
      <c r="AT1098" t="s">
        <v>92</v>
      </c>
      <c r="AV1098" t="s">
        <v>55</v>
      </c>
      <c r="AW1098">
        <v>13</v>
      </c>
    </row>
    <row r="1099" spans="1:49" x14ac:dyDescent="0.25">
      <c r="A1099">
        <v>3155</v>
      </c>
      <c r="B1099" t="s">
        <v>974</v>
      </c>
      <c r="C1099">
        <v>3</v>
      </c>
      <c r="D1099" t="s">
        <v>5170</v>
      </c>
      <c r="E1099" t="s">
        <v>60</v>
      </c>
      <c r="H1099" t="s">
        <v>5171</v>
      </c>
      <c r="O1099" t="s">
        <v>5172</v>
      </c>
      <c r="R1099">
        <v>5036</v>
      </c>
      <c r="S1099">
        <v>13</v>
      </c>
      <c r="U1099" t="s">
        <v>54</v>
      </c>
      <c r="V1099" t="s">
        <v>55</v>
      </c>
      <c r="W1099" t="s">
        <v>4562</v>
      </c>
      <c r="X1099" t="s">
        <v>57</v>
      </c>
      <c r="Z1099">
        <v>44</v>
      </c>
      <c r="AE1099" t="s">
        <v>62</v>
      </c>
      <c r="AK1099" t="s">
        <v>5173</v>
      </c>
      <c r="AN1099" t="s">
        <v>5174</v>
      </c>
      <c r="AO1099" t="s">
        <v>4682</v>
      </c>
      <c r="AR1099" t="s">
        <v>5175</v>
      </c>
      <c r="AS1099" t="s">
        <v>54</v>
      </c>
      <c r="AT1099" t="s">
        <v>92</v>
      </c>
      <c r="AV1099" t="s">
        <v>55</v>
      </c>
      <c r="AW1099">
        <v>13</v>
      </c>
    </row>
    <row r="1100" spans="1:49" x14ac:dyDescent="0.25">
      <c r="A1100">
        <v>3156</v>
      </c>
      <c r="B1100" t="s">
        <v>981</v>
      </c>
      <c r="D1100" t="s">
        <v>5176</v>
      </c>
      <c r="E1100" t="s">
        <v>60</v>
      </c>
      <c r="N1100" t="s">
        <v>4659</v>
      </c>
      <c r="O1100" t="s">
        <v>5177</v>
      </c>
      <c r="R1100">
        <v>5034</v>
      </c>
      <c r="AN1100" t="s">
        <v>5178</v>
      </c>
      <c r="AO1100" t="s">
        <v>60</v>
      </c>
      <c r="AR1100" t="s">
        <v>5179</v>
      </c>
      <c r="AS1100" t="s">
        <v>54</v>
      </c>
      <c r="AT1100" t="s">
        <v>92</v>
      </c>
      <c r="AV1100" t="s">
        <v>55</v>
      </c>
      <c r="AW1100">
        <v>13</v>
      </c>
    </row>
    <row r="1101" spans="1:49" x14ac:dyDescent="0.25">
      <c r="A1101">
        <v>3157</v>
      </c>
      <c r="B1101" t="s">
        <v>981</v>
      </c>
      <c r="D1101" t="s">
        <v>5180</v>
      </c>
      <c r="E1101" t="s">
        <v>60</v>
      </c>
      <c r="N1101" t="s">
        <v>4665</v>
      </c>
      <c r="O1101" t="s">
        <v>5181</v>
      </c>
      <c r="R1101">
        <v>5035</v>
      </c>
      <c r="AN1101" t="s">
        <v>5182</v>
      </c>
      <c r="AO1101" t="s">
        <v>60</v>
      </c>
      <c r="AR1101" t="s">
        <v>5183</v>
      </c>
      <c r="AS1101" t="s">
        <v>54</v>
      </c>
      <c r="AT1101" t="s">
        <v>92</v>
      </c>
      <c r="AV1101" t="s">
        <v>55</v>
      </c>
      <c r="AW1101">
        <v>13</v>
      </c>
    </row>
    <row r="1102" spans="1:49" x14ac:dyDescent="0.25">
      <c r="A1102">
        <v>3158</v>
      </c>
      <c r="B1102" t="s">
        <v>981</v>
      </c>
      <c r="D1102" t="s">
        <v>5184</v>
      </c>
      <c r="E1102" t="s">
        <v>60</v>
      </c>
      <c r="N1102" t="s">
        <v>4671</v>
      </c>
      <c r="O1102" t="s">
        <v>5185</v>
      </c>
      <c r="R1102">
        <v>5037</v>
      </c>
      <c r="AN1102" t="s">
        <v>5186</v>
      </c>
      <c r="AO1102" t="s">
        <v>60</v>
      </c>
      <c r="AR1102" t="s">
        <v>5187</v>
      </c>
      <c r="AS1102" t="s">
        <v>54</v>
      </c>
      <c r="AT1102" t="s">
        <v>92</v>
      </c>
      <c r="AV1102" t="s">
        <v>55</v>
      </c>
      <c r="AW1102">
        <v>13</v>
      </c>
    </row>
    <row r="1103" spans="1:49" x14ac:dyDescent="0.25">
      <c r="A1103">
        <v>3159</v>
      </c>
      <c r="B1103" t="s">
        <v>955</v>
      </c>
      <c r="C1103">
        <v>3</v>
      </c>
      <c r="D1103" t="s">
        <v>5188</v>
      </c>
      <c r="E1103" t="s">
        <v>60</v>
      </c>
      <c r="H1103" t="s">
        <v>4966</v>
      </c>
      <c r="O1103" t="s">
        <v>5189</v>
      </c>
      <c r="R1103">
        <v>5048</v>
      </c>
      <c r="S1103">
        <v>13</v>
      </c>
      <c r="U1103" t="s">
        <v>54</v>
      </c>
      <c r="V1103" t="s">
        <v>55</v>
      </c>
      <c r="W1103" t="s">
        <v>4562</v>
      </c>
      <c r="X1103" t="s">
        <v>57</v>
      </c>
      <c r="Z1103">
        <v>44</v>
      </c>
      <c r="AE1103" t="s">
        <v>62</v>
      </c>
      <c r="AK1103" t="s">
        <v>5190</v>
      </c>
      <c r="AN1103" t="s">
        <v>5191</v>
      </c>
      <c r="AO1103" t="s">
        <v>4682</v>
      </c>
      <c r="AR1103" t="s">
        <v>5192</v>
      </c>
      <c r="AS1103" t="s">
        <v>54</v>
      </c>
      <c r="AT1103" t="s">
        <v>92</v>
      </c>
      <c r="AV1103" t="s">
        <v>55</v>
      </c>
      <c r="AW1103">
        <v>13</v>
      </c>
    </row>
    <row r="1104" spans="1:49" x14ac:dyDescent="0.25">
      <c r="A1104">
        <v>3160</v>
      </c>
      <c r="B1104" t="s">
        <v>961</v>
      </c>
      <c r="D1104" t="s">
        <v>5193</v>
      </c>
      <c r="E1104" t="s">
        <v>60</v>
      </c>
      <c r="N1104" t="s">
        <v>4659</v>
      </c>
      <c r="O1104" t="s">
        <v>5194</v>
      </c>
      <c r="R1104">
        <v>5046</v>
      </c>
      <c r="AN1104" t="s">
        <v>5195</v>
      </c>
      <c r="AO1104" t="s">
        <v>60</v>
      </c>
      <c r="AR1104" t="s">
        <v>5196</v>
      </c>
      <c r="AS1104" t="s">
        <v>54</v>
      </c>
      <c r="AT1104" t="s">
        <v>92</v>
      </c>
      <c r="AV1104" t="s">
        <v>55</v>
      </c>
      <c r="AW1104">
        <v>13</v>
      </c>
    </row>
    <row r="1105" spans="1:49" x14ac:dyDescent="0.25">
      <c r="A1105">
        <v>3161</v>
      </c>
      <c r="B1105" t="s">
        <v>961</v>
      </c>
      <c r="D1105" t="s">
        <v>5197</v>
      </c>
      <c r="E1105" t="s">
        <v>60</v>
      </c>
      <c r="N1105" t="s">
        <v>4665</v>
      </c>
      <c r="O1105" t="s">
        <v>5198</v>
      </c>
      <c r="R1105">
        <v>5047</v>
      </c>
      <c r="AN1105" t="s">
        <v>5199</v>
      </c>
      <c r="AO1105" t="s">
        <v>60</v>
      </c>
      <c r="AR1105" t="s">
        <v>5200</v>
      </c>
      <c r="AS1105" t="s">
        <v>54</v>
      </c>
      <c r="AT1105" t="s">
        <v>92</v>
      </c>
      <c r="AV1105" t="s">
        <v>55</v>
      </c>
      <c r="AW1105">
        <v>13</v>
      </c>
    </row>
    <row r="1106" spans="1:49" x14ac:dyDescent="0.25">
      <c r="A1106">
        <v>3162</v>
      </c>
      <c r="B1106" t="s">
        <v>961</v>
      </c>
      <c r="D1106" t="s">
        <v>5201</v>
      </c>
      <c r="E1106" t="s">
        <v>60</v>
      </c>
      <c r="N1106" t="s">
        <v>4671</v>
      </c>
      <c r="O1106" t="s">
        <v>5202</v>
      </c>
      <c r="R1106">
        <v>5049</v>
      </c>
      <c r="AN1106" t="s">
        <v>5203</v>
      </c>
      <c r="AO1106" t="s">
        <v>60</v>
      </c>
      <c r="AR1106" t="s">
        <v>5204</v>
      </c>
      <c r="AS1106" t="s">
        <v>54</v>
      </c>
      <c r="AT1106" t="s">
        <v>92</v>
      </c>
      <c r="AV1106" t="s">
        <v>55</v>
      </c>
      <c r="AW1106">
        <v>13</v>
      </c>
    </row>
    <row r="1107" spans="1:49" x14ac:dyDescent="0.25">
      <c r="A1107">
        <v>3163</v>
      </c>
      <c r="B1107" t="s">
        <v>974</v>
      </c>
      <c r="C1107">
        <v>4</v>
      </c>
      <c r="D1107" t="s">
        <v>5205</v>
      </c>
      <c r="E1107" t="s">
        <v>60</v>
      </c>
      <c r="I1107" t="s">
        <v>4984</v>
      </c>
      <c r="O1107" t="s">
        <v>5206</v>
      </c>
      <c r="R1107">
        <v>5044</v>
      </c>
      <c r="S1107">
        <v>13</v>
      </c>
      <c r="U1107" t="s">
        <v>54</v>
      </c>
      <c r="V1107" t="s">
        <v>55</v>
      </c>
      <c r="W1107" t="s">
        <v>4562</v>
      </c>
      <c r="X1107" t="s">
        <v>57</v>
      </c>
      <c r="Z1107">
        <v>44</v>
      </c>
      <c r="AE1107" t="s">
        <v>62</v>
      </c>
      <c r="AK1107" t="s">
        <v>5207</v>
      </c>
      <c r="AN1107" t="s">
        <v>5208</v>
      </c>
      <c r="AO1107" t="s">
        <v>4682</v>
      </c>
      <c r="AR1107" t="s">
        <v>5209</v>
      </c>
      <c r="AS1107" t="s">
        <v>54</v>
      </c>
      <c r="AT1107" t="s">
        <v>92</v>
      </c>
      <c r="AV1107" t="s">
        <v>55</v>
      </c>
      <c r="AW1107">
        <v>13</v>
      </c>
    </row>
    <row r="1108" spans="1:49" x14ac:dyDescent="0.25">
      <c r="A1108">
        <v>3164</v>
      </c>
      <c r="B1108" t="s">
        <v>981</v>
      </c>
      <c r="D1108" t="s">
        <v>5210</v>
      </c>
      <c r="E1108" t="s">
        <v>60</v>
      </c>
      <c r="N1108" t="s">
        <v>4659</v>
      </c>
      <c r="O1108" t="s">
        <v>5211</v>
      </c>
      <c r="R1108">
        <v>5042</v>
      </c>
      <c r="AN1108" t="s">
        <v>5212</v>
      </c>
      <c r="AO1108" t="s">
        <v>60</v>
      </c>
      <c r="AR1108" t="s">
        <v>5213</v>
      </c>
      <c r="AS1108" t="s">
        <v>54</v>
      </c>
      <c r="AT1108" t="s">
        <v>92</v>
      </c>
      <c r="AV1108" t="s">
        <v>55</v>
      </c>
      <c r="AW1108">
        <v>13</v>
      </c>
    </row>
    <row r="1109" spans="1:49" x14ac:dyDescent="0.25">
      <c r="A1109">
        <v>3165</v>
      </c>
      <c r="B1109" t="s">
        <v>981</v>
      </c>
      <c r="D1109" t="s">
        <v>5214</v>
      </c>
      <c r="E1109" t="s">
        <v>60</v>
      </c>
      <c r="N1109" t="s">
        <v>4665</v>
      </c>
      <c r="O1109" t="s">
        <v>5215</v>
      </c>
      <c r="R1109">
        <v>5043</v>
      </c>
      <c r="AN1109" t="s">
        <v>5216</v>
      </c>
      <c r="AO1109" t="s">
        <v>60</v>
      </c>
      <c r="AR1109" t="s">
        <v>5217</v>
      </c>
      <c r="AS1109" t="s">
        <v>54</v>
      </c>
      <c r="AT1109" t="s">
        <v>92</v>
      </c>
      <c r="AV1109" t="s">
        <v>55</v>
      </c>
      <c r="AW1109">
        <v>13</v>
      </c>
    </row>
    <row r="1110" spans="1:49" x14ac:dyDescent="0.25">
      <c r="A1110">
        <v>3166</v>
      </c>
      <c r="B1110" t="s">
        <v>981</v>
      </c>
      <c r="D1110" t="s">
        <v>5218</v>
      </c>
      <c r="E1110" t="s">
        <v>60</v>
      </c>
      <c r="N1110" t="s">
        <v>4671</v>
      </c>
      <c r="O1110" t="s">
        <v>5219</v>
      </c>
      <c r="R1110">
        <v>5045</v>
      </c>
      <c r="AN1110" t="s">
        <v>5220</v>
      </c>
      <c r="AO1110" t="s">
        <v>60</v>
      </c>
      <c r="AR1110" t="s">
        <v>5221</v>
      </c>
      <c r="AS1110" t="s">
        <v>54</v>
      </c>
      <c r="AT1110" t="s">
        <v>92</v>
      </c>
      <c r="AV1110" t="s">
        <v>55</v>
      </c>
      <c r="AW1110">
        <v>13</v>
      </c>
    </row>
    <row r="1111" spans="1:49" x14ac:dyDescent="0.25">
      <c r="A1111">
        <v>3167</v>
      </c>
      <c r="B1111" t="s">
        <v>974</v>
      </c>
      <c r="C1111">
        <v>4</v>
      </c>
      <c r="D1111" t="s">
        <v>5222</v>
      </c>
      <c r="E1111" t="s">
        <v>60</v>
      </c>
      <c r="I1111" t="s">
        <v>5001</v>
      </c>
      <c r="O1111" t="s">
        <v>5223</v>
      </c>
      <c r="R1111">
        <v>5040</v>
      </c>
      <c r="S1111">
        <v>13</v>
      </c>
      <c r="U1111" t="s">
        <v>54</v>
      </c>
      <c r="V1111" t="s">
        <v>55</v>
      </c>
      <c r="W1111" t="s">
        <v>4562</v>
      </c>
      <c r="X1111" t="s">
        <v>57</v>
      </c>
      <c r="Z1111">
        <v>44</v>
      </c>
      <c r="AE1111" t="s">
        <v>62</v>
      </c>
      <c r="AK1111" t="s">
        <v>5224</v>
      </c>
      <c r="AN1111" t="s">
        <v>5225</v>
      </c>
      <c r="AO1111" t="s">
        <v>4682</v>
      </c>
      <c r="AR1111" t="s">
        <v>5226</v>
      </c>
      <c r="AS1111" t="s">
        <v>54</v>
      </c>
      <c r="AT1111" t="s">
        <v>92</v>
      </c>
      <c r="AV1111" t="s">
        <v>55</v>
      </c>
      <c r="AW1111">
        <v>13</v>
      </c>
    </row>
    <row r="1112" spans="1:49" x14ac:dyDescent="0.25">
      <c r="A1112">
        <v>3168</v>
      </c>
      <c r="B1112" t="s">
        <v>981</v>
      </c>
      <c r="D1112" t="s">
        <v>5227</v>
      </c>
      <c r="E1112" t="s">
        <v>60</v>
      </c>
      <c r="N1112" t="s">
        <v>4659</v>
      </c>
      <c r="O1112" t="s">
        <v>5228</v>
      </c>
      <c r="R1112">
        <v>5038</v>
      </c>
      <c r="AN1112" t="s">
        <v>5229</v>
      </c>
      <c r="AO1112" t="s">
        <v>60</v>
      </c>
      <c r="AR1112" t="s">
        <v>5230</v>
      </c>
      <c r="AS1112" t="s">
        <v>54</v>
      </c>
      <c r="AT1112" t="s">
        <v>92</v>
      </c>
      <c r="AV1112" t="s">
        <v>55</v>
      </c>
      <c r="AW1112">
        <v>13</v>
      </c>
    </row>
    <row r="1113" spans="1:49" x14ac:dyDescent="0.25">
      <c r="A1113">
        <v>3169</v>
      </c>
      <c r="B1113" t="s">
        <v>981</v>
      </c>
      <c r="D1113" t="s">
        <v>5231</v>
      </c>
      <c r="E1113" t="s">
        <v>60</v>
      </c>
      <c r="N1113" t="s">
        <v>4665</v>
      </c>
      <c r="O1113" t="s">
        <v>5232</v>
      </c>
      <c r="R1113">
        <v>5039</v>
      </c>
      <c r="AN1113" t="s">
        <v>5233</v>
      </c>
      <c r="AO1113" t="s">
        <v>60</v>
      </c>
      <c r="AR1113" t="s">
        <v>5234</v>
      </c>
      <c r="AS1113" t="s">
        <v>54</v>
      </c>
      <c r="AT1113" t="s">
        <v>92</v>
      </c>
      <c r="AV1113" t="s">
        <v>55</v>
      </c>
      <c r="AW1113">
        <v>13</v>
      </c>
    </row>
    <row r="1114" spans="1:49" x14ac:dyDescent="0.25">
      <c r="A1114">
        <v>3170</v>
      </c>
      <c r="B1114" t="s">
        <v>981</v>
      </c>
      <c r="D1114" t="s">
        <v>5235</v>
      </c>
      <c r="E1114" t="s">
        <v>60</v>
      </c>
      <c r="N1114" t="s">
        <v>4671</v>
      </c>
      <c r="O1114" t="s">
        <v>5236</v>
      </c>
      <c r="R1114">
        <v>5041</v>
      </c>
      <c r="AN1114" t="s">
        <v>5237</v>
      </c>
      <c r="AO1114" t="s">
        <v>60</v>
      </c>
      <c r="AR1114" t="s">
        <v>5238</v>
      </c>
      <c r="AS1114" t="s">
        <v>54</v>
      </c>
      <c r="AT1114" t="s">
        <v>92</v>
      </c>
      <c r="AV1114" t="s">
        <v>55</v>
      </c>
      <c r="AW1114">
        <v>13</v>
      </c>
    </row>
    <row r="1115" spans="1:49" x14ac:dyDescent="0.25">
      <c r="A1115">
        <v>3171</v>
      </c>
      <c r="B1115" t="s">
        <v>955</v>
      </c>
      <c r="C1115">
        <v>1</v>
      </c>
      <c r="D1115" t="s">
        <v>5239</v>
      </c>
      <c r="E1115" t="s">
        <v>60</v>
      </c>
      <c r="F1115" t="s">
        <v>5240</v>
      </c>
      <c r="O1115" t="s">
        <v>5241</v>
      </c>
      <c r="R1115">
        <v>3902</v>
      </c>
      <c r="S1115">
        <v>13</v>
      </c>
      <c r="U1115" t="s">
        <v>54</v>
      </c>
      <c r="V1115" t="s">
        <v>55</v>
      </c>
      <c r="W1115" t="s">
        <v>4562</v>
      </c>
      <c r="X1115" t="s">
        <v>57</v>
      </c>
      <c r="Z1115">
        <v>44</v>
      </c>
      <c r="AE1115" t="s">
        <v>62</v>
      </c>
      <c r="AN1115" t="s">
        <v>5242</v>
      </c>
      <c r="AO1115" t="s">
        <v>4682</v>
      </c>
      <c r="AR1115" t="s">
        <v>5243</v>
      </c>
      <c r="AS1115" t="s">
        <v>54</v>
      </c>
      <c r="AT1115" t="s">
        <v>92</v>
      </c>
      <c r="AV1115" t="s">
        <v>55</v>
      </c>
      <c r="AW1115">
        <v>13</v>
      </c>
    </row>
    <row r="1116" spans="1:49" x14ac:dyDescent="0.25">
      <c r="A1116">
        <v>3172</v>
      </c>
      <c r="B1116" t="s">
        <v>961</v>
      </c>
      <c r="D1116" t="s">
        <v>5244</v>
      </c>
      <c r="E1116" t="s">
        <v>60</v>
      </c>
      <c r="N1116" t="s">
        <v>4659</v>
      </c>
      <c r="O1116" t="s">
        <v>5245</v>
      </c>
      <c r="R1116">
        <v>3903</v>
      </c>
      <c r="AN1116" t="s">
        <v>5246</v>
      </c>
      <c r="AO1116" t="s">
        <v>60</v>
      </c>
      <c r="AR1116" t="s">
        <v>5247</v>
      </c>
      <c r="AS1116" t="s">
        <v>54</v>
      </c>
      <c r="AT1116" t="s">
        <v>92</v>
      </c>
      <c r="AV1116" t="s">
        <v>55</v>
      </c>
      <c r="AW1116">
        <v>13</v>
      </c>
    </row>
    <row r="1117" spans="1:49" x14ac:dyDescent="0.25">
      <c r="A1117">
        <v>3173</v>
      </c>
      <c r="B1117" t="s">
        <v>961</v>
      </c>
      <c r="D1117" t="s">
        <v>5248</v>
      </c>
      <c r="E1117" t="s">
        <v>60</v>
      </c>
      <c r="N1117" t="s">
        <v>4665</v>
      </c>
      <c r="O1117" t="s">
        <v>5249</v>
      </c>
      <c r="R1117">
        <v>3904</v>
      </c>
      <c r="AN1117" t="s">
        <v>5250</v>
      </c>
      <c r="AO1117" t="s">
        <v>60</v>
      </c>
      <c r="AR1117" t="s">
        <v>5251</v>
      </c>
      <c r="AS1117" t="s">
        <v>54</v>
      </c>
      <c r="AT1117" t="s">
        <v>92</v>
      </c>
      <c r="AV1117" t="s">
        <v>55</v>
      </c>
      <c r="AW1117">
        <v>13</v>
      </c>
    </row>
    <row r="1118" spans="1:49" x14ac:dyDescent="0.25">
      <c r="A1118">
        <v>3174</v>
      </c>
      <c r="B1118" t="s">
        <v>961</v>
      </c>
      <c r="D1118" t="s">
        <v>5252</v>
      </c>
      <c r="E1118" t="s">
        <v>60</v>
      </c>
      <c r="N1118" t="s">
        <v>4671</v>
      </c>
      <c r="O1118" t="s">
        <v>5253</v>
      </c>
      <c r="R1118">
        <v>3906</v>
      </c>
      <c r="AN1118" t="s">
        <v>5254</v>
      </c>
      <c r="AO1118" t="s">
        <v>60</v>
      </c>
      <c r="AR1118" t="s">
        <v>5255</v>
      </c>
      <c r="AS1118" t="s">
        <v>54</v>
      </c>
      <c r="AT1118" t="s">
        <v>92</v>
      </c>
      <c r="AV1118" t="s">
        <v>55</v>
      </c>
      <c r="AW1118">
        <v>13</v>
      </c>
    </row>
    <row r="1119" spans="1:49" x14ac:dyDescent="0.25">
      <c r="A1119">
        <v>3175</v>
      </c>
      <c r="B1119" t="s">
        <v>974</v>
      </c>
      <c r="C1119">
        <v>2</v>
      </c>
      <c r="D1119" t="s">
        <v>5256</v>
      </c>
      <c r="E1119" t="s">
        <v>60</v>
      </c>
      <c r="G1119" t="s">
        <v>5257</v>
      </c>
      <c r="O1119" t="s">
        <v>5258</v>
      </c>
      <c r="R1119">
        <v>3900</v>
      </c>
      <c r="S1119">
        <v>13</v>
      </c>
      <c r="U1119" t="s">
        <v>54</v>
      </c>
      <c r="V1119" t="s">
        <v>55</v>
      </c>
      <c r="W1119" t="s">
        <v>4562</v>
      </c>
      <c r="X1119" t="s">
        <v>57</v>
      </c>
      <c r="Z1119">
        <v>44</v>
      </c>
      <c r="AE1119" t="s">
        <v>62</v>
      </c>
      <c r="AK1119" t="s">
        <v>5259</v>
      </c>
      <c r="AN1119" t="s">
        <v>5260</v>
      </c>
      <c r="AO1119" t="s">
        <v>4682</v>
      </c>
      <c r="AR1119" t="s">
        <v>5261</v>
      </c>
      <c r="AS1119" t="s">
        <v>54</v>
      </c>
      <c r="AT1119" t="s">
        <v>92</v>
      </c>
      <c r="AV1119" t="s">
        <v>55</v>
      </c>
      <c r="AW1119">
        <v>13</v>
      </c>
    </row>
    <row r="1120" spans="1:49" x14ac:dyDescent="0.25">
      <c r="A1120">
        <v>3176</v>
      </c>
      <c r="B1120" t="s">
        <v>981</v>
      </c>
      <c r="D1120" t="s">
        <v>5262</v>
      </c>
      <c r="E1120" t="s">
        <v>60</v>
      </c>
      <c r="N1120" t="s">
        <v>4659</v>
      </c>
      <c r="O1120" t="s">
        <v>5263</v>
      </c>
      <c r="R1120">
        <v>3898</v>
      </c>
      <c r="AN1120" t="s">
        <v>5264</v>
      </c>
      <c r="AO1120" t="s">
        <v>60</v>
      </c>
      <c r="AR1120" t="s">
        <v>5265</v>
      </c>
      <c r="AS1120" t="s">
        <v>54</v>
      </c>
      <c r="AT1120" t="s">
        <v>92</v>
      </c>
      <c r="AV1120" t="s">
        <v>55</v>
      </c>
      <c r="AW1120">
        <v>13</v>
      </c>
    </row>
    <row r="1121" spans="1:49" x14ac:dyDescent="0.25">
      <c r="A1121">
        <v>3177</v>
      </c>
      <c r="B1121" t="s">
        <v>981</v>
      </c>
      <c r="D1121" t="s">
        <v>5266</v>
      </c>
      <c r="E1121" t="s">
        <v>60</v>
      </c>
      <c r="N1121" t="s">
        <v>4665</v>
      </c>
      <c r="O1121" t="s">
        <v>5267</v>
      </c>
      <c r="R1121">
        <v>3899</v>
      </c>
      <c r="AN1121" t="s">
        <v>5268</v>
      </c>
      <c r="AO1121" t="s">
        <v>60</v>
      </c>
      <c r="AR1121" t="s">
        <v>5269</v>
      </c>
      <c r="AS1121" t="s">
        <v>54</v>
      </c>
      <c r="AT1121" t="s">
        <v>92</v>
      </c>
      <c r="AV1121" t="s">
        <v>55</v>
      </c>
      <c r="AW1121">
        <v>13</v>
      </c>
    </row>
    <row r="1122" spans="1:49" x14ac:dyDescent="0.25">
      <c r="A1122">
        <v>3178</v>
      </c>
      <c r="B1122" t="s">
        <v>981</v>
      </c>
      <c r="D1122" t="s">
        <v>5270</v>
      </c>
      <c r="E1122" t="s">
        <v>60</v>
      </c>
      <c r="N1122" t="s">
        <v>4671</v>
      </c>
      <c r="O1122" t="s">
        <v>5271</v>
      </c>
      <c r="R1122">
        <v>3901</v>
      </c>
      <c r="AN1122" t="s">
        <v>5272</v>
      </c>
      <c r="AO1122" t="s">
        <v>60</v>
      </c>
      <c r="AR1122" t="s">
        <v>5273</v>
      </c>
      <c r="AS1122" t="s">
        <v>54</v>
      </c>
      <c r="AT1122" t="s">
        <v>92</v>
      </c>
      <c r="AV1122" t="s">
        <v>55</v>
      </c>
      <c r="AW1122">
        <v>13</v>
      </c>
    </row>
    <row r="1123" spans="1:49" x14ac:dyDescent="0.25">
      <c r="A1123">
        <v>3179</v>
      </c>
      <c r="B1123" t="s">
        <v>974</v>
      </c>
      <c r="C1123">
        <v>2</v>
      </c>
      <c r="D1123" t="s">
        <v>5274</v>
      </c>
      <c r="E1123" t="s">
        <v>60</v>
      </c>
      <c r="G1123" t="s">
        <v>5023</v>
      </c>
      <c r="O1123" t="s">
        <v>5275</v>
      </c>
      <c r="R1123">
        <v>2791</v>
      </c>
      <c r="S1123">
        <v>13</v>
      </c>
      <c r="U1123" t="s">
        <v>54</v>
      </c>
      <c r="V1123" t="s">
        <v>55</v>
      </c>
      <c r="W1123" t="s">
        <v>4562</v>
      </c>
      <c r="X1123" t="s">
        <v>57</v>
      </c>
      <c r="Z1123">
        <v>44</v>
      </c>
      <c r="AE1123" t="s">
        <v>62</v>
      </c>
      <c r="AK1123" t="s">
        <v>5276</v>
      </c>
      <c r="AN1123" t="s">
        <v>5277</v>
      </c>
      <c r="AO1123" t="s">
        <v>4682</v>
      </c>
      <c r="AR1123" t="s">
        <v>5278</v>
      </c>
      <c r="AS1123" t="s">
        <v>54</v>
      </c>
      <c r="AT1123" t="s">
        <v>92</v>
      </c>
      <c r="AV1123" t="s">
        <v>55</v>
      </c>
      <c r="AW1123">
        <v>13</v>
      </c>
    </row>
    <row r="1124" spans="1:49" x14ac:dyDescent="0.25">
      <c r="A1124">
        <v>3180</v>
      </c>
      <c r="B1124" t="s">
        <v>981</v>
      </c>
      <c r="D1124" t="s">
        <v>5279</v>
      </c>
      <c r="E1124" t="s">
        <v>60</v>
      </c>
      <c r="N1124" t="s">
        <v>4659</v>
      </c>
      <c r="O1124" t="s">
        <v>5280</v>
      </c>
      <c r="R1124">
        <v>2789</v>
      </c>
      <c r="AN1124" t="s">
        <v>5281</v>
      </c>
      <c r="AO1124" t="s">
        <v>60</v>
      </c>
      <c r="AR1124" t="s">
        <v>5282</v>
      </c>
      <c r="AS1124" t="s">
        <v>54</v>
      </c>
      <c r="AT1124" t="s">
        <v>92</v>
      </c>
      <c r="AV1124" t="s">
        <v>55</v>
      </c>
      <c r="AW1124">
        <v>13</v>
      </c>
    </row>
    <row r="1125" spans="1:49" x14ac:dyDescent="0.25">
      <c r="A1125">
        <v>3181</v>
      </c>
      <c r="B1125" t="s">
        <v>981</v>
      </c>
      <c r="D1125" t="s">
        <v>5283</v>
      </c>
      <c r="E1125" t="s">
        <v>60</v>
      </c>
      <c r="N1125" t="s">
        <v>4665</v>
      </c>
      <c r="O1125" t="s">
        <v>5284</v>
      </c>
      <c r="R1125">
        <v>2790</v>
      </c>
      <c r="AN1125" t="s">
        <v>5285</v>
      </c>
      <c r="AO1125" t="s">
        <v>60</v>
      </c>
      <c r="AR1125" t="s">
        <v>5286</v>
      </c>
      <c r="AS1125" t="s">
        <v>54</v>
      </c>
      <c r="AT1125" t="s">
        <v>92</v>
      </c>
      <c r="AV1125" t="s">
        <v>55</v>
      </c>
      <c r="AW1125">
        <v>13</v>
      </c>
    </row>
    <row r="1126" spans="1:49" x14ac:dyDescent="0.25">
      <c r="A1126">
        <v>3182</v>
      </c>
      <c r="B1126" t="s">
        <v>981</v>
      </c>
      <c r="D1126" t="s">
        <v>5287</v>
      </c>
      <c r="E1126" t="s">
        <v>60</v>
      </c>
      <c r="N1126" t="s">
        <v>4671</v>
      </c>
      <c r="O1126" t="s">
        <v>5288</v>
      </c>
      <c r="R1126">
        <v>2792</v>
      </c>
      <c r="AN1126" t="s">
        <v>5289</v>
      </c>
      <c r="AO1126" t="s">
        <v>60</v>
      </c>
      <c r="AR1126" t="s">
        <v>5290</v>
      </c>
      <c r="AS1126" t="s">
        <v>54</v>
      </c>
      <c r="AT1126" t="s">
        <v>92</v>
      </c>
      <c r="AV1126" t="s">
        <v>55</v>
      </c>
      <c r="AW1126">
        <v>13</v>
      </c>
    </row>
    <row r="1127" spans="1:49" x14ac:dyDescent="0.25">
      <c r="A1127">
        <v>3183</v>
      </c>
      <c r="B1127" t="s">
        <v>955</v>
      </c>
      <c r="C1127">
        <v>2</v>
      </c>
      <c r="D1127" t="s">
        <v>5291</v>
      </c>
      <c r="E1127" t="s">
        <v>60</v>
      </c>
      <c r="G1127" t="s">
        <v>5292</v>
      </c>
      <c r="O1127" t="s">
        <v>5293</v>
      </c>
      <c r="R1127">
        <v>4129</v>
      </c>
      <c r="S1127">
        <v>13</v>
      </c>
      <c r="U1127" t="s">
        <v>54</v>
      </c>
      <c r="V1127" t="s">
        <v>55</v>
      </c>
      <c r="W1127" t="s">
        <v>4562</v>
      </c>
      <c r="X1127" t="s">
        <v>57</v>
      </c>
      <c r="Z1127">
        <v>44</v>
      </c>
      <c r="AE1127" t="s">
        <v>62</v>
      </c>
      <c r="AN1127" t="s">
        <v>5294</v>
      </c>
      <c r="AO1127" t="s">
        <v>4682</v>
      </c>
      <c r="AR1127" t="s">
        <v>5295</v>
      </c>
      <c r="AS1127" t="s">
        <v>54</v>
      </c>
      <c r="AT1127" t="s">
        <v>92</v>
      </c>
      <c r="AV1127" t="s">
        <v>55</v>
      </c>
      <c r="AW1127">
        <v>13</v>
      </c>
    </row>
    <row r="1128" spans="1:49" x14ac:dyDescent="0.25">
      <c r="A1128">
        <v>3184</v>
      </c>
      <c r="B1128" t="s">
        <v>961</v>
      </c>
      <c r="D1128" t="s">
        <v>5296</v>
      </c>
      <c r="E1128" t="s">
        <v>60</v>
      </c>
      <c r="N1128" t="s">
        <v>4659</v>
      </c>
      <c r="O1128" t="s">
        <v>5297</v>
      </c>
      <c r="R1128">
        <v>4130</v>
      </c>
      <c r="AN1128" t="s">
        <v>5298</v>
      </c>
      <c r="AO1128" t="s">
        <v>60</v>
      </c>
      <c r="AR1128" t="s">
        <v>5299</v>
      </c>
      <c r="AS1128" t="s">
        <v>54</v>
      </c>
      <c r="AT1128" t="s">
        <v>92</v>
      </c>
      <c r="AV1128" t="s">
        <v>55</v>
      </c>
      <c r="AW1128">
        <v>13</v>
      </c>
    </row>
    <row r="1129" spans="1:49" x14ac:dyDescent="0.25">
      <c r="A1129">
        <v>3185</v>
      </c>
      <c r="B1129" t="s">
        <v>961</v>
      </c>
      <c r="D1129" t="s">
        <v>5300</v>
      </c>
      <c r="E1129" t="s">
        <v>60</v>
      </c>
      <c r="N1129" t="s">
        <v>4665</v>
      </c>
      <c r="O1129" t="s">
        <v>5301</v>
      </c>
      <c r="R1129">
        <v>4131</v>
      </c>
      <c r="AN1129" t="s">
        <v>5302</v>
      </c>
      <c r="AO1129" t="s">
        <v>60</v>
      </c>
      <c r="AR1129" t="s">
        <v>5303</v>
      </c>
      <c r="AS1129" t="s">
        <v>54</v>
      </c>
      <c r="AT1129" t="s">
        <v>92</v>
      </c>
      <c r="AV1129" t="s">
        <v>55</v>
      </c>
      <c r="AW1129">
        <v>13</v>
      </c>
    </row>
    <row r="1130" spans="1:49" x14ac:dyDescent="0.25">
      <c r="A1130">
        <v>3186</v>
      </c>
      <c r="B1130" t="s">
        <v>961</v>
      </c>
      <c r="D1130" t="s">
        <v>5304</v>
      </c>
      <c r="E1130" t="s">
        <v>60</v>
      </c>
      <c r="N1130" t="s">
        <v>4671</v>
      </c>
      <c r="O1130" t="s">
        <v>5305</v>
      </c>
      <c r="R1130">
        <v>4132</v>
      </c>
      <c r="AN1130" t="s">
        <v>5306</v>
      </c>
      <c r="AO1130" t="s">
        <v>60</v>
      </c>
      <c r="AR1130" t="s">
        <v>5307</v>
      </c>
      <c r="AS1130" t="s">
        <v>54</v>
      </c>
      <c r="AT1130" t="s">
        <v>92</v>
      </c>
      <c r="AV1130" t="s">
        <v>55</v>
      </c>
      <c r="AW1130">
        <v>13</v>
      </c>
    </row>
    <row r="1131" spans="1:49" x14ac:dyDescent="0.25">
      <c r="A1131">
        <v>3187</v>
      </c>
      <c r="B1131" t="s">
        <v>974</v>
      </c>
      <c r="C1131">
        <v>3</v>
      </c>
      <c r="D1131" t="s">
        <v>5308</v>
      </c>
      <c r="E1131" t="s">
        <v>60</v>
      </c>
      <c r="H1131" t="s">
        <v>5309</v>
      </c>
      <c r="O1131" t="s">
        <v>5310</v>
      </c>
      <c r="R1131">
        <v>447</v>
      </c>
      <c r="S1131">
        <v>13</v>
      </c>
      <c r="U1131" t="s">
        <v>54</v>
      </c>
      <c r="V1131" t="s">
        <v>55</v>
      </c>
      <c r="W1131" t="s">
        <v>4562</v>
      </c>
      <c r="X1131" t="s">
        <v>57</v>
      </c>
      <c r="Z1131">
        <v>44</v>
      </c>
      <c r="AE1131" t="s">
        <v>62</v>
      </c>
      <c r="AN1131" t="s">
        <v>5311</v>
      </c>
      <c r="AO1131" t="s">
        <v>4682</v>
      </c>
      <c r="AR1131" t="s">
        <v>5312</v>
      </c>
      <c r="AS1131" t="s">
        <v>54</v>
      </c>
      <c r="AT1131" t="s">
        <v>92</v>
      </c>
      <c r="AV1131" t="s">
        <v>55</v>
      </c>
      <c r="AW1131">
        <v>13</v>
      </c>
    </row>
    <row r="1132" spans="1:49" x14ac:dyDescent="0.25">
      <c r="A1132">
        <v>3188</v>
      </c>
      <c r="B1132" t="s">
        <v>981</v>
      </c>
      <c r="D1132" t="s">
        <v>5313</v>
      </c>
      <c r="E1132" t="s">
        <v>60</v>
      </c>
      <c r="N1132" t="s">
        <v>4659</v>
      </c>
      <c r="O1132" t="s">
        <v>5314</v>
      </c>
      <c r="R1132">
        <v>448</v>
      </c>
      <c r="AN1132" t="s">
        <v>5315</v>
      </c>
      <c r="AO1132" t="s">
        <v>60</v>
      </c>
      <c r="AR1132" t="s">
        <v>5316</v>
      </c>
      <c r="AS1132" t="s">
        <v>54</v>
      </c>
      <c r="AT1132" t="s">
        <v>92</v>
      </c>
      <c r="AV1132" t="s">
        <v>55</v>
      </c>
      <c r="AW1132">
        <v>13</v>
      </c>
    </row>
    <row r="1133" spans="1:49" x14ac:dyDescent="0.25">
      <c r="A1133">
        <v>3189</v>
      </c>
      <c r="B1133" t="s">
        <v>981</v>
      </c>
      <c r="D1133" t="s">
        <v>5317</v>
      </c>
      <c r="E1133" t="s">
        <v>60</v>
      </c>
      <c r="N1133" t="s">
        <v>4665</v>
      </c>
      <c r="O1133" t="s">
        <v>5318</v>
      </c>
      <c r="R1133">
        <v>449</v>
      </c>
      <c r="AN1133" t="s">
        <v>5319</v>
      </c>
      <c r="AO1133" t="s">
        <v>60</v>
      </c>
      <c r="AR1133" t="s">
        <v>5320</v>
      </c>
      <c r="AS1133" t="s">
        <v>54</v>
      </c>
      <c r="AT1133" t="s">
        <v>92</v>
      </c>
      <c r="AV1133" t="s">
        <v>55</v>
      </c>
      <c r="AW1133">
        <v>13</v>
      </c>
    </row>
    <row r="1134" spans="1:49" x14ac:dyDescent="0.25">
      <c r="A1134">
        <v>3190</v>
      </c>
      <c r="B1134" t="s">
        <v>981</v>
      </c>
      <c r="D1134" t="s">
        <v>5321</v>
      </c>
      <c r="E1134" t="s">
        <v>60</v>
      </c>
      <c r="N1134" t="s">
        <v>4671</v>
      </c>
      <c r="O1134" t="s">
        <v>5322</v>
      </c>
      <c r="R1134">
        <v>450</v>
      </c>
      <c r="AN1134" t="s">
        <v>5323</v>
      </c>
      <c r="AO1134" t="s">
        <v>60</v>
      </c>
      <c r="AR1134" t="s">
        <v>5324</v>
      </c>
      <c r="AS1134" t="s">
        <v>54</v>
      </c>
      <c r="AT1134" t="s">
        <v>92</v>
      </c>
      <c r="AV1134" t="s">
        <v>55</v>
      </c>
      <c r="AW1134">
        <v>13</v>
      </c>
    </row>
    <row r="1135" spans="1:49" x14ac:dyDescent="0.25">
      <c r="A1135">
        <v>3191</v>
      </c>
      <c r="B1135" t="s">
        <v>974</v>
      </c>
      <c r="C1135">
        <v>2</v>
      </c>
      <c r="D1135" t="s">
        <v>5325</v>
      </c>
      <c r="E1135" t="s">
        <v>60</v>
      </c>
      <c r="G1135" t="s">
        <v>5326</v>
      </c>
      <c r="O1135" t="s">
        <v>5327</v>
      </c>
      <c r="R1135">
        <v>4202</v>
      </c>
      <c r="S1135">
        <v>13</v>
      </c>
      <c r="U1135" t="s">
        <v>54</v>
      </c>
      <c r="V1135" t="s">
        <v>55</v>
      </c>
      <c r="W1135" t="s">
        <v>4562</v>
      </c>
      <c r="X1135" t="s">
        <v>57</v>
      </c>
      <c r="Z1135">
        <v>44</v>
      </c>
      <c r="AE1135" t="s">
        <v>62</v>
      </c>
      <c r="AN1135" t="s">
        <v>5328</v>
      </c>
      <c r="AO1135" t="s">
        <v>4682</v>
      </c>
      <c r="AR1135" t="s">
        <v>5329</v>
      </c>
      <c r="AS1135" t="s">
        <v>54</v>
      </c>
      <c r="AT1135" t="s">
        <v>92</v>
      </c>
      <c r="AV1135" t="s">
        <v>55</v>
      </c>
      <c r="AW1135">
        <v>13</v>
      </c>
    </row>
    <row r="1136" spans="1:49" x14ac:dyDescent="0.25">
      <c r="A1136">
        <v>3192</v>
      </c>
      <c r="B1136" t="s">
        <v>981</v>
      </c>
      <c r="D1136" t="s">
        <v>5330</v>
      </c>
      <c r="E1136" t="s">
        <v>60</v>
      </c>
      <c r="N1136" t="s">
        <v>4659</v>
      </c>
      <c r="O1136" t="s">
        <v>5331</v>
      </c>
      <c r="R1136">
        <v>4203</v>
      </c>
      <c r="AN1136" t="s">
        <v>5332</v>
      </c>
      <c r="AO1136" t="s">
        <v>60</v>
      </c>
      <c r="AR1136" t="s">
        <v>5333</v>
      </c>
      <c r="AS1136" t="s">
        <v>54</v>
      </c>
      <c r="AT1136" t="s">
        <v>92</v>
      </c>
      <c r="AV1136" t="s">
        <v>55</v>
      </c>
      <c r="AW1136">
        <v>13</v>
      </c>
    </row>
    <row r="1137" spans="1:49" x14ac:dyDescent="0.25">
      <c r="A1137">
        <v>3193</v>
      </c>
      <c r="B1137" t="s">
        <v>981</v>
      </c>
      <c r="D1137" t="s">
        <v>5334</v>
      </c>
      <c r="E1137" t="s">
        <v>60</v>
      </c>
      <c r="N1137" t="s">
        <v>4665</v>
      </c>
      <c r="O1137" t="s">
        <v>5335</v>
      </c>
      <c r="R1137">
        <v>4204</v>
      </c>
      <c r="AN1137" t="s">
        <v>5336</v>
      </c>
      <c r="AO1137" t="s">
        <v>60</v>
      </c>
      <c r="AR1137" t="s">
        <v>5337</v>
      </c>
      <c r="AS1137" t="s">
        <v>54</v>
      </c>
      <c r="AT1137" t="s">
        <v>92</v>
      </c>
      <c r="AV1137" t="s">
        <v>55</v>
      </c>
      <c r="AW1137">
        <v>13</v>
      </c>
    </row>
    <row r="1138" spans="1:49" x14ac:dyDescent="0.25">
      <c r="A1138">
        <v>3194</v>
      </c>
      <c r="B1138" t="s">
        <v>981</v>
      </c>
      <c r="D1138" t="s">
        <v>5338</v>
      </c>
      <c r="E1138" t="s">
        <v>60</v>
      </c>
      <c r="N1138" t="s">
        <v>4671</v>
      </c>
      <c r="O1138" t="s">
        <v>5339</v>
      </c>
      <c r="R1138">
        <v>4205</v>
      </c>
      <c r="AN1138" t="s">
        <v>5340</v>
      </c>
      <c r="AO1138" t="s">
        <v>60</v>
      </c>
      <c r="AR1138" t="s">
        <v>5341</v>
      </c>
      <c r="AS1138" t="s">
        <v>54</v>
      </c>
      <c r="AT1138" t="s">
        <v>92</v>
      </c>
      <c r="AV1138" t="s">
        <v>55</v>
      </c>
      <c r="AW1138">
        <v>13</v>
      </c>
    </row>
    <row r="1139" spans="1:49" x14ac:dyDescent="0.25">
      <c r="A1139">
        <v>3195</v>
      </c>
      <c r="B1139" t="s">
        <v>955</v>
      </c>
      <c r="C1139">
        <v>2</v>
      </c>
      <c r="D1139" t="s">
        <v>5342</v>
      </c>
      <c r="E1139" t="s">
        <v>60</v>
      </c>
      <c r="G1139" t="s">
        <v>4966</v>
      </c>
      <c r="O1139" t="s">
        <v>5343</v>
      </c>
      <c r="R1139">
        <v>3925</v>
      </c>
      <c r="S1139">
        <v>13</v>
      </c>
      <c r="U1139" t="s">
        <v>54</v>
      </c>
      <c r="V1139" t="s">
        <v>55</v>
      </c>
      <c r="W1139" t="s">
        <v>4562</v>
      </c>
      <c r="X1139" t="s">
        <v>57</v>
      </c>
      <c r="Z1139">
        <v>44</v>
      </c>
      <c r="AE1139" t="s">
        <v>62</v>
      </c>
      <c r="AK1139" t="s">
        <v>5344</v>
      </c>
      <c r="AN1139" t="s">
        <v>5345</v>
      </c>
      <c r="AO1139" t="s">
        <v>4682</v>
      </c>
      <c r="AR1139" t="s">
        <v>5346</v>
      </c>
      <c r="AS1139" t="s">
        <v>54</v>
      </c>
      <c r="AT1139" t="s">
        <v>92</v>
      </c>
      <c r="AV1139" t="s">
        <v>55</v>
      </c>
      <c r="AW1139">
        <v>13</v>
      </c>
    </row>
    <row r="1140" spans="1:49" x14ac:dyDescent="0.25">
      <c r="A1140">
        <v>3196</v>
      </c>
      <c r="B1140" t="s">
        <v>961</v>
      </c>
      <c r="D1140" t="s">
        <v>5347</v>
      </c>
      <c r="E1140" t="s">
        <v>60</v>
      </c>
      <c r="N1140" t="s">
        <v>4659</v>
      </c>
      <c r="O1140" t="s">
        <v>5348</v>
      </c>
      <c r="R1140">
        <v>3923</v>
      </c>
      <c r="AN1140" t="s">
        <v>5349</v>
      </c>
      <c r="AO1140" t="s">
        <v>60</v>
      </c>
      <c r="AR1140" t="s">
        <v>5350</v>
      </c>
      <c r="AS1140" t="s">
        <v>54</v>
      </c>
      <c r="AT1140" t="s">
        <v>92</v>
      </c>
      <c r="AV1140" t="s">
        <v>55</v>
      </c>
      <c r="AW1140">
        <v>13</v>
      </c>
    </row>
    <row r="1141" spans="1:49" x14ac:dyDescent="0.25">
      <c r="A1141">
        <v>3197</v>
      </c>
      <c r="B1141" t="s">
        <v>961</v>
      </c>
      <c r="D1141" t="s">
        <v>5351</v>
      </c>
      <c r="E1141" t="s">
        <v>60</v>
      </c>
      <c r="N1141" t="s">
        <v>4665</v>
      </c>
      <c r="O1141" t="s">
        <v>5352</v>
      </c>
      <c r="R1141">
        <v>3924</v>
      </c>
      <c r="AN1141" t="s">
        <v>5353</v>
      </c>
      <c r="AO1141" t="s">
        <v>60</v>
      </c>
      <c r="AR1141" t="s">
        <v>5354</v>
      </c>
      <c r="AS1141" t="s">
        <v>54</v>
      </c>
      <c r="AT1141" t="s">
        <v>92</v>
      </c>
      <c r="AV1141" t="s">
        <v>55</v>
      </c>
      <c r="AW1141">
        <v>13</v>
      </c>
    </row>
    <row r="1142" spans="1:49" x14ac:dyDescent="0.25">
      <c r="A1142">
        <v>3198</v>
      </c>
      <c r="B1142" t="s">
        <v>961</v>
      </c>
      <c r="D1142" t="s">
        <v>5355</v>
      </c>
      <c r="E1142" t="s">
        <v>60</v>
      </c>
      <c r="N1142" t="s">
        <v>4671</v>
      </c>
      <c r="O1142" t="s">
        <v>5356</v>
      </c>
      <c r="R1142">
        <v>3926</v>
      </c>
      <c r="AN1142" t="s">
        <v>5357</v>
      </c>
      <c r="AO1142" t="s">
        <v>60</v>
      </c>
      <c r="AR1142" t="s">
        <v>5358</v>
      </c>
      <c r="AS1142" t="s">
        <v>54</v>
      </c>
      <c r="AT1142" t="s">
        <v>92</v>
      </c>
      <c r="AV1142" t="s">
        <v>55</v>
      </c>
      <c r="AW1142">
        <v>13</v>
      </c>
    </row>
    <row r="1143" spans="1:49" x14ac:dyDescent="0.25">
      <c r="A1143">
        <v>3199</v>
      </c>
      <c r="B1143" t="s">
        <v>974</v>
      </c>
      <c r="C1143">
        <v>3</v>
      </c>
      <c r="D1143" t="s">
        <v>5359</v>
      </c>
      <c r="E1143" t="s">
        <v>60</v>
      </c>
      <c r="H1143" t="s">
        <v>4984</v>
      </c>
      <c r="O1143" t="s">
        <v>5360</v>
      </c>
      <c r="R1143">
        <v>3917</v>
      </c>
      <c r="S1143">
        <v>13</v>
      </c>
      <c r="U1143" t="s">
        <v>54</v>
      </c>
      <c r="V1143" t="s">
        <v>55</v>
      </c>
      <c r="W1143" t="s">
        <v>4562</v>
      </c>
      <c r="X1143" t="s">
        <v>57</v>
      </c>
      <c r="Z1143">
        <v>44</v>
      </c>
      <c r="AE1143" t="s">
        <v>62</v>
      </c>
      <c r="AK1143" t="s">
        <v>5361</v>
      </c>
      <c r="AN1143" t="s">
        <v>5362</v>
      </c>
      <c r="AO1143" t="s">
        <v>4682</v>
      </c>
      <c r="AR1143" t="s">
        <v>5363</v>
      </c>
      <c r="AS1143" t="s">
        <v>54</v>
      </c>
      <c r="AT1143" t="s">
        <v>92</v>
      </c>
      <c r="AV1143" t="s">
        <v>55</v>
      </c>
      <c r="AW1143">
        <v>13</v>
      </c>
    </row>
    <row r="1144" spans="1:49" x14ac:dyDescent="0.25">
      <c r="A1144">
        <v>3200</v>
      </c>
      <c r="B1144" t="s">
        <v>981</v>
      </c>
      <c r="D1144" t="s">
        <v>5364</v>
      </c>
      <c r="E1144" t="s">
        <v>60</v>
      </c>
      <c r="N1144" t="s">
        <v>4659</v>
      </c>
      <c r="O1144" t="s">
        <v>5365</v>
      </c>
      <c r="R1144">
        <v>3915</v>
      </c>
      <c r="AN1144" t="s">
        <v>5366</v>
      </c>
      <c r="AO1144" t="s">
        <v>60</v>
      </c>
      <c r="AR1144" t="s">
        <v>5367</v>
      </c>
      <c r="AS1144" t="s">
        <v>54</v>
      </c>
      <c r="AT1144" t="s">
        <v>92</v>
      </c>
      <c r="AV1144" t="s">
        <v>55</v>
      </c>
      <c r="AW1144">
        <v>13</v>
      </c>
    </row>
    <row r="1145" spans="1:49" x14ac:dyDescent="0.25">
      <c r="A1145">
        <v>3201</v>
      </c>
      <c r="B1145" t="s">
        <v>981</v>
      </c>
      <c r="D1145" t="s">
        <v>5368</v>
      </c>
      <c r="E1145" t="s">
        <v>60</v>
      </c>
      <c r="N1145" t="s">
        <v>4665</v>
      </c>
      <c r="O1145" t="s">
        <v>5369</v>
      </c>
      <c r="R1145">
        <v>3916</v>
      </c>
      <c r="AN1145" t="s">
        <v>5370</v>
      </c>
      <c r="AO1145" t="s">
        <v>60</v>
      </c>
      <c r="AR1145" t="s">
        <v>5371</v>
      </c>
      <c r="AS1145" t="s">
        <v>54</v>
      </c>
      <c r="AT1145" t="s">
        <v>92</v>
      </c>
      <c r="AV1145" t="s">
        <v>55</v>
      </c>
      <c r="AW1145">
        <v>13</v>
      </c>
    </row>
    <row r="1146" spans="1:49" x14ac:dyDescent="0.25">
      <c r="A1146">
        <v>3202</v>
      </c>
      <c r="B1146" t="s">
        <v>981</v>
      </c>
      <c r="D1146" t="s">
        <v>5372</v>
      </c>
      <c r="E1146" t="s">
        <v>60</v>
      </c>
      <c r="N1146" t="s">
        <v>4671</v>
      </c>
      <c r="O1146" t="s">
        <v>5373</v>
      </c>
      <c r="R1146">
        <v>3918</v>
      </c>
      <c r="AN1146" t="s">
        <v>5374</v>
      </c>
      <c r="AO1146" t="s">
        <v>60</v>
      </c>
      <c r="AR1146" t="s">
        <v>5375</v>
      </c>
      <c r="AS1146" t="s">
        <v>54</v>
      </c>
      <c r="AT1146" t="s">
        <v>92</v>
      </c>
      <c r="AV1146" t="s">
        <v>55</v>
      </c>
      <c r="AW1146">
        <v>13</v>
      </c>
    </row>
    <row r="1147" spans="1:49" x14ac:dyDescent="0.25">
      <c r="A1147">
        <v>3203</v>
      </c>
      <c r="B1147" t="s">
        <v>974</v>
      </c>
      <c r="C1147">
        <v>3</v>
      </c>
      <c r="D1147" t="s">
        <v>5376</v>
      </c>
      <c r="E1147" t="s">
        <v>60</v>
      </c>
      <c r="H1147" t="s">
        <v>5001</v>
      </c>
      <c r="O1147" t="s">
        <v>5377</v>
      </c>
      <c r="R1147">
        <v>3921</v>
      </c>
      <c r="S1147">
        <v>13</v>
      </c>
      <c r="U1147" t="s">
        <v>54</v>
      </c>
      <c r="V1147" t="s">
        <v>55</v>
      </c>
      <c r="W1147" t="s">
        <v>4562</v>
      </c>
      <c r="X1147" t="s">
        <v>57</v>
      </c>
      <c r="Z1147">
        <v>44</v>
      </c>
      <c r="AE1147" t="s">
        <v>62</v>
      </c>
      <c r="AK1147" t="s">
        <v>5378</v>
      </c>
      <c r="AN1147" t="s">
        <v>5379</v>
      </c>
      <c r="AO1147" t="s">
        <v>4682</v>
      </c>
      <c r="AR1147" t="s">
        <v>5380</v>
      </c>
      <c r="AS1147" t="s">
        <v>54</v>
      </c>
      <c r="AT1147" t="s">
        <v>92</v>
      </c>
      <c r="AV1147" t="s">
        <v>55</v>
      </c>
      <c r="AW1147">
        <v>13</v>
      </c>
    </row>
    <row r="1148" spans="1:49" x14ac:dyDescent="0.25">
      <c r="A1148">
        <v>3204</v>
      </c>
      <c r="B1148" t="s">
        <v>981</v>
      </c>
      <c r="D1148" t="s">
        <v>5381</v>
      </c>
      <c r="E1148" t="s">
        <v>60</v>
      </c>
      <c r="N1148" t="s">
        <v>4659</v>
      </c>
      <c r="O1148" t="s">
        <v>5382</v>
      </c>
      <c r="R1148">
        <v>3919</v>
      </c>
      <c r="AN1148" t="s">
        <v>5383</v>
      </c>
      <c r="AO1148" t="s">
        <v>60</v>
      </c>
      <c r="AR1148" t="s">
        <v>5384</v>
      </c>
      <c r="AS1148" t="s">
        <v>54</v>
      </c>
      <c r="AT1148" t="s">
        <v>92</v>
      </c>
      <c r="AV1148" t="s">
        <v>55</v>
      </c>
      <c r="AW1148">
        <v>13</v>
      </c>
    </row>
    <row r="1149" spans="1:49" x14ac:dyDescent="0.25">
      <c r="A1149">
        <v>3205</v>
      </c>
      <c r="B1149" t="s">
        <v>981</v>
      </c>
      <c r="D1149" t="s">
        <v>5385</v>
      </c>
      <c r="E1149" t="s">
        <v>60</v>
      </c>
      <c r="N1149" t="s">
        <v>4665</v>
      </c>
      <c r="O1149" t="s">
        <v>5386</v>
      </c>
      <c r="R1149">
        <v>3920</v>
      </c>
      <c r="AN1149" t="s">
        <v>5387</v>
      </c>
      <c r="AO1149" t="s">
        <v>60</v>
      </c>
      <c r="AR1149" t="s">
        <v>5388</v>
      </c>
      <c r="AS1149" t="s">
        <v>54</v>
      </c>
      <c r="AT1149" t="s">
        <v>92</v>
      </c>
      <c r="AV1149" t="s">
        <v>55</v>
      </c>
      <c r="AW1149">
        <v>13</v>
      </c>
    </row>
    <row r="1150" spans="1:49" x14ac:dyDescent="0.25">
      <c r="A1150">
        <v>3206</v>
      </c>
      <c r="B1150" t="s">
        <v>981</v>
      </c>
      <c r="D1150" t="s">
        <v>5389</v>
      </c>
      <c r="E1150" t="s">
        <v>60</v>
      </c>
      <c r="N1150" t="s">
        <v>4671</v>
      </c>
      <c r="O1150" t="s">
        <v>5390</v>
      </c>
      <c r="R1150">
        <v>3922</v>
      </c>
      <c r="AN1150" t="s">
        <v>5391</v>
      </c>
      <c r="AO1150" t="s">
        <v>60</v>
      </c>
      <c r="AR1150" t="s">
        <v>5392</v>
      </c>
      <c r="AS1150" t="s">
        <v>54</v>
      </c>
      <c r="AT1150" t="s">
        <v>92</v>
      </c>
      <c r="AV1150" t="s">
        <v>55</v>
      </c>
      <c r="AW1150">
        <v>13</v>
      </c>
    </row>
    <row r="1151" spans="1:49" x14ac:dyDescent="0.25">
      <c r="A1151">
        <v>3207</v>
      </c>
      <c r="B1151" t="s">
        <v>974</v>
      </c>
      <c r="C1151">
        <v>2</v>
      </c>
      <c r="D1151" t="s">
        <v>5393</v>
      </c>
      <c r="E1151" t="s">
        <v>60</v>
      </c>
      <c r="G1151" t="s">
        <v>5394</v>
      </c>
      <c r="O1151" t="s">
        <v>5395</v>
      </c>
      <c r="R1151">
        <v>4336</v>
      </c>
      <c r="S1151">
        <v>13</v>
      </c>
      <c r="U1151" t="s">
        <v>54</v>
      </c>
      <c r="V1151" t="s">
        <v>55</v>
      </c>
      <c r="W1151" t="s">
        <v>4562</v>
      </c>
      <c r="X1151" t="s">
        <v>57</v>
      </c>
      <c r="Z1151">
        <v>44</v>
      </c>
      <c r="AE1151" t="s">
        <v>62</v>
      </c>
      <c r="AN1151" t="s">
        <v>5396</v>
      </c>
      <c r="AO1151" t="s">
        <v>4682</v>
      </c>
      <c r="AR1151" t="s">
        <v>5397</v>
      </c>
      <c r="AS1151" t="s">
        <v>54</v>
      </c>
      <c r="AT1151" t="s">
        <v>92</v>
      </c>
      <c r="AV1151" t="s">
        <v>55</v>
      </c>
      <c r="AW1151">
        <v>13</v>
      </c>
    </row>
    <row r="1152" spans="1:49" x14ac:dyDescent="0.25">
      <c r="A1152">
        <v>3208</v>
      </c>
      <c r="B1152" t="s">
        <v>981</v>
      </c>
      <c r="D1152" t="s">
        <v>5398</v>
      </c>
      <c r="E1152" t="s">
        <v>60</v>
      </c>
      <c r="N1152" t="s">
        <v>4659</v>
      </c>
      <c r="O1152" t="s">
        <v>5399</v>
      </c>
      <c r="R1152">
        <v>4337</v>
      </c>
      <c r="AN1152" t="s">
        <v>5400</v>
      </c>
      <c r="AO1152" t="s">
        <v>60</v>
      </c>
      <c r="AR1152" t="s">
        <v>5401</v>
      </c>
      <c r="AS1152" t="s">
        <v>54</v>
      </c>
      <c r="AT1152" t="s">
        <v>92</v>
      </c>
      <c r="AV1152" t="s">
        <v>55</v>
      </c>
      <c r="AW1152">
        <v>13</v>
      </c>
    </row>
    <row r="1153" spans="1:49" x14ac:dyDescent="0.25">
      <c r="A1153">
        <v>3209</v>
      </c>
      <c r="B1153" t="s">
        <v>981</v>
      </c>
      <c r="D1153" t="s">
        <v>5402</v>
      </c>
      <c r="E1153" t="s">
        <v>60</v>
      </c>
      <c r="N1153" t="s">
        <v>4665</v>
      </c>
      <c r="O1153" t="s">
        <v>5403</v>
      </c>
      <c r="R1153">
        <v>4338</v>
      </c>
      <c r="AN1153" t="s">
        <v>5404</v>
      </c>
      <c r="AO1153" t="s">
        <v>60</v>
      </c>
      <c r="AR1153" t="s">
        <v>5405</v>
      </c>
      <c r="AS1153" t="s">
        <v>54</v>
      </c>
      <c r="AT1153" t="s">
        <v>92</v>
      </c>
      <c r="AV1153" t="s">
        <v>55</v>
      </c>
      <c r="AW1153">
        <v>13</v>
      </c>
    </row>
    <row r="1154" spans="1:49" x14ac:dyDescent="0.25">
      <c r="A1154">
        <v>3210</v>
      </c>
      <c r="B1154" t="s">
        <v>981</v>
      </c>
      <c r="D1154" t="s">
        <v>5406</v>
      </c>
      <c r="E1154" t="s">
        <v>60</v>
      </c>
      <c r="N1154" t="s">
        <v>4671</v>
      </c>
      <c r="O1154" t="s">
        <v>5407</v>
      </c>
      <c r="R1154">
        <v>4339</v>
      </c>
      <c r="AN1154" t="s">
        <v>5408</v>
      </c>
      <c r="AO1154" t="s">
        <v>60</v>
      </c>
      <c r="AR1154" t="s">
        <v>5409</v>
      </c>
      <c r="AS1154" t="s">
        <v>54</v>
      </c>
      <c r="AT1154" t="s">
        <v>92</v>
      </c>
      <c r="AV1154" t="s">
        <v>55</v>
      </c>
      <c r="AW1154">
        <v>13</v>
      </c>
    </row>
    <row r="1155" spans="1:49" x14ac:dyDescent="0.25">
      <c r="A1155">
        <v>3211</v>
      </c>
      <c r="B1155" t="s">
        <v>974</v>
      </c>
      <c r="C1155">
        <v>2</v>
      </c>
      <c r="D1155" t="s">
        <v>5410</v>
      </c>
      <c r="E1155" t="s">
        <v>60</v>
      </c>
      <c r="G1155" t="s">
        <v>5411</v>
      </c>
      <c r="O1155" t="s">
        <v>5412</v>
      </c>
      <c r="R1155">
        <v>4348</v>
      </c>
      <c r="S1155">
        <v>13</v>
      </c>
      <c r="U1155" t="s">
        <v>54</v>
      </c>
      <c r="V1155" t="s">
        <v>55</v>
      </c>
      <c r="W1155" t="s">
        <v>4562</v>
      </c>
      <c r="X1155" t="s">
        <v>57</v>
      </c>
      <c r="Z1155">
        <v>44</v>
      </c>
      <c r="AE1155" t="s">
        <v>62</v>
      </c>
      <c r="AN1155" t="s">
        <v>5413</v>
      </c>
      <c r="AO1155" t="s">
        <v>4682</v>
      </c>
      <c r="AR1155" t="s">
        <v>5414</v>
      </c>
      <c r="AS1155" t="s">
        <v>54</v>
      </c>
      <c r="AT1155" t="s">
        <v>92</v>
      </c>
      <c r="AV1155" t="s">
        <v>55</v>
      </c>
      <c r="AW1155">
        <v>13</v>
      </c>
    </row>
    <row r="1156" spans="1:49" x14ac:dyDescent="0.25">
      <c r="A1156">
        <v>3212</v>
      </c>
      <c r="B1156" t="s">
        <v>981</v>
      </c>
      <c r="D1156" t="s">
        <v>5415</v>
      </c>
      <c r="E1156" t="s">
        <v>60</v>
      </c>
      <c r="N1156" t="s">
        <v>4659</v>
      </c>
      <c r="O1156" t="s">
        <v>5416</v>
      </c>
      <c r="R1156">
        <v>4349</v>
      </c>
      <c r="AN1156" t="s">
        <v>5417</v>
      </c>
      <c r="AO1156" t="s">
        <v>60</v>
      </c>
      <c r="AR1156" t="s">
        <v>5418</v>
      </c>
      <c r="AS1156" t="s">
        <v>54</v>
      </c>
      <c r="AT1156" t="s">
        <v>92</v>
      </c>
      <c r="AV1156" t="s">
        <v>55</v>
      </c>
      <c r="AW1156">
        <v>13</v>
      </c>
    </row>
    <row r="1157" spans="1:49" x14ac:dyDescent="0.25">
      <c r="A1157">
        <v>3213</v>
      </c>
      <c r="B1157" t="s">
        <v>981</v>
      </c>
      <c r="D1157" t="s">
        <v>5419</v>
      </c>
      <c r="E1157" t="s">
        <v>60</v>
      </c>
      <c r="N1157" t="s">
        <v>4665</v>
      </c>
      <c r="O1157" t="s">
        <v>5420</v>
      </c>
      <c r="R1157">
        <v>4350</v>
      </c>
      <c r="AN1157" t="s">
        <v>5421</v>
      </c>
      <c r="AO1157" t="s">
        <v>60</v>
      </c>
      <c r="AR1157" t="s">
        <v>5422</v>
      </c>
      <c r="AS1157" t="s">
        <v>54</v>
      </c>
      <c r="AT1157" t="s">
        <v>92</v>
      </c>
      <c r="AV1157" t="s">
        <v>55</v>
      </c>
      <c r="AW1157">
        <v>13</v>
      </c>
    </row>
    <row r="1158" spans="1:49" x14ac:dyDescent="0.25">
      <c r="A1158">
        <v>3214</v>
      </c>
      <c r="B1158" t="s">
        <v>981</v>
      </c>
      <c r="D1158" t="s">
        <v>5423</v>
      </c>
      <c r="E1158" t="s">
        <v>60</v>
      </c>
      <c r="N1158" t="s">
        <v>4671</v>
      </c>
      <c r="O1158" t="s">
        <v>5424</v>
      </c>
      <c r="R1158">
        <v>4351</v>
      </c>
      <c r="AN1158" t="s">
        <v>5425</v>
      </c>
      <c r="AO1158" t="s">
        <v>60</v>
      </c>
      <c r="AR1158" t="s">
        <v>5426</v>
      </c>
      <c r="AS1158" t="s">
        <v>54</v>
      </c>
      <c r="AT1158" t="s">
        <v>92</v>
      </c>
      <c r="AV1158" t="s">
        <v>55</v>
      </c>
      <c r="AW1158">
        <v>13</v>
      </c>
    </row>
    <row r="1159" spans="1:49" x14ac:dyDescent="0.25">
      <c r="A1159">
        <v>3215</v>
      </c>
      <c r="B1159" t="s">
        <v>974</v>
      </c>
      <c r="C1159">
        <v>2</v>
      </c>
      <c r="D1159" t="s">
        <v>5427</v>
      </c>
      <c r="E1159" t="s">
        <v>60</v>
      </c>
      <c r="G1159" t="s">
        <v>5428</v>
      </c>
      <c r="O1159" t="s">
        <v>5429</v>
      </c>
      <c r="R1159">
        <v>4979</v>
      </c>
      <c r="S1159">
        <v>13</v>
      </c>
      <c r="U1159" t="s">
        <v>54</v>
      </c>
      <c r="V1159" t="s">
        <v>55</v>
      </c>
      <c r="W1159" t="s">
        <v>4562</v>
      </c>
      <c r="X1159" t="s">
        <v>57</v>
      </c>
      <c r="Z1159">
        <v>44</v>
      </c>
      <c r="AE1159" t="s">
        <v>62</v>
      </c>
      <c r="AN1159" t="s">
        <v>5430</v>
      </c>
      <c r="AO1159" t="s">
        <v>4682</v>
      </c>
      <c r="AR1159" t="s">
        <v>5431</v>
      </c>
      <c r="AS1159" t="s">
        <v>54</v>
      </c>
      <c r="AT1159" t="s">
        <v>92</v>
      </c>
      <c r="AV1159" t="s">
        <v>55</v>
      </c>
      <c r="AW1159">
        <v>13</v>
      </c>
    </row>
    <row r="1160" spans="1:49" x14ac:dyDescent="0.25">
      <c r="A1160">
        <v>3216</v>
      </c>
      <c r="B1160" t="s">
        <v>981</v>
      </c>
      <c r="D1160" t="s">
        <v>5432</v>
      </c>
      <c r="E1160" t="s">
        <v>60</v>
      </c>
      <c r="N1160" t="s">
        <v>4659</v>
      </c>
      <c r="O1160" t="s">
        <v>5433</v>
      </c>
      <c r="R1160">
        <v>4980</v>
      </c>
      <c r="AN1160" t="s">
        <v>5434</v>
      </c>
      <c r="AO1160" t="s">
        <v>60</v>
      </c>
      <c r="AR1160" t="s">
        <v>5435</v>
      </c>
      <c r="AS1160" t="s">
        <v>54</v>
      </c>
      <c r="AT1160" t="s">
        <v>92</v>
      </c>
      <c r="AV1160" t="s">
        <v>55</v>
      </c>
      <c r="AW1160">
        <v>13</v>
      </c>
    </row>
    <row r="1161" spans="1:49" x14ac:dyDescent="0.25">
      <c r="A1161">
        <v>3217</v>
      </c>
      <c r="B1161" t="s">
        <v>981</v>
      </c>
      <c r="D1161" t="s">
        <v>5436</v>
      </c>
      <c r="E1161" t="s">
        <v>60</v>
      </c>
      <c r="N1161" t="s">
        <v>4665</v>
      </c>
      <c r="O1161" t="s">
        <v>5437</v>
      </c>
      <c r="R1161">
        <v>4981</v>
      </c>
      <c r="AN1161" t="s">
        <v>5438</v>
      </c>
      <c r="AO1161" t="s">
        <v>60</v>
      </c>
      <c r="AR1161" t="s">
        <v>5439</v>
      </c>
      <c r="AS1161" t="s">
        <v>54</v>
      </c>
      <c r="AT1161" t="s">
        <v>92</v>
      </c>
      <c r="AV1161" t="s">
        <v>55</v>
      </c>
      <c r="AW1161">
        <v>13</v>
      </c>
    </row>
    <row r="1162" spans="1:49" x14ac:dyDescent="0.25">
      <c r="A1162">
        <v>3218</v>
      </c>
      <c r="B1162" t="s">
        <v>981</v>
      </c>
      <c r="D1162" t="s">
        <v>5440</v>
      </c>
      <c r="E1162" t="s">
        <v>60</v>
      </c>
      <c r="N1162" t="s">
        <v>4671</v>
      </c>
      <c r="O1162" t="s">
        <v>5441</v>
      </c>
      <c r="R1162">
        <v>4982</v>
      </c>
      <c r="AN1162" t="s">
        <v>5442</v>
      </c>
      <c r="AO1162" t="s">
        <v>60</v>
      </c>
      <c r="AR1162" t="s">
        <v>5443</v>
      </c>
      <c r="AS1162" t="s">
        <v>54</v>
      </c>
      <c r="AT1162" t="s">
        <v>92</v>
      </c>
      <c r="AV1162" t="s">
        <v>55</v>
      </c>
      <c r="AW1162">
        <v>13</v>
      </c>
    </row>
    <row r="1163" spans="1:49" x14ac:dyDescent="0.25">
      <c r="A1163">
        <v>3219</v>
      </c>
      <c r="B1163" t="s">
        <v>955</v>
      </c>
      <c r="C1163">
        <v>2</v>
      </c>
      <c r="D1163" t="s">
        <v>5444</v>
      </c>
      <c r="E1163" t="s">
        <v>60</v>
      </c>
      <c r="G1163" t="s">
        <v>5445</v>
      </c>
      <c r="O1163" t="s">
        <v>5446</v>
      </c>
      <c r="R1163">
        <v>4990</v>
      </c>
      <c r="S1163">
        <v>13</v>
      </c>
      <c r="U1163" t="s">
        <v>54</v>
      </c>
      <c r="V1163" t="s">
        <v>55</v>
      </c>
      <c r="W1163" t="s">
        <v>4562</v>
      </c>
      <c r="X1163" t="s">
        <v>57</v>
      </c>
      <c r="Z1163">
        <v>44</v>
      </c>
      <c r="AE1163" t="s">
        <v>62</v>
      </c>
      <c r="AN1163" t="s">
        <v>5447</v>
      </c>
      <c r="AO1163" t="s">
        <v>4682</v>
      </c>
      <c r="AR1163" t="s">
        <v>5448</v>
      </c>
      <c r="AS1163" t="s">
        <v>54</v>
      </c>
      <c r="AT1163" t="s">
        <v>92</v>
      </c>
      <c r="AV1163" t="s">
        <v>55</v>
      </c>
      <c r="AW1163">
        <v>13</v>
      </c>
    </row>
    <row r="1164" spans="1:49" x14ac:dyDescent="0.25">
      <c r="A1164">
        <v>3220</v>
      </c>
      <c r="B1164" t="s">
        <v>961</v>
      </c>
      <c r="D1164" t="s">
        <v>5449</v>
      </c>
      <c r="E1164" t="s">
        <v>60</v>
      </c>
      <c r="N1164" t="s">
        <v>4659</v>
      </c>
      <c r="O1164" t="s">
        <v>5450</v>
      </c>
      <c r="R1164">
        <v>4991</v>
      </c>
      <c r="AN1164" t="s">
        <v>5451</v>
      </c>
      <c r="AO1164" t="s">
        <v>60</v>
      </c>
      <c r="AR1164" t="s">
        <v>5452</v>
      </c>
      <c r="AS1164" t="s">
        <v>54</v>
      </c>
      <c r="AT1164" t="s">
        <v>92</v>
      </c>
      <c r="AV1164" t="s">
        <v>55</v>
      </c>
      <c r="AW1164">
        <v>13</v>
      </c>
    </row>
    <row r="1165" spans="1:49" x14ac:dyDescent="0.25">
      <c r="A1165">
        <v>3221</v>
      </c>
      <c r="B1165" t="s">
        <v>961</v>
      </c>
      <c r="D1165" t="s">
        <v>5453</v>
      </c>
      <c r="E1165" t="s">
        <v>60</v>
      </c>
      <c r="N1165" t="s">
        <v>4665</v>
      </c>
      <c r="O1165" t="s">
        <v>5454</v>
      </c>
      <c r="R1165">
        <v>4992</v>
      </c>
      <c r="AN1165" t="s">
        <v>5455</v>
      </c>
      <c r="AO1165" t="s">
        <v>60</v>
      </c>
      <c r="AR1165" t="s">
        <v>5456</v>
      </c>
      <c r="AS1165" t="s">
        <v>54</v>
      </c>
      <c r="AT1165" t="s">
        <v>92</v>
      </c>
      <c r="AV1165" t="s">
        <v>55</v>
      </c>
      <c r="AW1165">
        <v>13</v>
      </c>
    </row>
    <row r="1166" spans="1:49" x14ac:dyDescent="0.25">
      <c r="A1166">
        <v>3222</v>
      </c>
      <c r="B1166" t="s">
        <v>961</v>
      </c>
      <c r="D1166" t="s">
        <v>5457</v>
      </c>
      <c r="E1166" t="s">
        <v>60</v>
      </c>
      <c r="N1166" t="s">
        <v>4671</v>
      </c>
      <c r="O1166" t="s">
        <v>5458</v>
      </c>
      <c r="R1166">
        <v>4993</v>
      </c>
      <c r="AN1166" t="s">
        <v>5459</v>
      </c>
      <c r="AO1166" t="s">
        <v>60</v>
      </c>
      <c r="AR1166" t="s">
        <v>5460</v>
      </c>
      <c r="AS1166" t="s">
        <v>54</v>
      </c>
      <c r="AT1166" t="s">
        <v>92</v>
      </c>
      <c r="AV1166" t="s">
        <v>55</v>
      </c>
      <c r="AW1166">
        <v>13</v>
      </c>
    </row>
    <row r="1167" spans="1:49" x14ac:dyDescent="0.25">
      <c r="A1167">
        <v>3223</v>
      </c>
      <c r="B1167" t="s">
        <v>955</v>
      </c>
      <c r="C1167">
        <v>3</v>
      </c>
      <c r="D1167" t="s">
        <v>5461</v>
      </c>
      <c r="E1167" t="s">
        <v>60</v>
      </c>
      <c r="H1167" t="s">
        <v>5462</v>
      </c>
      <c r="O1167" t="s">
        <v>5463</v>
      </c>
      <c r="R1167">
        <v>3060</v>
      </c>
      <c r="S1167">
        <v>13</v>
      </c>
      <c r="U1167" t="s">
        <v>54</v>
      </c>
      <c r="V1167" t="s">
        <v>55</v>
      </c>
      <c r="W1167" t="s">
        <v>4562</v>
      </c>
      <c r="X1167" t="s">
        <v>57</v>
      </c>
      <c r="Z1167">
        <v>44</v>
      </c>
      <c r="AE1167" t="s">
        <v>62</v>
      </c>
      <c r="AN1167" t="s">
        <v>5464</v>
      </c>
      <c r="AO1167" t="s">
        <v>4682</v>
      </c>
      <c r="AR1167" t="s">
        <v>5465</v>
      </c>
      <c r="AS1167" t="s">
        <v>54</v>
      </c>
      <c r="AT1167" t="s">
        <v>92</v>
      </c>
      <c r="AV1167" t="s">
        <v>55</v>
      </c>
      <c r="AW1167">
        <v>13</v>
      </c>
    </row>
    <row r="1168" spans="1:49" x14ac:dyDescent="0.25">
      <c r="A1168">
        <v>3224</v>
      </c>
      <c r="B1168" t="s">
        <v>961</v>
      </c>
      <c r="D1168" t="s">
        <v>5466</v>
      </c>
      <c r="E1168" t="s">
        <v>60</v>
      </c>
      <c r="N1168" t="s">
        <v>4659</v>
      </c>
      <c r="O1168" t="s">
        <v>5467</v>
      </c>
      <c r="R1168">
        <v>3061</v>
      </c>
      <c r="AN1168" t="s">
        <v>5468</v>
      </c>
      <c r="AO1168" t="s">
        <v>60</v>
      </c>
      <c r="AR1168" t="s">
        <v>5469</v>
      </c>
      <c r="AS1168" t="s">
        <v>54</v>
      </c>
      <c r="AT1168" t="s">
        <v>92</v>
      </c>
      <c r="AV1168" t="s">
        <v>55</v>
      </c>
      <c r="AW1168">
        <v>13</v>
      </c>
    </row>
    <row r="1169" spans="1:49" x14ac:dyDescent="0.25">
      <c r="A1169">
        <v>3225</v>
      </c>
      <c r="B1169" t="s">
        <v>961</v>
      </c>
      <c r="D1169" t="s">
        <v>5470</v>
      </c>
      <c r="E1169" t="s">
        <v>60</v>
      </c>
      <c r="N1169" t="s">
        <v>4665</v>
      </c>
      <c r="O1169" t="s">
        <v>5471</v>
      </c>
      <c r="R1169">
        <v>3062</v>
      </c>
      <c r="AN1169" t="s">
        <v>5472</v>
      </c>
      <c r="AO1169" t="s">
        <v>60</v>
      </c>
      <c r="AR1169" t="s">
        <v>5473</v>
      </c>
      <c r="AS1169" t="s">
        <v>54</v>
      </c>
      <c r="AT1169" t="s">
        <v>92</v>
      </c>
      <c r="AV1169" t="s">
        <v>55</v>
      </c>
      <c r="AW1169">
        <v>13</v>
      </c>
    </row>
    <row r="1170" spans="1:49" x14ac:dyDescent="0.25">
      <c r="A1170">
        <v>3226</v>
      </c>
      <c r="B1170" t="s">
        <v>961</v>
      </c>
      <c r="D1170" t="s">
        <v>5474</v>
      </c>
      <c r="E1170" t="s">
        <v>60</v>
      </c>
      <c r="N1170" t="s">
        <v>4671</v>
      </c>
      <c r="O1170" t="s">
        <v>5475</v>
      </c>
      <c r="R1170">
        <v>3063</v>
      </c>
      <c r="AN1170" t="s">
        <v>5476</v>
      </c>
      <c r="AO1170" t="s">
        <v>60</v>
      </c>
      <c r="AR1170" t="s">
        <v>5477</v>
      </c>
      <c r="AS1170" t="s">
        <v>54</v>
      </c>
      <c r="AT1170" t="s">
        <v>92</v>
      </c>
      <c r="AV1170" t="s">
        <v>55</v>
      </c>
      <c r="AW1170">
        <v>13</v>
      </c>
    </row>
    <row r="1171" spans="1:49" x14ac:dyDescent="0.25">
      <c r="A1171">
        <v>3227</v>
      </c>
      <c r="B1171" t="s">
        <v>974</v>
      </c>
      <c r="C1171">
        <v>4</v>
      </c>
      <c r="D1171" t="s">
        <v>5478</v>
      </c>
      <c r="E1171" t="s">
        <v>60</v>
      </c>
      <c r="I1171" t="s">
        <v>5479</v>
      </c>
      <c r="O1171" t="s">
        <v>5480</v>
      </c>
      <c r="R1171">
        <v>884</v>
      </c>
      <c r="S1171">
        <v>13</v>
      </c>
      <c r="U1171" t="s">
        <v>54</v>
      </c>
      <c r="V1171" t="s">
        <v>55</v>
      </c>
      <c r="W1171" t="s">
        <v>4562</v>
      </c>
      <c r="X1171" t="s">
        <v>57</v>
      </c>
      <c r="Z1171">
        <v>44</v>
      </c>
      <c r="AE1171" t="s">
        <v>62</v>
      </c>
      <c r="AN1171" t="s">
        <v>5481</v>
      </c>
      <c r="AO1171" t="s">
        <v>4682</v>
      </c>
      <c r="AR1171" t="s">
        <v>5482</v>
      </c>
      <c r="AS1171" t="s">
        <v>54</v>
      </c>
      <c r="AT1171" t="s">
        <v>92</v>
      </c>
      <c r="AV1171" t="s">
        <v>55</v>
      </c>
      <c r="AW1171">
        <v>13</v>
      </c>
    </row>
    <row r="1172" spans="1:49" x14ac:dyDescent="0.25">
      <c r="A1172">
        <v>3228</v>
      </c>
      <c r="B1172" t="s">
        <v>981</v>
      </c>
      <c r="D1172" t="s">
        <v>5483</v>
      </c>
      <c r="E1172" t="s">
        <v>60</v>
      </c>
      <c r="N1172" t="s">
        <v>4659</v>
      </c>
      <c r="O1172" t="s">
        <v>5484</v>
      </c>
      <c r="R1172">
        <v>885</v>
      </c>
      <c r="AN1172" t="s">
        <v>5485</v>
      </c>
      <c r="AO1172" t="s">
        <v>60</v>
      </c>
      <c r="AR1172" t="s">
        <v>5486</v>
      </c>
      <c r="AS1172" t="s">
        <v>54</v>
      </c>
      <c r="AT1172" t="s">
        <v>92</v>
      </c>
      <c r="AV1172" t="s">
        <v>55</v>
      </c>
      <c r="AW1172">
        <v>13</v>
      </c>
    </row>
    <row r="1173" spans="1:49" x14ac:dyDescent="0.25">
      <c r="A1173">
        <v>3229</v>
      </c>
      <c r="B1173" t="s">
        <v>981</v>
      </c>
      <c r="D1173" t="s">
        <v>5487</v>
      </c>
      <c r="E1173" t="s">
        <v>60</v>
      </c>
      <c r="N1173" t="s">
        <v>4665</v>
      </c>
      <c r="O1173" t="s">
        <v>5488</v>
      </c>
      <c r="R1173">
        <v>886</v>
      </c>
      <c r="AN1173" t="s">
        <v>5489</v>
      </c>
      <c r="AO1173" t="s">
        <v>60</v>
      </c>
      <c r="AR1173" t="s">
        <v>5490</v>
      </c>
      <c r="AS1173" t="s">
        <v>54</v>
      </c>
      <c r="AT1173" t="s">
        <v>92</v>
      </c>
      <c r="AV1173" t="s">
        <v>55</v>
      </c>
      <c r="AW1173">
        <v>13</v>
      </c>
    </row>
    <row r="1174" spans="1:49" x14ac:dyDescent="0.25">
      <c r="A1174">
        <v>3230</v>
      </c>
      <c r="B1174" t="s">
        <v>981</v>
      </c>
      <c r="D1174" t="s">
        <v>5491</v>
      </c>
      <c r="E1174" t="s">
        <v>60</v>
      </c>
      <c r="N1174" t="s">
        <v>4671</v>
      </c>
      <c r="O1174" t="s">
        <v>5492</v>
      </c>
      <c r="R1174">
        <v>887</v>
      </c>
      <c r="AN1174" t="s">
        <v>5493</v>
      </c>
      <c r="AO1174" t="s">
        <v>60</v>
      </c>
      <c r="AR1174" t="s">
        <v>5494</v>
      </c>
      <c r="AS1174" t="s">
        <v>54</v>
      </c>
      <c r="AT1174" t="s">
        <v>92</v>
      </c>
      <c r="AV1174" t="s">
        <v>55</v>
      </c>
      <c r="AW1174">
        <v>13</v>
      </c>
    </row>
    <row r="1175" spans="1:49" x14ac:dyDescent="0.25">
      <c r="A1175">
        <v>3231</v>
      </c>
      <c r="B1175" t="s">
        <v>974</v>
      </c>
      <c r="C1175">
        <v>4</v>
      </c>
      <c r="D1175" t="s">
        <v>5495</v>
      </c>
      <c r="E1175" t="s">
        <v>60</v>
      </c>
      <c r="I1175" t="s">
        <v>5496</v>
      </c>
      <c r="O1175" t="s">
        <v>5497</v>
      </c>
      <c r="R1175">
        <v>1810</v>
      </c>
      <c r="S1175">
        <v>13</v>
      </c>
      <c r="U1175" t="s">
        <v>54</v>
      </c>
      <c r="V1175" t="s">
        <v>55</v>
      </c>
      <c r="W1175" t="s">
        <v>4562</v>
      </c>
      <c r="X1175" t="s">
        <v>57</v>
      </c>
      <c r="Z1175">
        <v>44</v>
      </c>
      <c r="AE1175" t="s">
        <v>62</v>
      </c>
      <c r="AN1175" t="s">
        <v>5498</v>
      </c>
      <c r="AO1175" t="s">
        <v>4682</v>
      </c>
      <c r="AR1175" t="s">
        <v>5499</v>
      </c>
      <c r="AS1175" t="s">
        <v>54</v>
      </c>
      <c r="AT1175" t="s">
        <v>92</v>
      </c>
      <c r="AV1175" t="s">
        <v>55</v>
      </c>
      <c r="AW1175">
        <v>13</v>
      </c>
    </row>
    <row r="1176" spans="1:49" x14ac:dyDescent="0.25">
      <c r="A1176">
        <v>3232</v>
      </c>
      <c r="B1176" t="s">
        <v>981</v>
      </c>
      <c r="D1176" t="s">
        <v>5500</v>
      </c>
      <c r="E1176" t="s">
        <v>60</v>
      </c>
      <c r="N1176" t="s">
        <v>4659</v>
      </c>
      <c r="O1176" t="s">
        <v>5501</v>
      </c>
      <c r="R1176">
        <v>1811</v>
      </c>
      <c r="AN1176" t="s">
        <v>5502</v>
      </c>
      <c r="AO1176" t="s">
        <v>60</v>
      </c>
      <c r="AR1176" t="s">
        <v>5503</v>
      </c>
      <c r="AS1176" t="s">
        <v>54</v>
      </c>
      <c r="AT1176" t="s">
        <v>92</v>
      </c>
      <c r="AV1176" t="s">
        <v>55</v>
      </c>
      <c r="AW1176">
        <v>13</v>
      </c>
    </row>
    <row r="1177" spans="1:49" x14ac:dyDescent="0.25">
      <c r="A1177">
        <v>3233</v>
      </c>
      <c r="B1177" t="s">
        <v>981</v>
      </c>
      <c r="D1177" t="s">
        <v>5504</v>
      </c>
      <c r="E1177" t="s">
        <v>60</v>
      </c>
      <c r="N1177" t="s">
        <v>4665</v>
      </c>
      <c r="O1177" t="s">
        <v>5505</v>
      </c>
      <c r="R1177">
        <v>1812</v>
      </c>
      <c r="AN1177" t="s">
        <v>5506</v>
      </c>
      <c r="AO1177" t="s">
        <v>60</v>
      </c>
      <c r="AR1177" t="s">
        <v>5507</v>
      </c>
      <c r="AS1177" t="s">
        <v>54</v>
      </c>
      <c r="AT1177" t="s">
        <v>92</v>
      </c>
      <c r="AV1177" t="s">
        <v>55</v>
      </c>
      <c r="AW1177">
        <v>13</v>
      </c>
    </row>
    <row r="1178" spans="1:49" x14ac:dyDescent="0.25">
      <c r="A1178">
        <v>3234</v>
      </c>
      <c r="B1178" t="s">
        <v>981</v>
      </c>
      <c r="D1178" t="s">
        <v>5508</v>
      </c>
      <c r="E1178" t="s">
        <v>60</v>
      </c>
      <c r="N1178" t="s">
        <v>4671</v>
      </c>
      <c r="O1178" t="s">
        <v>5509</v>
      </c>
      <c r="R1178">
        <v>1813</v>
      </c>
      <c r="AN1178" t="s">
        <v>5510</v>
      </c>
      <c r="AO1178" t="s">
        <v>60</v>
      </c>
      <c r="AR1178" t="s">
        <v>5511</v>
      </c>
      <c r="AS1178" t="s">
        <v>54</v>
      </c>
      <c r="AT1178" t="s">
        <v>92</v>
      </c>
      <c r="AV1178" t="s">
        <v>55</v>
      </c>
      <c r="AW1178">
        <v>13</v>
      </c>
    </row>
    <row r="1179" spans="1:49" x14ac:dyDescent="0.25">
      <c r="A1179">
        <v>3235</v>
      </c>
      <c r="B1179" t="s">
        <v>974</v>
      </c>
      <c r="C1179">
        <v>4</v>
      </c>
      <c r="D1179" t="s">
        <v>5512</v>
      </c>
      <c r="E1179" t="s">
        <v>60</v>
      </c>
      <c r="I1179" t="s">
        <v>5513</v>
      </c>
      <c r="O1179" t="s">
        <v>5514</v>
      </c>
      <c r="R1179">
        <v>2251</v>
      </c>
      <c r="S1179">
        <v>13</v>
      </c>
      <c r="U1179" t="s">
        <v>54</v>
      </c>
      <c r="V1179" t="s">
        <v>55</v>
      </c>
      <c r="W1179" t="s">
        <v>4562</v>
      </c>
      <c r="X1179" t="s">
        <v>57</v>
      </c>
      <c r="Z1179">
        <v>44</v>
      </c>
      <c r="AE1179" t="s">
        <v>62</v>
      </c>
      <c r="AN1179" t="s">
        <v>5515</v>
      </c>
      <c r="AO1179" t="s">
        <v>4682</v>
      </c>
      <c r="AR1179" t="s">
        <v>5516</v>
      </c>
      <c r="AS1179" t="s">
        <v>54</v>
      </c>
      <c r="AT1179" t="s">
        <v>92</v>
      </c>
      <c r="AV1179" t="s">
        <v>55</v>
      </c>
      <c r="AW1179">
        <v>13</v>
      </c>
    </row>
    <row r="1180" spans="1:49" x14ac:dyDescent="0.25">
      <c r="A1180">
        <v>3236</v>
      </c>
      <c r="B1180" t="s">
        <v>981</v>
      </c>
      <c r="D1180" t="s">
        <v>5517</v>
      </c>
      <c r="E1180" t="s">
        <v>60</v>
      </c>
      <c r="N1180" t="s">
        <v>4659</v>
      </c>
      <c r="O1180" t="s">
        <v>5518</v>
      </c>
      <c r="R1180">
        <v>2252</v>
      </c>
      <c r="AN1180" t="s">
        <v>5519</v>
      </c>
      <c r="AO1180" t="s">
        <v>60</v>
      </c>
      <c r="AR1180" t="s">
        <v>5520</v>
      </c>
      <c r="AS1180" t="s">
        <v>54</v>
      </c>
      <c r="AT1180" t="s">
        <v>92</v>
      </c>
      <c r="AV1180" t="s">
        <v>55</v>
      </c>
      <c r="AW1180">
        <v>13</v>
      </c>
    </row>
    <row r="1181" spans="1:49" x14ac:dyDescent="0.25">
      <c r="A1181">
        <v>3237</v>
      </c>
      <c r="B1181" t="s">
        <v>981</v>
      </c>
      <c r="D1181" t="s">
        <v>5521</v>
      </c>
      <c r="E1181" t="s">
        <v>60</v>
      </c>
      <c r="N1181" t="s">
        <v>4665</v>
      </c>
      <c r="O1181" t="s">
        <v>5522</v>
      </c>
      <c r="R1181">
        <v>2253</v>
      </c>
      <c r="AN1181" t="s">
        <v>5523</v>
      </c>
      <c r="AO1181" t="s">
        <v>60</v>
      </c>
      <c r="AR1181" t="s">
        <v>5524</v>
      </c>
      <c r="AS1181" t="s">
        <v>54</v>
      </c>
      <c r="AT1181" t="s">
        <v>92</v>
      </c>
      <c r="AV1181" t="s">
        <v>55</v>
      </c>
      <c r="AW1181">
        <v>13</v>
      </c>
    </row>
    <row r="1182" spans="1:49" x14ac:dyDescent="0.25">
      <c r="A1182">
        <v>3238</v>
      </c>
      <c r="B1182" t="s">
        <v>981</v>
      </c>
      <c r="D1182" t="s">
        <v>5525</v>
      </c>
      <c r="E1182" t="s">
        <v>60</v>
      </c>
      <c r="N1182" t="s">
        <v>4671</v>
      </c>
      <c r="O1182" t="s">
        <v>5526</v>
      </c>
      <c r="R1182">
        <v>2254</v>
      </c>
      <c r="AN1182" t="s">
        <v>5527</v>
      </c>
      <c r="AO1182" t="s">
        <v>60</v>
      </c>
      <c r="AR1182" t="s">
        <v>5528</v>
      </c>
      <c r="AS1182" t="s">
        <v>54</v>
      </c>
      <c r="AT1182" t="s">
        <v>92</v>
      </c>
      <c r="AV1182" t="s">
        <v>55</v>
      </c>
      <c r="AW1182">
        <v>13</v>
      </c>
    </row>
    <row r="1183" spans="1:49" x14ac:dyDescent="0.25">
      <c r="A1183">
        <v>3239</v>
      </c>
      <c r="B1183" t="s">
        <v>974</v>
      </c>
      <c r="C1183">
        <v>4</v>
      </c>
      <c r="D1183" t="s">
        <v>5529</v>
      </c>
      <c r="E1183" t="s">
        <v>60</v>
      </c>
      <c r="I1183" t="s">
        <v>5530</v>
      </c>
      <c r="O1183" t="s">
        <v>5531</v>
      </c>
      <c r="R1183">
        <v>2373</v>
      </c>
      <c r="S1183">
        <v>13</v>
      </c>
      <c r="U1183" t="s">
        <v>54</v>
      </c>
      <c r="V1183" t="s">
        <v>55</v>
      </c>
      <c r="W1183" t="s">
        <v>4562</v>
      </c>
      <c r="X1183" t="s">
        <v>57</v>
      </c>
      <c r="Z1183">
        <v>44</v>
      </c>
      <c r="AE1183" t="s">
        <v>62</v>
      </c>
      <c r="AN1183" t="s">
        <v>5532</v>
      </c>
      <c r="AO1183" t="s">
        <v>4682</v>
      </c>
      <c r="AR1183" t="s">
        <v>5533</v>
      </c>
      <c r="AS1183" t="s">
        <v>54</v>
      </c>
      <c r="AT1183" t="s">
        <v>92</v>
      </c>
      <c r="AV1183" t="s">
        <v>55</v>
      </c>
      <c r="AW1183">
        <v>13</v>
      </c>
    </row>
    <row r="1184" spans="1:49" x14ac:dyDescent="0.25">
      <c r="A1184">
        <v>3240</v>
      </c>
      <c r="B1184" t="s">
        <v>981</v>
      </c>
      <c r="D1184" t="s">
        <v>5534</v>
      </c>
      <c r="E1184" t="s">
        <v>60</v>
      </c>
      <c r="N1184" t="s">
        <v>4659</v>
      </c>
      <c r="O1184" t="s">
        <v>5535</v>
      </c>
      <c r="R1184">
        <v>2374</v>
      </c>
      <c r="AN1184" t="s">
        <v>5536</v>
      </c>
      <c r="AO1184" t="s">
        <v>60</v>
      </c>
      <c r="AR1184" t="s">
        <v>5537</v>
      </c>
      <c r="AS1184" t="s">
        <v>54</v>
      </c>
      <c r="AT1184" t="s">
        <v>92</v>
      </c>
      <c r="AV1184" t="s">
        <v>55</v>
      </c>
      <c r="AW1184">
        <v>13</v>
      </c>
    </row>
    <row r="1185" spans="1:49" x14ac:dyDescent="0.25">
      <c r="A1185">
        <v>3241</v>
      </c>
      <c r="B1185" t="s">
        <v>981</v>
      </c>
      <c r="D1185" t="s">
        <v>5538</v>
      </c>
      <c r="E1185" t="s">
        <v>60</v>
      </c>
      <c r="N1185" t="s">
        <v>4665</v>
      </c>
      <c r="O1185" t="s">
        <v>5539</v>
      </c>
      <c r="R1185">
        <v>2375</v>
      </c>
      <c r="AN1185" t="s">
        <v>5540</v>
      </c>
      <c r="AO1185" t="s">
        <v>60</v>
      </c>
      <c r="AR1185" t="s">
        <v>5541</v>
      </c>
      <c r="AS1185" t="s">
        <v>54</v>
      </c>
      <c r="AT1185" t="s">
        <v>92</v>
      </c>
      <c r="AV1185" t="s">
        <v>55</v>
      </c>
      <c r="AW1185">
        <v>13</v>
      </c>
    </row>
    <row r="1186" spans="1:49" x14ac:dyDescent="0.25">
      <c r="A1186">
        <v>3242</v>
      </c>
      <c r="B1186" t="s">
        <v>981</v>
      </c>
      <c r="D1186" t="s">
        <v>5542</v>
      </c>
      <c r="E1186" t="s">
        <v>60</v>
      </c>
      <c r="N1186" t="s">
        <v>4671</v>
      </c>
      <c r="O1186" t="s">
        <v>5543</v>
      </c>
      <c r="R1186">
        <v>2376</v>
      </c>
      <c r="AN1186" t="s">
        <v>5544</v>
      </c>
      <c r="AO1186" t="s">
        <v>60</v>
      </c>
      <c r="AR1186" t="s">
        <v>5545</v>
      </c>
      <c r="AS1186" t="s">
        <v>54</v>
      </c>
      <c r="AT1186" t="s">
        <v>92</v>
      </c>
      <c r="AV1186" t="s">
        <v>55</v>
      </c>
      <c r="AW1186">
        <v>13</v>
      </c>
    </row>
    <row r="1187" spans="1:49" x14ac:dyDescent="0.25">
      <c r="A1187">
        <v>3243</v>
      </c>
      <c r="B1187" t="s">
        <v>974</v>
      </c>
      <c r="C1187">
        <v>3</v>
      </c>
      <c r="D1187" t="s">
        <v>5546</v>
      </c>
      <c r="E1187" t="s">
        <v>60</v>
      </c>
      <c r="H1187" t="s">
        <v>5547</v>
      </c>
      <c r="O1187" t="s">
        <v>5548</v>
      </c>
      <c r="R1187">
        <v>4356</v>
      </c>
      <c r="S1187">
        <v>13</v>
      </c>
      <c r="U1187" t="s">
        <v>54</v>
      </c>
      <c r="V1187" t="s">
        <v>55</v>
      </c>
      <c r="W1187" t="s">
        <v>4562</v>
      </c>
      <c r="X1187" t="s">
        <v>57</v>
      </c>
      <c r="Z1187">
        <v>44</v>
      </c>
      <c r="AE1187" t="s">
        <v>62</v>
      </c>
      <c r="AN1187" t="s">
        <v>5549</v>
      </c>
      <c r="AO1187" t="s">
        <v>4682</v>
      </c>
      <c r="AR1187" t="s">
        <v>5550</v>
      </c>
      <c r="AS1187" t="s">
        <v>54</v>
      </c>
      <c r="AT1187" t="s">
        <v>92</v>
      </c>
      <c r="AV1187" t="s">
        <v>55</v>
      </c>
      <c r="AW1187">
        <v>13</v>
      </c>
    </row>
    <row r="1188" spans="1:49" x14ac:dyDescent="0.25">
      <c r="A1188">
        <v>3244</v>
      </c>
      <c r="B1188" t="s">
        <v>981</v>
      </c>
      <c r="D1188" t="s">
        <v>5551</v>
      </c>
      <c r="E1188" t="s">
        <v>60</v>
      </c>
      <c r="N1188" t="s">
        <v>4659</v>
      </c>
      <c r="O1188" t="s">
        <v>5552</v>
      </c>
      <c r="R1188">
        <v>4357</v>
      </c>
      <c r="AN1188" t="s">
        <v>5553</v>
      </c>
      <c r="AO1188" t="s">
        <v>60</v>
      </c>
      <c r="AR1188" t="s">
        <v>5554</v>
      </c>
      <c r="AS1188" t="s">
        <v>54</v>
      </c>
      <c r="AT1188" t="s">
        <v>92</v>
      </c>
      <c r="AV1188" t="s">
        <v>55</v>
      </c>
      <c r="AW1188">
        <v>13</v>
      </c>
    </row>
    <row r="1189" spans="1:49" x14ac:dyDescent="0.25">
      <c r="A1189">
        <v>3245</v>
      </c>
      <c r="B1189" t="s">
        <v>981</v>
      </c>
      <c r="D1189" t="s">
        <v>5555</v>
      </c>
      <c r="E1189" t="s">
        <v>60</v>
      </c>
      <c r="N1189" t="s">
        <v>4665</v>
      </c>
      <c r="O1189" t="s">
        <v>5556</v>
      </c>
      <c r="R1189">
        <v>4358</v>
      </c>
      <c r="AN1189" t="s">
        <v>5557</v>
      </c>
      <c r="AO1189" t="s">
        <v>60</v>
      </c>
      <c r="AR1189" t="s">
        <v>5558</v>
      </c>
      <c r="AS1189" t="s">
        <v>54</v>
      </c>
      <c r="AT1189" t="s">
        <v>92</v>
      </c>
      <c r="AV1189" t="s">
        <v>55</v>
      </c>
      <c r="AW1189">
        <v>13</v>
      </c>
    </row>
    <row r="1190" spans="1:49" x14ac:dyDescent="0.25">
      <c r="A1190">
        <v>3246</v>
      </c>
      <c r="B1190" t="s">
        <v>981</v>
      </c>
      <c r="D1190" t="s">
        <v>5559</v>
      </c>
      <c r="E1190" t="s">
        <v>60</v>
      </c>
      <c r="N1190" t="s">
        <v>4671</v>
      </c>
      <c r="O1190" t="s">
        <v>5560</v>
      </c>
      <c r="R1190">
        <v>4359</v>
      </c>
      <c r="AN1190" t="s">
        <v>5561</v>
      </c>
      <c r="AO1190" t="s">
        <v>60</v>
      </c>
      <c r="AR1190" t="s">
        <v>5562</v>
      </c>
      <c r="AS1190" t="s">
        <v>54</v>
      </c>
      <c r="AT1190" t="s">
        <v>92</v>
      </c>
      <c r="AV1190" t="s">
        <v>55</v>
      </c>
      <c r="AW1190">
        <v>13</v>
      </c>
    </row>
    <row r="1191" spans="1:49" x14ac:dyDescent="0.25">
      <c r="A1191">
        <v>3247</v>
      </c>
      <c r="B1191" t="s">
        <v>974</v>
      </c>
      <c r="C1191">
        <v>3</v>
      </c>
      <c r="D1191" t="s">
        <v>5563</v>
      </c>
      <c r="E1191" t="s">
        <v>60</v>
      </c>
      <c r="H1191" t="s">
        <v>5564</v>
      </c>
      <c r="O1191" t="s">
        <v>5565</v>
      </c>
      <c r="R1191">
        <v>5067</v>
      </c>
      <c r="S1191">
        <v>13</v>
      </c>
      <c r="U1191" t="s">
        <v>54</v>
      </c>
      <c r="V1191" t="s">
        <v>55</v>
      </c>
      <c r="W1191" t="s">
        <v>4562</v>
      </c>
      <c r="X1191" t="s">
        <v>57</v>
      </c>
      <c r="Z1191">
        <v>44</v>
      </c>
      <c r="AE1191" t="s">
        <v>62</v>
      </c>
      <c r="AN1191" t="s">
        <v>5566</v>
      </c>
      <c r="AO1191" t="s">
        <v>4682</v>
      </c>
      <c r="AR1191" t="s">
        <v>5567</v>
      </c>
      <c r="AS1191" t="s">
        <v>54</v>
      </c>
      <c r="AT1191" t="s">
        <v>92</v>
      </c>
      <c r="AV1191" t="s">
        <v>55</v>
      </c>
      <c r="AW1191">
        <v>13</v>
      </c>
    </row>
    <row r="1192" spans="1:49" x14ac:dyDescent="0.25">
      <c r="A1192">
        <v>3248</v>
      </c>
      <c r="B1192" t="s">
        <v>981</v>
      </c>
      <c r="D1192" t="s">
        <v>5568</v>
      </c>
      <c r="E1192" t="s">
        <v>60</v>
      </c>
      <c r="N1192" t="s">
        <v>4659</v>
      </c>
      <c r="O1192" t="s">
        <v>5569</v>
      </c>
      <c r="R1192">
        <v>5068</v>
      </c>
      <c r="AN1192" t="s">
        <v>5570</v>
      </c>
      <c r="AO1192" t="s">
        <v>60</v>
      </c>
      <c r="AR1192" t="s">
        <v>5571</v>
      </c>
      <c r="AS1192" t="s">
        <v>54</v>
      </c>
      <c r="AT1192" t="s">
        <v>92</v>
      </c>
      <c r="AV1192" t="s">
        <v>55</v>
      </c>
      <c r="AW1192">
        <v>13</v>
      </c>
    </row>
    <row r="1193" spans="1:49" x14ac:dyDescent="0.25">
      <c r="A1193">
        <v>3249</v>
      </c>
      <c r="B1193" t="s">
        <v>981</v>
      </c>
      <c r="D1193" t="s">
        <v>5572</v>
      </c>
      <c r="E1193" t="s">
        <v>60</v>
      </c>
      <c r="N1193" t="s">
        <v>4665</v>
      </c>
      <c r="O1193" t="s">
        <v>5573</v>
      </c>
      <c r="R1193">
        <v>5069</v>
      </c>
      <c r="AN1193" t="s">
        <v>5574</v>
      </c>
      <c r="AO1193" t="s">
        <v>60</v>
      </c>
      <c r="AR1193" t="s">
        <v>5575</v>
      </c>
      <c r="AS1193" t="s">
        <v>54</v>
      </c>
      <c r="AT1193" t="s">
        <v>92</v>
      </c>
      <c r="AV1193" t="s">
        <v>55</v>
      </c>
      <c r="AW1193">
        <v>13</v>
      </c>
    </row>
    <row r="1194" spans="1:49" x14ac:dyDescent="0.25">
      <c r="A1194">
        <v>3250</v>
      </c>
      <c r="B1194" t="s">
        <v>981</v>
      </c>
      <c r="D1194" t="s">
        <v>5576</v>
      </c>
      <c r="E1194" t="s">
        <v>60</v>
      </c>
      <c r="N1194" t="s">
        <v>4671</v>
      </c>
      <c r="O1194" t="s">
        <v>5577</v>
      </c>
      <c r="R1194">
        <v>5070</v>
      </c>
      <c r="AN1194" t="s">
        <v>5578</v>
      </c>
      <c r="AO1194" t="s">
        <v>60</v>
      </c>
      <c r="AR1194" t="s">
        <v>5579</v>
      </c>
      <c r="AS1194" t="s">
        <v>54</v>
      </c>
      <c r="AT1194" t="s">
        <v>92</v>
      </c>
      <c r="AV1194" t="s">
        <v>55</v>
      </c>
      <c r="AW1194">
        <v>13</v>
      </c>
    </row>
    <row r="1195" spans="1:49" x14ac:dyDescent="0.25">
      <c r="A1195">
        <v>3251</v>
      </c>
      <c r="B1195" t="s">
        <v>974</v>
      </c>
      <c r="C1195">
        <v>2</v>
      </c>
      <c r="D1195" t="s">
        <v>5580</v>
      </c>
      <c r="E1195" t="s">
        <v>60</v>
      </c>
      <c r="G1195" t="s">
        <v>5581</v>
      </c>
      <c r="O1195" t="s">
        <v>5582</v>
      </c>
      <c r="R1195">
        <v>5063</v>
      </c>
      <c r="S1195">
        <v>13</v>
      </c>
      <c r="U1195" t="s">
        <v>54</v>
      </c>
      <c r="V1195" t="s">
        <v>55</v>
      </c>
      <c r="W1195" t="s">
        <v>4562</v>
      </c>
      <c r="X1195" t="s">
        <v>57</v>
      </c>
      <c r="Z1195">
        <v>44</v>
      </c>
      <c r="AE1195" t="s">
        <v>62</v>
      </c>
      <c r="AN1195" t="s">
        <v>5583</v>
      </c>
      <c r="AO1195" t="s">
        <v>4682</v>
      </c>
      <c r="AR1195" t="s">
        <v>5584</v>
      </c>
      <c r="AS1195" t="s">
        <v>54</v>
      </c>
      <c r="AT1195" t="s">
        <v>92</v>
      </c>
      <c r="AV1195" t="s">
        <v>55</v>
      </c>
      <c r="AW1195">
        <v>13</v>
      </c>
    </row>
    <row r="1196" spans="1:49" x14ac:dyDescent="0.25">
      <c r="A1196">
        <v>3252</v>
      </c>
      <c r="B1196" t="s">
        <v>981</v>
      </c>
      <c r="D1196" t="s">
        <v>5585</v>
      </c>
      <c r="E1196" t="s">
        <v>60</v>
      </c>
      <c r="N1196" t="s">
        <v>4659</v>
      </c>
      <c r="O1196" t="s">
        <v>5586</v>
      </c>
      <c r="R1196">
        <v>5064</v>
      </c>
      <c r="AN1196" t="s">
        <v>5587</v>
      </c>
      <c r="AO1196" t="s">
        <v>60</v>
      </c>
      <c r="AR1196" t="s">
        <v>5588</v>
      </c>
      <c r="AS1196" t="s">
        <v>54</v>
      </c>
      <c r="AT1196" t="s">
        <v>92</v>
      </c>
      <c r="AV1196" t="s">
        <v>55</v>
      </c>
      <c r="AW1196">
        <v>13</v>
      </c>
    </row>
    <row r="1197" spans="1:49" x14ac:dyDescent="0.25">
      <c r="A1197">
        <v>3253</v>
      </c>
      <c r="B1197" t="s">
        <v>981</v>
      </c>
      <c r="D1197" t="s">
        <v>5589</v>
      </c>
      <c r="E1197" t="s">
        <v>60</v>
      </c>
      <c r="N1197" t="s">
        <v>4665</v>
      </c>
      <c r="O1197" t="s">
        <v>5590</v>
      </c>
      <c r="R1197">
        <v>5065</v>
      </c>
      <c r="AN1197" t="s">
        <v>5591</v>
      </c>
      <c r="AO1197" t="s">
        <v>60</v>
      </c>
      <c r="AR1197" t="s">
        <v>5592</v>
      </c>
      <c r="AS1197" t="s">
        <v>54</v>
      </c>
      <c r="AT1197" t="s">
        <v>92</v>
      </c>
      <c r="AV1197" t="s">
        <v>55</v>
      </c>
      <c r="AW1197">
        <v>13</v>
      </c>
    </row>
    <row r="1198" spans="1:49" x14ac:dyDescent="0.25">
      <c r="A1198">
        <v>3254</v>
      </c>
      <c r="B1198" t="s">
        <v>981</v>
      </c>
      <c r="D1198" t="s">
        <v>5593</v>
      </c>
      <c r="E1198" t="s">
        <v>60</v>
      </c>
      <c r="N1198" t="s">
        <v>4671</v>
      </c>
      <c r="O1198" t="s">
        <v>5594</v>
      </c>
      <c r="R1198">
        <v>5066</v>
      </c>
      <c r="AN1198" t="s">
        <v>5595</v>
      </c>
      <c r="AO1198" t="s">
        <v>60</v>
      </c>
      <c r="AR1198" t="s">
        <v>5596</v>
      </c>
      <c r="AS1198" t="s">
        <v>54</v>
      </c>
      <c r="AT1198" t="s">
        <v>92</v>
      </c>
      <c r="AV1198" t="s">
        <v>55</v>
      </c>
      <c r="AW1198">
        <v>13</v>
      </c>
    </row>
    <row r="1199" spans="1:49" x14ac:dyDescent="0.25">
      <c r="A1199">
        <v>3255</v>
      </c>
      <c r="B1199" t="s">
        <v>955</v>
      </c>
      <c r="C1199">
        <v>1</v>
      </c>
      <c r="D1199" t="s">
        <v>5597</v>
      </c>
      <c r="E1199" t="s">
        <v>60</v>
      </c>
      <c r="F1199" t="s">
        <v>5598</v>
      </c>
      <c r="O1199" t="s">
        <v>5599</v>
      </c>
      <c r="R1199">
        <v>3167</v>
      </c>
      <c r="S1199">
        <v>13</v>
      </c>
      <c r="U1199" t="s">
        <v>54</v>
      </c>
      <c r="V1199" t="s">
        <v>55</v>
      </c>
      <c r="W1199" t="s">
        <v>4562</v>
      </c>
      <c r="X1199" t="s">
        <v>57</v>
      </c>
      <c r="Z1199">
        <v>44</v>
      </c>
      <c r="AE1199" t="s">
        <v>62</v>
      </c>
      <c r="AK1199" t="s">
        <v>5600</v>
      </c>
      <c r="AN1199" t="s">
        <v>5601</v>
      </c>
      <c r="AO1199" t="s">
        <v>4682</v>
      </c>
      <c r="AR1199" t="s">
        <v>5602</v>
      </c>
      <c r="AS1199" t="s">
        <v>54</v>
      </c>
      <c r="AT1199" t="s">
        <v>92</v>
      </c>
      <c r="AV1199" t="s">
        <v>55</v>
      </c>
      <c r="AW1199">
        <v>13</v>
      </c>
    </row>
    <row r="1200" spans="1:49" x14ac:dyDescent="0.25">
      <c r="A1200">
        <v>3256</v>
      </c>
      <c r="B1200" t="s">
        <v>961</v>
      </c>
      <c r="D1200" t="s">
        <v>5603</v>
      </c>
      <c r="E1200" t="s">
        <v>60</v>
      </c>
      <c r="N1200" t="s">
        <v>4659</v>
      </c>
      <c r="O1200" t="s">
        <v>5604</v>
      </c>
      <c r="R1200">
        <v>3168</v>
      </c>
      <c r="AK1200" t="s">
        <v>5605</v>
      </c>
      <c r="AN1200" t="s">
        <v>5606</v>
      </c>
      <c r="AO1200" t="s">
        <v>60</v>
      </c>
      <c r="AR1200" t="s">
        <v>5607</v>
      </c>
      <c r="AS1200" t="s">
        <v>54</v>
      </c>
      <c r="AT1200" t="s">
        <v>92</v>
      </c>
      <c r="AV1200" t="s">
        <v>55</v>
      </c>
      <c r="AW1200">
        <v>13</v>
      </c>
    </row>
    <row r="1201" spans="1:49" x14ac:dyDescent="0.25">
      <c r="A1201">
        <v>3257</v>
      </c>
      <c r="B1201" t="s">
        <v>961</v>
      </c>
      <c r="D1201" t="s">
        <v>5608</v>
      </c>
      <c r="E1201" t="s">
        <v>60</v>
      </c>
      <c r="N1201" t="s">
        <v>4665</v>
      </c>
      <c r="O1201" t="s">
        <v>5609</v>
      </c>
      <c r="R1201">
        <v>3169</v>
      </c>
      <c r="AK1201" t="s">
        <v>5610</v>
      </c>
      <c r="AN1201" t="s">
        <v>5611</v>
      </c>
      <c r="AO1201" t="s">
        <v>60</v>
      </c>
      <c r="AR1201" t="s">
        <v>5612</v>
      </c>
      <c r="AS1201" t="s">
        <v>54</v>
      </c>
      <c r="AT1201" t="s">
        <v>92</v>
      </c>
      <c r="AV1201" t="s">
        <v>55</v>
      </c>
      <c r="AW1201">
        <v>13</v>
      </c>
    </row>
    <row r="1202" spans="1:49" x14ac:dyDescent="0.25">
      <c r="A1202">
        <v>3258</v>
      </c>
      <c r="B1202" t="s">
        <v>961</v>
      </c>
      <c r="D1202" t="s">
        <v>5613</v>
      </c>
      <c r="E1202" t="s">
        <v>60</v>
      </c>
      <c r="N1202" t="s">
        <v>4671</v>
      </c>
      <c r="O1202" t="s">
        <v>5614</v>
      </c>
      <c r="R1202">
        <v>3170</v>
      </c>
      <c r="AK1202" t="s">
        <v>5615</v>
      </c>
      <c r="AN1202" t="s">
        <v>5616</v>
      </c>
      <c r="AO1202" t="s">
        <v>60</v>
      </c>
      <c r="AR1202" t="s">
        <v>5617</v>
      </c>
      <c r="AS1202" t="s">
        <v>54</v>
      </c>
      <c r="AT1202" t="s">
        <v>92</v>
      </c>
      <c r="AV1202" t="s">
        <v>55</v>
      </c>
      <c r="AW1202">
        <v>13</v>
      </c>
    </row>
    <row r="1203" spans="1:49" x14ac:dyDescent="0.25">
      <c r="A1203">
        <v>3259</v>
      </c>
      <c r="B1203" t="s">
        <v>955</v>
      </c>
      <c r="C1203">
        <v>2</v>
      </c>
      <c r="D1203" t="s">
        <v>5618</v>
      </c>
      <c r="E1203" t="s">
        <v>60</v>
      </c>
      <c r="G1203" t="s">
        <v>5619</v>
      </c>
      <c r="O1203" t="s">
        <v>5620</v>
      </c>
      <c r="R1203">
        <v>3172</v>
      </c>
      <c r="S1203">
        <v>13</v>
      </c>
      <c r="U1203" t="s">
        <v>54</v>
      </c>
      <c r="V1203" t="s">
        <v>55</v>
      </c>
      <c r="W1203" t="s">
        <v>4562</v>
      </c>
      <c r="X1203" t="s">
        <v>57</v>
      </c>
      <c r="Z1203">
        <v>44</v>
      </c>
      <c r="AE1203" t="s">
        <v>62</v>
      </c>
      <c r="AK1203" t="s">
        <v>5619</v>
      </c>
      <c r="AN1203" t="s">
        <v>5621</v>
      </c>
      <c r="AO1203" t="s">
        <v>4682</v>
      </c>
      <c r="AR1203" t="s">
        <v>5622</v>
      </c>
      <c r="AS1203" t="s">
        <v>54</v>
      </c>
      <c r="AT1203" t="s">
        <v>92</v>
      </c>
      <c r="AV1203" t="s">
        <v>55</v>
      </c>
      <c r="AW1203">
        <v>13</v>
      </c>
    </row>
    <row r="1204" spans="1:49" x14ac:dyDescent="0.25">
      <c r="A1204">
        <v>3260</v>
      </c>
      <c r="B1204" t="s">
        <v>961</v>
      </c>
      <c r="D1204" t="s">
        <v>5623</v>
      </c>
      <c r="E1204" t="s">
        <v>60</v>
      </c>
      <c r="N1204" t="s">
        <v>4659</v>
      </c>
      <c r="O1204" t="s">
        <v>5624</v>
      </c>
      <c r="R1204">
        <v>3173</v>
      </c>
      <c r="AK1204" t="s">
        <v>5625</v>
      </c>
      <c r="AN1204" t="s">
        <v>5626</v>
      </c>
      <c r="AO1204" t="s">
        <v>60</v>
      </c>
      <c r="AR1204" t="s">
        <v>5627</v>
      </c>
      <c r="AS1204" t="s">
        <v>54</v>
      </c>
      <c r="AT1204" t="s">
        <v>92</v>
      </c>
      <c r="AV1204" t="s">
        <v>55</v>
      </c>
      <c r="AW1204">
        <v>13</v>
      </c>
    </row>
    <row r="1205" spans="1:49" x14ac:dyDescent="0.25">
      <c r="A1205">
        <v>3261</v>
      </c>
      <c r="B1205" t="s">
        <v>961</v>
      </c>
      <c r="D1205" t="s">
        <v>5628</v>
      </c>
      <c r="E1205" t="s">
        <v>60</v>
      </c>
      <c r="N1205" t="s">
        <v>4665</v>
      </c>
      <c r="O1205" t="s">
        <v>5629</v>
      </c>
      <c r="R1205">
        <v>3174</v>
      </c>
      <c r="AK1205" t="s">
        <v>5630</v>
      </c>
      <c r="AN1205" t="s">
        <v>5631</v>
      </c>
      <c r="AO1205" t="s">
        <v>60</v>
      </c>
      <c r="AR1205" t="s">
        <v>5632</v>
      </c>
      <c r="AS1205" t="s">
        <v>54</v>
      </c>
      <c r="AT1205" t="s">
        <v>92</v>
      </c>
      <c r="AV1205" t="s">
        <v>55</v>
      </c>
      <c r="AW1205">
        <v>13</v>
      </c>
    </row>
    <row r="1206" spans="1:49" x14ac:dyDescent="0.25">
      <c r="A1206">
        <v>3262</v>
      </c>
      <c r="B1206" t="s">
        <v>961</v>
      </c>
      <c r="D1206" t="s">
        <v>5633</v>
      </c>
      <c r="E1206" t="s">
        <v>60</v>
      </c>
      <c r="N1206" t="s">
        <v>4671</v>
      </c>
      <c r="O1206" t="s">
        <v>5634</v>
      </c>
      <c r="R1206">
        <v>3175</v>
      </c>
      <c r="AK1206" t="s">
        <v>5635</v>
      </c>
      <c r="AN1206" t="s">
        <v>5636</v>
      </c>
      <c r="AO1206" t="s">
        <v>60</v>
      </c>
      <c r="AR1206" t="s">
        <v>5637</v>
      </c>
      <c r="AS1206" t="s">
        <v>54</v>
      </c>
      <c r="AT1206" t="s">
        <v>92</v>
      </c>
      <c r="AV1206" t="s">
        <v>55</v>
      </c>
      <c r="AW1206">
        <v>13</v>
      </c>
    </row>
    <row r="1207" spans="1:49" x14ac:dyDescent="0.25">
      <c r="A1207">
        <v>3263</v>
      </c>
      <c r="B1207" t="s">
        <v>974</v>
      </c>
      <c r="C1207">
        <v>3</v>
      </c>
      <c r="D1207" t="s">
        <v>5638</v>
      </c>
      <c r="E1207" t="s">
        <v>60</v>
      </c>
      <c r="H1207" t="s">
        <v>5639</v>
      </c>
      <c r="O1207" t="s">
        <v>5640</v>
      </c>
      <c r="R1207">
        <v>882</v>
      </c>
      <c r="S1207">
        <v>13</v>
      </c>
      <c r="U1207" t="s">
        <v>54</v>
      </c>
      <c r="V1207" t="s">
        <v>55</v>
      </c>
      <c r="W1207" t="s">
        <v>4562</v>
      </c>
      <c r="X1207" t="s">
        <v>57</v>
      </c>
      <c r="Z1207">
        <v>44</v>
      </c>
      <c r="AE1207" t="s">
        <v>62</v>
      </c>
      <c r="AK1207" t="s">
        <v>5641</v>
      </c>
      <c r="AN1207" t="s">
        <v>5642</v>
      </c>
      <c r="AO1207" t="s">
        <v>4682</v>
      </c>
      <c r="AR1207" t="s">
        <v>5643</v>
      </c>
      <c r="AS1207" t="s">
        <v>54</v>
      </c>
      <c r="AT1207" t="s">
        <v>92</v>
      </c>
      <c r="AV1207" t="s">
        <v>55</v>
      </c>
      <c r="AW1207">
        <v>13</v>
      </c>
    </row>
    <row r="1208" spans="1:49" x14ac:dyDescent="0.25">
      <c r="A1208">
        <v>3264</v>
      </c>
      <c r="B1208" t="s">
        <v>981</v>
      </c>
      <c r="D1208" t="s">
        <v>5644</v>
      </c>
      <c r="E1208" t="s">
        <v>60</v>
      </c>
      <c r="N1208" t="s">
        <v>4659</v>
      </c>
      <c r="O1208" t="s">
        <v>5645</v>
      </c>
      <c r="R1208">
        <v>880</v>
      </c>
      <c r="AN1208" t="s">
        <v>5646</v>
      </c>
      <c r="AO1208" t="s">
        <v>60</v>
      </c>
      <c r="AR1208" t="s">
        <v>5647</v>
      </c>
      <c r="AS1208" t="s">
        <v>54</v>
      </c>
      <c r="AT1208" t="s">
        <v>92</v>
      </c>
      <c r="AV1208" t="s">
        <v>55</v>
      </c>
      <c r="AW1208">
        <v>13</v>
      </c>
    </row>
    <row r="1209" spans="1:49" x14ac:dyDescent="0.25">
      <c r="A1209">
        <v>3265</v>
      </c>
      <c r="B1209" t="s">
        <v>981</v>
      </c>
      <c r="D1209" t="s">
        <v>5648</v>
      </c>
      <c r="E1209" t="s">
        <v>60</v>
      </c>
      <c r="N1209" t="s">
        <v>4665</v>
      </c>
      <c r="O1209" t="s">
        <v>5649</v>
      </c>
      <c r="R1209">
        <v>881</v>
      </c>
      <c r="AN1209" t="s">
        <v>5650</v>
      </c>
      <c r="AO1209" t="s">
        <v>60</v>
      </c>
      <c r="AR1209" t="s">
        <v>5651</v>
      </c>
      <c r="AS1209" t="s">
        <v>54</v>
      </c>
      <c r="AT1209" t="s">
        <v>92</v>
      </c>
      <c r="AV1209" t="s">
        <v>55</v>
      </c>
      <c r="AW1209">
        <v>13</v>
      </c>
    </row>
    <row r="1210" spans="1:49" x14ac:dyDescent="0.25">
      <c r="A1210">
        <v>3266</v>
      </c>
      <c r="B1210" t="s">
        <v>981</v>
      </c>
      <c r="D1210" t="s">
        <v>5652</v>
      </c>
      <c r="E1210" t="s">
        <v>60</v>
      </c>
      <c r="N1210" t="s">
        <v>4671</v>
      </c>
      <c r="O1210" t="s">
        <v>5653</v>
      </c>
      <c r="R1210">
        <v>883</v>
      </c>
      <c r="AN1210" t="s">
        <v>5654</v>
      </c>
      <c r="AO1210" t="s">
        <v>60</v>
      </c>
      <c r="AR1210" t="s">
        <v>5655</v>
      </c>
      <c r="AS1210" t="s">
        <v>54</v>
      </c>
      <c r="AT1210" t="s">
        <v>92</v>
      </c>
      <c r="AV1210" t="s">
        <v>55</v>
      </c>
      <c r="AW1210">
        <v>13</v>
      </c>
    </row>
    <row r="1211" spans="1:49" x14ac:dyDescent="0.25">
      <c r="A1211">
        <v>3267</v>
      </c>
      <c r="B1211" t="s">
        <v>974</v>
      </c>
      <c r="C1211">
        <v>3</v>
      </c>
      <c r="D1211" t="s">
        <v>5656</v>
      </c>
      <c r="E1211" t="s">
        <v>60</v>
      </c>
      <c r="H1211" t="s">
        <v>5657</v>
      </c>
      <c r="O1211" t="s">
        <v>5658</v>
      </c>
      <c r="R1211">
        <v>3161</v>
      </c>
      <c r="S1211">
        <v>13</v>
      </c>
      <c r="U1211" t="s">
        <v>54</v>
      </c>
      <c r="V1211" t="s">
        <v>55</v>
      </c>
      <c r="W1211" t="s">
        <v>4562</v>
      </c>
      <c r="X1211" t="s">
        <v>57</v>
      </c>
      <c r="Z1211">
        <v>44</v>
      </c>
      <c r="AE1211" t="s">
        <v>62</v>
      </c>
      <c r="AK1211" t="s">
        <v>5659</v>
      </c>
      <c r="AN1211" t="s">
        <v>5660</v>
      </c>
      <c r="AO1211" t="s">
        <v>4682</v>
      </c>
      <c r="AR1211" t="s">
        <v>5661</v>
      </c>
      <c r="AS1211" t="s">
        <v>54</v>
      </c>
      <c r="AT1211" t="s">
        <v>92</v>
      </c>
      <c r="AV1211" t="s">
        <v>55</v>
      </c>
      <c r="AW1211">
        <v>13</v>
      </c>
    </row>
    <row r="1212" spans="1:49" x14ac:dyDescent="0.25">
      <c r="A1212">
        <v>3268</v>
      </c>
      <c r="B1212" t="s">
        <v>981</v>
      </c>
      <c r="D1212" t="s">
        <v>5662</v>
      </c>
      <c r="E1212" t="s">
        <v>60</v>
      </c>
      <c r="N1212" t="s">
        <v>4659</v>
      </c>
      <c r="O1212" t="s">
        <v>5663</v>
      </c>
      <c r="R1212">
        <v>3162</v>
      </c>
      <c r="AK1212" t="s">
        <v>5664</v>
      </c>
      <c r="AN1212" t="s">
        <v>5665</v>
      </c>
      <c r="AO1212" t="s">
        <v>60</v>
      </c>
      <c r="AR1212" t="s">
        <v>5666</v>
      </c>
      <c r="AS1212" t="s">
        <v>54</v>
      </c>
      <c r="AT1212" t="s">
        <v>92</v>
      </c>
      <c r="AV1212" t="s">
        <v>55</v>
      </c>
      <c r="AW1212">
        <v>13</v>
      </c>
    </row>
    <row r="1213" spans="1:49" x14ac:dyDescent="0.25">
      <c r="A1213">
        <v>3269</v>
      </c>
      <c r="B1213" t="s">
        <v>981</v>
      </c>
      <c r="D1213" t="s">
        <v>5667</v>
      </c>
      <c r="E1213" t="s">
        <v>60</v>
      </c>
      <c r="N1213" t="s">
        <v>4665</v>
      </c>
      <c r="O1213" t="s">
        <v>5668</v>
      </c>
      <c r="R1213">
        <v>3163</v>
      </c>
      <c r="AK1213" t="s">
        <v>5669</v>
      </c>
      <c r="AN1213" t="s">
        <v>5670</v>
      </c>
      <c r="AO1213" t="s">
        <v>60</v>
      </c>
      <c r="AR1213" t="s">
        <v>5671</v>
      </c>
      <c r="AS1213" t="s">
        <v>54</v>
      </c>
      <c r="AT1213" t="s">
        <v>92</v>
      </c>
      <c r="AV1213" t="s">
        <v>55</v>
      </c>
      <c r="AW1213">
        <v>13</v>
      </c>
    </row>
    <row r="1214" spans="1:49" x14ac:dyDescent="0.25">
      <c r="A1214">
        <v>3270</v>
      </c>
      <c r="B1214" t="s">
        <v>981</v>
      </c>
      <c r="D1214" t="s">
        <v>5672</v>
      </c>
      <c r="E1214" t="s">
        <v>60</v>
      </c>
      <c r="N1214" t="s">
        <v>4671</v>
      </c>
      <c r="O1214" t="s">
        <v>5673</v>
      </c>
      <c r="R1214">
        <v>3164</v>
      </c>
      <c r="AK1214" t="s">
        <v>5674</v>
      </c>
      <c r="AN1214" t="s">
        <v>5675</v>
      </c>
      <c r="AO1214" t="s">
        <v>60</v>
      </c>
      <c r="AR1214" t="s">
        <v>5676</v>
      </c>
      <c r="AS1214" t="s">
        <v>54</v>
      </c>
      <c r="AT1214" t="s">
        <v>92</v>
      </c>
      <c r="AV1214" t="s">
        <v>55</v>
      </c>
      <c r="AW1214">
        <v>13</v>
      </c>
    </row>
    <row r="1215" spans="1:49" x14ac:dyDescent="0.25">
      <c r="A1215">
        <v>3271</v>
      </c>
      <c r="B1215" t="s">
        <v>974</v>
      </c>
      <c r="C1215">
        <v>3</v>
      </c>
      <c r="D1215" t="s">
        <v>5677</v>
      </c>
      <c r="E1215" t="s">
        <v>60</v>
      </c>
      <c r="H1215" t="s">
        <v>5678</v>
      </c>
      <c r="O1215" t="s">
        <v>5679</v>
      </c>
      <c r="R1215">
        <v>3717</v>
      </c>
      <c r="S1215">
        <v>13</v>
      </c>
      <c r="U1215" t="s">
        <v>54</v>
      </c>
      <c r="V1215" t="s">
        <v>55</v>
      </c>
      <c r="W1215" t="s">
        <v>4562</v>
      </c>
      <c r="X1215" t="s">
        <v>57</v>
      </c>
      <c r="Z1215">
        <v>44</v>
      </c>
      <c r="AE1215" t="s">
        <v>62</v>
      </c>
      <c r="AN1215" t="s">
        <v>5680</v>
      </c>
      <c r="AO1215" t="s">
        <v>4682</v>
      </c>
      <c r="AR1215" t="s">
        <v>5681</v>
      </c>
      <c r="AS1215" t="s">
        <v>54</v>
      </c>
      <c r="AT1215" t="s">
        <v>92</v>
      </c>
      <c r="AV1215" t="s">
        <v>55</v>
      </c>
      <c r="AW1215">
        <v>13</v>
      </c>
    </row>
    <row r="1216" spans="1:49" x14ac:dyDescent="0.25">
      <c r="A1216">
        <v>3272</v>
      </c>
      <c r="B1216" t="s">
        <v>981</v>
      </c>
      <c r="D1216" t="s">
        <v>5682</v>
      </c>
      <c r="E1216" t="s">
        <v>60</v>
      </c>
      <c r="N1216" t="s">
        <v>4659</v>
      </c>
      <c r="O1216" t="s">
        <v>5683</v>
      </c>
      <c r="R1216">
        <v>3718</v>
      </c>
      <c r="AN1216" t="s">
        <v>5684</v>
      </c>
      <c r="AO1216" t="s">
        <v>60</v>
      </c>
      <c r="AR1216" t="s">
        <v>5685</v>
      </c>
      <c r="AS1216" t="s">
        <v>54</v>
      </c>
      <c r="AT1216" t="s">
        <v>92</v>
      </c>
      <c r="AV1216" t="s">
        <v>55</v>
      </c>
      <c r="AW1216">
        <v>13</v>
      </c>
    </row>
    <row r="1217" spans="1:49" x14ac:dyDescent="0.25">
      <c r="A1217">
        <v>3273</v>
      </c>
      <c r="B1217" t="s">
        <v>981</v>
      </c>
      <c r="D1217" t="s">
        <v>5686</v>
      </c>
      <c r="E1217" t="s">
        <v>60</v>
      </c>
      <c r="N1217" t="s">
        <v>4665</v>
      </c>
      <c r="O1217" t="s">
        <v>5687</v>
      </c>
      <c r="R1217">
        <v>3719</v>
      </c>
      <c r="AN1217" t="s">
        <v>5688</v>
      </c>
      <c r="AO1217" t="s">
        <v>60</v>
      </c>
      <c r="AR1217" t="s">
        <v>5689</v>
      </c>
      <c r="AS1217" t="s">
        <v>54</v>
      </c>
      <c r="AT1217" t="s">
        <v>92</v>
      </c>
      <c r="AV1217" t="s">
        <v>55</v>
      </c>
      <c r="AW1217">
        <v>13</v>
      </c>
    </row>
    <row r="1218" spans="1:49" x14ac:dyDescent="0.25">
      <c r="A1218">
        <v>3274</v>
      </c>
      <c r="B1218" t="s">
        <v>981</v>
      </c>
      <c r="D1218" t="s">
        <v>5690</v>
      </c>
      <c r="E1218" t="s">
        <v>60</v>
      </c>
      <c r="N1218" t="s">
        <v>4671</v>
      </c>
      <c r="O1218" t="s">
        <v>5691</v>
      </c>
      <c r="R1218">
        <v>3720</v>
      </c>
      <c r="AN1218" t="s">
        <v>5692</v>
      </c>
      <c r="AO1218" t="s">
        <v>60</v>
      </c>
      <c r="AR1218" t="s">
        <v>5693</v>
      </c>
      <c r="AS1218" t="s">
        <v>54</v>
      </c>
      <c r="AT1218" t="s">
        <v>92</v>
      </c>
      <c r="AV1218" t="s">
        <v>55</v>
      </c>
      <c r="AW1218">
        <v>13</v>
      </c>
    </row>
    <row r="1219" spans="1:49" x14ac:dyDescent="0.25">
      <c r="A1219">
        <v>3275</v>
      </c>
      <c r="B1219" t="s">
        <v>974</v>
      </c>
      <c r="C1219">
        <v>3</v>
      </c>
      <c r="D1219" t="s">
        <v>5694</v>
      </c>
      <c r="E1219" t="s">
        <v>60</v>
      </c>
      <c r="H1219" t="s">
        <v>5695</v>
      </c>
      <c r="O1219" t="s">
        <v>5696</v>
      </c>
      <c r="R1219">
        <v>4328</v>
      </c>
      <c r="S1219">
        <v>13</v>
      </c>
      <c r="U1219" t="s">
        <v>54</v>
      </c>
      <c r="V1219" t="s">
        <v>55</v>
      </c>
      <c r="W1219" t="s">
        <v>4562</v>
      </c>
      <c r="X1219" t="s">
        <v>57</v>
      </c>
      <c r="Z1219">
        <v>44</v>
      </c>
      <c r="AE1219" t="s">
        <v>62</v>
      </c>
      <c r="AK1219" t="s">
        <v>5697</v>
      </c>
      <c r="AN1219" t="s">
        <v>5698</v>
      </c>
      <c r="AO1219" t="s">
        <v>4682</v>
      </c>
      <c r="AR1219" t="s">
        <v>5699</v>
      </c>
      <c r="AS1219" t="s">
        <v>54</v>
      </c>
      <c r="AT1219" t="s">
        <v>92</v>
      </c>
      <c r="AV1219" t="s">
        <v>55</v>
      </c>
      <c r="AW1219">
        <v>13</v>
      </c>
    </row>
    <row r="1220" spans="1:49" x14ac:dyDescent="0.25">
      <c r="A1220">
        <v>3276</v>
      </c>
      <c r="B1220" t="s">
        <v>981</v>
      </c>
      <c r="D1220" t="s">
        <v>5700</v>
      </c>
      <c r="E1220" t="s">
        <v>60</v>
      </c>
      <c r="N1220" t="s">
        <v>4659</v>
      </c>
      <c r="O1220" t="s">
        <v>5701</v>
      </c>
      <c r="R1220">
        <v>4326</v>
      </c>
      <c r="AN1220" t="s">
        <v>5702</v>
      </c>
      <c r="AO1220" t="s">
        <v>60</v>
      </c>
      <c r="AR1220" t="s">
        <v>5703</v>
      </c>
      <c r="AS1220" t="s">
        <v>54</v>
      </c>
      <c r="AT1220" t="s">
        <v>92</v>
      </c>
      <c r="AV1220" t="s">
        <v>55</v>
      </c>
      <c r="AW1220">
        <v>13</v>
      </c>
    </row>
    <row r="1221" spans="1:49" x14ac:dyDescent="0.25">
      <c r="A1221">
        <v>3277</v>
      </c>
      <c r="B1221" t="s">
        <v>981</v>
      </c>
      <c r="D1221" t="s">
        <v>5704</v>
      </c>
      <c r="E1221" t="s">
        <v>60</v>
      </c>
      <c r="N1221" t="s">
        <v>4665</v>
      </c>
      <c r="O1221" t="s">
        <v>5705</v>
      </c>
      <c r="R1221">
        <v>4327</v>
      </c>
      <c r="AN1221" t="s">
        <v>5706</v>
      </c>
      <c r="AO1221" t="s">
        <v>60</v>
      </c>
      <c r="AR1221" t="s">
        <v>5707</v>
      </c>
      <c r="AS1221" t="s">
        <v>54</v>
      </c>
      <c r="AT1221" t="s">
        <v>92</v>
      </c>
      <c r="AV1221" t="s">
        <v>55</v>
      </c>
      <c r="AW1221">
        <v>13</v>
      </c>
    </row>
    <row r="1222" spans="1:49" x14ac:dyDescent="0.25">
      <c r="A1222">
        <v>3278</v>
      </c>
      <c r="B1222" t="s">
        <v>981</v>
      </c>
      <c r="D1222" t="s">
        <v>5708</v>
      </c>
      <c r="E1222" t="s">
        <v>60</v>
      </c>
      <c r="N1222" t="s">
        <v>4671</v>
      </c>
      <c r="O1222" t="s">
        <v>5709</v>
      </c>
      <c r="R1222">
        <v>4329</v>
      </c>
      <c r="AN1222" t="s">
        <v>5710</v>
      </c>
      <c r="AO1222" t="s">
        <v>60</v>
      </c>
      <c r="AR1222" t="s">
        <v>5711</v>
      </c>
      <c r="AS1222" t="s">
        <v>54</v>
      </c>
      <c r="AT1222" t="s">
        <v>92</v>
      </c>
      <c r="AV1222" t="s">
        <v>55</v>
      </c>
      <c r="AW1222">
        <v>13</v>
      </c>
    </row>
    <row r="1223" spans="1:49" x14ac:dyDescent="0.25">
      <c r="A1223">
        <v>3279</v>
      </c>
      <c r="B1223" t="s">
        <v>974</v>
      </c>
      <c r="C1223">
        <v>3</v>
      </c>
      <c r="D1223" t="s">
        <v>5712</v>
      </c>
      <c r="E1223" t="s">
        <v>60</v>
      </c>
      <c r="H1223" t="s">
        <v>5713</v>
      </c>
      <c r="O1223" t="s">
        <v>5714</v>
      </c>
      <c r="R1223">
        <v>4839</v>
      </c>
      <c r="S1223">
        <v>13</v>
      </c>
      <c r="U1223" t="s">
        <v>54</v>
      </c>
      <c r="V1223" t="s">
        <v>55</v>
      </c>
      <c r="W1223" t="s">
        <v>4562</v>
      </c>
      <c r="X1223" t="s">
        <v>57</v>
      </c>
      <c r="Z1223">
        <v>44</v>
      </c>
      <c r="AE1223" t="s">
        <v>62</v>
      </c>
      <c r="AK1223" t="s">
        <v>5715</v>
      </c>
      <c r="AN1223" t="s">
        <v>5716</v>
      </c>
      <c r="AO1223" t="s">
        <v>4682</v>
      </c>
      <c r="AR1223" t="s">
        <v>5717</v>
      </c>
      <c r="AS1223" t="s">
        <v>54</v>
      </c>
      <c r="AT1223" t="s">
        <v>92</v>
      </c>
      <c r="AV1223" t="s">
        <v>55</v>
      </c>
      <c r="AW1223">
        <v>13</v>
      </c>
    </row>
    <row r="1224" spans="1:49" x14ac:dyDescent="0.25">
      <c r="A1224">
        <v>3280</v>
      </c>
      <c r="B1224" t="s">
        <v>981</v>
      </c>
      <c r="D1224" t="s">
        <v>5718</v>
      </c>
      <c r="E1224" t="s">
        <v>60</v>
      </c>
      <c r="N1224" t="s">
        <v>4659</v>
      </c>
      <c r="O1224" t="s">
        <v>5719</v>
      </c>
      <c r="R1224">
        <v>4837</v>
      </c>
      <c r="AN1224" t="s">
        <v>5720</v>
      </c>
      <c r="AO1224" t="s">
        <v>60</v>
      </c>
      <c r="AR1224" t="s">
        <v>5721</v>
      </c>
      <c r="AS1224" t="s">
        <v>54</v>
      </c>
      <c r="AT1224" t="s">
        <v>92</v>
      </c>
      <c r="AV1224" t="s">
        <v>55</v>
      </c>
      <c r="AW1224">
        <v>13</v>
      </c>
    </row>
    <row r="1225" spans="1:49" x14ac:dyDescent="0.25">
      <c r="A1225">
        <v>3281</v>
      </c>
      <c r="B1225" t="s">
        <v>981</v>
      </c>
      <c r="D1225" t="s">
        <v>5722</v>
      </c>
      <c r="E1225" t="s">
        <v>60</v>
      </c>
      <c r="N1225" t="s">
        <v>4665</v>
      </c>
      <c r="O1225" t="s">
        <v>5723</v>
      </c>
      <c r="R1225">
        <v>4838</v>
      </c>
      <c r="AN1225" t="s">
        <v>5724</v>
      </c>
      <c r="AO1225" t="s">
        <v>60</v>
      </c>
      <c r="AR1225" t="s">
        <v>5725</v>
      </c>
      <c r="AS1225" t="s">
        <v>54</v>
      </c>
      <c r="AT1225" t="s">
        <v>92</v>
      </c>
      <c r="AV1225" t="s">
        <v>55</v>
      </c>
      <c r="AW1225">
        <v>13</v>
      </c>
    </row>
    <row r="1226" spans="1:49" x14ac:dyDescent="0.25">
      <c r="A1226">
        <v>3282</v>
      </c>
      <c r="B1226" t="s">
        <v>981</v>
      </c>
      <c r="D1226" t="s">
        <v>5726</v>
      </c>
      <c r="E1226" t="s">
        <v>60</v>
      </c>
      <c r="N1226" t="s">
        <v>4671</v>
      </c>
      <c r="O1226" t="s">
        <v>5727</v>
      </c>
      <c r="R1226">
        <v>4840</v>
      </c>
      <c r="AN1226" t="s">
        <v>5728</v>
      </c>
      <c r="AO1226" t="s">
        <v>60</v>
      </c>
      <c r="AR1226" t="s">
        <v>5729</v>
      </c>
      <c r="AS1226" t="s">
        <v>54</v>
      </c>
      <c r="AT1226" t="s">
        <v>92</v>
      </c>
      <c r="AV1226" t="s">
        <v>55</v>
      </c>
      <c r="AW1226">
        <v>13</v>
      </c>
    </row>
    <row r="1227" spans="1:49" x14ac:dyDescent="0.25">
      <c r="A1227">
        <v>3283</v>
      </c>
      <c r="B1227" t="s">
        <v>974</v>
      </c>
      <c r="C1227">
        <v>3</v>
      </c>
      <c r="D1227" t="s">
        <v>5730</v>
      </c>
      <c r="E1227" t="s">
        <v>60</v>
      </c>
      <c r="H1227" t="s">
        <v>1360</v>
      </c>
      <c r="O1227" t="s">
        <v>5731</v>
      </c>
      <c r="R1227">
        <v>3589</v>
      </c>
      <c r="S1227">
        <v>13</v>
      </c>
      <c r="U1227" t="s">
        <v>54</v>
      </c>
      <c r="V1227" t="s">
        <v>55</v>
      </c>
      <c r="W1227" t="s">
        <v>4562</v>
      </c>
      <c r="X1227" t="s">
        <v>57</v>
      </c>
      <c r="Z1227">
        <v>44</v>
      </c>
      <c r="AE1227" t="s">
        <v>62</v>
      </c>
      <c r="AN1227" t="s">
        <v>5732</v>
      </c>
      <c r="AO1227" t="s">
        <v>4682</v>
      </c>
      <c r="AR1227" t="s">
        <v>5733</v>
      </c>
      <c r="AS1227" t="s">
        <v>54</v>
      </c>
      <c r="AT1227" t="s">
        <v>92</v>
      </c>
      <c r="AV1227" t="s">
        <v>55</v>
      </c>
      <c r="AW1227">
        <v>13</v>
      </c>
    </row>
    <row r="1228" spans="1:49" x14ac:dyDescent="0.25">
      <c r="A1228">
        <v>3284</v>
      </c>
      <c r="B1228" t="s">
        <v>981</v>
      </c>
      <c r="D1228" t="s">
        <v>5734</v>
      </c>
      <c r="E1228" t="s">
        <v>60</v>
      </c>
      <c r="N1228" t="s">
        <v>4659</v>
      </c>
      <c r="O1228" t="s">
        <v>5735</v>
      </c>
      <c r="R1228">
        <v>3590</v>
      </c>
      <c r="AN1228" t="s">
        <v>5736</v>
      </c>
      <c r="AO1228" t="s">
        <v>60</v>
      </c>
      <c r="AR1228" t="s">
        <v>5737</v>
      </c>
      <c r="AS1228" t="s">
        <v>54</v>
      </c>
      <c r="AT1228" t="s">
        <v>92</v>
      </c>
      <c r="AV1228" t="s">
        <v>55</v>
      </c>
      <c r="AW1228">
        <v>13</v>
      </c>
    </row>
    <row r="1229" spans="1:49" x14ac:dyDescent="0.25">
      <c r="A1229">
        <v>3285</v>
      </c>
      <c r="B1229" t="s">
        <v>981</v>
      </c>
      <c r="D1229" t="s">
        <v>5738</v>
      </c>
      <c r="E1229" t="s">
        <v>60</v>
      </c>
      <c r="N1229" t="s">
        <v>4665</v>
      </c>
      <c r="O1229" t="s">
        <v>5739</v>
      </c>
      <c r="R1229">
        <v>3591</v>
      </c>
      <c r="AN1229" t="s">
        <v>5740</v>
      </c>
      <c r="AO1229" t="s">
        <v>60</v>
      </c>
      <c r="AR1229" t="s">
        <v>5741</v>
      </c>
      <c r="AS1229" t="s">
        <v>54</v>
      </c>
      <c r="AT1229" t="s">
        <v>92</v>
      </c>
      <c r="AV1229" t="s">
        <v>55</v>
      </c>
      <c r="AW1229">
        <v>13</v>
      </c>
    </row>
    <row r="1230" spans="1:49" x14ac:dyDescent="0.25">
      <c r="A1230">
        <v>3286</v>
      </c>
      <c r="B1230" t="s">
        <v>981</v>
      </c>
      <c r="D1230" t="s">
        <v>5742</v>
      </c>
      <c r="E1230" t="s">
        <v>60</v>
      </c>
      <c r="N1230" t="s">
        <v>4671</v>
      </c>
      <c r="O1230" t="s">
        <v>5743</v>
      </c>
      <c r="R1230">
        <v>3592</v>
      </c>
      <c r="AN1230" t="s">
        <v>5744</v>
      </c>
      <c r="AO1230" t="s">
        <v>60</v>
      </c>
      <c r="AR1230" t="s">
        <v>5745</v>
      </c>
      <c r="AS1230" t="s">
        <v>54</v>
      </c>
      <c r="AT1230" t="s">
        <v>92</v>
      </c>
      <c r="AV1230" t="s">
        <v>55</v>
      </c>
      <c r="AW1230">
        <v>13</v>
      </c>
    </row>
    <row r="1231" spans="1:49" x14ac:dyDescent="0.25">
      <c r="A1231">
        <v>3287</v>
      </c>
      <c r="B1231" t="s">
        <v>974</v>
      </c>
      <c r="C1231">
        <v>2</v>
      </c>
      <c r="D1231" t="s">
        <v>5746</v>
      </c>
      <c r="E1231" t="s">
        <v>60</v>
      </c>
      <c r="G1231" t="s">
        <v>5747</v>
      </c>
      <c r="O1231" t="s">
        <v>5748</v>
      </c>
      <c r="R1231">
        <v>127</v>
      </c>
      <c r="S1231">
        <v>13</v>
      </c>
      <c r="U1231" t="s">
        <v>54</v>
      </c>
      <c r="V1231" t="s">
        <v>55</v>
      </c>
      <c r="W1231" t="s">
        <v>4562</v>
      </c>
      <c r="X1231" t="s">
        <v>57</v>
      </c>
      <c r="Z1231">
        <v>44</v>
      </c>
      <c r="AE1231" t="s">
        <v>62</v>
      </c>
      <c r="AN1231" t="s">
        <v>5749</v>
      </c>
      <c r="AO1231" t="s">
        <v>4682</v>
      </c>
      <c r="AR1231" t="s">
        <v>5750</v>
      </c>
      <c r="AS1231" t="s">
        <v>54</v>
      </c>
      <c r="AT1231" t="s">
        <v>92</v>
      </c>
      <c r="AV1231" t="s">
        <v>55</v>
      </c>
      <c r="AW1231">
        <v>13</v>
      </c>
    </row>
    <row r="1232" spans="1:49" x14ac:dyDescent="0.25">
      <c r="A1232">
        <v>3288</v>
      </c>
      <c r="B1232" t="s">
        <v>981</v>
      </c>
      <c r="D1232" t="s">
        <v>5751</v>
      </c>
      <c r="E1232" t="s">
        <v>60</v>
      </c>
      <c r="N1232" t="s">
        <v>4659</v>
      </c>
      <c r="O1232" t="s">
        <v>5752</v>
      </c>
      <c r="R1232">
        <v>128</v>
      </c>
      <c r="AN1232" t="s">
        <v>5753</v>
      </c>
      <c r="AO1232" t="s">
        <v>60</v>
      </c>
      <c r="AR1232" t="s">
        <v>5754</v>
      </c>
      <c r="AS1232" t="s">
        <v>54</v>
      </c>
      <c r="AT1232" t="s">
        <v>92</v>
      </c>
      <c r="AV1232" t="s">
        <v>55</v>
      </c>
      <c r="AW1232">
        <v>13</v>
      </c>
    </row>
    <row r="1233" spans="1:49" x14ac:dyDescent="0.25">
      <c r="A1233">
        <v>3289</v>
      </c>
      <c r="B1233" t="s">
        <v>981</v>
      </c>
      <c r="D1233" t="s">
        <v>5755</v>
      </c>
      <c r="E1233" t="s">
        <v>60</v>
      </c>
      <c r="N1233" t="s">
        <v>4665</v>
      </c>
      <c r="O1233" t="s">
        <v>5756</v>
      </c>
      <c r="R1233">
        <v>129</v>
      </c>
      <c r="AN1233" t="s">
        <v>5757</v>
      </c>
      <c r="AO1233" t="s">
        <v>60</v>
      </c>
      <c r="AR1233" t="s">
        <v>5758</v>
      </c>
      <c r="AS1233" t="s">
        <v>54</v>
      </c>
      <c r="AT1233" t="s">
        <v>92</v>
      </c>
      <c r="AV1233" t="s">
        <v>55</v>
      </c>
      <c r="AW1233">
        <v>13</v>
      </c>
    </row>
    <row r="1234" spans="1:49" x14ac:dyDescent="0.25">
      <c r="A1234">
        <v>3290</v>
      </c>
      <c r="B1234" t="s">
        <v>981</v>
      </c>
      <c r="D1234" t="s">
        <v>5759</v>
      </c>
      <c r="E1234" t="s">
        <v>60</v>
      </c>
      <c r="N1234" t="s">
        <v>4671</v>
      </c>
      <c r="O1234" t="s">
        <v>5760</v>
      </c>
      <c r="R1234">
        <v>130</v>
      </c>
      <c r="AN1234" t="s">
        <v>5761</v>
      </c>
      <c r="AO1234" t="s">
        <v>60</v>
      </c>
      <c r="AR1234" t="s">
        <v>5762</v>
      </c>
      <c r="AS1234" t="s">
        <v>54</v>
      </c>
      <c r="AT1234" t="s">
        <v>92</v>
      </c>
      <c r="AV1234" t="s">
        <v>55</v>
      </c>
      <c r="AW1234">
        <v>13</v>
      </c>
    </row>
    <row r="1235" spans="1:49" x14ac:dyDescent="0.25">
      <c r="A1235">
        <v>3291</v>
      </c>
      <c r="B1235" t="s">
        <v>955</v>
      </c>
      <c r="C1235">
        <v>1</v>
      </c>
      <c r="D1235" t="s">
        <v>5763</v>
      </c>
      <c r="E1235" t="s">
        <v>60</v>
      </c>
      <c r="F1235" t="s">
        <v>5764</v>
      </c>
      <c r="U1235" t="s">
        <v>54</v>
      </c>
      <c r="V1235" t="s">
        <v>55</v>
      </c>
      <c r="W1235" t="s">
        <v>4562</v>
      </c>
      <c r="X1235" t="s">
        <v>57</v>
      </c>
      <c r="AE1235" t="s">
        <v>62</v>
      </c>
    </row>
    <row r="1236" spans="1:49" x14ac:dyDescent="0.25">
      <c r="A1236">
        <v>3292</v>
      </c>
      <c r="B1236" t="s">
        <v>961</v>
      </c>
      <c r="D1236" t="s">
        <v>5765</v>
      </c>
      <c r="E1236" t="s">
        <v>60</v>
      </c>
      <c r="N1236" t="s">
        <v>4659</v>
      </c>
      <c r="AA1236">
        <v>43</v>
      </c>
      <c r="AO1236">
        <v>43</v>
      </c>
    </row>
    <row r="1237" spans="1:49" x14ac:dyDescent="0.25">
      <c r="A1237">
        <v>3293</v>
      </c>
      <c r="B1237" t="s">
        <v>961</v>
      </c>
      <c r="D1237" t="s">
        <v>5766</v>
      </c>
      <c r="E1237" t="s">
        <v>60</v>
      </c>
      <c r="N1237" t="s">
        <v>4665</v>
      </c>
      <c r="AA1237">
        <v>43</v>
      </c>
      <c r="AO1237">
        <v>43</v>
      </c>
    </row>
    <row r="1238" spans="1:49" x14ac:dyDescent="0.25">
      <c r="A1238">
        <v>3294</v>
      </c>
      <c r="B1238" t="s">
        <v>961</v>
      </c>
      <c r="D1238" t="s">
        <v>5767</v>
      </c>
      <c r="E1238" t="s">
        <v>60</v>
      </c>
      <c r="N1238" t="s">
        <v>4671</v>
      </c>
      <c r="AA1238">
        <v>43</v>
      </c>
      <c r="AO1238">
        <v>43</v>
      </c>
    </row>
    <row r="1239" spans="1:49" x14ac:dyDescent="0.25">
      <c r="A1239">
        <v>3295</v>
      </c>
      <c r="B1239" t="s">
        <v>955</v>
      </c>
      <c r="C1239">
        <v>2</v>
      </c>
      <c r="D1239" t="s">
        <v>5768</v>
      </c>
      <c r="E1239" t="s">
        <v>60</v>
      </c>
      <c r="G1239" t="s">
        <v>5769</v>
      </c>
      <c r="O1239" t="s">
        <v>5770</v>
      </c>
      <c r="R1239">
        <v>3963</v>
      </c>
      <c r="S1239">
        <v>13</v>
      </c>
      <c r="U1239" t="s">
        <v>54</v>
      </c>
      <c r="V1239" t="s">
        <v>55</v>
      </c>
      <c r="W1239" t="s">
        <v>4562</v>
      </c>
      <c r="X1239" t="s">
        <v>57</v>
      </c>
      <c r="Z1239">
        <v>44</v>
      </c>
      <c r="AE1239" t="s">
        <v>62</v>
      </c>
      <c r="AK1239" t="s">
        <v>5771</v>
      </c>
      <c r="AN1239" t="s">
        <v>5772</v>
      </c>
      <c r="AO1239" t="s">
        <v>4682</v>
      </c>
      <c r="AR1239" t="s">
        <v>5773</v>
      </c>
      <c r="AS1239" t="s">
        <v>54</v>
      </c>
      <c r="AT1239" t="s">
        <v>92</v>
      </c>
      <c r="AV1239" t="s">
        <v>55</v>
      </c>
      <c r="AW1239">
        <v>13</v>
      </c>
    </row>
    <row r="1240" spans="1:49" x14ac:dyDescent="0.25">
      <c r="A1240">
        <v>3296</v>
      </c>
      <c r="B1240" t="s">
        <v>961</v>
      </c>
      <c r="D1240" t="s">
        <v>5774</v>
      </c>
      <c r="E1240" t="s">
        <v>60</v>
      </c>
      <c r="N1240" t="s">
        <v>4659</v>
      </c>
      <c r="O1240" t="s">
        <v>5775</v>
      </c>
      <c r="R1240">
        <v>3961</v>
      </c>
      <c r="AN1240" t="s">
        <v>5776</v>
      </c>
      <c r="AO1240" t="s">
        <v>60</v>
      </c>
      <c r="AR1240" t="s">
        <v>5777</v>
      </c>
      <c r="AS1240" t="s">
        <v>54</v>
      </c>
      <c r="AT1240" t="s">
        <v>92</v>
      </c>
      <c r="AV1240" t="s">
        <v>55</v>
      </c>
      <c r="AW1240">
        <v>13</v>
      </c>
    </row>
    <row r="1241" spans="1:49" x14ac:dyDescent="0.25">
      <c r="A1241">
        <v>3297</v>
      </c>
      <c r="B1241" t="s">
        <v>961</v>
      </c>
      <c r="D1241" t="s">
        <v>5778</v>
      </c>
      <c r="E1241" t="s">
        <v>60</v>
      </c>
      <c r="N1241" t="s">
        <v>4665</v>
      </c>
      <c r="O1241" t="s">
        <v>5779</v>
      </c>
      <c r="R1241">
        <v>3962</v>
      </c>
      <c r="AN1241" t="s">
        <v>5780</v>
      </c>
      <c r="AO1241" t="s">
        <v>60</v>
      </c>
      <c r="AR1241" t="s">
        <v>5781</v>
      </c>
      <c r="AS1241" t="s">
        <v>54</v>
      </c>
      <c r="AT1241" t="s">
        <v>92</v>
      </c>
      <c r="AV1241" t="s">
        <v>55</v>
      </c>
      <c r="AW1241">
        <v>13</v>
      </c>
    </row>
    <row r="1242" spans="1:49" x14ac:dyDescent="0.25">
      <c r="A1242">
        <v>3298</v>
      </c>
      <c r="B1242" t="s">
        <v>961</v>
      </c>
      <c r="D1242" t="s">
        <v>5782</v>
      </c>
      <c r="E1242" t="s">
        <v>60</v>
      </c>
      <c r="N1242" t="s">
        <v>4671</v>
      </c>
      <c r="O1242" t="s">
        <v>5783</v>
      </c>
      <c r="R1242">
        <v>3964</v>
      </c>
      <c r="AN1242" t="s">
        <v>5784</v>
      </c>
      <c r="AO1242" t="s">
        <v>60</v>
      </c>
      <c r="AR1242" t="s">
        <v>5785</v>
      </c>
      <c r="AS1242" t="s">
        <v>54</v>
      </c>
      <c r="AT1242" t="s">
        <v>92</v>
      </c>
      <c r="AV1242" t="s">
        <v>55</v>
      </c>
      <c r="AW1242">
        <v>13</v>
      </c>
    </row>
    <row r="1243" spans="1:49" x14ac:dyDescent="0.25">
      <c r="A1243">
        <v>3299</v>
      </c>
      <c r="B1243" t="s">
        <v>955</v>
      </c>
      <c r="C1243">
        <v>3</v>
      </c>
      <c r="D1243" t="s">
        <v>5786</v>
      </c>
      <c r="E1243" t="s">
        <v>60</v>
      </c>
      <c r="H1243" t="s">
        <v>5787</v>
      </c>
      <c r="O1243" t="s">
        <v>5788</v>
      </c>
      <c r="R1243">
        <v>3957</v>
      </c>
      <c r="S1243">
        <v>13</v>
      </c>
      <c r="U1243" t="s">
        <v>54</v>
      </c>
      <c r="V1243" t="s">
        <v>55</v>
      </c>
      <c r="W1243" t="s">
        <v>4562</v>
      </c>
      <c r="X1243" t="s">
        <v>57</v>
      </c>
      <c r="Z1243">
        <v>44</v>
      </c>
      <c r="AE1243" t="s">
        <v>62</v>
      </c>
      <c r="AK1243" t="s">
        <v>5789</v>
      </c>
      <c r="AN1243" t="s">
        <v>5790</v>
      </c>
      <c r="AO1243" t="s">
        <v>4682</v>
      </c>
      <c r="AR1243" t="s">
        <v>5791</v>
      </c>
      <c r="AS1243" t="s">
        <v>54</v>
      </c>
      <c r="AT1243" t="s">
        <v>92</v>
      </c>
      <c r="AV1243" t="s">
        <v>55</v>
      </c>
      <c r="AW1243">
        <v>13</v>
      </c>
    </row>
    <row r="1244" spans="1:49" x14ac:dyDescent="0.25">
      <c r="A1244">
        <v>3300</v>
      </c>
      <c r="B1244" t="s">
        <v>961</v>
      </c>
      <c r="D1244" t="s">
        <v>5792</v>
      </c>
      <c r="E1244" t="s">
        <v>60</v>
      </c>
      <c r="N1244" t="s">
        <v>4659</v>
      </c>
      <c r="O1244" t="s">
        <v>5793</v>
      </c>
      <c r="R1244">
        <v>3958</v>
      </c>
      <c r="AK1244" t="s">
        <v>5794</v>
      </c>
      <c r="AN1244" t="s">
        <v>5795</v>
      </c>
      <c r="AO1244" t="s">
        <v>60</v>
      </c>
      <c r="AR1244" t="s">
        <v>5796</v>
      </c>
      <c r="AS1244" t="s">
        <v>54</v>
      </c>
      <c r="AT1244" t="s">
        <v>92</v>
      </c>
      <c r="AV1244" t="s">
        <v>55</v>
      </c>
      <c r="AW1244">
        <v>13</v>
      </c>
    </row>
    <row r="1245" spans="1:49" x14ac:dyDescent="0.25">
      <c r="A1245">
        <v>3301</v>
      </c>
      <c r="B1245" t="s">
        <v>961</v>
      </c>
      <c r="D1245" t="s">
        <v>5797</v>
      </c>
      <c r="E1245" t="s">
        <v>60</v>
      </c>
      <c r="N1245" t="s">
        <v>4665</v>
      </c>
      <c r="O1245" t="s">
        <v>5798</v>
      </c>
      <c r="R1245">
        <v>3959</v>
      </c>
      <c r="AK1245" t="s">
        <v>5799</v>
      </c>
      <c r="AN1245" t="s">
        <v>5800</v>
      </c>
      <c r="AO1245" t="s">
        <v>60</v>
      </c>
      <c r="AR1245" t="s">
        <v>5801</v>
      </c>
      <c r="AS1245" t="s">
        <v>54</v>
      </c>
      <c r="AT1245" t="s">
        <v>92</v>
      </c>
      <c r="AV1245" t="s">
        <v>55</v>
      </c>
      <c r="AW1245">
        <v>13</v>
      </c>
    </row>
    <row r="1246" spans="1:49" x14ac:dyDescent="0.25">
      <c r="A1246">
        <v>3302</v>
      </c>
      <c r="B1246" t="s">
        <v>961</v>
      </c>
      <c r="D1246" t="s">
        <v>5802</v>
      </c>
      <c r="E1246" t="s">
        <v>60</v>
      </c>
      <c r="N1246" t="s">
        <v>4671</v>
      </c>
      <c r="O1246" t="s">
        <v>5803</v>
      </c>
      <c r="R1246">
        <v>3960</v>
      </c>
      <c r="AK1246" t="s">
        <v>5804</v>
      </c>
      <c r="AN1246" t="s">
        <v>5805</v>
      </c>
      <c r="AO1246" t="s">
        <v>60</v>
      </c>
      <c r="AR1246" t="s">
        <v>5806</v>
      </c>
      <c r="AS1246" t="s">
        <v>54</v>
      </c>
      <c r="AT1246" t="s">
        <v>92</v>
      </c>
      <c r="AV1246" t="s">
        <v>55</v>
      </c>
      <c r="AW1246">
        <v>13</v>
      </c>
    </row>
    <row r="1247" spans="1:49" x14ac:dyDescent="0.25">
      <c r="A1247">
        <v>3303</v>
      </c>
      <c r="B1247" t="s">
        <v>974</v>
      </c>
      <c r="C1247">
        <v>4</v>
      </c>
      <c r="D1247" t="s">
        <v>5807</v>
      </c>
      <c r="E1247" t="s">
        <v>60</v>
      </c>
      <c r="I1247" t="s">
        <v>5769</v>
      </c>
      <c r="O1247" t="s">
        <v>5808</v>
      </c>
      <c r="R1247">
        <v>3953</v>
      </c>
      <c r="S1247">
        <v>13</v>
      </c>
      <c r="U1247" t="s">
        <v>54</v>
      </c>
      <c r="V1247" t="s">
        <v>55</v>
      </c>
      <c r="W1247" t="s">
        <v>4562</v>
      </c>
      <c r="X1247" t="s">
        <v>57</v>
      </c>
      <c r="Z1247">
        <v>44</v>
      </c>
      <c r="AE1247" t="s">
        <v>62</v>
      </c>
      <c r="AK1247" t="s">
        <v>5769</v>
      </c>
      <c r="AN1247" t="s">
        <v>5809</v>
      </c>
      <c r="AO1247" t="s">
        <v>4682</v>
      </c>
      <c r="AR1247" t="s">
        <v>5810</v>
      </c>
      <c r="AS1247" t="s">
        <v>54</v>
      </c>
      <c r="AT1247" t="s">
        <v>92</v>
      </c>
      <c r="AV1247" t="s">
        <v>55</v>
      </c>
      <c r="AW1247">
        <v>13</v>
      </c>
    </row>
    <row r="1248" spans="1:49" x14ac:dyDescent="0.25">
      <c r="A1248">
        <v>3304</v>
      </c>
      <c r="B1248" t="s">
        <v>981</v>
      </c>
      <c r="D1248" t="s">
        <v>5811</v>
      </c>
      <c r="E1248" t="s">
        <v>60</v>
      </c>
      <c r="N1248" t="s">
        <v>4659</v>
      </c>
      <c r="O1248" t="s">
        <v>5812</v>
      </c>
      <c r="R1248">
        <v>3954</v>
      </c>
      <c r="AK1248" t="s">
        <v>5813</v>
      </c>
      <c r="AN1248" t="s">
        <v>5814</v>
      </c>
      <c r="AO1248" t="s">
        <v>60</v>
      </c>
      <c r="AR1248" t="s">
        <v>5815</v>
      </c>
      <c r="AS1248" t="s">
        <v>54</v>
      </c>
      <c r="AT1248" t="s">
        <v>92</v>
      </c>
      <c r="AV1248" t="s">
        <v>55</v>
      </c>
      <c r="AW1248">
        <v>13</v>
      </c>
    </row>
    <row r="1249" spans="1:49" x14ac:dyDescent="0.25">
      <c r="A1249">
        <v>3305</v>
      </c>
      <c r="B1249" t="s">
        <v>981</v>
      </c>
      <c r="D1249" t="s">
        <v>5816</v>
      </c>
      <c r="E1249" t="s">
        <v>60</v>
      </c>
      <c r="N1249" t="s">
        <v>4665</v>
      </c>
      <c r="O1249" t="s">
        <v>5817</v>
      </c>
      <c r="R1249">
        <v>3955</v>
      </c>
      <c r="AK1249" t="s">
        <v>5818</v>
      </c>
      <c r="AN1249" t="s">
        <v>5819</v>
      </c>
      <c r="AO1249" t="s">
        <v>60</v>
      </c>
      <c r="AR1249" t="s">
        <v>5820</v>
      </c>
      <c r="AS1249" t="s">
        <v>54</v>
      </c>
      <c r="AT1249" t="s">
        <v>92</v>
      </c>
      <c r="AV1249" t="s">
        <v>55</v>
      </c>
      <c r="AW1249">
        <v>13</v>
      </c>
    </row>
    <row r="1250" spans="1:49" x14ac:dyDescent="0.25">
      <c r="A1250">
        <v>3306</v>
      </c>
      <c r="B1250" t="s">
        <v>981</v>
      </c>
      <c r="D1250" t="s">
        <v>5821</v>
      </c>
      <c r="E1250" t="s">
        <v>60</v>
      </c>
      <c r="N1250" t="s">
        <v>4671</v>
      </c>
      <c r="O1250" t="s">
        <v>5822</v>
      </c>
      <c r="R1250">
        <v>3956</v>
      </c>
      <c r="AK1250" t="s">
        <v>5823</v>
      </c>
      <c r="AN1250" t="s">
        <v>5824</v>
      </c>
      <c r="AO1250" t="s">
        <v>60</v>
      </c>
      <c r="AR1250" t="s">
        <v>5825</v>
      </c>
      <c r="AS1250" t="s">
        <v>54</v>
      </c>
      <c r="AT1250" t="s">
        <v>92</v>
      </c>
      <c r="AV1250" t="s">
        <v>55</v>
      </c>
      <c r="AW1250">
        <v>13</v>
      </c>
    </row>
    <row r="1251" spans="1:49" x14ac:dyDescent="0.25">
      <c r="A1251">
        <v>3307</v>
      </c>
      <c r="B1251" t="s">
        <v>974</v>
      </c>
      <c r="C1251">
        <v>4</v>
      </c>
      <c r="D1251" t="s">
        <v>5826</v>
      </c>
      <c r="E1251" t="s">
        <v>60</v>
      </c>
      <c r="I1251" t="s">
        <v>5827</v>
      </c>
      <c r="O1251" t="s">
        <v>5828</v>
      </c>
      <c r="R1251">
        <v>3859</v>
      </c>
      <c r="S1251">
        <v>13</v>
      </c>
      <c r="U1251" t="s">
        <v>54</v>
      </c>
      <c r="V1251" t="s">
        <v>55</v>
      </c>
      <c r="W1251" t="s">
        <v>4562</v>
      </c>
      <c r="X1251" t="s">
        <v>57</v>
      </c>
      <c r="Z1251">
        <v>44</v>
      </c>
      <c r="AE1251" t="s">
        <v>62</v>
      </c>
      <c r="AK1251" t="s">
        <v>5827</v>
      </c>
      <c r="AN1251" t="s">
        <v>5829</v>
      </c>
      <c r="AO1251" t="s">
        <v>4682</v>
      </c>
      <c r="AR1251" t="s">
        <v>5830</v>
      </c>
      <c r="AS1251" t="s">
        <v>54</v>
      </c>
      <c r="AT1251" t="s">
        <v>92</v>
      </c>
      <c r="AV1251" t="s">
        <v>55</v>
      </c>
      <c r="AW1251">
        <v>13</v>
      </c>
    </row>
    <row r="1252" spans="1:49" x14ac:dyDescent="0.25">
      <c r="A1252">
        <v>3308</v>
      </c>
      <c r="B1252" t="s">
        <v>981</v>
      </c>
      <c r="D1252" t="s">
        <v>5831</v>
      </c>
      <c r="E1252" t="s">
        <v>60</v>
      </c>
      <c r="N1252" t="s">
        <v>4659</v>
      </c>
      <c r="O1252" t="s">
        <v>5832</v>
      </c>
      <c r="R1252">
        <v>3860</v>
      </c>
      <c r="AK1252" t="s">
        <v>5833</v>
      </c>
      <c r="AN1252" t="s">
        <v>5834</v>
      </c>
      <c r="AO1252" t="s">
        <v>60</v>
      </c>
      <c r="AR1252" t="s">
        <v>5835</v>
      </c>
      <c r="AS1252" t="s">
        <v>54</v>
      </c>
      <c r="AT1252" t="s">
        <v>92</v>
      </c>
      <c r="AV1252" t="s">
        <v>55</v>
      </c>
      <c r="AW1252">
        <v>13</v>
      </c>
    </row>
    <row r="1253" spans="1:49" x14ac:dyDescent="0.25">
      <c r="A1253">
        <v>3309</v>
      </c>
      <c r="B1253" t="s">
        <v>981</v>
      </c>
      <c r="D1253" t="s">
        <v>5836</v>
      </c>
      <c r="E1253" t="s">
        <v>60</v>
      </c>
      <c r="N1253" t="s">
        <v>4665</v>
      </c>
      <c r="O1253" t="s">
        <v>5837</v>
      </c>
      <c r="R1253">
        <v>3861</v>
      </c>
      <c r="AK1253" t="s">
        <v>5838</v>
      </c>
      <c r="AN1253" t="s">
        <v>5839</v>
      </c>
      <c r="AO1253" t="s">
        <v>60</v>
      </c>
      <c r="AR1253" t="s">
        <v>5840</v>
      </c>
      <c r="AS1253" t="s">
        <v>54</v>
      </c>
      <c r="AT1253" t="s">
        <v>92</v>
      </c>
      <c r="AV1253" t="s">
        <v>55</v>
      </c>
      <c r="AW1253">
        <v>13</v>
      </c>
    </row>
    <row r="1254" spans="1:49" x14ac:dyDescent="0.25">
      <c r="A1254">
        <v>3310</v>
      </c>
      <c r="B1254" t="s">
        <v>981</v>
      </c>
      <c r="D1254" t="s">
        <v>5841</v>
      </c>
      <c r="E1254" t="s">
        <v>60</v>
      </c>
      <c r="N1254" t="s">
        <v>4671</v>
      </c>
      <c r="O1254" t="s">
        <v>5842</v>
      </c>
      <c r="R1254">
        <v>3862</v>
      </c>
      <c r="AK1254" t="s">
        <v>5843</v>
      </c>
      <c r="AN1254" t="s">
        <v>5844</v>
      </c>
      <c r="AO1254" t="s">
        <v>60</v>
      </c>
      <c r="AR1254" t="s">
        <v>5845</v>
      </c>
      <c r="AS1254" t="s">
        <v>54</v>
      </c>
      <c r="AT1254" t="s">
        <v>92</v>
      </c>
      <c r="AV1254" t="s">
        <v>55</v>
      </c>
      <c r="AW1254">
        <v>13</v>
      </c>
    </row>
    <row r="1255" spans="1:49" x14ac:dyDescent="0.25">
      <c r="A1255">
        <v>3311</v>
      </c>
      <c r="B1255" t="s">
        <v>974</v>
      </c>
      <c r="C1255">
        <v>3</v>
      </c>
      <c r="D1255" t="s">
        <v>5846</v>
      </c>
      <c r="E1255" t="s">
        <v>60</v>
      </c>
      <c r="H1255" t="s">
        <v>5847</v>
      </c>
      <c r="O1255" t="s">
        <v>5848</v>
      </c>
      <c r="R1255">
        <v>3891</v>
      </c>
      <c r="S1255">
        <v>13</v>
      </c>
      <c r="U1255" t="s">
        <v>54</v>
      </c>
      <c r="V1255" t="s">
        <v>55</v>
      </c>
      <c r="W1255" t="s">
        <v>4562</v>
      </c>
      <c r="X1255" t="s">
        <v>57</v>
      </c>
      <c r="Z1255">
        <v>44</v>
      </c>
      <c r="AE1255" t="s">
        <v>62</v>
      </c>
      <c r="AK1255" t="s">
        <v>5847</v>
      </c>
      <c r="AN1255" t="s">
        <v>5849</v>
      </c>
      <c r="AO1255" t="s">
        <v>4682</v>
      </c>
      <c r="AR1255" t="s">
        <v>5850</v>
      </c>
      <c r="AS1255" t="s">
        <v>54</v>
      </c>
      <c r="AT1255" t="s">
        <v>92</v>
      </c>
      <c r="AV1255" t="s">
        <v>55</v>
      </c>
      <c r="AW1255">
        <v>13</v>
      </c>
    </row>
    <row r="1256" spans="1:49" x14ac:dyDescent="0.25">
      <c r="A1256">
        <v>3312</v>
      </c>
      <c r="B1256" t="s">
        <v>981</v>
      </c>
      <c r="D1256" t="s">
        <v>5851</v>
      </c>
      <c r="E1256" t="s">
        <v>60</v>
      </c>
      <c r="N1256" t="s">
        <v>4659</v>
      </c>
      <c r="O1256" t="s">
        <v>5852</v>
      </c>
      <c r="R1256">
        <v>3892</v>
      </c>
      <c r="AK1256" t="s">
        <v>5853</v>
      </c>
      <c r="AN1256" t="s">
        <v>5854</v>
      </c>
      <c r="AO1256" t="s">
        <v>60</v>
      </c>
      <c r="AR1256" t="s">
        <v>5855</v>
      </c>
      <c r="AS1256" t="s">
        <v>54</v>
      </c>
      <c r="AT1256" t="s">
        <v>92</v>
      </c>
      <c r="AV1256" t="s">
        <v>55</v>
      </c>
      <c r="AW1256">
        <v>13</v>
      </c>
    </row>
    <row r="1257" spans="1:49" x14ac:dyDescent="0.25">
      <c r="A1257">
        <v>3313</v>
      </c>
      <c r="B1257" t="s">
        <v>981</v>
      </c>
      <c r="D1257" t="s">
        <v>5856</v>
      </c>
      <c r="E1257" t="s">
        <v>60</v>
      </c>
      <c r="N1257" t="s">
        <v>4665</v>
      </c>
      <c r="O1257" t="s">
        <v>5857</v>
      </c>
      <c r="R1257">
        <v>3893</v>
      </c>
      <c r="AK1257" t="s">
        <v>5858</v>
      </c>
      <c r="AN1257" t="s">
        <v>5859</v>
      </c>
      <c r="AO1257" t="s">
        <v>60</v>
      </c>
      <c r="AR1257" t="s">
        <v>5860</v>
      </c>
      <c r="AS1257" t="s">
        <v>54</v>
      </c>
      <c r="AT1257" t="s">
        <v>92</v>
      </c>
      <c r="AV1257" t="s">
        <v>55</v>
      </c>
      <c r="AW1257">
        <v>13</v>
      </c>
    </row>
    <row r="1258" spans="1:49" x14ac:dyDescent="0.25">
      <c r="A1258">
        <v>3314</v>
      </c>
      <c r="B1258" t="s">
        <v>981</v>
      </c>
      <c r="D1258" t="s">
        <v>5861</v>
      </c>
      <c r="E1258" t="s">
        <v>60</v>
      </c>
      <c r="N1258" t="s">
        <v>4671</v>
      </c>
      <c r="O1258" t="s">
        <v>5862</v>
      </c>
      <c r="R1258">
        <v>3894</v>
      </c>
      <c r="AK1258" t="s">
        <v>5863</v>
      </c>
      <c r="AN1258" t="s">
        <v>5864</v>
      </c>
      <c r="AO1258" t="s">
        <v>60</v>
      </c>
      <c r="AR1258" t="s">
        <v>5865</v>
      </c>
      <c r="AS1258" t="s">
        <v>54</v>
      </c>
      <c r="AT1258" t="s">
        <v>92</v>
      </c>
      <c r="AV1258" t="s">
        <v>55</v>
      </c>
      <c r="AW1258">
        <v>13</v>
      </c>
    </row>
    <row r="1259" spans="1:49" x14ac:dyDescent="0.25">
      <c r="A1259">
        <v>3315</v>
      </c>
      <c r="B1259" t="s">
        <v>974</v>
      </c>
      <c r="C1259">
        <v>3</v>
      </c>
      <c r="D1259" t="s">
        <v>5866</v>
      </c>
      <c r="E1259" t="s">
        <v>60</v>
      </c>
      <c r="H1259" t="s">
        <v>5867</v>
      </c>
      <c r="O1259" t="s">
        <v>5868</v>
      </c>
      <c r="R1259">
        <v>4530</v>
      </c>
      <c r="S1259">
        <v>13</v>
      </c>
      <c r="U1259" t="s">
        <v>54</v>
      </c>
      <c r="V1259" t="s">
        <v>55</v>
      </c>
      <c r="W1259" t="s">
        <v>4562</v>
      </c>
      <c r="X1259" t="s">
        <v>57</v>
      </c>
      <c r="Z1259">
        <v>44</v>
      </c>
      <c r="AE1259" t="s">
        <v>62</v>
      </c>
      <c r="AK1259" t="s">
        <v>5867</v>
      </c>
      <c r="AN1259" t="s">
        <v>5869</v>
      </c>
      <c r="AO1259" t="s">
        <v>4682</v>
      </c>
      <c r="AR1259" t="s">
        <v>5870</v>
      </c>
      <c r="AS1259" t="s">
        <v>54</v>
      </c>
      <c r="AT1259" t="s">
        <v>92</v>
      </c>
      <c r="AV1259" t="s">
        <v>55</v>
      </c>
      <c r="AW1259">
        <v>13</v>
      </c>
    </row>
    <row r="1260" spans="1:49" x14ac:dyDescent="0.25">
      <c r="A1260">
        <v>3316</v>
      </c>
      <c r="B1260" t="s">
        <v>981</v>
      </c>
      <c r="D1260" t="s">
        <v>5871</v>
      </c>
      <c r="E1260" t="s">
        <v>60</v>
      </c>
      <c r="N1260" t="s">
        <v>4659</v>
      </c>
      <c r="O1260" t="s">
        <v>5872</v>
      </c>
      <c r="R1260">
        <v>4528</v>
      </c>
      <c r="AN1260" t="s">
        <v>5873</v>
      </c>
      <c r="AO1260" t="s">
        <v>60</v>
      </c>
      <c r="AR1260" t="s">
        <v>5874</v>
      </c>
      <c r="AS1260" t="s">
        <v>54</v>
      </c>
      <c r="AT1260" t="s">
        <v>92</v>
      </c>
      <c r="AV1260" t="s">
        <v>55</v>
      </c>
      <c r="AW1260">
        <v>13</v>
      </c>
    </row>
    <row r="1261" spans="1:49" x14ac:dyDescent="0.25">
      <c r="A1261">
        <v>3317</v>
      </c>
      <c r="B1261" t="s">
        <v>981</v>
      </c>
      <c r="D1261" t="s">
        <v>5875</v>
      </c>
      <c r="E1261" t="s">
        <v>60</v>
      </c>
      <c r="N1261" t="s">
        <v>4665</v>
      </c>
      <c r="O1261" t="s">
        <v>5876</v>
      </c>
      <c r="R1261">
        <v>4529</v>
      </c>
      <c r="AN1261" t="s">
        <v>5877</v>
      </c>
      <c r="AO1261" t="s">
        <v>60</v>
      </c>
      <c r="AR1261" t="s">
        <v>5878</v>
      </c>
      <c r="AS1261" t="s">
        <v>54</v>
      </c>
      <c r="AT1261" t="s">
        <v>92</v>
      </c>
      <c r="AV1261" t="s">
        <v>55</v>
      </c>
      <c r="AW1261">
        <v>13</v>
      </c>
    </row>
    <row r="1262" spans="1:49" x14ac:dyDescent="0.25">
      <c r="A1262">
        <v>3318</v>
      </c>
      <c r="B1262" t="s">
        <v>981</v>
      </c>
      <c r="D1262" t="s">
        <v>5879</v>
      </c>
      <c r="E1262" t="s">
        <v>60</v>
      </c>
      <c r="N1262" t="s">
        <v>4671</v>
      </c>
      <c r="O1262" t="s">
        <v>5880</v>
      </c>
      <c r="R1262">
        <v>4531</v>
      </c>
      <c r="AN1262" t="s">
        <v>5881</v>
      </c>
      <c r="AO1262" t="s">
        <v>60</v>
      </c>
      <c r="AR1262" t="s">
        <v>5882</v>
      </c>
      <c r="AS1262" t="s">
        <v>54</v>
      </c>
      <c r="AT1262" t="s">
        <v>92</v>
      </c>
      <c r="AV1262" t="s">
        <v>55</v>
      </c>
      <c r="AW1262">
        <v>13</v>
      </c>
    </row>
    <row r="1263" spans="1:49" x14ac:dyDescent="0.25">
      <c r="A1263">
        <v>3319</v>
      </c>
      <c r="B1263" t="s">
        <v>955</v>
      </c>
      <c r="C1263">
        <v>2</v>
      </c>
      <c r="D1263" t="s">
        <v>5883</v>
      </c>
      <c r="E1263" t="s">
        <v>60</v>
      </c>
      <c r="G1263" t="s">
        <v>5884</v>
      </c>
      <c r="O1263" t="s">
        <v>5885</v>
      </c>
      <c r="R1263">
        <v>2057</v>
      </c>
      <c r="S1263">
        <v>13</v>
      </c>
      <c r="U1263" t="s">
        <v>54</v>
      </c>
      <c r="V1263" t="s">
        <v>55</v>
      </c>
      <c r="W1263" t="s">
        <v>4562</v>
      </c>
      <c r="X1263" t="s">
        <v>57</v>
      </c>
      <c r="Z1263">
        <v>44</v>
      </c>
      <c r="AE1263" t="s">
        <v>62</v>
      </c>
      <c r="AN1263" t="s">
        <v>5886</v>
      </c>
      <c r="AO1263" t="s">
        <v>4682</v>
      </c>
      <c r="AR1263" t="s">
        <v>5887</v>
      </c>
      <c r="AS1263" t="s">
        <v>54</v>
      </c>
      <c r="AT1263" t="s">
        <v>92</v>
      </c>
      <c r="AV1263" t="s">
        <v>55</v>
      </c>
      <c r="AW1263">
        <v>13</v>
      </c>
    </row>
    <row r="1264" spans="1:49" x14ac:dyDescent="0.25">
      <c r="A1264">
        <v>3320</v>
      </c>
      <c r="B1264" t="s">
        <v>961</v>
      </c>
      <c r="D1264" t="s">
        <v>5888</v>
      </c>
      <c r="E1264" t="s">
        <v>60</v>
      </c>
      <c r="N1264" t="s">
        <v>4659</v>
      </c>
      <c r="O1264" t="s">
        <v>5889</v>
      </c>
      <c r="R1264">
        <v>2058</v>
      </c>
      <c r="AN1264" t="s">
        <v>5890</v>
      </c>
      <c r="AO1264" t="s">
        <v>60</v>
      </c>
      <c r="AR1264" t="s">
        <v>5891</v>
      </c>
      <c r="AS1264" t="s">
        <v>54</v>
      </c>
      <c r="AT1264" t="s">
        <v>92</v>
      </c>
      <c r="AV1264" t="s">
        <v>55</v>
      </c>
      <c r="AW1264">
        <v>13</v>
      </c>
    </row>
    <row r="1265" spans="1:49" x14ac:dyDescent="0.25">
      <c r="A1265">
        <v>3321</v>
      </c>
      <c r="B1265" t="s">
        <v>961</v>
      </c>
      <c r="D1265" t="s">
        <v>5892</v>
      </c>
      <c r="E1265" t="s">
        <v>60</v>
      </c>
      <c r="N1265" t="s">
        <v>4665</v>
      </c>
      <c r="O1265" t="s">
        <v>5893</v>
      </c>
      <c r="R1265">
        <v>2059</v>
      </c>
      <c r="AN1265" t="s">
        <v>5894</v>
      </c>
      <c r="AO1265" t="s">
        <v>60</v>
      </c>
      <c r="AR1265" t="s">
        <v>5895</v>
      </c>
      <c r="AS1265" t="s">
        <v>54</v>
      </c>
      <c r="AT1265" t="s">
        <v>92</v>
      </c>
      <c r="AV1265" t="s">
        <v>55</v>
      </c>
      <c r="AW1265">
        <v>13</v>
      </c>
    </row>
    <row r="1266" spans="1:49" x14ac:dyDescent="0.25">
      <c r="A1266">
        <v>3322</v>
      </c>
      <c r="B1266" t="s">
        <v>961</v>
      </c>
      <c r="D1266" t="s">
        <v>5896</v>
      </c>
      <c r="E1266" t="s">
        <v>60</v>
      </c>
      <c r="N1266" t="s">
        <v>4671</v>
      </c>
      <c r="O1266" t="s">
        <v>5897</v>
      </c>
      <c r="R1266">
        <v>2060</v>
      </c>
      <c r="AN1266" t="s">
        <v>5898</v>
      </c>
      <c r="AO1266" t="s">
        <v>60</v>
      </c>
      <c r="AR1266" t="s">
        <v>5899</v>
      </c>
      <c r="AS1266" t="s">
        <v>54</v>
      </c>
      <c r="AT1266" t="s">
        <v>92</v>
      </c>
      <c r="AV1266" t="s">
        <v>55</v>
      </c>
      <c r="AW1266">
        <v>13</v>
      </c>
    </row>
    <row r="1267" spans="1:49" x14ac:dyDescent="0.25">
      <c r="A1267">
        <v>3323</v>
      </c>
      <c r="B1267" t="s">
        <v>974</v>
      </c>
      <c r="C1267">
        <v>3</v>
      </c>
      <c r="D1267" t="s">
        <v>5900</v>
      </c>
      <c r="E1267" t="s">
        <v>60</v>
      </c>
      <c r="H1267" t="s">
        <v>5901</v>
      </c>
      <c r="O1267" t="s">
        <v>5902</v>
      </c>
      <c r="R1267">
        <v>895</v>
      </c>
      <c r="S1267">
        <v>13</v>
      </c>
      <c r="U1267" t="s">
        <v>54</v>
      </c>
      <c r="V1267" t="s">
        <v>55</v>
      </c>
      <c r="W1267" t="s">
        <v>4562</v>
      </c>
      <c r="X1267" t="s">
        <v>57</v>
      </c>
      <c r="Z1267">
        <v>44</v>
      </c>
      <c r="AE1267" t="s">
        <v>62</v>
      </c>
      <c r="AN1267" t="s">
        <v>5903</v>
      </c>
      <c r="AO1267" t="s">
        <v>4682</v>
      </c>
      <c r="AR1267" t="s">
        <v>5904</v>
      </c>
      <c r="AS1267" t="s">
        <v>54</v>
      </c>
      <c r="AT1267" t="s">
        <v>92</v>
      </c>
      <c r="AV1267" t="s">
        <v>55</v>
      </c>
      <c r="AW1267">
        <v>13</v>
      </c>
    </row>
    <row r="1268" spans="1:49" x14ac:dyDescent="0.25">
      <c r="A1268">
        <v>3324</v>
      </c>
      <c r="B1268" t="s">
        <v>981</v>
      </c>
      <c r="D1268" t="s">
        <v>5905</v>
      </c>
      <c r="E1268" t="s">
        <v>60</v>
      </c>
      <c r="N1268" t="s">
        <v>4659</v>
      </c>
      <c r="O1268" t="s">
        <v>5906</v>
      </c>
      <c r="R1268">
        <v>896</v>
      </c>
      <c r="AN1268" t="s">
        <v>5907</v>
      </c>
      <c r="AO1268" t="s">
        <v>60</v>
      </c>
      <c r="AR1268" t="s">
        <v>5908</v>
      </c>
      <c r="AS1268" t="s">
        <v>54</v>
      </c>
      <c r="AT1268" t="s">
        <v>92</v>
      </c>
      <c r="AV1268" t="s">
        <v>55</v>
      </c>
      <c r="AW1268">
        <v>13</v>
      </c>
    </row>
    <row r="1269" spans="1:49" x14ac:dyDescent="0.25">
      <c r="A1269">
        <v>3325</v>
      </c>
      <c r="B1269" t="s">
        <v>981</v>
      </c>
      <c r="D1269" t="s">
        <v>5909</v>
      </c>
      <c r="E1269" t="s">
        <v>60</v>
      </c>
      <c r="N1269" t="s">
        <v>4665</v>
      </c>
      <c r="O1269" t="s">
        <v>5910</v>
      </c>
      <c r="R1269">
        <v>897</v>
      </c>
      <c r="AN1269" t="s">
        <v>5911</v>
      </c>
      <c r="AO1269" t="s">
        <v>60</v>
      </c>
      <c r="AR1269" t="s">
        <v>5912</v>
      </c>
      <c r="AS1269" t="s">
        <v>54</v>
      </c>
      <c r="AT1269" t="s">
        <v>92</v>
      </c>
      <c r="AV1269" t="s">
        <v>55</v>
      </c>
      <c r="AW1269">
        <v>13</v>
      </c>
    </row>
    <row r="1270" spans="1:49" x14ac:dyDescent="0.25">
      <c r="A1270">
        <v>3326</v>
      </c>
      <c r="B1270" t="s">
        <v>981</v>
      </c>
      <c r="D1270" t="s">
        <v>5913</v>
      </c>
      <c r="E1270" t="s">
        <v>60</v>
      </c>
      <c r="N1270" t="s">
        <v>4671</v>
      </c>
      <c r="O1270" t="s">
        <v>5914</v>
      </c>
      <c r="R1270">
        <v>898</v>
      </c>
      <c r="AN1270" t="s">
        <v>5915</v>
      </c>
      <c r="AO1270" t="s">
        <v>60</v>
      </c>
      <c r="AR1270" t="s">
        <v>5916</v>
      </c>
      <c r="AS1270" t="s">
        <v>54</v>
      </c>
      <c r="AT1270" t="s">
        <v>92</v>
      </c>
      <c r="AV1270" t="s">
        <v>55</v>
      </c>
      <c r="AW1270">
        <v>13</v>
      </c>
    </row>
    <row r="1271" spans="1:49" x14ac:dyDescent="0.25">
      <c r="A1271">
        <v>3327</v>
      </c>
      <c r="B1271" t="s">
        <v>974</v>
      </c>
      <c r="C1271">
        <v>3</v>
      </c>
      <c r="D1271" t="s">
        <v>5917</v>
      </c>
      <c r="E1271" t="s">
        <v>60</v>
      </c>
      <c r="H1271" t="s">
        <v>5918</v>
      </c>
      <c r="O1271" t="s">
        <v>5919</v>
      </c>
      <c r="R1271">
        <v>3159</v>
      </c>
      <c r="S1271">
        <v>13</v>
      </c>
      <c r="U1271" t="s">
        <v>54</v>
      </c>
      <c r="V1271" t="s">
        <v>55</v>
      </c>
      <c r="W1271" t="s">
        <v>4562</v>
      </c>
      <c r="X1271" t="s">
        <v>57</v>
      </c>
      <c r="Z1271">
        <v>44</v>
      </c>
      <c r="AE1271" t="s">
        <v>62</v>
      </c>
      <c r="AN1271" t="s">
        <v>5920</v>
      </c>
      <c r="AO1271" t="s">
        <v>4682</v>
      </c>
      <c r="AR1271" t="s">
        <v>5921</v>
      </c>
      <c r="AS1271" t="s">
        <v>54</v>
      </c>
      <c r="AT1271" t="s">
        <v>92</v>
      </c>
      <c r="AV1271" t="s">
        <v>55</v>
      </c>
      <c r="AW1271">
        <v>13</v>
      </c>
    </row>
    <row r="1272" spans="1:49" x14ac:dyDescent="0.25">
      <c r="A1272">
        <v>3328</v>
      </c>
      <c r="B1272" t="s">
        <v>981</v>
      </c>
      <c r="D1272" t="s">
        <v>5922</v>
      </c>
      <c r="E1272" t="s">
        <v>60</v>
      </c>
      <c r="N1272" t="s">
        <v>4659</v>
      </c>
      <c r="O1272" t="s">
        <v>5923</v>
      </c>
      <c r="R1272">
        <v>3156</v>
      </c>
      <c r="AN1272" t="s">
        <v>5924</v>
      </c>
      <c r="AO1272" t="s">
        <v>60</v>
      </c>
      <c r="AR1272" t="s">
        <v>5925</v>
      </c>
      <c r="AS1272" t="s">
        <v>54</v>
      </c>
      <c r="AT1272" t="s">
        <v>92</v>
      </c>
      <c r="AV1272" t="s">
        <v>55</v>
      </c>
      <c r="AW1272">
        <v>13</v>
      </c>
    </row>
    <row r="1273" spans="1:49" x14ac:dyDescent="0.25">
      <c r="A1273">
        <v>3329</v>
      </c>
      <c r="B1273" t="s">
        <v>981</v>
      </c>
      <c r="D1273" t="s">
        <v>5926</v>
      </c>
      <c r="E1273" t="s">
        <v>60</v>
      </c>
      <c r="N1273" t="s">
        <v>4665</v>
      </c>
      <c r="O1273" t="s">
        <v>5927</v>
      </c>
      <c r="R1273">
        <v>3157</v>
      </c>
      <c r="AN1273" t="s">
        <v>5928</v>
      </c>
      <c r="AO1273" t="s">
        <v>60</v>
      </c>
      <c r="AR1273" t="s">
        <v>5929</v>
      </c>
      <c r="AS1273" t="s">
        <v>54</v>
      </c>
      <c r="AT1273" t="s">
        <v>92</v>
      </c>
      <c r="AV1273" t="s">
        <v>55</v>
      </c>
      <c r="AW1273">
        <v>13</v>
      </c>
    </row>
    <row r="1274" spans="1:49" x14ac:dyDescent="0.25">
      <c r="A1274">
        <v>3330</v>
      </c>
      <c r="B1274" t="s">
        <v>981</v>
      </c>
      <c r="D1274" t="s">
        <v>5930</v>
      </c>
      <c r="E1274" t="s">
        <v>60</v>
      </c>
      <c r="N1274" t="s">
        <v>4671</v>
      </c>
      <c r="O1274" t="s">
        <v>5931</v>
      </c>
      <c r="R1274">
        <v>3158</v>
      </c>
      <c r="AN1274" t="s">
        <v>5932</v>
      </c>
      <c r="AO1274" t="s">
        <v>60</v>
      </c>
      <c r="AR1274" t="s">
        <v>5933</v>
      </c>
      <c r="AS1274" t="s">
        <v>54</v>
      </c>
      <c r="AT1274" t="s">
        <v>92</v>
      </c>
      <c r="AV1274" t="s">
        <v>55</v>
      </c>
      <c r="AW1274">
        <v>13</v>
      </c>
    </row>
    <row r="1275" spans="1:49" x14ac:dyDescent="0.25">
      <c r="A1275">
        <v>3331</v>
      </c>
      <c r="B1275" t="s">
        <v>974</v>
      </c>
      <c r="C1275">
        <v>3</v>
      </c>
      <c r="D1275" t="s">
        <v>5934</v>
      </c>
      <c r="E1275" t="s">
        <v>60</v>
      </c>
      <c r="H1275" t="s">
        <v>5935</v>
      </c>
      <c r="O1275" t="s">
        <v>5936</v>
      </c>
      <c r="R1275">
        <v>2384</v>
      </c>
      <c r="S1275">
        <v>13</v>
      </c>
      <c r="U1275" t="s">
        <v>54</v>
      </c>
      <c r="V1275" t="s">
        <v>55</v>
      </c>
      <c r="W1275" t="s">
        <v>4562</v>
      </c>
      <c r="X1275" t="s">
        <v>57</v>
      </c>
      <c r="Z1275">
        <v>44</v>
      </c>
      <c r="AE1275" t="s">
        <v>62</v>
      </c>
      <c r="AN1275" t="s">
        <v>5937</v>
      </c>
      <c r="AO1275" t="s">
        <v>4682</v>
      </c>
      <c r="AR1275" t="s">
        <v>5938</v>
      </c>
      <c r="AS1275" t="s">
        <v>54</v>
      </c>
      <c r="AT1275" t="s">
        <v>92</v>
      </c>
      <c r="AV1275" t="s">
        <v>55</v>
      </c>
      <c r="AW1275">
        <v>13</v>
      </c>
    </row>
    <row r="1276" spans="1:49" x14ac:dyDescent="0.25">
      <c r="A1276">
        <v>3332</v>
      </c>
      <c r="B1276" t="s">
        <v>981</v>
      </c>
      <c r="D1276" t="s">
        <v>5939</v>
      </c>
      <c r="E1276" t="s">
        <v>60</v>
      </c>
      <c r="N1276" t="s">
        <v>4659</v>
      </c>
      <c r="O1276" t="s">
        <v>5940</v>
      </c>
      <c r="R1276">
        <v>2381</v>
      </c>
      <c r="AN1276" t="s">
        <v>5941</v>
      </c>
      <c r="AO1276" t="s">
        <v>60</v>
      </c>
      <c r="AR1276" t="s">
        <v>5942</v>
      </c>
      <c r="AS1276" t="s">
        <v>54</v>
      </c>
      <c r="AT1276" t="s">
        <v>92</v>
      </c>
      <c r="AV1276" t="s">
        <v>55</v>
      </c>
      <c r="AW1276">
        <v>13</v>
      </c>
    </row>
    <row r="1277" spans="1:49" x14ac:dyDescent="0.25">
      <c r="A1277">
        <v>3333</v>
      </c>
      <c r="B1277" t="s">
        <v>981</v>
      </c>
      <c r="D1277" t="s">
        <v>5943</v>
      </c>
      <c r="E1277" t="s">
        <v>60</v>
      </c>
      <c r="N1277" t="s">
        <v>4665</v>
      </c>
      <c r="O1277" t="s">
        <v>5944</v>
      </c>
      <c r="R1277">
        <v>2382</v>
      </c>
      <c r="AN1277" t="s">
        <v>5945</v>
      </c>
      <c r="AO1277" t="s">
        <v>60</v>
      </c>
      <c r="AR1277" t="s">
        <v>5946</v>
      </c>
      <c r="AS1277" t="s">
        <v>54</v>
      </c>
      <c r="AT1277" t="s">
        <v>92</v>
      </c>
      <c r="AV1277" t="s">
        <v>55</v>
      </c>
      <c r="AW1277">
        <v>13</v>
      </c>
    </row>
    <row r="1278" spans="1:49" x14ac:dyDescent="0.25">
      <c r="A1278">
        <v>3334</v>
      </c>
      <c r="B1278" t="s">
        <v>981</v>
      </c>
      <c r="D1278" t="s">
        <v>5947</v>
      </c>
      <c r="E1278" t="s">
        <v>60</v>
      </c>
      <c r="N1278" t="s">
        <v>4671</v>
      </c>
      <c r="O1278" t="s">
        <v>5948</v>
      </c>
      <c r="R1278">
        <v>2383</v>
      </c>
      <c r="AN1278" t="s">
        <v>5949</v>
      </c>
      <c r="AO1278" t="s">
        <v>60</v>
      </c>
      <c r="AR1278" t="s">
        <v>5950</v>
      </c>
      <c r="AS1278" t="s">
        <v>54</v>
      </c>
      <c r="AT1278" t="s">
        <v>92</v>
      </c>
      <c r="AV1278" t="s">
        <v>55</v>
      </c>
      <c r="AW1278">
        <v>13</v>
      </c>
    </row>
    <row r="1279" spans="1:49" x14ac:dyDescent="0.25">
      <c r="A1279">
        <v>3335</v>
      </c>
      <c r="B1279" t="s">
        <v>974</v>
      </c>
      <c r="C1279">
        <v>3</v>
      </c>
      <c r="D1279" t="s">
        <v>5951</v>
      </c>
      <c r="E1279" t="s">
        <v>60</v>
      </c>
      <c r="H1279" t="s">
        <v>5952</v>
      </c>
      <c r="O1279" t="s">
        <v>5953</v>
      </c>
      <c r="R1279">
        <v>3740</v>
      </c>
      <c r="S1279">
        <v>13</v>
      </c>
      <c r="U1279" t="s">
        <v>54</v>
      </c>
      <c r="V1279" t="s">
        <v>55</v>
      </c>
      <c r="W1279" t="s">
        <v>4562</v>
      </c>
      <c r="X1279" t="s">
        <v>57</v>
      </c>
      <c r="Z1279">
        <v>44</v>
      </c>
      <c r="AE1279" t="s">
        <v>62</v>
      </c>
      <c r="AN1279" t="s">
        <v>5954</v>
      </c>
      <c r="AO1279" t="s">
        <v>4682</v>
      </c>
      <c r="AR1279" t="s">
        <v>5955</v>
      </c>
      <c r="AS1279" t="s">
        <v>54</v>
      </c>
      <c r="AT1279" t="s">
        <v>92</v>
      </c>
      <c r="AV1279" t="s">
        <v>55</v>
      </c>
      <c r="AW1279">
        <v>13</v>
      </c>
    </row>
    <row r="1280" spans="1:49" x14ac:dyDescent="0.25">
      <c r="A1280">
        <v>3336</v>
      </c>
      <c r="B1280" t="s">
        <v>981</v>
      </c>
      <c r="D1280" t="s">
        <v>5956</v>
      </c>
      <c r="E1280" t="s">
        <v>60</v>
      </c>
      <c r="N1280" t="s">
        <v>4659</v>
      </c>
      <c r="O1280" t="s">
        <v>5957</v>
      </c>
      <c r="R1280">
        <v>3737</v>
      </c>
      <c r="AN1280" t="s">
        <v>5958</v>
      </c>
      <c r="AO1280" t="s">
        <v>60</v>
      </c>
      <c r="AR1280" t="s">
        <v>5959</v>
      </c>
      <c r="AS1280" t="s">
        <v>54</v>
      </c>
      <c r="AT1280" t="s">
        <v>92</v>
      </c>
      <c r="AV1280" t="s">
        <v>55</v>
      </c>
      <c r="AW1280">
        <v>13</v>
      </c>
    </row>
    <row r="1281" spans="1:51" x14ac:dyDescent="0.25">
      <c r="A1281">
        <v>3337</v>
      </c>
      <c r="B1281" t="s">
        <v>981</v>
      </c>
      <c r="D1281" t="s">
        <v>5960</v>
      </c>
      <c r="E1281" t="s">
        <v>60</v>
      </c>
      <c r="N1281" t="s">
        <v>4665</v>
      </c>
      <c r="O1281" t="s">
        <v>5961</v>
      </c>
      <c r="R1281">
        <v>3738</v>
      </c>
      <c r="AN1281" t="s">
        <v>5962</v>
      </c>
      <c r="AO1281" t="s">
        <v>60</v>
      </c>
      <c r="AR1281" t="s">
        <v>5963</v>
      </c>
      <c r="AS1281" t="s">
        <v>54</v>
      </c>
      <c r="AT1281" t="s">
        <v>92</v>
      </c>
      <c r="AV1281" t="s">
        <v>55</v>
      </c>
      <c r="AW1281">
        <v>13</v>
      </c>
    </row>
    <row r="1282" spans="1:51" x14ac:dyDescent="0.25">
      <c r="A1282">
        <v>3338</v>
      </c>
      <c r="B1282" t="s">
        <v>981</v>
      </c>
      <c r="D1282" t="s">
        <v>5964</v>
      </c>
      <c r="E1282" t="s">
        <v>60</v>
      </c>
      <c r="N1282" t="s">
        <v>4671</v>
      </c>
      <c r="O1282" t="s">
        <v>5965</v>
      </c>
      <c r="R1282">
        <v>3739</v>
      </c>
      <c r="AN1282" t="s">
        <v>5966</v>
      </c>
      <c r="AO1282" t="s">
        <v>60</v>
      </c>
      <c r="AR1282" t="s">
        <v>5967</v>
      </c>
      <c r="AS1282" t="s">
        <v>54</v>
      </c>
      <c r="AT1282" t="s">
        <v>92</v>
      </c>
      <c r="AV1282" t="s">
        <v>55</v>
      </c>
      <c r="AW1282">
        <v>13</v>
      </c>
    </row>
    <row r="1283" spans="1:51" x14ac:dyDescent="0.25">
      <c r="A1283">
        <v>3339</v>
      </c>
      <c r="B1283" t="s">
        <v>974</v>
      </c>
      <c r="C1283">
        <v>3</v>
      </c>
      <c r="D1283" t="s">
        <v>5968</v>
      </c>
      <c r="E1283" t="s">
        <v>60</v>
      </c>
      <c r="H1283" t="s">
        <v>5969</v>
      </c>
      <c r="O1283" t="s">
        <v>5970</v>
      </c>
      <c r="R1283">
        <v>3029</v>
      </c>
      <c r="S1283">
        <v>13</v>
      </c>
      <c r="U1283" t="s">
        <v>54</v>
      </c>
      <c r="V1283" t="s">
        <v>55</v>
      </c>
      <c r="W1283" t="s">
        <v>4562</v>
      </c>
      <c r="X1283" t="s">
        <v>57</v>
      </c>
      <c r="Z1283">
        <v>44</v>
      </c>
      <c r="AE1283" t="s">
        <v>62</v>
      </c>
      <c r="AN1283" t="s">
        <v>5971</v>
      </c>
      <c r="AO1283" t="s">
        <v>4682</v>
      </c>
      <c r="AR1283" t="s">
        <v>5972</v>
      </c>
      <c r="AS1283" t="s">
        <v>54</v>
      </c>
      <c r="AT1283" t="s">
        <v>92</v>
      </c>
      <c r="AV1283" t="s">
        <v>55</v>
      </c>
      <c r="AW1283">
        <v>13</v>
      </c>
    </row>
    <row r="1284" spans="1:51" x14ac:dyDescent="0.25">
      <c r="A1284">
        <v>3340</v>
      </c>
      <c r="B1284" t="s">
        <v>981</v>
      </c>
      <c r="D1284" t="s">
        <v>5973</v>
      </c>
      <c r="E1284" t="s">
        <v>60</v>
      </c>
      <c r="N1284" t="s">
        <v>4659</v>
      </c>
      <c r="O1284" t="s">
        <v>5974</v>
      </c>
      <c r="R1284">
        <v>3026</v>
      </c>
      <c r="AN1284" t="s">
        <v>5975</v>
      </c>
      <c r="AO1284" t="s">
        <v>60</v>
      </c>
      <c r="AR1284" t="s">
        <v>5976</v>
      </c>
      <c r="AS1284" t="s">
        <v>54</v>
      </c>
      <c r="AT1284" t="s">
        <v>92</v>
      </c>
      <c r="AV1284" t="s">
        <v>55</v>
      </c>
      <c r="AW1284">
        <v>13</v>
      </c>
    </row>
    <row r="1285" spans="1:51" x14ac:dyDescent="0.25">
      <c r="A1285">
        <v>3341</v>
      </c>
      <c r="B1285" t="s">
        <v>981</v>
      </c>
      <c r="D1285" t="s">
        <v>5977</v>
      </c>
      <c r="E1285" t="s">
        <v>60</v>
      </c>
      <c r="N1285" t="s">
        <v>4665</v>
      </c>
      <c r="O1285" t="s">
        <v>5978</v>
      </c>
      <c r="R1285">
        <v>3027</v>
      </c>
      <c r="AN1285" t="s">
        <v>5979</v>
      </c>
      <c r="AO1285" t="s">
        <v>60</v>
      </c>
      <c r="AR1285" t="s">
        <v>5980</v>
      </c>
      <c r="AS1285" t="s">
        <v>54</v>
      </c>
      <c r="AT1285" t="s">
        <v>92</v>
      </c>
      <c r="AV1285" t="s">
        <v>55</v>
      </c>
      <c r="AW1285">
        <v>13</v>
      </c>
    </row>
    <row r="1286" spans="1:51" x14ac:dyDescent="0.25">
      <c r="A1286">
        <v>3342</v>
      </c>
      <c r="B1286" t="s">
        <v>981</v>
      </c>
      <c r="D1286" t="s">
        <v>5981</v>
      </c>
      <c r="E1286" t="s">
        <v>60</v>
      </c>
      <c r="N1286" t="s">
        <v>4671</v>
      </c>
      <c r="O1286" t="s">
        <v>5982</v>
      </c>
      <c r="R1286">
        <v>3028</v>
      </c>
      <c r="AN1286" t="s">
        <v>5983</v>
      </c>
      <c r="AO1286" t="s">
        <v>60</v>
      </c>
      <c r="AR1286" t="s">
        <v>5984</v>
      </c>
      <c r="AS1286" t="s">
        <v>54</v>
      </c>
      <c r="AT1286" t="s">
        <v>92</v>
      </c>
      <c r="AV1286" t="s">
        <v>55</v>
      </c>
      <c r="AW1286">
        <v>13</v>
      </c>
    </row>
    <row r="1287" spans="1:51" x14ac:dyDescent="0.25">
      <c r="A1287">
        <v>3343</v>
      </c>
      <c r="B1287" t="s">
        <v>974</v>
      </c>
      <c r="C1287">
        <v>3</v>
      </c>
      <c r="D1287" t="s">
        <v>5985</v>
      </c>
      <c r="E1287" t="s">
        <v>60</v>
      </c>
      <c r="H1287" t="s">
        <v>5986</v>
      </c>
      <c r="O1287" t="s">
        <v>5987</v>
      </c>
      <c r="R1287">
        <v>42</v>
      </c>
      <c r="S1287">
        <v>13</v>
      </c>
      <c r="U1287" t="s">
        <v>54</v>
      </c>
      <c r="V1287" t="s">
        <v>55</v>
      </c>
      <c r="W1287" t="s">
        <v>4562</v>
      </c>
      <c r="X1287" t="s">
        <v>57</v>
      </c>
      <c r="Z1287">
        <v>44</v>
      </c>
      <c r="AE1287" t="s">
        <v>62</v>
      </c>
      <c r="AN1287" t="s">
        <v>5988</v>
      </c>
      <c r="AO1287" t="s">
        <v>4682</v>
      </c>
      <c r="AR1287" t="s">
        <v>5989</v>
      </c>
      <c r="AS1287" t="s">
        <v>54</v>
      </c>
      <c r="AT1287" t="s">
        <v>92</v>
      </c>
      <c r="AV1287" t="s">
        <v>55</v>
      </c>
      <c r="AW1287">
        <v>13</v>
      </c>
    </row>
    <row r="1288" spans="1:51" x14ac:dyDescent="0.25">
      <c r="A1288">
        <v>3344</v>
      </c>
      <c r="B1288" t="s">
        <v>981</v>
      </c>
      <c r="D1288" t="s">
        <v>5990</v>
      </c>
      <c r="E1288" t="s">
        <v>60</v>
      </c>
      <c r="N1288" t="s">
        <v>4659</v>
      </c>
      <c r="O1288" t="s">
        <v>5991</v>
      </c>
      <c r="R1288">
        <v>39</v>
      </c>
      <c r="AN1288" t="s">
        <v>5992</v>
      </c>
      <c r="AO1288" t="s">
        <v>60</v>
      </c>
      <c r="AR1288" t="s">
        <v>5993</v>
      </c>
      <c r="AS1288" t="s">
        <v>54</v>
      </c>
      <c r="AT1288" t="s">
        <v>92</v>
      </c>
      <c r="AV1288" t="s">
        <v>55</v>
      </c>
      <c r="AW1288">
        <v>13</v>
      </c>
    </row>
    <row r="1289" spans="1:51" x14ac:dyDescent="0.25">
      <c r="A1289">
        <v>3345</v>
      </c>
      <c r="B1289" t="s">
        <v>981</v>
      </c>
      <c r="D1289" t="s">
        <v>5994</v>
      </c>
      <c r="E1289" t="s">
        <v>60</v>
      </c>
      <c r="N1289" t="s">
        <v>4665</v>
      </c>
      <c r="O1289" t="s">
        <v>5995</v>
      </c>
      <c r="R1289">
        <v>40</v>
      </c>
      <c r="AN1289" t="s">
        <v>5996</v>
      </c>
      <c r="AO1289" t="s">
        <v>60</v>
      </c>
      <c r="AR1289" t="s">
        <v>5997</v>
      </c>
      <c r="AS1289" t="s">
        <v>54</v>
      </c>
      <c r="AT1289" t="s">
        <v>92</v>
      </c>
      <c r="AV1289" t="s">
        <v>55</v>
      </c>
      <c r="AW1289">
        <v>13</v>
      </c>
    </row>
    <row r="1290" spans="1:51" x14ac:dyDescent="0.25">
      <c r="A1290">
        <v>3346</v>
      </c>
      <c r="B1290" t="s">
        <v>981</v>
      </c>
      <c r="D1290" t="s">
        <v>5998</v>
      </c>
      <c r="E1290" t="s">
        <v>60</v>
      </c>
      <c r="N1290" t="s">
        <v>4671</v>
      </c>
      <c r="O1290" t="s">
        <v>5999</v>
      </c>
      <c r="R1290">
        <v>41</v>
      </c>
      <c r="AN1290" t="s">
        <v>6000</v>
      </c>
      <c r="AO1290" t="s">
        <v>60</v>
      </c>
      <c r="AR1290" t="s">
        <v>6001</v>
      </c>
      <c r="AS1290" t="s">
        <v>54</v>
      </c>
      <c r="AT1290" t="s">
        <v>92</v>
      </c>
      <c r="AV1290" t="s">
        <v>55</v>
      </c>
      <c r="AW1290">
        <v>13</v>
      </c>
    </row>
    <row r="1291" spans="1:51" x14ac:dyDescent="0.25">
      <c r="A1291">
        <v>3347</v>
      </c>
      <c r="B1291" t="s">
        <v>6002</v>
      </c>
      <c r="C1291">
        <v>3</v>
      </c>
      <c r="D1291" t="s">
        <v>6003</v>
      </c>
      <c r="E1291" t="s">
        <v>60</v>
      </c>
      <c r="H1291" t="s">
        <v>6004</v>
      </c>
      <c r="O1291" t="s">
        <v>6005</v>
      </c>
      <c r="R1291">
        <v>5284</v>
      </c>
      <c r="S1291">
        <v>41</v>
      </c>
      <c r="U1291" t="s">
        <v>54</v>
      </c>
      <c r="V1291" t="s">
        <v>55</v>
      </c>
      <c r="W1291" t="s">
        <v>6006</v>
      </c>
      <c r="X1291" t="s">
        <v>57</v>
      </c>
      <c r="Z1291" t="s">
        <v>6007</v>
      </c>
      <c r="AE1291" t="s">
        <v>62</v>
      </c>
      <c r="AM1291" t="s">
        <v>6008</v>
      </c>
      <c r="AN1291" t="s">
        <v>6009</v>
      </c>
      <c r="AO1291" t="s">
        <v>6010</v>
      </c>
      <c r="AP1291" t="s">
        <v>6011</v>
      </c>
      <c r="AQ1291" t="s">
        <v>6012</v>
      </c>
      <c r="AR1291" t="s">
        <v>6013</v>
      </c>
      <c r="AS1291" t="s">
        <v>54</v>
      </c>
      <c r="AT1291" t="s">
        <v>92</v>
      </c>
      <c r="AV1291" t="s">
        <v>55</v>
      </c>
      <c r="AW1291">
        <v>41</v>
      </c>
      <c r="AY1291">
        <v>4431</v>
      </c>
    </row>
    <row r="1292" spans="1:51" x14ac:dyDescent="0.25">
      <c r="A1292">
        <v>3348</v>
      </c>
      <c r="B1292" t="s">
        <v>981</v>
      </c>
      <c r="D1292" t="s">
        <v>6014</v>
      </c>
      <c r="E1292" t="s">
        <v>60</v>
      </c>
      <c r="N1292" t="s">
        <v>4659</v>
      </c>
      <c r="AA1292">
        <v>43</v>
      </c>
      <c r="AO1292">
        <v>43</v>
      </c>
    </row>
    <row r="1293" spans="1:51" x14ac:dyDescent="0.25">
      <c r="A1293">
        <v>3349</v>
      </c>
      <c r="B1293" t="s">
        <v>981</v>
      </c>
      <c r="D1293" t="s">
        <v>6015</v>
      </c>
      <c r="E1293" t="s">
        <v>60</v>
      </c>
      <c r="N1293" t="s">
        <v>4665</v>
      </c>
      <c r="AA1293">
        <v>43</v>
      </c>
      <c r="AO1293">
        <v>43</v>
      </c>
    </row>
    <row r="1294" spans="1:51" x14ac:dyDescent="0.25">
      <c r="A1294">
        <v>3350</v>
      </c>
      <c r="B1294" t="s">
        <v>981</v>
      </c>
      <c r="D1294" t="s">
        <v>6016</v>
      </c>
      <c r="E1294" t="s">
        <v>60</v>
      </c>
      <c r="N1294" t="s">
        <v>4671</v>
      </c>
      <c r="AA1294">
        <v>43</v>
      </c>
      <c r="AO1294">
        <v>43</v>
      </c>
    </row>
    <row r="1295" spans="1:51" x14ac:dyDescent="0.25">
      <c r="A1295">
        <v>3351</v>
      </c>
      <c r="B1295" t="s">
        <v>974</v>
      </c>
      <c r="C1295">
        <v>3</v>
      </c>
      <c r="D1295" t="s">
        <v>6017</v>
      </c>
      <c r="E1295" t="s">
        <v>60</v>
      </c>
      <c r="H1295" t="s">
        <v>6018</v>
      </c>
      <c r="O1295" t="s">
        <v>6019</v>
      </c>
      <c r="R1295">
        <v>3585</v>
      </c>
      <c r="S1295">
        <v>13</v>
      </c>
      <c r="U1295" t="s">
        <v>54</v>
      </c>
      <c r="V1295" t="s">
        <v>55</v>
      </c>
      <c r="W1295" t="s">
        <v>4562</v>
      </c>
      <c r="X1295" t="s">
        <v>57</v>
      </c>
      <c r="Z1295">
        <v>44</v>
      </c>
      <c r="AE1295" t="s">
        <v>62</v>
      </c>
      <c r="AN1295" t="s">
        <v>6020</v>
      </c>
      <c r="AO1295" t="s">
        <v>4682</v>
      </c>
      <c r="AR1295" t="s">
        <v>6021</v>
      </c>
      <c r="AS1295" t="s">
        <v>54</v>
      </c>
      <c r="AT1295" t="s">
        <v>92</v>
      </c>
      <c r="AV1295" t="s">
        <v>55</v>
      </c>
      <c r="AW1295">
        <v>13</v>
      </c>
    </row>
    <row r="1296" spans="1:51" x14ac:dyDescent="0.25">
      <c r="A1296">
        <v>3352</v>
      </c>
      <c r="B1296" t="s">
        <v>981</v>
      </c>
      <c r="D1296" t="s">
        <v>6022</v>
      </c>
      <c r="E1296" t="s">
        <v>60</v>
      </c>
      <c r="N1296" t="s">
        <v>4659</v>
      </c>
      <c r="O1296" t="s">
        <v>6023</v>
      </c>
      <c r="R1296">
        <v>3582</v>
      </c>
      <c r="AN1296" t="s">
        <v>6024</v>
      </c>
      <c r="AO1296" t="s">
        <v>60</v>
      </c>
      <c r="AR1296" t="s">
        <v>6025</v>
      </c>
      <c r="AS1296" t="s">
        <v>54</v>
      </c>
      <c r="AT1296" t="s">
        <v>92</v>
      </c>
      <c r="AV1296" t="s">
        <v>55</v>
      </c>
      <c r="AW1296">
        <v>13</v>
      </c>
    </row>
    <row r="1297" spans="1:49" x14ac:dyDescent="0.25">
      <c r="A1297">
        <v>3353</v>
      </c>
      <c r="B1297" t="s">
        <v>981</v>
      </c>
      <c r="D1297" t="s">
        <v>6026</v>
      </c>
      <c r="E1297" t="s">
        <v>60</v>
      </c>
      <c r="N1297" t="s">
        <v>4665</v>
      </c>
      <c r="O1297" t="s">
        <v>6027</v>
      </c>
      <c r="R1297">
        <v>3583</v>
      </c>
      <c r="AN1297" t="s">
        <v>6028</v>
      </c>
      <c r="AO1297" t="s">
        <v>60</v>
      </c>
      <c r="AR1297" t="s">
        <v>6029</v>
      </c>
      <c r="AS1297" t="s">
        <v>54</v>
      </c>
      <c r="AT1297" t="s">
        <v>92</v>
      </c>
      <c r="AV1297" t="s">
        <v>55</v>
      </c>
      <c r="AW1297">
        <v>13</v>
      </c>
    </row>
    <row r="1298" spans="1:49" x14ac:dyDescent="0.25">
      <c r="A1298">
        <v>3354</v>
      </c>
      <c r="B1298" t="s">
        <v>981</v>
      </c>
      <c r="D1298" t="s">
        <v>6030</v>
      </c>
      <c r="E1298" t="s">
        <v>60</v>
      </c>
      <c r="N1298" t="s">
        <v>4671</v>
      </c>
      <c r="O1298" t="s">
        <v>6031</v>
      </c>
      <c r="R1298">
        <v>3584</v>
      </c>
      <c r="AN1298" t="s">
        <v>6032</v>
      </c>
      <c r="AO1298" t="s">
        <v>60</v>
      </c>
      <c r="AR1298" t="s">
        <v>6033</v>
      </c>
      <c r="AS1298" t="s">
        <v>54</v>
      </c>
      <c r="AT1298" t="s">
        <v>92</v>
      </c>
      <c r="AV1298" t="s">
        <v>55</v>
      </c>
      <c r="AW1298">
        <v>13</v>
      </c>
    </row>
    <row r="1299" spans="1:49" x14ac:dyDescent="0.25">
      <c r="A1299">
        <v>3355</v>
      </c>
      <c r="B1299" t="s">
        <v>974</v>
      </c>
      <c r="C1299">
        <v>2</v>
      </c>
      <c r="D1299" t="s">
        <v>6034</v>
      </c>
      <c r="E1299" t="s">
        <v>60</v>
      </c>
      <c r="G1299" t="s">
        <v>6035</v>
      </c>
      <c r="O1299" t="s">
        <v>6036</v>
      </c>
      <c r="R1299">
        <v>4298</v>
      </c>
      <c r="S1299">
        <v>13</v>
      </c>
      <c r="U1299" t="s">
        <v>54</v>
      </c>
      <c r="V1299" t="s">
        <v>55</v>
      </c>
      <c r="W1299" t="s">
        <v>4562</v>
      </c>
      <c r="X1299" t="s">
        <v>57</v>
      </c>
      <c r="Z1299">
        <v>44</v>
      </c>
      <c r="AE1299" t="s">
        <v>62</v>
      </c>
      <c r="AN1299" t="s">
        <v>6037</v>
      </c>
      <c r="AO1299" t="s">
        <v>4682</v>
      </c>
      <c r="AR1299" t="s">
        <v>6038</v>
      </c>
      <c r="AS1299" t="s">
        <v>54</v>
      </c>
      <c r="AT1299" t="s">
        <v>92</v>
      </c>
      <c r="AV1299" t="s">
        <v>55</v>
      </c>
      <c r="AW1299">
        <v>13</v>
      </c>
    </row>
    <row r="1300" spans="1:49" x14ac:dyDescent="0.25">
      <c r="A1300">
        <v>3356</v>
      </c>
      <c r="B1300" t="s">
        <v>981</v>
      </c>
      <c r="D1300" t="s">
        <v>6039</v>
      </c>
      <c r="E1300" t="s">
        <v>60</v>
      </c>
      <c r="N1300" t="s">
        <v>4659</v>
      </c>
      <c r="O1300" t="s">
        <v>6040</v>
      </c>
      <c r="R1300">
        <v>4299</v>
      </c>
      <c r="AN1300" t="s">
        <v>6041</v>
      </c>
      <c r="AO1300" t="s">
        <v>60</v>
      </c>
      <c r="AR1300" t="s">
        <v>6042</v>
      </c>
      <c r="AS1300" t="s">
        <v>54</v>
      </c>
      <c r="AT1300" t="s">
        <v>92</v>
      </c>
      <c r="AV1300" t="s">
        <v>55</v>
      </c>
      <c r="AW1300">
        <v>13</v>
      </c>
    </row>
    <row r="1301" spans="1:49" x14ac:dyDescent="0.25">
      <c r="A1301">
        <v>3357</v>
      </c>
      <c r="B1301" t="s">
        <v>981</v>
      </c>
      <c r="D1301" t="s">
        <v>6043</v>
      </c>
      <c r="E1301" t="s">
        <v>60</v>
      </c>
      <c r="N1301" t="s">
        <v>4665</v>
      </c>
      <c r="O1301" t="s">
        <v>6044</v>
      </c>
      <c r="R1301">
        <v>4300</v>
      </c>
      <c r="AN1301" t="s">
        <v>6045</v>
      </c>
      <c r="AO1301" t="s">
        <v>60</v>
      </c>
      <c r="AR1301" t="s">
        <v>6046</v>
      </c>
      <c r="AS1301" t="s">
        <v>54</v>
      </c>
      <c r="AT1301" t="s">
        <v>92</v>
      </c>
      <c r="AV1301" t="s">
        <v>55</v>
      </c>
      <c r="AW1301">
        <v>13</v>
      </c>
    </row>
    <row r="1302" spans="1:49" x14ac:dyDescent="0.25">
      <c r="A1302">
        <v>3358</v>
      </c>
      <c r="B1302" t="s">
        <v>981</v>
      </c>
      <c r="D1302" t="s">
        <v>6047</v>
      </c>
      <c r="E1302" t="s">
        <v>60</v>
      </c>
      <c r="N1302" t="s">
        <v>4671</v>
      </c>
      <c r="O1302" t="s">
        <v>6048</v>
      </c>
      <c r="R1302">
        <v>4301</v>
      </c>
      <c r="AN1302" t="s">
        <v>6049</v>
      </c>
      <c r="AO1302" t="s">
        <v>60</v>
      </c>
      <c r="AR1302" t="s">
        <v>6050</v>
      </c>
      <c r="AS1302" t="s">
        <v>54</v>
      </c>
      <c r="AT1302" t="s">
        <v>92</v>
      </c>
      <c r="AV1302" t="s">
        <v>55</v>
      </c>
      <c r="AW1302">
        <v>13</v>
      </c>
    </row>
    <row r="1303" spans="1:49" x14ac:dyDescent="0.25">
      <c r="A1303">
        <v>3359</v>
      </c>
      <c r="B1303" t="s">
        <v>955</v>
      </c>
      <c r="C1303">
        <v>2</v>
      </c>
      <c r="D1303" t="s">
        <v>6051</v>
      </c>
      <c r="E1303" t="s">
        <v>60</v>
      </c>
      <c r="G1303" t="s">
        <v>6052</v>
      </c>
      <c r="O1303" t="s">
        <v>6053</v>
      </c>
      <c r="R1303">
        <v>4352</v>
      </c>
      <c r="S1303">
        <v>13</v>
      </c>
      <c r="U1303" t="s">
        <v>54</v>
      </c>
      <c r="V1303" t="s">
        <v>55</v>
      </c>
      <c r="W1303" t="s">
        <v>4562</v>
      </c>
      <c r="X1303" t="s">
        <v>57</v>
      </c>
      <c r="Z1303">
        <v>44</v>
      </c>
      <c r="AE1303" t="s">
        <v>62</v>
      </c>
      <c r="AK1303" t="s">
        <v>6052</v>
      </c>
      <c r="AN1303" t="s">
        <v>6054</v>
      </c>
      <c r="AO1303" t="s">
        <v>4682</v>
      </c>
      <c r="AR1303" t="s">
        <v>6055</v>
      </c>
      <c r="AS1303" t="s">
        <v>54</v>
      </c>
      <c r="AT1303" t="s">
        <v>92</v>
      </c>
      <c r="AV1303" t="s">
        <v>55</v>
      </c>
      <c r="AW1303">
        <v>13</v>
      </c>
    </row>
    <row r="1304" spans="1:49" x14ac:dyDescent="0.25">
      <c r="A1304">
        <v>3360</v>
      </c>
      <c r="B1304" t="s">
        <v>961</v>
      </c>
      <c r="D1304" t="s">
        <v>6056</v>
      </c>
      <c r="E1304" t="s">
        <v>60</v>
      </c>
      <c r="N1304" t="s">
        <v>4659</v>
      </c>
      <c r="O1304" t="s">
        <v>6057</v>
      </c>
      <c r="R1304">
        <v>4353</v>
      </c>
      <c r="AK1304" t="s">
        <v>6058</v>
      </c>
      <c r="AN1304" t="s">
        <v>6059</v>
      </c>
      <c r="AO1304" t="s">
        <v>60</v>
      </c>
      <c r="AR1304" t="s">
        <v>6060</v>
      </c>
      <c r="AS1304" t="s">
        <v>54</v>
      </c>
      <c r="AT1304" t="s">
        <v>92</v>
      </c>
      <c r="AV1304" t="s">
        <v>55</v>
      </c>
      <c r="AW1304">
        <v>13</v>
      </c>
    </row>
    <row r="1305" spans="1:49" x14ac:dyDescent="0.25">
      <c r="A1305">
        <v>3361</v>
      </c>
      <c r="B1305" t="s">
        <v>961</v>
      </c>
      <c r="D1305" t="s">
        <v>6061</v>
      </c>
      <c r="E1305" t="s">
        <v>60</v>
      </c>
      <c r="N1305" t="s">
        <v>4665</v>
      </c>
      <c r="O1305" t="s">
        <v>6062</v>
      </c>
      <c r="R1305">
        <v>4354</v>
      </c>
      <c r="AK1305" t="s">
        <v>6063</v>
      </c>
      <c r="AN1305" t="s">
        <v>6064</v>
      </c>
      <c r="AO1305" t="s">
        <v>60</v>
      </c>
      <c r="AR1305" t="s">
        <v>6065</v>
      </c>
      <c r="AS1305" t="s">
        <v>54</v>
      </c>
      <c r="AT1305" t="s">
        <v>92</v>
      </c>
      <c r="AV1305" t="s">
        <v>55</v>
      </c>
      <c r="AW1305">
        <v>13</v>
      </c>
    </row>
    <row r="1306" spans="1:49" x14ac:dyDescent="0.25">
      <c r="A1306">
        <v>3362</v>
      </c>
      <c r="B1306" t="s">
        <v>961</v>
      </c>
      <c r="D1306" t="s">
        <v>6066</v>
      </c>
      <c r="E1306" t="s">
        <v>60</v>
      </c>
      <c r="N1306" t="s">
        <v>4671</v>
      </c>
      <c r="O1306" t="s">
        <v>6067</v>
      </c>
      <c r="R1306">
        <v>4355</v>
      </c>
      <c r="AK1306" t="s">
        <v>6068</v>
      </c>
      <c r="AN1306" t="s">
        <v>6069</v>
      </c>
      <c r="AO1306" t="s">
        <v>60</v>
      </c>
      <c r="AR1306" t="s">
        <v>6070</v>
      </c>
      <c r="AS1306" t="s">
        <v>54</v>
      </c>
      <c r="AT1306" t="s">
        <v>92</v>
      </c>
      <c r="AV1306" t="s">
        <v>55</v>
      </c>
      <c r="AW1306">
        <v>13</v>
      </c>
    </row>
    <row r="1307" spans="1:49" x14ac:dyDescent="0.25">
      <c r="A1307">
        <v>3363</v>
      </c>
      <c r="B1307" t="s">
        <v>974</v>
      </c>
      <c r="C1307">
        <v>3</v>
      </c>
      <c r="D1307" t="s">
        <v>6071</v>
      </c>
      <c r="E1307" t="s">
        <v>60</v>
      </c>
      <c r="H1307" t="s">
        <v>6072</v>
      </c>
      <c r="O1307" t="s">
        <v>6073</v>
      </c>
      <c r="R1307">
        <v>59</v>
      </c>
      <c r="S1307">
        <v>13</v>
      </c>
      <c r="U1307" t="s">
        <v>54</v>
      </c>
      <c r="V1307" t="s">
        <v>55</v>
      </c>
      <c r="W1307" t="s">
        <v>4562</v>
      </c>
      <c r="X1307" t="s">
        <v>57</v>
      </c>
      <c r="Z1307">
        <v>44</v>
      </c>
      <c r="AE1307" t="s">
        <v>62</v>
      </c>
      <c r="AK1307" t="s">
        <v>6074</v>
      </c>
      <c r="AN1307" t="s">
        <v>6075</v>
      </c>
      <c r="AO1307" t="s">
        <v>4682</v>
      </c>
      <c r="AR1307" t="s">
        <v>6076</v>
      </c>
      <c r="AS1307" t="s">
        <v>54</v>
      </c>
      <c r="AT1307" t="s">
        <v>92</v>
      </c>
      <c r="AV1307" t="s">
        <v>55</v>
      </c>
      <c r="AW1307">
        <v>13</v>
      </c>
    </row>
    <row r="1308" spans="1:49" x14ac:dyDescent="0.25">
      <c r="A1308">
        <v>3364</v>
      </c>
      <c r="B1308" t="s">
        <v>981</v>
      </c>
      <c r="D1308" t="s">
        <v>6077</v>
      </c>
      <c r="E1308" t="s">
        <v>60</v>
      </c>
      <c r="N1308" t="s">
        <v>4659</v>
      </c>
      <c r="O1308" t="s">
        <v>6078</v>
      </c>
      <c r="R1308">
        <v>57</v>
      </c>
      <c r="AN1308" t="s">
        <v>6079</v>
      </c>
      <c r="AO1308" t="s">
        <v>60</v>
      </c>
      <c r="AR1308" t="s">
        <v>6080</v>
      </c>
      <c r="AS1308" t="s">
        <v>54</v>
      </c>
      <c r="AT1308" t="s">
        <v>92</v>
      </c>
      <c r="AV1308" t="s">
        <v>55</v>
      </c>
      <c r="AW1308">
        <v>13</v>
      </c>
    </row>
    <row r="1309" spans="1:49" x14ac:dyDescent="0.25">
      <c r="A1309">
        <v>3365</v>
      </c>
      <c r="B1309" t="s">
        <v>981</v>
      </c>
      <c r="D1309" t="s">
        <v>6081</v>
      </c>
      <c r="E1309" t="s">
        <v>60</v>
      </c>
      <c r="N1309" t="s">
        <v>4665</v>
      </c>
      <c r="O1309" t="s">
        <v>6082</v>
      </c>
      <c r="R1309">
        <v>58</v>
      </c>
      <c r="AN1309" t="s">
        <v>6083</v>
      </c>
      <c r="AO1309" t="s">
        <v>60</v>
      </c>
      <c r="AR1309" t="s">
        <v>6084</v>
      </c>
      <c r="AS1309" t="s">
        <v>54</v>
      </c>
      <c r="AT1309" t="s">
        <v>92</v>
      </c>
      <c r="AV1309" t="s">
        <v>55</v>
      </c>
      <c r="AW1309">
        <v>13</v>
      </c>
    </row>
    <row r="1310" spans="1:49" x14ac:dyDescent="0.25">
      <c r="A1310">
        <v>3366</v>
      </c>
      <c r="B1310" t="s">
        <v>981</v>
      </c>
      <c r="D1310" t="s">
        <v>6085</v>
      </c>
      <c r="E1310" t="s">
        <v>60</v>
      </c>
      <c r="N1310" t="s">
        <v>4671</v>
      </c>
      <c r="O1310" t="s">
        <v>6086</v>
      </c>
      <c r="R1310">
        <v>60</v>
      </c>
      <c r="AN1310" t="s">
        <v>6087</v>
      </c>
      <c r="AO1310" t="s">
        <v>60</v>
      </c>
      <c r="AR1310" t="s">
        <v>6088</v>
      </c>
      <c r="AS1310" t="s">
        <v>54</v>
      </c>
      <c r="AT1310" t="s">
        <v>92</v>
      </c>
      <c r="AV1310" t="s">
        <v>55</v>
      </c>
      <c r="AW1310">
        <v>13</v>
      </c>
    </row>
    <row r="1311" spans="1:49" x14ac:dyDescent="0.25">
      <c r="A1311">
        <v>3367</v>
      </c>
      <c r="B1311" t="s">
        <v>974</v>
      </c>
      <c r="C1311">
        <v>3</v>
      </c>
      <c r="D1311" t="s">
        <v>6089</v>
      </c>
      <c r="E1311" t="s">
        <v>60</v>
      </c>
      <c r="H1311" t="s">
        <v>6090</v>
      </c>
      <c r="O1311" t="s">
        <v>6091</v>
      </c>
      <c r="R1311">
        <v>1013</v>
      </c>
      <c r="S1311">
        <v>13</v>
      </c>
      <c r="U1311" t="s">
        <v>54</v>
      </c>
      <c r="V1311" t="s">
        <v>55</v>
      </c>
      <c r="W1311" t="s">
        <v>4562</v>
      </c>
      <c r="X1311" t="s">
        <v>57</v>
      </c>
      <c r="Z1311">
        <v>44</v>
      </c>
      <c r="AE1311" t="s">
        <v>62</v>
      </c>
      <c r="AK1311" t="s">
        <v>6092</v>
      </c>
      <c r="AN1311" t="s">
        <v>6093</v>
      </c>
      <c r="AO1311" t="s">
        <v>4682</v>
      </c>
      <c r="AR1311" t="s">
        <v>6094</v>
      </c>
      <c r="AS1311" t="s">
        <v>54</v>
      </c>
      <c r="AT1311" t="s">
        <v>92</v>
      </c>
      <c r="AV1311" t="s">
        <v>55</v>
      </c>
      <c r="AW1311">
        <v>13</v>
      </c>
    </row>
    <row r="1312" spans="1:49" x14ac:dyDescent="0.25">
      <c r="A1312">
        <v>3368</v>
      </c>
      <c r="B1312" t="s">
        <v>981</v>
      </c>
      <c r="D1312" t="s">
        <v>6095</v>
      </c>
      <c r="E1312" t="s">
        <v>60</v>
      </c>
      <c r="N1312" t="s">
        <v>4659</v>
      </c>
      <c r="O1312" t="s">
        <v>6096</v>
      </c>
      <c r="R1312">
        <v>1011</v>
      </c>
      <c r="AN1312" t="s">
        <v>6097</v>
      </c>
      <c r="AO1312" t="s">
        <v>60</v>
      </c>
      <c r="AR1312" t="s">
        <v>6098</v>
      </c>
      <c r="AS1312" t="s">
        <v>54</v>
      </c>
      <c r="AT1312" t="s">
        <v>92</v>
      </c>
      <c r="AV1312" t="s">
        <v>55</v>
      </c>
      <c r="AW1312">
        <v>13</v>
      </c>
    </row>
    <row r="1313" spans="1:49" x14ac:dyDescent="0.25">
      <c r="A1313">
        <v>3369</v>
      </c>
      <c r="B1313" t="s">
        <v>981</v>
      </c>
      <c r="D1313" t="s">
        <v>6099</v>
      </c>
      <c r="E1313" t="s">
        <v>60</v>
      </c>
      <c r="N1313" t="s">
        <v>4665</v>
      </c>
      <c r="O1313" t="s">
        <v>6100</v>
      </c>
      <c r="R1313">
        <v>1012</v>
      </c>
      <c r="AN1313" t="s">
        <v>6101</v>
      </c>
      <c r="AO1313" t="s">
        <v>60</v>
      </c>
      <c r="AR1313" t="s">
        <v>6102</v>
      </c>
      <c r="AS1313" t="s">
        <v>54</v>
      </c>
      <c r="AT1313" t="s">
        <v>92</v>
      </c>
      <c r="AV1313" t="s">
        <v>55</v>
      </c>
      <c r="AW1313">
        <v>13</v>
      </c>
    </row>
    <row r="1314" spans="1:49" x14ac:dyDescent="0.25">
      <c r="A1314">
        <v>3370</v>
      </c>
      <c r="B1314" t="s">
        <v>981</v>
      </c>
      <c r="D1314" t="s">
        <v>6103</v>
      </c>
      <c r="E1314" t="s">
        <v>60</v>
      </c>
      <c r="N1314" t="s">
        <v>4671</v>
      </c>
      <c r="O1314" t="s">
        <v>6104</v>
      </c>
      <c r="R1314">
        <v>1014</v>
      </c>
      <c r="AN1314" t="s">
        <v>6105</v>
      </c>
      <c r="AO1314" t="s">
        <v>60</v>
      </c>
      <c r="AR1314" t="s">
        <v>6106</v>
      </c>
      <c r="AS1314" t="s">
        <v>54</v>
      </c>
      <c r="AT1314" t="s">
        <v>92</v>
      </c>
      <c r="AV1314" t="s">
        <v>55</v>
      </c>
      <c r="AW1314">
        <v>13</v>
      </c>
    </row>
    <row r="1315" spans="1:49" x14ac:dyDescent="0.25">
      <c r="A1315">
        <v>3371</v>
      </c>
      <c r="B1315" t="s">
        <v>974</v>
      </c>
      <c r="C1315">
        <v>3</v>
      </c>
      <c r="D1315" t="s">
        <v>6107</v>
      </c>
      <c r="E1315" t="s">
        <v>60</v>
      </c>
      <c r="H1315" t="s">
        <v>6108</v>
      </c>
      <c r="O1315" t="s">
        <v>6109</v>
      </c>
      <c r="R1315">
        <v>2906</v>
      </c>
      <c r="S1315">
        <v>13</v>
      </c>
      <c r="U1315" t="s">
        <v>54</v>
      </c>
      <c r="V1315" t="s">
        <v>55</v>
      </c>
      <c r="W1315" t="s">
        <v>4562</v>
      </c>
      <c r="X1315" t="s">
        <v>57</v>
      </c>
      <c r="Z1315">
        <v>44</v>
      </c>
      <c r="AE1315" t="s">
        <v>62</v>
      </c>
      <c r="AK1315" t="s">
        <v>6110</v>
      </c>
      <c r="AN1315" t="s">
        <v>6111</v>
      </c>
      <c r="AO1315" t="s">
        <v>4682</v>
      </c>
      <c r="AR1315" t="s">
        <v>6112</v>
      </c>
      <c r="AS1315" t="s">
        <v>54</v>
      </c>
      <c r="AT1315" t="s">
        <v>92</v>
      </c>
      <c r="AV1315" t="s">
        <v>55</v>
      </c>
      <c r="AW1315">
        <v>13</v>
      </c>
    </row>
    <row r="1316" spans="1:49" x14ac:dyDescent="0.25">
      <c r="A1316">
        <v>3372</v>
      </c>
      <c r="B1316" t="s">
        <v>981</v>
      </c>
      <c r="D1316" t="s">
        <v>6113</v>
      </c>
      <c r="E1316" t="s">
        <v>60</v>
      </c>
      <c r="N1316" t="s">
        <v>4659</v>
      </c>
      <c r="O1316" t="s">
        <v>6114</v>
      </c>
      <c r="R1316">
        <v>2904</v>
      </c>
      <c r="AN1316" t="s">
        <v>6115</v>
      </c>
      <c r="AO1316" t="s">
        <v>60</v>
      </c>
      <c r="AR1316" t="s">
        <v>6116</v>
      </c>
      <c r="AS1316" t="s">
        <v>54</v>
      </c>
      <c r="AT1316" t="s">
        <v>92</v>
      </c>
      <c r="AV1316" t="s">
        <v>55</v>
      </c>
      <c r="AW1316">
        <v>13</v>
      </c>
    </row>
    <row r="1317" spans="1:49" x14ac:dyDescent="0.25">
      <c r="A1317">
        <v>3373</v>
      </c>
      <c r="B1317" t="s">
        <v>981</v>
      </c>
      <c r="D1317" t="s">
        <v>6117</v>
      </c>
      <c r="E1317" t="s">
        <v>60</v>
      </c>
      <c r="N1317" t="s">
        <v>4665</v>
      </c>
      <c r="O1317" t="s">
        <v>6118</v>
      </c>
      <c r="R1317">
        <v>2905</v>
      </c>
      <c r="AN1317" t="s">
        <v>6119</v>
      </c>
      <c r="AO1317" t="s">
        <v>60</v>
      </c>
      <c r="AR1317" t="s">
        <v>6120</v>
      </c>
      <c r="AS1317" t="s">
        <v>54</v>
      </c>
      <c r="AT1317" t="s">
        <v>92</v>
      </c>
      <c r="AV1317" t="s">
        <v>55</v>
      </c>
      <c r="AW1317">
        <v>13</v>
      </c>
    </row>
    <row r="1318" spans="1:49" x14ac:dyDescent="0.25">
      <c r="A1318">
        <v>3374</v>
      </c>
      <c r="B1318" t="s">
        <v>981</v>
      </c>
      <c r="D1318" t="s">
        <v>6121</v>
      </c>
      <c r="E1318" t="s">
        <v>60</v>
      </c>
      <c r="N1318" t="s">
        <v>4671</v>
      </c>
      <c r="O1318" t="s">
        <v>6122</v>
      </c>
      <c r="R1318">
        <v>2907</v>
      </c>
      <c r="AN1318" t="s">
        <v>6123</v>
      </c>
      <c r="AO1318" t="s">
        <v>60</v>
      </c>
      <c r="AR1318" t="s">
        <v>6124</v>
      </c>
      <c r="AS1318" t="s">
        <v>54</v>
      </c>
      <c r="AT1318" t="s">
        <v>92</v>
      </c>
      <c r="AV1318" t="s">
        <v>55</v>
      </c>
      <c r="AW1318">
        <v>13</v>
      </c>
    </row>
    <row r="1319" spans="1:49" x14ac:dyDescent="0.25">
      <c r="A1319">
        <v>3375</v>
      </c>
      <c r="B1319" t="s">
        <v>974</v>
      </c>
      <c r="C1319">
        <v>3</v>
      </c>
      <c r="D1319" t="s">
        <v>6125</v>
      </c>
      <c r="E1319" t="s">
        <v>60</v>
      </c>
      <c r="H1319" t="s">
        <v>6126</v>
      </c>
      <c r="O1319" t="s">
        <v>6127</v>
      </c>
      <c r="R1319">
        <v>3079</v>
      </c>
      <c r="S1319">
        <v>13</v>
      </c>
      <c r="U1319" t="s">
        <v>54</v>
      </c>
      <c r="V1319" t="s">
        <v>55</v>
      </c>
      <c r="W1319" t="s">
        <v>4562</v>
      </c>
      <c r="X1319" t="s">
        <v>57</v>
      </c>
      <c r="Z1319">
        <v>44</v>
      </c>
      <c r="AE1319" t="s">
        <v>62</v>
      </c>
      <c r="AK1319" t="s">
        <v>6128</v>
      </c>
      <c r="AN1319" t="s">
        <v>6129</v>
      </c>
      <c r="AO1319" t="s">
        <v>4682</v>
      </c>
      <c r="AR1319" t="s">
        <v>6130</v>
      </c>
      <c r="AS1319" t="s">
        <v>54</v>
      </c>
      <c r="AT1319" t="s">
        <v>92</v>
      </c>
      <c r="AV1319" t="s">
        <v>55</v>
      </c>
      <c r="AW1319">
        <v>13</v>
      </c>
    </row>
    <row r="1320" spans="1:49" x14ac:dyDescent="0.25">
      <c r="A1320">
        <v>3376</v>
      </c>
      <c r="B1320" t="s">
        <v>981</v>
      </c>
      <c r="D1320" t="s">
        <v>6131</v>
      </c>
      <c r="E1320" t="s">
        <v>60</v>
      </c>
      <c r="N1320" t="s">
        <v>4659</v>
      </c>
      <c r="O1320" t="s">
        <v>6132</v>
      </c>
      <c r="R1320">
        <v>3077</v>
      </c>
      <c r="AN1320" t="s">
        <v>6133</v>
      </c>
      <c r="AO1320" t="s">
        <v>60</v>
      </c>
      <c r="AR1320" t="s">
        <v>6134</v>
      </c>
      <c r="AS1320" t="s">
        <v>54</v>
      </c>
      <c r="AT1320" t="s">
        <v>92</v>
      </c>
      <c r="AV1320" t="s">
        <v>55</v>
      </c>
      <c r="AW1320">
        <v>13</v>
      </c>
    </row>
    <row r="1321" spans="1:49" x14ac:dyDescent="0.25">
      <c r="A1321">
        <v>3377</v>
      </c>
      <c r="B1321" t="s">
        <v>981</v>
      </c>
      <c r="D1321" t="s">
        <v>6135</v>
      </c>
      <c r="E1321" t="s">
        <v>60</v>
      </c>
      <c r="N1321" t="s">
        <v>4665</v>
      </c>
      <c r="O1321" t="s">
        <v>6136</v>
      </c>
      <c r="R1321">
        <v>3078</v>
      </c>
      <c r="AN1321" t="s">
        <v>6137</v>
      </c>
      <c r="AO1321" t="s">
        <v>60</v>
      </c>
      <c r="AR1321" t="s">
        <v>6138</v>
      </c>
      <c r="AS1321" t="s">
        <v>54</v>
      </c>
      <c r="AT1321" t="s">
        <v>92</v>
      </c>
      <c r="AV1321" t="s">
        <v>55</v>
      </c>
      <c r="AW1321">
        <v>13</v>
      </c>
    </row>
    <row r="1322" spans="1:49" x14ac:dyDescent="0.25">
      <c r="A1322">
        <v>3378</v>
      </c>
      <c r="B1322" t="s">
        <v>981</v>
      </c>
      <c r="D1322" t="s">
        <v>6139</v>
      </c>
      <c r="E1322" t="s">
        <v>60</v>
      </c>
      <c r="N1322" t="s">
        <v>4671</v>
      </c>
      <c r="O1322" t="s">
        <v>6140</v>
      </c>
      <c r="R1322">
        <v>3080</v>
      </c>
      <c r="AN1322" t="s">
        <v>6141</v>
      </c>
      <c r="AO1322" t="s">
        <v>60</v>
      </c>
      <c r="AR1322" t="s">
        <v>6142</v>
      </c>
      <c r="AS1322" t="s">
        <v>54</v>
      </c>
      <c r="AT1322" t="s">
        <v>92</v>
      </c>
      <c r="AV1322" t="s">
        <v>55</v>
      </c>
      <c r="AW1322">
        <v>13</v>
      </c>
    </row>
    <row r="1323" spans="1:49" x14ac:dyDescent="0.25">
      <c r="A1323">
        <v>3379</v>
      </c>
      <c r="B1323" t="s">
        <v>974</v>
      </c>
      <c r="C1323">
        <v>3</v>
      </c>
      <c r="D1323" t="s">
        <v>6143</v>
      </c>
      <c r="E1323" t="s">
        <v>60</v>
      </c>
      <c r="H1323" t="s">
        <v>1360</v>
      </c>
      <c r="O1323" t="s">
        <v>6144</v>
      </c>
      <c r="R1323">
        <v>3646</v>
      </c>
      <c r="S1323">
        <v>13</v>
      </c>
      <c r="U1323" t="s">
        <v>54</v>
      </c>
      <c r="V1323" t="s">
        <v>55</v>
      </c>
      <c r="W1323" t="s">
        <v>4562</v>
      </c>
      <c r="X1323" t="s">
        <v>57</v>
      </c>
      <c r="Z1323">
        <v>44</v>
      </c>
      <c r="AE1323" t="s">
        <v>62</v>
      </c>
      <c r="AK1323" t="s">
        <v>6145</v>
      </c>
      <c r="AN1323" t="s">
        <v>6146</v>
      </c>
      <c r="AO1323" t="s">
        <v>4682</v>
      </c>
      <c r="AR1323" t="s">
        <v>6147</v>
      </c>
      <c r="AS1323" t="s">
        <v>54</v>
      </c>
      <c r="AT1323" t="s">
        <v>92</v>
      </c>
      <c r="AV1323" t="s">
        <v>55</v>
      </c>
      <c r="AW1323">
        <v>13</v>
      </c>
    </row>
    <row r="1324" spans="1:49" x14ac:dyDescent="0.25">
      <c r="A1324">
        <v>3380</v>
      </c>
      <c r="B1324" t="s">
        <v>981</v>
      </c>
      <c r="D1324" t="s">
        <v>6148</v>
      </c>
      <c r="E1324" t="s">
        <v>60</v>
      </c>
      <c r="N1324" t="s">
        <v>4659</v>
      </c>
      <c r="O1324" t="s">
        <v>6149</v>
      </c>
      <c r="R1324">
        <v>3644</v>
      </c>
      <c r="AN1324" t="s">
        <v>6150</v>
      </c>
      <c r="AO1324" t="s">
        <v>60</v>
      </c>
      <c r="AR1324" t="s">
        <v>6151</v>
      </c>
      <c r="AS1324" t="s">
        <v>54</v>
      </c>
      <c r="AT1324" t="s">
        <v>92</v>
      </c>
      <c r="AV1324" t="s">
        <v>55</v>
      </c>
      <c r="AW1324">
        <v>13</v>
      </c>
    </row>
    <row r="1325" spans="1:49" x14ac:dyDescent="0.25">
      <c r="A1325">
        <v>3381</v>
      </c>
      <c r="B1325" t="s">
        <v>981</v>
      </c>
      <c r="D1325" t="s">
        <v>6152</v>
      </c>
      <c r="E1325" t="s">
        <v>60</v>
      </c>
      <c r="N1325" t="s">
        <v>4665</v>
      </c>
      <c r="O1325" t="s">
        <v>6153</v>
      </c>
      <c r="R1325">
        <v>3645</v>
      </c>
      <c r="AN1325" t="s">
        <v>6154</v>
      </c>
      <c r="AO1325" t="s">
        <v>60</v>
      </c>
      <c r="AR1325" t="s">
        <v>6155</v>
      </c>
      <c r="AS1325" t="s">
        <v>54</v>
      </c>
      <c r="AT1325" t="s">
        <v>92</v>
      </c>
      <c r="AV1325" t="s">
        <v>55</v>
      </c>
      <c r="AW1325">
        <v>13</v>
      </c>
    </row>
    <row r="1326" spans="1:49" x14ac:dyDescent="0.25">
      <c r="A1326">
        <v>3382</v>
      </c>
      <c r="B1326" t="s">
        <v>981</v>
      </c>
      <c r="D1326" t="s">
        <v>6156</v>
      </c>
      <c r="E1326" t="s">
        <v>60</v>
      </c>
      <c r="N1326" t="s">
        <v>4671</v>
      </c>
      <c r="O1326" t="s">
        <v>6157</v>
      </c>
      <c r="R1326">
        <v>3647</v>
      </c>
      <c r="AN1326" t="s">
        <v>6158</v>
      </c>
      <c r="AO1326" t="s">
        <v>60</v>
      </c>
      <c r="AR1326" t="s">
        <v>6159</v>
      </c>
      <c r="AS1326" t="s">
        <v>54</v>
      </c>
      <c r="AT1326" t="s">
        <v>92</v>
      </c>
      <c r="AV1326" t="s">
        <v>55</v>
      </c>
      <c r="AW1326">
        <v>13</v>
      </c>
    </row>
    <row r="1327" spans="1:49" x14ac:dyDescent="0.25">
      <c r="A1327">
        <v>3383</v>
      </c>
      <c r="B1327" t="s">
        <v>974</v>
      </c>
      <c r="C1327">
        <v>3</v>
      </c>
      <c r="D1327" t="s">
        <v>6160</v>
      </c>
      <c r="E1327" t="s">
        <v>60</v>
      </c>
      <c r="H1327" t="s">
        <v>6161</v>
      </c>
      <c r="O1327" t="s">
        <v>6162</v>
      </c>
      <c r="R1327">
        <v>4169</v>
      </c>
      <c r="S1327">
        <v>13</v>
      </c>
      <c r="U1327" t="s">
        <v>54</v>
      </c>
      <c r="V1327" t="s">
        <v>55</v>
      </c>
      <c r="W1327" t="s">
        <v>4562</v>
      </c>
      <c r="X1327" t="s">
        <v>57</v>
      </c>
      <c r="Z1327">
        <v>44</v>
      </c>
      <c r="AE1327" t="s">
        <v>62</v>
      </c>
      <c r="AK1327" t="s">
        <v>6163</v>
      </c>
      <c r="AN1327" t="s">
        <v>6164</v>
      </c>
      <c r="AO1327" t="s">
        <v>4682</v>
      </c>
      <c r="AR1327" t="s">
        <v>6165</v>
      </c>
      <c r="AS1327" t="s">
        <v>54</v>
      </c>
      <c r="AT1327" t="s">
        <v>92</v>
      </c>
      <c r="AV1327" t="s">
        <v>55</v>
      </c>
      <c r="AW1327">
        <v>13</v>
      </c>
    </row>
    <row r="1328" spans="1:49" x14ac:dyDescent="0.25">
      <c r="A1328">
        <v>3384</v>
      </c>
      <c r="B1328" t="s">
        <v>981</v>
      </c>
      <c r="D1328" t="s">
        <v>6166</v>
      </c>
      <c r="E1328" t="s">
        <v>60</v>
      </c>
      <c r="N1328" t="s">
        <v>4659</v>
      </c>
      <c r="O1328" t="s">
        <v>6167</v>
      </c>
      <c r="R1328">
        <v>4167</v>
      </c>
      <c r="AN1328" t="s">
        <v>6168</v>
      </c>
      <c r="AO1328" t="s">
        <v>60</v>
      </c>
      <c r="AR1328" t="s">
        <v>6169</v>
      </c>
      <c r="AS1328" t="s">
        <v>54</v>
      </c>
      <c r="AT1328" t="s">
        <v>92</v>
      </c>
      <c r="AV1328" t="s">
        <v>55</v>
      </c>
      <c r="AW1328">
        <v>13</v>
      </c>
    </row>
    <row r="1329" spans="1:49" x14ac:dyDescent="0.25">
      <c r="A1329">
        <v>3385</v>
      </c>
      <c r="B1329" t="s">
        <v>981</v>
      </c>
      <c r="D1329" t="s">
        <v>6170</v>
      </c>
      <c r="E1329" t="s">
        <v>60</v>
      </c>
      <c r="N1329" t="s">
        <v>4665</v>
      </c>
      <c r="O1329" t="s">
        <v>6171</v>
      </c>
      <c r="R1329">
        <v>4168</v>
      </c>
      <c r="AN1329" t="s">
        <v>6172</v>
      </c>
      <c r="AO1329" t="s">
        <v>60</v>
      </c>
      <c r="AR1329" t="s">
        <v>6173</v>
      </c>
      <c r="AS1329" t="s">
        <v>54</v>
      </c>
      <c r="AT1329" t="s">
        <v>92</v>
      </c>
      <c r="AV1329" t="s">
        <v>55</v>
      </c>
      <c r="AW1329">
        <v>13</v>
      </c>
    </row>
    <row r="1330" spans="1:49" x14ac:dyDescent="0.25">
      <c r="A1330">
        <v>3386</v>
      </c>
      <c r="B1330" t="s">
        <v>981</v>
      </c>
      <c r="D1330" t="s">
        <v>6174</v>
      </c>
      <c r="E1330" t="s">
        <v>60</v>
      </c>
      <c r="N1330" t="s">
        <v>4671</v>
      </c>
      <c r="O1330" t="s">
        <v>6175</v>
      </c>
      <c r="R1330">
        <v>4170</v>
      </c>
      <c r="AN1330" t="s">
        <v>6176</v>
      </c>
      <c r="AO1330" t="s">
        <v>60</v>
      </c>
      <c r="AR1330" t="s">
        <v>6177</v>
      </c>
      <c r="AS1330" t="s">
        <v>54</v>
      </c>
      <c r="AT1330" t="s">
        <v>92</v>
      </c>
      <c r="AV1330" t="s">
        <v>55</v>
      </c>
      <c r="AW1330">
        <v>13</v>
      </c>
    </row>
    <row r="1331" spans="1:49" x14ac:dyDescent="0.25">
      <c r="A1331">
        <v>3387</v>
      </c>
      <c r="B1331" t="s">
        <v>955</v>
      </c>
      <c r="C1331">
        <v>3</v>
      </c>
      <c r="D1331" t="s">
        <v>6178</v>
      </c>
      <c r="E1331" t="s">
        <v>60</v>
      </c>
      <c r="H1331" t="s">
        <v>6179</v>
      </c>
      <c r="O1331" t="s">
        <v>6180</v>
      </c>
      <c r="R1331">
        <v>4725</v>
      </c>
      <c r="S1331">
        <v>13</v>
      </c>
      <c r="U1331" t="s">
        <v>54</v>
      </c>
      <c r="V1331" t="s">
        <v>55</v>
      </c>
      <c r="W1331" t="s">
        <v>4562</v>
      </c>
      <c r="X1331" t="s">
        <v>57</v>
      </c>
      <c r="Z1331">
        <v>44</v>
      </c>
      <c r="AE1331" t="s">
        <v>62</v>
      </c>
      <c r="AK1331" t="s">
        <v>6181</v>
      </c>
      <c r="AN1331" t="s">
        <v>6182</v>
      </c>
      <c r="AO1331" t="s">
        <v>4682</v>
      </c>
      <c r="AR1331" t="s">
        <v>6183</v>
      </c>
      <c r="AS1331" t="s">
        <v>54</v>
      </c>
      <c r="AT1331" t="s">
        <v>92</v>
      </c>
      <c r="AV1331" t="s">
        <v>55</v>
      </c>
      <c r="AW1331">
        <v>13</v>
      </c>
    </row>
    <row r="1332" spans="1:49" x14ac:dyDescent="0.25">
      <c r="A1332">
        <v>3388</v>
      </c>
      <c r="B1332" t="s">
        <v>961</v>
      </c>
      <c r="D1332" t="s">
        <v>6184</v>
      </c>
      <c r="E1332" t="s">
        <v>60</v>
      </c>
      <c r="N1332" t="s">
        <v>4659</v>
      </c>
      <c r="O1332" t="s">
        <v>6185</v>
      </c>
      <c r="R1332">
        <v>4723</v>
      </c>
      <c r="AN1332" t="s">
        <v>6186</v>
      </c>
      <c r="AO1332" t="s">
        <v>60</v>
      </c>
      <c r="AR1332" t="s">
        <v>6187</v>
      </c>
      <c r="AS1332" t="s">
        <v>54</v>
      </c>
      <c r="AT1332" t="s">
        <v>92</v>
      </c>
      <c r="AV1332" t="s">
        <v>55</v>
      </c>
      <c r="AW1332">
        <v>13</v>
      </c>
    </row>
    <row r="1333" spans="1:49" x14ac:dyDescent="0.25">
      <c r="A1333">
        <v>3389</v>
      </c>
      <c r="B1333" t="s">
        <v>961</v>
      </c>
      <c r="D1333" t="s">
        <v>6188</v>
      </c>
      <c r="E1333" t="s">
        <v>60</v>
      </c>
      <c r="N1333" t="s">
        <v>4665</v>
      </c>
      <c r="O1333" t="s">
        <v>6189</v>
      </c>
      <c r="R1333">
        <v>4724</v>
      </c>
      <c r="AN1333" t="s">
        <v>6190</v>
      </c>
      <c r="AO1333" t="s">
        <v>60</v>
      </c>
      <c r="AR1333" t="s">
        <v>6191</v>
      </c>
      <c r="AS1333" t="s">
        <v>54</v>
      </c>
      <c r="AT1333" t="s">
        <v>92</v>
      </c>
      <c r="AV1333" t="s">
        <v>55</v>
      </c>
      <c r="AW1333">
        <v>13</v>
      </c>
    </row>
    <row r="1334" spans="1:49" x14ac:dyDescent="0.25">
      <c r="A1334">
        <v>3390</v>
      </c>
      <c r="B1334" t="s">
        <v>961</v>
      </c>
      <c r="D1334" t="s">
        <v>6192</v>
      </c>
      <c r="E1334" t="s">
        <v>60</v>
      </c>
      <c r="N1334" t="s">
        <v>4671</v>
      </c>
      <c r="O1334" t="s">
        <v>6193</v>
      </c>
      <c r="R1334">
        <v>4726</v>
      </c>
      <c r="AN1334" t="s">
        <v>6194</v>
      </c>
      <c r="AO1334" t="s">
        <v>60</v>
      </c>
      <c r="AR1334" t="s">
        <v>6195</v>
      </c>
      <c r="AS1334" t="s">
        <v>54</v>
      </c>
      <c r="AT1334" t="s">
        <v>92</v>
      </c>
      <c r="AV1334" t="s">
        <v>55</v>
      </c>
      <c r="AW1334">
        <v>13</v>
      </c>
    </row>
    <row r="1335" spans="1:49" x14ac:dyDescent="0.25">
      <c r="A1335">
        <v>3391</v>
      </c>
      <c r="B1335" t="s">
        <v>974</v>
      </c>
      <c r="C1335">
        <v>4</v>
      </c>
      <c r="D1335" t="s">
        <v>6196</v>
      </c>
      <c r="E1335" t="s">
        <v>60</v>
      </c>
      <c r="I1335" t="s">
        <v>6197</v>
      </c>
      <c r="O1335" t="s">
        <v>6198</v>
      </c>
      <c r="R1335">
        <v>2549</v>
      </c>
      <c r="S1335">
        <v>13</v>
      </c>
      <c r="U1335" t="s">
        <v>54</v>
      </c>
      <c r="V1335" t="s">
        <v>55</v>
      </c>
      <c r="W1335" t="s">
        <v>4562</v>
      </c>
      <c r="X1335" t="s">
        <v>57</v>
      </c>
      <c r="Z1335">
        <v>44</v>
      </c>
      <c r="AE1335" t="s">
        <v>62</v>
      </c>
      <c r="AK1335" t="s">
        <v>6199</v>
      </c>
      <c r="AN1335" t="s">
        <v>6200</v>
      </c>
      <c r="AO1335" t="s">
        <v>4682</v>
      </c>
      <c r="AR1335" t="s">
        <v>6201</v>
      </c>
      <c r="AS1335" t="s">
        <v>54</v>
      </c>
      <c r="AT1335" t="s">
        <v>92</v>
      </c>
      <c r="AV1335" t="s">
        <v>55</v>
      </c>
      <c r="AW1335">
        <v>13</v>
      </c>
    </row>
    <row r="1336" spans="1:49" x14ac:dyDescent="0.25">
      <c r="A1336">
        <v>3392</v>
      </c>
      <c r="B1336" t="s">
        <v>981</v>
      </c>
      <c r="D1336" t="s">
        <v>6202</v>
      </c>
      <c r="E1336" t="s">
        <v>60</v>
      </c>
      <c r="N1336" t="s">
        <v>4659</v>
      </c>
      <c r="O1336" t="s">
        <v>6203</v>
      </c>
      <c r="R1336">
        <v>2547</v>
      </c>
      <c r="AN1336" t="s">
        <v>6204</v>
      </c>
      <c r="AO1336" t="s">
        <v>60</v>
      </c>
      <c r="AR1336" t="s">
        <v>6205</v>
      </c>
      <c r="AS1336" t="s">
        <v>54</v>
      </c>
      <c r="AT1336" t="s">
        <v>92</v>
      </c>
      <c r="AV1336" t="s">
        <v>55</v>
      </c>
      <c r="AW1336">
        <v>13</v>
      </c>
    </row>
    <row r="1337" spans="1:49" x14ac:dyDescent="0.25">
      <c r="A1337">
        <v>3393</v>
      </c>
      <c r="B1337" t="s">
        <v>981</v>
      </c>
      <c r="D1337" t="s">
        <v>6206</v>
      </c>
      <c r="E1337" t="s">
        <v>60</v>
      </c>
      <c r="N1337" t="s">
        <v>4665</v>
      </c>
      <c r="O1337" t="s">
        <v>6207</v>
      </c>
      <c r="R1337">
        <v>2548</v>
      </c>
      <c r="AN1337" t="s">
        <v>6208</v>
      </c>
      <c r="AO1337" t="s">
        <v>60</v>
      </c>
      <c r="AR1337" t="s">
        <v>6209</v>
      </c>
      <c r="AS1337" t="s">
        <v>54</v>
      </c>
      <c r="AT1337" t="s">
        <v>92</v>
      </c>
      <c r="AV1337" t="s">
        <v>55</v>
      </c>
      <c r="AW1337">
        <v>13</v>
      </c>
    </row>
    <row r="1338" spans="1:49" x14ac:dyDescent="0.25">
      <c r="A1338">
        <v>3394</v>
      </c>
      <c r="B1338" t="s">
        <v>981</v>
      </c>
      <c r="D1338" t="s">
        <v>6210</v>
      </c>
      <c r="E1338" t="s">
        <v>60</v>
      </c>
      <c r="N1338" t="s">
        <v>4671</v>
      </c>
      <c r="O1338" t="s">
        <v>6211</v>
      </c>
      <c r="R1338">
        <v>2550</v>
      </c>
      <c r="AN1338" t="s">
        <v>6212</v>
      </c>
      <c r="AO1338" t="s">
        <v>60</v>
      </c>
      <c r="AR1338" t="s">
        <v>6213</v>
      </c>
      <c r="AS1338" t="s">
        <v>54</v>
      </c>
      <c r="AT1338" t="s">
        <v>92</v>
      </c>
      <c r="AV1338" t="s">
        <v>55</v>
      </c>
      <c r="AW1338">
        <v>13</v>
      </c>
    </row>
    <row r="1339" spans="1:49" x14ac:dyDescent="0.25">
      <c r="A1339">
        <v>3395</v>
      </c>
      <c r="B1339" t="s">
        <v>974</v>
      </c>
      <c r="C1339">
        <v>3</v>
      </c>
      <c r="D1339" t="s">
        <v>6214</v>
      </c>
      <c r="E1339" t="s">
        <v>60</v>
      </c>
      <c r="H1339" t="s">
        <v>6215</v>
      </c>
      <c r="O1339" t="s">
        <v>6216</v>
      </c>
      <c r="R1339">
        <v>5004</v>
      </c>
      <c r="S1339">
        <v>13</v>
      </c>
      <c r="U1339" t="s">
        <v>54</v>
      </c>
      <c r="V1339" t="s">
        <v>55</v>
      </c>
      <c r="W1339" t="s">
        <v>4562</v>
      </c>
      <c r="X1339" t="s">
        <v>57</v>
      </c>
      <c r="Z1339">
        <v>44</v>
      </c>
      <c r="AE1339" t="s">
        <v>62</v>
      </c>
      <c r="AK1339" t="s">
        <v>6217</v>
      </c>
      <c r="AN1339" t="s">
        <v>6218</v>
      </c>
      <c r="AO1339" t="s">
        <v>4682</v>
      </c>
      <c r="AR1339" t="s">
        <v>6219</v>
      </c>
      <c r="AS1339" t="s">
        <v>54</v>
      </c>
      <c r="AT1339" t="s">
        <v>92</v>
      </c>
      <c r="AV1339" t="s">
        <v>55</v>
      </c>
      <c r="AW1339">
        <v>13</v>
      </c>
    </row>
    <row r="1340" spans="1:49" x14ac:dyDescent="0.25">
      <c r="A1340">
        <v>3396</v>
      </c>
      <c r="B1340" t="s">
        <v>981</v>
      </c>
      <c r="D1340" t="s">
        <v>6220</v>
      </c>
      <c r="E1340" t="s">
        <v>60</v>
      </c>
      <c r="N1340" t="s">
        <v>4659</v>
      </c>
      <c r="O1340" t="s">
        <v>6221</v>
      </c>
      <c r="R1340">
        <v>5002</v>
      </c>
      <c r="AN1340" t="s">
        <v>6222</v>
      </c>
      <c r="AO1340" t="s">
        <v>60</v>
      </c>
      <c r="AR1340" t="s">
        <v>6223</v>
      </c>
      <c r="AS1340" t="s">
        <v>54</v>
      </c>
      <c r="AT1340" t="s">
        <v>92</v>
      </c>
      <c r="AV1340" t="s">
        <v>55</v>
      </c>
      <c r="AW1340">
        <v>13</v>
      </c>
    </row>
    <row r="1341" spans="1:49" x14ac:dyDescent="0.25">
      <c r="A1341">
        <v>3397</v>
      </c>
      <c r="B1341" t="s">
        <v>981</v>
      </c>
      <c r="D1341" t="s">
        <v>6224</v>
      </c>
      <c r="E1341" t="s">
        <v>60</v>
      </c>
      <c r="N1341" t="s">
        <v>4665</v>
      </c>
      <c r="O1341" t="s">
        <v>6225</v>
      </c>
      <c r="R1341">
        <v>5003</v>
      </c>
      <c r="AN1341" t="s">
        <v>6226</v>
      </c>
      <c r="AO1341" t="s">
        <v>60</v>
      </c>
      <c r="AR1341" t="s">
        <v>6227</v>
      </c>
      <c r="AS1341" t="s">
        <v>54</v>
      </c>
      <c r="AT1341" t="s">
        <v>92</v>
      </c>
      <c r="AV1341" t="s">
        <v>55</v>
      </c>
      <c r="AW1341">
        <v>13</v>
      </c>
    </row>
    <row r="1342" spans="1:49" x14ac:dyDescent="0.25">
      <c r="A1342">
        <v>3398</v>
      </c>
      <c r="B1342" t="s">
        <v>981</v>
      </c>
      <c r="D1342" t="s">
        <v>6228</v>
      </c>
      <c r="E1342" t="s">
        <v>60</v>
      </c>
      <c r="N1342" t="s">
        <v>4671</v>
      </c>
      <c r="O1342" t="s">
        <v>6229</v>
      </c>
      <c r="R1342">
        <v>5005</v>
      </c>
      <c r="AN1342" t="s">
        <v>6230</v>
      </c>
      <c r="AO1342" t="s">
        <v>60</v>
      </c>
      <c r="AR1342" t="s">
        <v>6231</v>
      </c>
      <c r="AS1342" t="s">
        <v>54</v>
      </c>
      <c r="AT1342" t="s">
        <v>92</v>
      </c>
      <c r="AV1342" t="s">
        <v>55</v>
      </c>
      <c r="AW1342">
        <v>13</v>
      </c>
    </row>
    <row r="1343" spans="1:49" x14ac:dyDescent="0.25">
      <c r="A1343">
        <v>3399</v>
      </c>
      <c r="B1343" t="s">
        <v>955</v>
      </c>
      <c r="C1343">
        <v>2</v>
      </c>
      <c r="D1343" t="s">
        <v>6232</v>
      </c>
      <c r="E1343" t="s">
        <v>60</v>
      </c>
      <c r="G1343" t="s">
        <v>6233</v>
      </c>
      <c r="O1343" t="s">
        <v>6234</v>
      </c>
      <c r="R1343">
        <v>4629</v>
      </c>
      <c r="S1343">
        <v>13</v>
      </c>
      <c r="U1343" t="s">
        <v>54</v>
      </c>
      <c r="V1343" t="s">
        <v>55</v>
      </c>
      <c r="W1343" t="s">
        <v>4562</v>
      </c>
      <c r="X1343" t="s">
        <v>57</v>
      </c>
      <c r="Z1343">
        <v>44</v>
      </c>
      <c r="AE1343" t="s">
        <v>62</v>
      </c>
      <c r="AK1343" t="s">
        <v>6235</v>
      </c>
      <c r="AN1343" t="s">
        <v>6236</v>
      </c>
      <c r="AO1343" t="s">
        <v>4682</v>
      </c>
      <c r="AR1343" t="s">
        <v>6237</v>
      </c>
      <c r="AS1343" t="s">
        <v>54</v>
      </c>
      <c r="AT1343" t="s">
        <v>92</v>
      </c>
      <c r="AV1343" t="s">
        <v>55</v>
      </c>
      <c r="AW1343">
        <v>13</v>
      </c>
    </row>
    <row r="1344" spans="1:49" x14ac:dyDescent="0.25">
      <c r="A1344">
        <v>3400</v>
      </c>
      <c r="B1344" t="s">
        <v>961</v>
      </c>
      <c r="D1344" t="s">
        <v>6238</v>
      </c>
      <c r="E1344" t="s">
        <v>60</v>
      </c>
      <c r="N1344" t="s">
        <v>4659</v>
      </c>
      <c r="O1344" t="s">
        <v>6239</v>
      </c>
      <c r="R1344">
        <v>4630</v>
      </c>
      <c r="AK1344" t="s">
        <v>6240</v>
      </c>
      <c r="AN1344" t="s">
        <v>6241</v>
      </c>
      <c r="AO1344" t="s">
        <v>60</v>
      </c>
      <c r="AR1344" t="s">
        <v>6242</v>
      </c>
      <c r="AS1344" t="s">
        <v>54</v>
      </c>
      <c r="AT1344" t="s">
        <v>92</v>
      </c>
      <c r="AV1344" t="s">
        <v>55</v>
      </c>
      <c r="AW1344">
        <v>13</v>
      </c>
    </row>
    <row r="1345" spans="1:49" x14ac:dyDescent="0.25">
      <c r="A1345">
        <v>3401</v>
      </c>
      <c r="B1345" t="s">
        <v>961</v>
      </c>
      <c r="D1345" t="s">
        <v>6243</v>
      </c>
      <c r="E1345" t="s">
        <v>60</v>
      </c>
      <c r="N1345" t="s">
        <v>4665</v>
      </c>
      <c r="O1345" t="s">
        <v>6244</v>
      </c>
      <c r="R1345">
        <v>4631</v>
      </c>
      <c r="AK1345" t="s">
        <v>6245</v>
      </c>
      <c r="AN1345" t="s">
        <v>6246</v>
      </c>
      <c r="AO1345" t="s">
        <v>60</v>
      </c>
      <c r="AR1345" t="s">
        <v>6247</v>
      </c>
      <c r="AS1345" t="s">
        <v>54</v>
      </c>
      <c r="AT1345" t="s">
        <v>92</v>
      </c>
      <c r="AV1345" t="s">
        <v>55</v>
      </c>
      <c r="AW1345">
        <v>13</v>
      </c>
    </row>
    <row r="1346" spans="1:49" x14ac:dyDescent="0.25">
      <c r="A1346">
        <v>3402</v>
      </c>
      <c r="B1346" t="s">
        <v>961</v>
      </c>
      <c r="D1346" t="s">
        <v>6248</v>
      </c>
      <c r="E1346" t="s">
        <v>60</v>
      </c>
      <c r="N1346" t="s">
        <v>4671</v>
      </c>
      <c r="O1346" t="s">
        <v>6249</v>
      </c>
      <c r="R1346">
        <v>4632</v>
      </c>
      <c r="AK1346" t="s">
        <v>6250</v>
      </c>
      <c r="AN1346" t="s">
        <v>6251</v>
      </c>
      <c r="AO1346" t="s">
        <v>60</v>
      </c>
      <c r="AR1346" t="s">
        <v>6252</v>
      </c>
      <c r="AS1346" t="s">
        <v>54</v>
      </c>
      <c r="AT1346" t="s">
        <v>92</v>
      </c>
      <c r="AV1346" t="s">
        <v>55</v>
      </c>
      <c r="AW1346">
        <v>13</v>
      </c>
    </row>
    <row r="1347" spans="1:49" x14ac:dyDescent="0.25">
      <c r="A1347">
        <v>3403</v>
      </c>
      <c r="B1347" t="s">
        <v>974</v>
      </c>
      <c r="C1347">
        <v>3</v>
      </c>
      <c r="D1347" t="s">
        <v>6253</v>
      </c>
      <c r="E1347" t="s">
        <v>60</v>
      </c>
      <c r="H1347" t="s">
        <v>6254</v>
      </c>
      <c r="O1347" t="s">
        <v>6255</v>
      </c>
      <c r="R1347">
        <v>1134</v>
      </c>
      <c r="S1347">
        <v>13</v>
      </c>
      <c r="U1347" t="s">
        <v>54</v>
      </c>
      <c r="V1347" t="s">
        <v>55</v>
      </c>
      <c r="W1347" t="s">
        <v>4562</v>
      </c>
      <c r="X1347" t="s">
        <v>57</v>
      </c>
      <c r="Z1347">
        <v>44</v>
      </c>
      <c r="AE1347" t="s">
        <v>62</v>
      </c>
      <c r="AK1347" t="s">
        <v>6256</v>
      </c>
      <c r="AN1347" t="s">
        <v>6257</v>
      </c>
      <c r="AO1347" t="s">
        <v>4682</v>
      </c>
      <c r="AR1347" t="s">
        <v>6258</v>
      </c>
      <c r="AS1347" t="s">
        <v>54</v>
      </c>
      <c r="AT1347" t="s">
        <v>92</v>
      </c>
      <c r="AV1347" t="s">
        <v>55</v>
      </c>
      <c r="AW1347">
        <v>13</v>
      </c>
    </row>
    <row r="1348" spans="1:49" x14ac:dyDescent="0.25">
      <c r="A1348">
        <v>3404</v>
      </c>
      <c r="B1348" t="s">
        <v>981</v>
      </c>
      <c r="D1348" t="s">
        <v>6259</v>
      </c>
      <c r="E1348" t="s">
        <v>60</v>
      </c>
      <c r="N1348" t="s">
        <v>4659</v>
      </c>
      <c r="O1348" t="s">
        <v>6260</v>
      </c>
      <c r="R1348">
        <v>1132</v>
      </c>
      <c r="AN1348" t="s">
        <v>6261</v>
      </c>
      <c r="AO1348" t="s">
        <v>60</v>
      </c>
      <c r="AR1348" t="s">
        <v>6262</v>
      </c>
      <c r="AS1348" t="s">
        <v>54</v>
      </c>
      <c r="AT1348" t="s">
        <v>92</v>
      </c>
      <c r="AV1348" t="s">
        <v>55</v>
      </c>
      <c r="AW1348">
        <v>13</v>
      </c>
    </row>
    <row r="1349" spans="1:49" x14ac:dyDescent="0.25">
      <c r="A1349">
        <v>3405</v>
      </c>
      <c r="B1349" t="s">
        <v>981</v>
      </c>
      <c r="D1349" t="s">
        <v>6263</v>
      </c>
      <c r="E1349" t="s">
        <v>60</v>
      </c>
      <c r="N1349" t="s">
        <v>4665</v>
      </c>
      <c r="O1349" t="s">
        <v>6264</v>
      </c>
      <c r="R1349">
        <v>1133</v>
      </c>
      <c r="AN1349" t="s">
        <v>6265</v>
      </c>
      <c r="AO1349" t="s">
        <v>60</v>
      </c>
      <c r="AR1349" t="s">
        <v>6266</v>
      </c>
      <c r="AS1349" t="s">
        <v>54</v>
      </c>
      <c r="AT1349" t="s">
        <v>92</v>
      </c>
      <c r="AV1349" t="s">
        <v>55</v>
      </c>
      <c r="AW1349">
        <v>13</v>
      </c>
    </row>
    <row r="1350" spans="1:49" x14ac:dyDescent="0.25">
      <c r="A1350">
        <v>3406</v>
      </c>
      <c r="B1350" t="s">
        <v>981</v>
      </c>
      <c r="D1350" t="s">
        <v>6267</v>
      </c>
      <c r="E1350" t="s">
        <v>60</v>
      </c>
      <c r="N1350" t="s">
        <v>4671</v>
      </c>
      <c r="O1350" t="s">
        <v>6268</v>
      </c>
      <c r="R1350">
        <v>1135</v>
      </c>
      <c r="AN1350" t="s">
        <v>6269</v>
      </c>
      <c r="AO1350" t="s">
        <v>60</v>
      </c>
      <c r="AR1350" t="s">
        <v>6270</v>
      </c>
      <c r="AS1350" t="s">
        <v>54</v>
      </c>
      <c r="AT1350" t="s">
        <v>92</v>
      </c>
      <c r="AV1350" t="s">
        <v>55</v>
      </c>
      <c r="AW1350">
        <v>13</v>
      </c>
    </row>
    <row r="1351" spans="1:49" x14ac:dyDescent="0.25">
      <c r="A1351">
        <v>3407</v>
      </c>
      <c r="B1351" t="s">
        <v>974</v>
      </c>
      <c r="C1351">
        <v>3</v>
      </c>
      <c r="D1351" t="s">
        <v>6271</v>
      </c>
      <c r="E1351" t="s">
        <v>60</v>
      </c>
      <c r="H1351" t="s">
        <v>6272</v>
      </c>
      <c r="O1351" t="s">
        <v>6273</v>
      </c>
      <c r="R1351">
        <v>2458</v>
      </c>
      <c r="S1351">
        <v>13</v>
      </c>
      <c r="U1351" t="s">
        <v>54</v>
      </c>
      <c r="V1351" t="s">
        <v>55</v>
      </c>
      <c r="W1351" t="s">
        <v>4562</v>
      </c>
      <c r="X1351" t="s">
        <v>57</v>
      </c>
      <c r="Z1351">
        <v>44</v>
      </c>
      <c r="AE1351" t="s">
        <v>62</v>
      </c>
      <c r="AK1351" t="s">
        <v>6274</v>
      </c>
      <c r="AN1351" t="s">
        <v>6275</v>
      </c>
      <c r="AO1351" t="s">
        <v>4682</v>
      </c>
      <c r="AR1351" t="s">
        <v>6276</v>
      </c>
      <c r="AS1351" t="s">
        <v>54</v>
      </c>
      <c r="AT1351" t="s">
        <v>92</v>
      </c>
      <c r="AV1351" t="s">
        <v>55</v>
      </c>
      <c r="AW1351">
        <v>13</v>
      </c>
    </row>
    <row r="1352" spans="1:49" x14ac:dyDescent="0.25">
      <c r="A1352">
        <v>3408</v>
      </c>
      <c r="B1352" t="s">
        <v>981</v>
      </c>
      <c r="D1352" t="s">
        <v>6277</v>
      </c>
      <c r="E1352" t="s">
        <v>60</v>
      </c>
      <c r="N1352" t="s">
        <v>4659</v>
      </c>
      <c r="O1352" t="s">
        <v>6278</v>
      </c>
      <c r="R1352">
        <v>2459</v>
      </c>
      <c r="AK1352" t="s">
        <v>6279</v>
      </c>
      <c r="AN1352" t="s">
        <v>6280</v>
      </c>
      <c r="AO1352" t="s">
        <v>60</v>
      </c>
      <c r="AR1352" t="s">
        <v>6281</v>
      </c>
      <c r="AS1352" t="s">
        <v>54</v>
      </c>
      <c r="AT1352" t="s">
        <v>92</v>
      </c>
      <c r="AV1352" t="s">
        <v>55</v>
      </c>
      <c r="AW1352">
        <v>13</v>
      </c>
    </row>
    <row r="1353" spans="1:49" x14ac:dyDescent="0.25">
      <c r="A1353">
        <v>3409</v>
      </c>
      <c r="B1353" t="s">
        <v>981</v>
      </c>
      <c r="D1353" t="s">
        <v>6282</v>
      </c>
      <c r="E1353" t="s">
        <v>60</v>
      </c>
      <c r="N1353" t="s">
        <v>4665</v>
      </c>
      <c r="O1353" t="s">
        <v>6283</v>
      </c>
      <c r="R1353">
        <v>2460</v>
      </c>
      <c r="AK1353" t="s">
        <v>6284</v>
      </c>
      <c r="AN1353" t="s">
        <v>6285</v>
      </c>
      <c r="AO1353" t="s">
        <v>60</v>
      </c>
      <c r="AR1353" t="s">
        <v>6286</v>
      </c>
      <c r="AS1353" t="s">
        <v>54</v>
      </c>
      <c r="AT1353" t="s">
        <v>92</v>
      </c>
      <c r="AV1353" t="s">
        <v>55</v>
      </c>
      <c r="AW1353">
        <v>13</v>
      </c>
    </row>
    <row r="1354" spans="1:49" x14ac:dyDescent="0.25">
      <c r="A1354">
        <v>3410</v>
      </c>
      <c r="B1354" t="s">
        <v>981</v>
      </c>
      <c r="D1354" t="s">
        <v>6287</v>
      </c>
      <c r="E1354" t="s">
        <v>60</v>
      </c>
      <c r="N1354" t="s">
        <v>4671</v>
      </c>
      <c r="O1354" t="s">
        <v>6288</v>
      </c>
      <c r="R1354">
        <v>2461</v>
      </c>
      <c r="AK1354" t="s">
        <v>6289</v>
      </c>
      <c r="AN1354" t="s">
        <v>6290</v>
      </c>
      <c r="AO1354" t="s">
        <v>60</v>
      </c>
      <c r="AR1354" t="s">
        <v>6291</v>
      </c>
      <c r="AS1354" t="s">
        <v>54</v>
      </c>
      <c r="AT1354" t="s">
        <v>92</v>
      </c>
      <c r="AV1354" t="s">
        <v>55</v>
      </c>
      <c r="AW1354">
        <v>13</v>
      </c>
    </row>
    <row r="1355" spans="1:49" x14ac:dyDescent="0.25">
      <c r="A1355">
        <v>3411</v>
      </c>
      <c r="B1355" t="s">
        <v>974</v>
      </c>
      <c r="C1355">
        <v>3</v>
      </c>
      <c r="D1355" t="s">
        <v>6292</v>
      </c>
      <c r="E1355" t="s">
        <v>60</v>
      </c>
      <c r="H1355" t="s">
        <v>6293</v>
      </c>
      <c r="O1355" t="s">
        <v>6294</v>
      </c>
      <c r="R1355">
        <v>3756</v>
      </c>
      <c r="S1355">
        <v>13</v>
      </c>
      <c r="U1355" t="s">
        <v>54</v>
      </c>
      <c r="V1355" t="s">
        <v>55</v>
      </c>
      <c r="W1355" t="s">
        <v>4562</v>
      </c>
      <c r="X1355" t="s">
        <v>57</v>
      </c>
      <c r="Z1355">
        <v>44</v>
      </c>
      <c r="AE1355" t="s">
        <v>62</v>
      </c>
      <c r="AK1355" t="s">
        <v>6295</v>
      </c>
      <c r="AN1355" t="s">
        <v>6296</v>
      </c>
      <c r="AO1355" t="s">
        <v>4682</v>
      </c>
      <c r="AR1355" t="s">
        <v>6297</v>
      </c>
      <c r="AS1355" t="s">
        <v>54</v>
      </c>
      <c r="AT1355" t="s">
        <v>92</v>
      </c>
      <c r="AV1355" t="s">
        <v>55</v>
      </c>
      <c r="AW1355">
        <v>13</v>
      </c>
    </row>
    <row r="1356" spans="1:49" x14ac:dyDescent="0.25">
      <c r="A1356">
        <v>3412</v>
      </c>
      <c r="B1356" t="s">
        <v>981</v>
      </c>
      <c r="D1356" t="s">
        <v>6298</v>
      </c>
      <c r="E1356" t="s">
        <v>60</v>
      </c>
      <c r="N1356" t="s">
        <v>4659</v>
      </c>
      <c r="O1356" t="s">
        <v>6299</v>
      </c>
      <c r="R1356">
        <v>3754</v>
      </c>
      <c r="AN1356" t="s">
        <v>6300</v>
      </c>
      <c r="AO1356" t="s">
        <v>60</v>
      </c>
      <c r="AR1356" t="s">
        <v>6301</v>
      </c>
      <c r="AS1356" t="s">
        <v>54</v>
      </c>
      <c r="AT1356" t="s">
        <v>92</v>
      </c>
      <c r="AV1356" t="s">
        <v>55</v>
      </c>
      <c r="AW1356">
        <v>13</v>
      </c>
    </row>
    <row r="1357" spans="1:49" x14ac:dyDescent="0.25">
      <c r="A1357">
        <v>3413</v>
      </c>
      <c r="B1357" t="s">
        <v>981</v>
      </c>
      <c r="D1357" t="s">
        <v>6302</v>
      </c>
      <c r="E1357" t="s">
        <v>60</v>
      </c>
      <c r="N1357" t="s">
        <v>4665</v>
      </c>
      <c r="O1357" t="s">
        <v>6303</v>
      </c>
      <c r="R1357">
        <v>3755</v>
      </c>
      <c r="AN1357" t="s">
        <v>6304</v>
      </c>
      <c r="AO1357" t="s">
        <v>60</v>
      </c>
      <c r="AR1357" t="s">
        <v>6305</v>
      </c>
      <c r="AS1357" t="s">
        <v>54</v>
      </c>
      <c r="AT1357" t="s">
        <v>92</v>
      </c>
      <c r="AV1357" t="s">
        <v>55</v>
      </c>
      <c r="AW1357">
        <v>13</v>
      </c>
    </row>
    <row r="1358" spans="1:49" x14ac:dyDescent="0.25">
      <c r="A1358">
        <v>3414</v>
      </c>
      <c r="B1358" t="s">
        <v>981</v>
      </c>
      <c r="D1358" t="s">
        <v>6306</v>
      </c>
      <c r="E1358" t="s">
        <v>60</v>
      </c>
      <c r="N1358" t="s">
        <v>4671</v>
      </c>
      <c r="O1358" t="s">
        <v>6307</v>
      </c>
      <c r="R1358">
        <v>3757</v>
      </c>
      <c r="AN1358" t="s">
        <v>6308</v>
      </c>
      <c r="AO1358" t="s">
        <v>60</v>
      </c>
      <c r="AR1358" t="s">
        <v>6309</v>
      </c>
      <c r="AS1358" t="s">
        <v>54</v>
      </c>
      <c r="AT1358" t="s">
        <v>92</v>
      </c>
      <c r="AV1358" t="s">
        <v>55</v>
      </c>
      <c r="AW1358">
        <v>13</v>
      </c>
    </row>
    <row r="1359" spans="1:49" x14ac:dyDescent="0.25">
      <c r="A1359">
        <v>3415</v>
      </c>
      <c r="B1359" t="s">
        <v>955</v>
      </c>
      <c r="C1359">
        <v>1</v>
      </c>
      <c r="D1359" t="s">
        <v>6310</v>
      </c>
      <c r="E1359" t="s">
        <v>60</v>
      </c>
      <c r="F1359" t="s">
        <v>1360</v>
      </c>
      <c r="U1359" t="s">
        <v>54</v>
      </c>
      <c r="V1359" t="s">
        <v>55</v>
      </c>
      <c r="W1359" t="s">
        <v>4562</v>
      </c>
      <c r="X1359" t="s">
        <v>57</v>
      </c>
      <c r="AE1359" t="s">
        <v>62</v>
      </c>
    </row>
    <row r="1360" spans="1:49" x14ac:dyDescent="0.25">
      <c r="A1360">
        <v>3416</v>
      </c>
      <c r="B1360" t="s">
        <v>961</v>
      </c>
      <c r="D1360" t="s">
        <v>6311</v>
      </c>
      <c r="E1360" t="s">
        <v>60</v>
      </c>
      <c r="N1360" t="s">
        <v>4659</v>
      </c>
      <c r="AA1360">
        <v>43</v>
      </c>
      <c r="AO1360">
        <v>43</v>
      </c>
    </row>
    <row r="1361" spans="1:49" x14ac:dyDescent="0.25">
      <c r="A1361">
        <v>3417</v>
      </c>
      <c r="B1361" t="s">
        <v>961</v>
      </c>
      <c r="D1361" t="s">
        <v>6312</v>
      </c>
      <c r="E1361" t="s">
        <v>60</v>
      </c>
      <c r="N1361" t="s">
        <v>4665</v>
      </c>
      <c r="AA1361">
        <v>43</v>
      </c>
      <c r="AO1361">
        <v>43</v>
      </c>
    </row>
    <row r="1362" spans="1:49" x14ac:dyDescent="0.25">
      <c r="A1362">
        <v>3418</v>
      </c>
      <c r="B1362" t="s">
        <v>961</v>
      </c>
      <c r="D1362" t="s">
        <v>6313</v>
      </c>
      <c r="E1362" t="s">
        <v>60</v>
      </c>
      <c r="N1362" t="s">
        <v>4671</v>
      </c>
      <c r="AA1362">
        <v>43</v>
      </c>
      <c r="AO1362">
        <v>43</v>
      </c>
    </row>
    <row r="1363" spans="1:49" x14ac:dyDescent="0.25">
      <c r="A1363">
        <v>3419</v>
      </c>
      <c r="B1363" t="s">
        <v>955</v>
      </c>
      <c r="C1363">
        <v>2</v>
      </c>
      <c r="D1363" t="s">
        <v>6314</v>
      </c>
      <c r="E1363" t="s">
        <v>60</v>
      </c>
      <c r="G1363" t="s">
        <v>6315</v>
      </c>
      <c r="O1363" t="s">
        <v>6316</v>
      </c>
      <c r="R1363">
        <v>1789</v>
      </c>
      <c r="S1363">
        <v>13</v>
      </c>
      <c r="U1363" t="s">
        <v>54</v>
      </c>
      <c r="V1363" t="s">
        <v>55</v>
      </c>
      <c r="W1363" t="s">
        <v>4562</v>
      </c>
      <c r="X1363" t="s">
        <v>57</v>
      </c>
      <c r="Z1363">
        <v>44</v>
      </c>
      <c r="AE1363" t="s">
        <v>62</v>
      </c>
      <c r="AN1363" t="s">
        <v>6317</v>
      </c>
      <c r="AO1363" t="s">
        <v>4682</v>
      </c>
      <c r="AR1363" t="s">
        <v>6318</v>
      </c>
      <c r="AS1363" t="s">
        <v>54</v>
      </c>
      <c r="AT1363" t="s">
        <v>92</v>
      </c>
      <c r="AV1363" t="s">
        <v>55</v>
      </c>
      <c r="AW1363">
        <v>13</v>
      </c>
    </row>
    <row r="1364" spans="1:49" x14ac:dyDescent="0.25">
      <c r="A1364">
        <v>3420</v>
      </c>
      <c r="B1364" t="s">
        <v>961</v>
      </c>
      <c r="D1364" t="s">
        <v>6319</v>
      </c>
      <c r="E1364" t="s">
        <v>60</v>
      </c>
      <c r="N1364" t="s">
        <v>4659</v>
      </c>
      <c r="O1364" t="s">
        <v>6320</v>
      </c>
      <c r="R1364">
        <v>1787</v>
      </c>
      <c r="AN1364" t="s">
        <v>6321</v>
      </c>
      <c r="AO1364" t="s">
        <v>60</v>
      </c>
      <c r="AR1364" t="s">
        <v>6322</v>
      </c>
      <c r="AS1364" t="s">
        <v>54</v>
      </c>
      <c r="AT1364" t="s">
        <v>92</v>
      </c>
      <c r="AV1364" t="s">
        <v>55</v>
      </c>
      <c r="AW1364">
        <v>13</v>
      </c>
    </row>
    <row r="1365" spans="1:49" x14ac:dyDescent="0.25">
      <c r="A1365">
        <v>3421</v>
      </c>
      <c r="B1365" t="s">
        <v>961</v>
      </c>
      <c r="D1365" t="s">
        <v>6323</v>
      </c>
      <c r="E1365" t="s">
        <v>60</v>
      </c>
      <c r="N1365" t="s">
        <v>4665</v>
      </c>
      <c r="O1365" t="s">
        <v>6324</v>
      </c>
      <c r="R1365">
        <v>1788</v>
      </c>
      <c r="AN1365" t="s">
        <v>6325</v>
      </c>
      <c r="AO1365" t="s">
        <v>60</v>
      </c>
      <c r="AR1365" t="s">
        <v>6326</v>
      </c>
      <c r="AS1365" t="s">
        <v>54</v>
      </c>
      <c r="AT1365" t="s">
        <v>92</v>
      </c>
      <c r="AV1365" t="s">
        <v>55</v>
      </c>
      <c r="AW1365">
        <v>13</v>
      </c>
    </row>
    <row r="1366" spans="1:49" x14ac:dyDescent="0.25">
      <c r="A1366">
        <v>3422</v>
      </c>
      <c r="B1366" t="s">
        <v>961</v>
      </c>
      <c r="D1366" t="s">
        <v>6327</v>
      </c>
      <c r="E1366" t="s">
        <v>60</v>
      </c>
      <c r="N1366" t="s">
        <v>4671</v>
      </c>
      <c r="O1366" t="s">
        <v>6328</v>
      </c>
      <c r="R1366">
        <v>1790</v>
      </c>
      <c r="AN1366" t="s">
        <v>6329</v>
      </c>
      <c r="AO1366" t="s">
        <v>60</v>
      </c>
      <c r="AR1366" t="s">
        <v>6330</v>
      </c>
      <c r="AS1366" t="s">
        <v>54</v>
      </c>
      <c r="AT1366" t="s">
        <v>92</v>
      </c>
      <c r="AV1366" t="s">
        <v>55</v>
      </c>
      <c r="AW1366">
        <v>13</v>
      </c>
    </row>
    <row r="1367" spans="1:49" x14ac:dyDescent="0.25">
      <c r="A1367">
        <v>3423</v>
      </c>
      <c r="B1367" t="s">
        <v>974</v>
      </c>
      <c r="C1367">
        <v>3</v>
      </c>
      <c r="D1367" t="s">
        <v>6331</v>
      </c>
      <c r="E1367" t="s">
        <v>60</v>
      </c>
      <c r="H1367" t="s">
        <v>6332</v>
      </c>
      <c r="O1367" t="s">
        <v>6333</v>
      </c>
      <c r="R1367">
        <v>869</v>
      </c>
      <c r="S1367">
        <v>13</v>
      </c>
      <c r="U1367" t="s">
        <v>54</v>
      </c>
      <c r="V1367" t="s">
        <v>55</v>
      </c>
      <c r="W1367" t="s">
        <v>4562</v>
      </c>
      <c r="X1367" t="s">
        <v>57</v>
      </c>
      <c r="Z1367">
        <v>44</v>
      </c>
      <c r="AE1367" t="s">
        <v>62</v>
      </c>
      <c r="AN1367" t="s">
        <v>6334</v>
      </c>
      <c r="AO1367" t="s">
        <v>4682</v>
      </c>
      <c r="AR1367" t="s">
        <v>6335</v>
      </c>
      <c r="AS1367" t="s">
        <v>54</v>
      </c>
      <c r="AT1367" t="s">
        <v>92</v>
      </c>
      <c r="AV1367" t="s">
        <v>55</v>
      </c>
      <c r="AW1367">
        <v>13</v>
      </c>
    </row>
    <row r="1368" spans="1:49" x14ac:dyDescent="0.25">
      <c r="A1368">
        <v>3424</v>
      </c>
      <c r="B1368" t="s">
        <v>981</v>
      </c>
      <c r="D1368" t="s">
        <v>6336</v>
      </c>
      <c r="E1368" t="s">
        <v>60</v>
      </c>
      <c r="N1368" t="s">
        <v>4659</v>
      </c>
      <c r="O1368" t="s">
        <v>6337</v>
      </c>
      <c r="R1368">
        <v>870</v>
      </c>
      <c r="AN1368" t="s">
        <v>6338</v>
      </c>
      <c r="AO1368" t="s">
        <v>60</v>
      </c>
      <c r="AR1368" t="s">
        <v>6339</v>
      </c>
      <c r="AS1368" t="s">
        <v>54</v>
      </c>
      <c r="AT1368" t="s">
        <v>92</v>
      </c>
      <c r="AV1368" t="s">
        <v>55</v>
      </c>
      <c r="AW1368">
        <v>13</v>
      </c>
    </row>
    <row r="1369" spans="1:49" x14ac:dyDescent="0.25">
      <c r="A1369">
        <v>3425</v>
      </c>
      <c r="B1369" t="s">
        <v>981</v>
      </c>
      <c r="D1369" t="s">
        <v>6340</v>
      </c>
      <c r="E1369" t="s">
        <v>60</v>
      </c>
      <c r="N1369" t="s">
        <v>4665</v>
      </c>
      <c r="O1369" t="s">
        <v>6341</v>
      </c>
      <c r="R1369">
        <v>871</v>
      </c>
      <c r="AN1369" t="s">
        <v>6342</v>
      </c>
      <c r="AO1369" t="s">
        <v>60</v>
      </c>
      <c r="AR1369" t="s">
        <v>6343</v>
      </c>
      <c r="AS1369" t="s">
        <v>54</v>
      </c>
      <c r="AT1369" t="s">
        <v>92</v>
      </c>
      <c r="AV1369" t="s">
        <v>55</v>
      </c>
      <c r="AW1369">
        <v>13</v>
      </c>
    </row>
    <row r="1370" spans="1:49" x14ac:dyDescent="0.25">
      <c r="A1370">
        <v>3426</v>
      </c>
      <c r="B1370" t="s">
        <v>981</v>
      </c>
      <c r="D1370" t="s">
        <v>6344</v>
      </c>
      <c r="E1370" t="s">
        <v>60</v>
      </c>
      <c r="N1370" t="s">
        <v>4671</v>
      </c>
      <c r="O1370" t="s">
        <v>6345</v>
      </c>
      <c r="R1370">
        <v>872</v>
      </c>
      <c r="AN1370" t="s">
        <v>6346</v>
      </c>
      <c r="AO1370" t="s">
        <v>60</v>
      </c>
      <c r="AR1370" t="s">
        <v>6347</v>
      </c>
      <c r="AS1370" t="s">
        <v>54</v>
      </c>
      <c r="AT1370" t="s">
        <v>92</v>
      </c>
      <c r="AV1370" t="s">
        <v>55</v>
      </c>
      <c r="AW1370">
        <v>13</v>
      </c>
    </row>
    <row r="1371" spans="1:49" x14ac:dyDescent="0.25">
      <c r="A1371">
        <v>3427</v>
      </c>
      <c r="B1371" t="s">
        <v>974</v>
      </c>
      <c r="C1371">
        <v>3</v>
      </c>
      <c r="D1371" t="s">
        <v>6348</v>
      </c>
      <c r="E1371" t="s">
        <v>60</v>
      </c>
      <c r="H1371" t="s">
        <v>6349</v>
      </c>
      <c r="O1371" t="s">
        <v>6350</v>
      </c>
      <c r="R1371">
        <v>3882</v>
      </c>
      <c r="S1371">
        <v>13</v>
      </c>
      <c r="U1371" t="s">
        <v>54</v>
      </c>
      <c r="V1371" t="s">
        <v>55</v>
      </c>
      <c r="W1371" t="s">
        <v>4562</v>
      </c>
      <c r="X1371" t="s">
        <v>57</v>
      </c>
      <c r="Z1371">
        <v>44</v>
      </c>
      <c r="AE1371" t="s">
        <v>62</v>
      </c>
      <c r="AK1371" t="s">
        <v>6351</v>
      </c>
      <c r="AN1371" t="s">
        <v>6352</v>
      </c>
      <c r="AO1371" t="s">
        <v>4682</v>
      </c>
      <c r="AR1371" t="s">
        <v>6353</v>
      </c>
      <c r="AS1371" t="s">
        <v>54</v>
      </c>
      <c r="AT1371" t="s">
        <v>92</v>
      </c>
      <c r="AV1371" t="s">
        <v>55</v>
      </c>
      <c r="AW1371">
        <v>13</v>
      </c>
    </row>
    <row r="1372" spans="1:49" x14ac:dyDescent="0.25">
      <c r="A1372">
        <v>3428</v>
      </c>
      <c r="B1372" t="s">
        <v>981</v>
      </c>
      <c r="D1372" t="s">
        <v>6354</v>
      </c>
      <c r="E1372" t="s">
        <v>60</v>
      </c>
      <c r="N1372" t="s">
        <v>4659</v>
      </c>
      <c r="O1372" t="s">
        <v>6355</v>
      </c>
      <c r="R1372">
        <v>3880</v>
      </c>
      <c r="AN1372" t="s">
        <v>6356</v>
      </c>
      <c r="AO1372" t="s">
        <v>60</v>
      </c>
      <c r="AR1372" t="s">
        <v>6357</v>
      </c>
      <c r="AS1372" t="s">
        <v>54</v>
      </c>
      <c r="AT1372" t="s">
        <v>92</v>
      </c>
      <c r="AV1372" t="s">
        <v>55</v>
      </c>
      <c r="AW1372">
        <v>13</v>
      </c>
    </row>
    <row r="1373" spans="1:49" x14ac:dyDescent="0.25">
      <c r="A1373">
        <v>3429</v>
      </c>
      <c r="B1373" t="s">
        <v>981</v>
      </c>
      <c r="D1373" t="s">
        <v>6358</v>
      </c>
      <c r="E1373" t="s">
        <v>60</v>
      </c>
      <c r="N1373" t="s">
        <v>4665</v>
      </c>
      <c r="O1373" t="s">
        <v>6359</v>
      </c>
      <c r="R1373">
        <v>3881</v>
      </c>
      <c r="AN1373" t="s">
        <v>6360</v>
      </c>
      <c r="AO1373" t="s">
        <v>60</v>
      </c>
      <c r="AR1373" t="s">
        <v>6361</v>
      </c>
      <c r="AS1373" t="s">
        <v>54</v>
      </c>
      <c r="AT1373" t="s">
        <v>92</v>
      </c>
      <c r="AV1373" t="s">
        <v>55</v>
      </c>
      <c r="AW1373">
        <v>13</v>
      </c>
    </row>
    <row r="1374" spans="1:49" x14ac:dyDescent="0.25">
      <c r="A1374">
        <v>3430</v>
      </c>
      <c r="B1374" t="s">
        <v>981</v>
      </c>
      <c r="D1374" t="s">
        <v>6362</v>
      </c>
      <c r="E1374" t="s">
        <v>60</v>
      </c>
      <c r="N1374" t="s">
        <v>4671</v>
      </c>
      <c r="O1374" t="s">
        <v>6363</v>
      </c>
      <c r="R1374">
        <v>3883</v>
      </c>
      <c r="AN1374" t="s">
        <v>6364</v>
      </c>
      <c r="AO1374" t="s">
        <v>60</v>
      </c>
      <c r="AR1374" t="s">
        <v>6365</v>
      </c>
      <c r="AS1374" t="s">
        <v>54</v>
      </c>
      <c r="AT1374" t="s">
        <v>92</v>
      </c>
      <c r="AV1374" t="s">
        <v>55</v>
      </c>
      <c r="AW1374">
        <v>13</v>
      </c>
    </row>
    <row r="1375" spans="1:49" x14ac:dyDescent="0.25">
      <c r="A1375">
        <v>3431</v>
      </c>
      <c r="B1375" t="s">
        <v>955</v>
      </c>
      <c r="C1375">
        <v>2</v>
      </c>
      <c r="D1375" t="s">
        <v>6366</v>
      </c>
      <c r="E1375" t="s">
        <v>60</v>
      </c>
      <c r="G1375" t="s">
        <v>5023</v>
      </c>
      <c r="O1375" t="s">
        <v>6367</v>
      </c>
      <c r="R1375">
        <v>2783</v>
      </c>
      <c r="S1375">
        <v>13</v>
      </c>
      <c r="U1375" t="s">
        <v>54</v>
      </c>
      <c r="V1375" t="s">
        <v>55</v>
      </c>
      <c r="W1375" t="s">
        <v>4562</v>
      </c>
      <c r="X1375" t="s">
        <v>57</v>
      </c>
      <c r="Z1375">
        <v>44</v>
      </c>
      <c r="AE1375" t="s">
        <v>62</v>
      </c>
      <c r="AK1375" t="s">
        <v>5023</v>
      </c>
      <c r="AN1375" t="s">
        <v>6368</v>
      </c>
      <c r="AO1375" t="s">
        <v>4682</v>
      </c>
      <c r="AR1375" t="s">
        <v>6369</v>
      </c>
      <c r="AS1375" t="s">
        <v>54</v>
      </c>
      <c r="AT1375" t="s">
        <v>92</v>
      </c>
      <c r="AV1375" t="s">
        <v>55</v>
      </c>
      <c r="AW1375">
        <v>13</v>
      </c>
    </row>
    <row r="1376" spans="1:49" x14ac:dyDescent="0.25">
      <c r="A1376">
        <v>3432</v>
      </c>
      <c r="B1376" t="s">
        <v>961</v>
      </c>
      <c r="D1376" t="s">
        <v>6370</v>
      </c>
      <c r="E1376" t="s">
        <v>60</v>
      </c>
      <c r="N1376" t="s">
        <v>4659</v>
      </c>
      <c r="O1376" t="s">
        <v>6371</v>
      </c>
      <c r="R1376">
        <v>2781</v>
      </c>
      <c r="AN1376" t="s">
        <v>6372</v>
      </c>
      <c r="AO1376" t="s">
        <v>60</v>
      </c>
      <c r="AR1376" t="s">
        <v>6373</v>
      </c>
      <c r="AS1376" t="s">
        <v>54</v>
      </c>
      <c r="AT1376" t="s">
        <v>92</v>
      </c>
      <c r="AV1376" t="s">
        <v>55</v>
      </c>
      <c r="AW1376">
        <v>13</v>
      </c>
    </row>
    <row r="1377" spans="1:49" x14ac:dyDescent="0.25">
      <c r="A1377">
        <v>3433</v>
      </c>
      <c r="B1377" t="s">
        <v>961</v>
      </c>
      <c r="D1377" t="s">
        <v>6374</v>
      </c>
      <c r="E1377" t="s">
        <v>60</v>
      </c>
      <c r="N1377" t="s">
        <v>4665</v>
      </c>
      <c r="O1377" t="s">
        <v>6375</v>
      </c>
      <c r="R1377">
        <v>2782</v>
      </c>
      <c r="AN1377" t="s">
        <v>6376</v>
      </c>
      <c r="AO1377" t="s">
        <v>60</v>
      </c>
      <c r="AR1377" t="s">
        <v>6377</v>
      </c>
      <c r="AS1377" t="s">
        <v>54</v>
      </c>
      <c r="AT1377" t="s">
        <v>92</v>
      </c>
      <c r="AV1377" t="s">
        <v>55</v>
      </c>
      <c r="AW1377">
        <v>13</v>
      </c>
    </row>
    <row r="1378" spans="1:49" x14ac:dyDescent="0.25">
      <c r="A1378">
        <v>3434</v>
      </c>
      <c r="B1378" t="s">
        <v>961</v>
      </c>
      <c r="D1378" t="s">
        <v>6378</v>
      </c>
      <c r="E1378" t="s">
        <v>60</v>
      </c>
      <c r="N1378" t="s">
        <v>4671</v>
      </c>
      <c r="O1378" t="s">
        <v>6379</v>
      </c>
      <c r="R1378">
        <v>2784</v>
      </c>
      <c r="AN1378" t="s">
        <v>6380</v>
      </c>
      <c r="AO1378" t="s">
        <v>60</v>
      </c>
      <c r="AR1378" t="s">
        <v>6381</v>
      </c>
      <c r="AS1378" t="s">
        <v>54</v>
      </c>
      <c r="AT1378" t="s">
        <v>92</v>
      </c>
      <c r="AV1378" t="s">
        <v>55</v>
      </c>
      <c r="AW1378">
        <v>13</v>
      </c>
    </row>
    <row r="1379" spans="1:49" x14ac:dyDescent="0.25">
      <c r="A1379">
        <v>3435</v>
      </c>
      <c r="B1379" t="s">
        <v>974</v>
      </c>
      <c r="C1379">
        <v>3</v>
      </c>
      <c r="D1379" t="s">
        <v>6382</v>
      </c>
      <c r="E1379" t="s">
        <v>60</v>
      </c>
      <c r="H1379" t="s">
        <v>6383</v>
      </c>
      <c r="O1379" t="s">
        <v>6384</v>
      </c>
      <c r="R1379">
        <v>3981</v>
      </c>
      <c r="S1379">
        <v>13</v>
      </c>
      <c r="U1379" t="s">
        <v>54</v>
      </c>
      <c r="V1379" t="s">
        <v>55</v>
      </c>
      <c r="W1379" t="s">
        <v>4562</v>
      </c>
      <c r="X1379" t="s">
        <v>57</v>
      </c>
      <c r="Z1379">
        <v>44</v>
      </c>
      <c r="AE1379" t="s">
        <v>62</v>
      </c>
      <c r="AK1379" t="s">
        <v>6385</v>
      </c>
      <c r="AN1379" t="s">
        <v>6386</v>
      </c>
      <c r="AO1379" t="s">
        <v>4682</v>
      </c>
      <c r="AR1379" t="s">
        <v>6387</v>
      </c>
      <c r="AS1379" t="s">
        <v>54</v>
      </c>
      <c r="AT1379" t="s">
        <v>92</v>
      </c>
      <c r="AV1379" t="s">
        <v>55</v>
      </c>
      <c r="AW1379">
        <v>13</v>
      </c>
    </row>
    <row r="1380" spans="1:49" x14ac:dyDescent="0.25">
      <c r="A1380">
        <v>3436</v>
      </c>
      <c r="B1380" t="s">
        <v>981</v>
      </c>
      <c r="D1380" t="s">
        <v>6388</v>
      </c>
      <c r="E1380" t="s">
        <v>60</v>
      </c>
      <c r="N1380" t="s">
        <v>4659</v>
      </c>
      <c r="O1380" t="s">
        <v>6389</v>
      </c>
      <c r="R1380">
        <v>3979</v>
      </c>
      <c r="AN1380" t="s">
        <v>6390</v>
      </c>
      <c r="AO1380" t="s">
        <v>60</v>
      </c>
      <c r="AR1380" t="s">
        <v>6391</v>
      </c>
      <c r="AS1380" t="s">
        <v>54</v>
      </c>
      <c r="AT1380" t="s">
        <v>92</v>
      </c>
      <c r="AV1380" t="s">
        <v>55</v>
      </c>
      <c r="AW1380">
        <v>13</v>
      </c>
    </row>
    <row r="1381" spans="1:49" x14ac:dyDescent="0.25">
      <c r="A1381">
        <v>3437</v>
      </c>
      <c r="B1381" t="s">
        <v>981</v>
      </c>
      <c r="D1381" t="s">
        <v>6392</v>
      </c>
      <c r="E1381" t="s">
        <v>60</v>
      </c>
      <c r="N1381" t="s">
        <v>4665</v>
      </c>
      <c r="O1381" t="s">
        <v>6393</v>
      </c>
      <c r="R1381">
        <v>3980</v>
      </c>
      <c r="AN1381" t="s">
        <v>6394</v>
      </c>
      <c r="AO1381" t="s">
        <v>60</v>
      </c>
      <c r="AR1381" t="s">
        <v>6395</v>
      </c>
      <c r="AS1381" t="s">
        <v>54</v>
      </c>
      <c r="AT1381" t="s">
        <v>92</v>
      </c>
      <c r="AV1381" t="s">
        <v>55</v>
      </c>
      <c r="AW1381">
        <v>13</v>
      </c>
    </row>
    <row r="1382" spans="1:49" x14ac:dyDescent="0.25">
      <c r="A1382">
        <v>3438</v>
      </c>
      <c r="B1382" t="s">
        <v>981</v>
      </c>
      <c r="D1382" t="s">
        <v>6396</v>
      </c>
      <c r="E1382" t="s">
        <v>60</v>
      </c>
      <c r="N1382" t="s">
        <v>4671</v>
      </c>
      <c r="O1382" t="s">
        <v>6397</v>
      </c>
      <c r="R1382">
        <v>3982</v>
      </c>
      <c r="AN1382" t="s">
        <v>6398</v>
      </c>
      <c r="AO1382" t="s">
        <v>60</v>
      </c>
      <c r="AR1382" t="s">
        <v>6399</v>
      </c>
      <c r="AS1382" t="s">
        <v>54</v>
      </c>
      <c r="AT1382" t="s">
        <v>92</v>
      </c>
      <c r="AV1382" t="s">
        <v>55</v>
      </c>
      <c r="AW1382">
        <v>13</v>
      </c>
    </row>
    <row r="1383" spans="1:49" x14ac:dyDescent="0.25">
      <c r="A1383">
        <v>3439</v>
      </c>
      <c r="B1383" t="s">
        <v>974</v>
      </c>
      <c r="C1383">
        <v>3</v>
      </c>
      <c r="D1383" t="s">
        <v>6400</v>
      </c>
      <c r="E1383" t="s">
        <v>60</v>
      </c>
      <c r="H1383" t="s">
        <v>1360</v>
      </c>
      <c r="O1383" t="s">
        <v>6401</v>
      </c>
      <c r="R1383">
        <v>3566</v>
      </c>
      <c r="S1383">
        <v>13</v>
      </c>
      <c r="U1383" t="s">
        <v>54</v>
      </c>
      <c r="V1383" t="s">
        <v>55</v>
      </c>
      <c r="W1383" t="s">
        <v>4562</v>
      </c>
      <c r="X1383" t="s">
        <v>57</v>
      </c>
      <c r="Z1383">
        <v>44</v>
      </c>
      <c r="AE1383" t="s">
        <v>62</v>
      </c>
      <c r="AK1383" t="s">
        <v>6402</v>
      </c>
      <c r="AN1383" t="s">
        <v>6403</v>
      </c>
      <c r="AO1383" t="s">
        <v>4682</v>
      </c>
      <c r="AR1383" t="s">
        <v>6404</v>
      </c>
      <c r="AS1383" t="s">
        <v>54</v>
      </c>
      <c r="AT1383" t="s">
        <v>92</v>
      </c>
      <c r="AV1383" t="s">
        <v>55</v>
      </c>
      <c r="AW1383">
        <v>13</v>
      </c>
    </row>
    <row r="1384" spans="1:49" x14ac:dyDescent="0.25">
      <c r="A1384">
        <v>3440</v>
      </c>
      <c r="B1384" t="s">
        <v>981</v>
      </c>
      <c r="D1384" t="s">
        <v>6405</v>
      </c>
      <c r="E1384" t="s">
        <v>60</v>
      </c>
      <c r="N1384" t="s">
        <v>4659</v>
      </c>
      <c r="O1384" t="s">
        <v>6406</v>
      </c>
      <c r="R1384">
        <v>3564</v>
      </c>
      <c r="AN1384" t="s">
        <v>6407</v>
      </c>
      <c r="AO1384" t="s">
        <v>60</v>
      </c>
      <c r="AR1384" t="s">
        <v>6408</v>
      </c>
      <c r="AS1384" t="s">
        <v>54</v>
      </c>
      <c r="AT1384" t="s">
        <v>92</v>
      </c>
      <c r="AV1384" t="s">
        <v>55</v>
      </c>
      <c r="AW1384">
        <v>13</v>
      </c>
    </row>
    <row r="1385" spans="1:49" x14ac:dyDescent="0.25">
      <c r="A1385">
        <v>3441</v>
      </c>
      <c r="B1385" t="s">
        <v>981</v>
      </c>
      <c r="D1385" t="s">
        <v>6409</v>
      </c>
      <c r="E1385" t="s">
        <v>60</v>
      </c>
      <c r="N1385" t="s">
        <v>4665</v>
      </c>
      <c r="O1385" t="s">
        <v>6410</v>
      </c>
      <c r="R1385">
        <v>3565</v>
      </c>
      <c r="AN1385" t="s">
        <v>6411</v>
      </c>
      <c r="AO1385" t="s">
        <v>60</v>
      </c>
      <c r="AR1385" t="s">
        <v>6412</v>
      </c>
      <c r="AS1385" t="s">
        <v>54</v>
      </c>
      <c r="AT1385" t="s">
        <v>92</v>
      </c>
      <c r="AV1385" t="s">
        <v>55</v>
      </c>
      <c r="AW1385">
        <v>13</v>
      </c>
    </row>
    <row r="1386" spans="1:49" x14ac:dyDescent="0.25">
      <c r="A1386">
        <v>3442</v>
      </c>
      <c r="B1386" t="s">
        <v>981</v>
      </c>
      <c r="D1386" t="s">
        <v>6413</v>
      </c>
      <c r="E1386" t="s">
        <v>60</v>
      </c>
      <c r="N1386" t="s">
        <v>4671</v>
      </c>
      <c r="O1386" t="s">
        <v>6414</v>
      </c>
      <c r="R1386">
        <v>3567</v>
      </c>
      <c r="AN1386" t="s">
        <v>6415</v>
      </c>
      <c r="AO1386" t="s">
        <v>60</v>
      </c>
      <c r="AR1386" t="s">
        <v>6416</v>
      </c>
      <c r="AS1386" t="s">
        <v>54</v>
      </c>
      <c r="AT1386" t="s">
        <v>92</v>
      </c>
      <c r="AV1386" t="s">
        <v>55</v>
      </c>
      <c r="AW1386">
        <v>13</v>
      </c>
    </row>
    <row r="1387" spans="1:49" x14ac:dyDescent="0.25">
      <c r="A1387">
        <v>3443</v>
      </c>
      <c r="B1387" t="s">
        <v>974</v>
      </c>
      <c r="C1387">
        <v>2</v>
      </c>
      <c r="D1387" t="s">
        <v>6417</v>
      </c>
      <c r="E1387" t="s">
        <v>60</v>
      </c>
      <c r="G1387" t="s">
        <v>6418</v>
      </c>
      <c r="O1387" t="s">
        <v>6419</v>
      </c>
      <c r="R1387">
        <v>3602</v>
      </c>
      <c r="S1387">
        <v>13</v>
      </c>
      <c r="U1387" t="s">
        <v>54</v>
      </c>
      <c r="V1387" t="s">
        <v>55</v>
      </c>
      <c r="W1387" t="s">
        <v>4562</v>
      </c>
      <c r="X1387" t="s">
        <v>57</v>
      </c>
      <c r="Z1387">
        <v>44</v>
      </c>
      <c r="AE1387" t="s">
        <v>62</v>
      </c>
      <c r="AK1387" t="s">
        <v>6420</v>
      </c>
      <c r="AN1387" t="s">
        <v>6421</v>
      </c>
      <c r="AO1387" t="s">
        <v>4682</v>
      </c>
      <c r="AR1387" t="s">
        <v>6422</v>
      </c>
      <c r="AS1387" t="s">
        <v>54</v>
      </c>
      <c r="AT1387" t="s">
        <v>92</v>
      </c>
      <c r="AV1387" t="s">
        <v>55</v>
      </c>
      <c r="AW1387">
        <v>13</v>
      </c>
    </row>
    <row r="1388" spans="1:49" x14ac:dyDescent="0.25">
      <c r="A1388">
        <v>3444</v>
      </c>
      <c r="B1388" t="s">
        <v>981</v>
      </c>
      <c r="D1388" t="s">
        <v>6423</v>
      </c>
      <c r="E1388" t="s">
        <v>60</v>
      </c>
      <c r="N1388" t="s">
        <v>4659</v>
      </c>
      <c r="O1388" t="s">
        <v>6424</v>
      </c>
      <c r="R1388">
        <v>3600</v>
      </c>
      <c r="AN1388" t="s">
        <v>6425</v>
      </c>
      <c r="AO1388" t="s">
        <v>60</v>
      </c>
      <c r="AR1388" t="s">
        <v>6426</v>
      </c>
      <c r="AS1388" t="s">
        <v>54</v>
      </c>
      <c r="AT1388" t="s">
        <v>92</v>
      </c>
      <c r="AV1388" t="s">
        <v>55</v>
      </c>
      <c r="AW1388">
        <v>13</v>
      </c>
    </row>
    <row r="1389" spans="1:49" x14ac:dyDescent="0.25">
      <c r="A1389">
        <v>3445</v>
      </c>
      <c r="B1389" t="s">
        <v>981</v>
      </c>
      <c r="D1389" t="s">
        <v>6427</v>
      </c>
      <c r="E1389" t="s">
        <v>60</v>
      </c>
      <c r="N1389" t="s">
        <v>4665</v>
      </c>
      <c r="O1389" t="s">
        <v>6428</v>
      </c>
      <c r="R1389">
        <v>3601</v>
      </c>
      <c r="AN1389" t="s">
        <v>6429</v>
      </c>
      <c r="AO1389" t="s">
        <v>60</v>
      </c>
      <c r="AR1389" t="s">
        <v>6430</v>
      </c>
      <c r="AS1389" t="s">
        <v>54</v>
      </c>
      <c r="AT1389" t="s">
        <v>92</v>
      </c>
      <c r="AV1389" t="s">
        <v>55</v>
      </c>
      <c r="AW1389">
        <v>13</v>
      </c>
    </row>
    <row r="1390" spans="1:49" x14ac:dyDescent="0.25">
      <c r="A1390">
        <v>3446</v>
      </c>
      <c r="B1390" t="s">
        <v>981</v>
      </c>
      <c r="D1390" t="s">
        <v>6431</v>
      </c>
      <c r="E1390" t="s">
        <v>60</v>
      </c>
      <c r="N1390" t="s">
        <v>4671</v>
      </c>
      <c r="O1390" t="s">
        <v>6432</v>
      </c>
      <c r="R1390">
        <v>3603</v>
      </c>
      <c r="AN1390" t="s">
        <v>6433</v>
      </c>
      <c r="AO1390" t="s">
        <v>60</v>
      </c>
      <c r="AR1390" t="s">
        <v>6434</v>
      </c>
      <c r="AS1390" t="s">
        <v>54</v>
      </c>
      <c r="AT1390" t="s">
        <v>92</v>
      </c>
      <c r="AV1390" t="s">
        <v>55</v>
      </c>
      <c r="AW1390">
        <v>13</v>
      </c>
    </row>
    <row r="1391" spans="1:49" x14ac:dyDescent="0.25">
      <c r="A1391">
        <v>3447</v>
      </c>
      <c r="B1391" t="s">
        <v>974</v>
      </c>
      <c r="C1391">
        <v>2</v>
      </c>
      <c r="D1391" t="s">
        <v>6435</v>
      </c>
      <c r="E1391" t="s">
        <v>60</v>
      </c>
      <c r="G1391" t="s">
        <v>6436</v>
      </c>
      <c r="O1391" t="s">
        <v>6437</v>
      </c>
      <c r="R1391">
        <v>3604</v>
      </c>
      <c r="S1391">
        <v>13</v>
      </c>
      <c r="U1391" t="s">
        <v>54</v>
      </c>
      <c r="V1391" t="s">
        <v>55</v>
      </c>
      <c r="W1391" t="s">
        <v>4562</v>
      </c>
      <c r="X1391" t="s">
        <v>57</v>
      </c>
      <c r="Z1391">
        <v>44</v>
      </c>
      <c r="AE1391" t="s">
        <v>62</v>
      </c>
      <c r="AN1391" t="s">
        <v>6438</v>
      </c>
      <c r="AO1391" t="s">
        <v>4682</v>
      </c>
      <c r="AR1391" t="s">
        <v>6439</v>
      </c>
      <c r="AS1391" t="s">
        <v>54</v>
      </c>
      <c r="AT1391" t="s">
        <v>92</v>
      </c>
      <c r="AV1391" t="s">
        <v>55</v>
      </c>
      <c r="AW1391">
        <v>13</v>
      </c>
    </row>
    <row r="1392" spans="1:49" x14ac:dyDescent="0.25">
      <c r="A1392">
        <v>3448</v>
      </c>
      <c r="B1392" t="s">
        <v>981</v>
      </c>
      <c r="D1392" t="s">
        <v>6440</v>
      </c>
      <c r="E1392" t="s">
        <v>60</v>
      </c>
      <c r="N1392" t="s">
        <v>4659</v>
      </c>
      <c r="O1392" t="s">
        <v>6441</v>
      </c>
      <c r="R1392">
        <v>3605</v>
      </c>
      <c r="AN1392" t="s">
        <v>6442</v>
      </c>
      <c r="AO1392" t="s">
        <v>60</v>
      </c>
      <c r="AR1392" t="s">
        <v>6443</v>
      </c>
      <c r="AS1392" t="s">
        <v>54</v>
      </c>
      <c r="AT1392" t="s">
        <v>92</v>
      </c>
      <c r="AV1392" t="s">
        <v>55</v>
      </c>
      <c r="AW1392">
        <v>13</v>
      </c>
    </row>
    <row r="1393" spans="1:50" x14ac:dyDescent="0.25">
      <c r="A1393">
        <v>3449</v>
      </c>
      <c r="B1393" t="s">
        <v>981</v>
      </c>
      <c r="D1393" t="s">
        <v>6444</v>
      </c>
      <c r="E1393" t="s">
        <v>60</v>
      </c>
      <c r="N1393" t="s">
        <v>4665</v>
      </c>
      <c r="O1393" t="s">
        <v>6445</v>
      </c>
      <c r="R1393">
        <v>3606</v>
      </c>
      <c r="AN1393" t="s">
        <v>6446</v>
      </c>
      <c r="AO1393" t="s">
        <v>60</v>
      </c>
      <c r="AR1393" t="s">
        <v>6447</v>
      </c>
      <c r="AS1393" t="s">
        <v>54</v>
      </c>
      <c r="AT1393" t="s">
        <v>92</v>
      </c>
      <c r="AV1393" t="s">
        <v>55</v>
      </c>
      <c r="AW1393">
        <v>13</v>
      </c>
    </row>
    <row r="1394" spans="1:50" x14ac:dyDescent="0.25">
      <c r="A1394">
        <v>3450</v>
      </c>
      <c r="B1394" t="s">
        <v>981</v>
      </c>
      <c r="D1394" t="s">
        <v>6448</v>
      </c>
      <c r="E1394" t="s">
        <v>60</v>
      </c>
      <c r="N1394" t="s">
        <v>4671</v>
      </c>
      <c r="O1394" t="s">
        <v>6449</v>
      </c>
      <c r="R1394">
        <v>3607</v>
      </c>
      <c r="AN1394" t="s">
        <v>6450</v>
      </c>
      <c r="AO1394" t="s">
        <v>60</v>
      </c>
      <c r="AR1394" t="s">
        <v>6451</v>
      </c>
      <c r="AS1394" t="s">
        <v>54</v>
      </c>
      <c r="AT1394" t="s">
        <v>92</v>
      </c>
      <c r="AV1394" t="s">
        <v>55</v>
      </c>
      <c r="AW1394">
        <v>13</v>
      </c>
    </row>
    <row r="1395" spans="1:50" x14ac:dyDescent="0.25">
      <c r="A1395">
        <v>3451</v>
      </c>
      <c r="B1395" t="s">
        <v>955</v>
      </c>
      <c r="C1395">
        <v>2</v>
      </c>
      <c r="D1395" t="s">
        <v>6452</v>
      </c>
      <c r="E1395" t="s">
        <v>60</v>
      </c>
      <c r="G1395" t="s">
        <v>6453</v>
      </c>
      <c r="O1395" t="s">
        <v>6454</v>
      </c>
      <c r="R1395">
        <v>3681</v>
      </c>
      <c r="S1395">
        <v>13</v>
      </c>
      <c r="U1395" t="s">
        <v>54</v>
      </c>
      <c r="V1395" t="s">
        <v>55</v>
      </c>
      <c r="W1395" t="s">
        <v>4562</v>
      </c>
      <c r="X1395" t="s">
        <v>57</v>
      </c>
      <c r="Z1395">
        <v>44</v>
      </c>
      <c r="AE1395" t="s">
        <v>62</v>
      </c>
      <c r="AK1395" t="s">
        <v>6455</v>
      </c>
      <c r="AN1395" t="s">
        <v>6456</v>
      </c>
      <c r="AO1395" t="s">
        <v>4682</v>
      </c>
      <c r="AR1395" t="s">
        <v>6457</v>
      </c>
      <c r="AS1395" t="s">
        <v>54</v>
      </c>
      <c r="AT1395" t="s">
        <v>92</v>
      </c>
      <c r="AV1395" t="s">
        <v>55</v>
      </c>
      <c r="AW1395">
        <v>13</v>
      </c>
    </row>
    <row r="1396" spans="1:50" x14ac:dyDescent="0.25">
      <c r="A1396">
        <v>3452</v>
      </c>
      <c r="B1396" t="s">
        <v>961</v>
      </c>
      <c r="D1396" t="s">
        <v>6458</v>
      </c>
      <c r="E1396" t="s">
        <v>60</v>
      </c>
      <c r="N1396" t="s">
        <v>4659</v>
      </c>
      <c r="O1396" t="s">
        <v>6459</v>
      </c>
      <c r="R1396">
        <v>3612</v>
      </c>
      <c r="AN1396" t="s">
        <v>6460</v>
      </c>
      <c r="AO1396" t="s">
        <v>60</v>
      </c>
      <c r="AR1396" t="s">
        <v>6461</v>
      </c>
      <c r="AS1396" t="s">
        <v>54</v>
      </c>
      <c r="AT1396" t="s">
        <v>92</v>
      </c>
      <c r="AV1396" t="s">
        <v>55</v>
      </c>
      <c r="AW1396">
        <v>13</v>
      </c>
    </row>
    <row r="1397" spans="1:50" x14ac:dyDescent="0.25">
      <c r="A1397">
        <v>3453</v>
      </c>
      <c r="B1397" t="s">
        <v>961</v>
      </c>
      <c r="D1397" t="s">
        <v>6462</v>
      </c>
      <c r="E1397" t="s">
        <v>60</v>
      </c>
      <c r="N1397" t="s">
        <v>4665</v>
      </c>
      <c r="O1397" t="s">
        <v>6463</v>
      </c>
      <c r="R1397">
        <v>3613</v>
      </c>
      <c r="AN1397" t="s">
        <v>6464</v>
      </c>
      <c r="AO1397" t="s">
        <v>60</v>
      </c>
      <c r="AR1397" t="s">
        <v>6465</v>
      </c>
      <c r="AS1397" t="s">
        <v>54</v>
      </c>
      <c r="AT1397" t="s">
        <v>92</v>
      </c>
      <c r="AV1397" t="s">
        <v>55</v>
      </c>
      <c r="AW1397">
        <v>13</v>
      </c>
    </row>
    <row r="1398" spans="1:50" x14ac:dyDescent="0.25">
      <c r="A1398">
        <v>3454</v>
      </c>
      <c r="B1398" t="s">
        <v>961</v>
      </c>
      <c r="D1398" t="s">
        <v>6466</v>
      </c>
      <c r="E1398" t="s">
        <v>60</v>
      </c>
      <c r="N1398" t="s">
        <v>4671</v>
      </c>
      <c r="O1398" t="s">
        <v>6467</v>
      </c>
      <c r="R1398">
        <v>3614</v>
      </c>
      <c r="AN1398" t="s">
        <v>6468</v>
      </c>
      <c r="AO1398" t="s">
        <v>60</v>
      </c>
      <c r="AR1398" t="s">
        <v>6469</v>
      </c>
      <c r="AS1398" t="s">
        <v>54</v>
      </c>
      <c r="AT1398" t="s">
        <v>92</v>
      </c>
      <c r="AV1398" t="s">
        <v>55</v>
      </c>
      <c r="AW1398">
        <v>13</v>
      </c>
    </row>
    <row r="1399" spans="1:50" x14ac:dyDescent="0.25">
      <c r="A1399">
        <v>3455</v>
      </c>
      <c r="B1399" t="s">
        <v>974</v>
      </c>
      <c r="C1399">
        <v>3</v>
      </c>
      <c r="D1399" t="s">
        <v>6470</v>
      </c>
      <c r="E1399" t="s">
        <v>60</v>
      </c>
      <c r="H1399" t="s">
        <v>6471</v>
      </c>
      <c r="O1399" t="s">
        <v>6472</v>
      </c>
      <c r="R1399">
        <v>213</v>
      </c>
      <c r="S1399">
        <v>13</v>
      </c>
      <c r="T1399">
        <v>97</v>
      </c>
      <c r="U1399" t="s">
        <v>54</v>
      </c>
      <c r="V1399" t="s">
        <v>55</v>
      </c>
      <c r="W1399" t="s">
        <v>4562</v>
      </c>
      <c r="X1399" t="s">
        <v>231</v>
      </c>
      <c r="Z1399">
        <v>44</v>
      </c>
      <c r="AE1399" t="s">
        <v>66</v>
      </c>
      <c r="AK1399" t="s">
        <v>6473</v>
      </c>
      <c r="AN1399" t="s">
        <v>6474</v>
      </c>
      <c r="AO1399" t="s">
        <v>4682</v>
      </c>
      <c r="AR1399" t="s">
        <v>6475</v>
      </c>
      <c r="AS1399" t="s">
        <v>54</v>
      </c>
      <c r="AT1399" t="s">
        <v>92</v>
      </c>
      <c r="AV1399" t="s">
        <v>55</v>
      </c>
      <c r="AW1399">
        <v>13</v>
      </c>
      <c r="AX1399" t="s">
        <v>6476</v>
      </c>
    </row>
    <row r="1400" spans="1:50" x14ac:dyDescent="0.25">
      <c r="A1400">
        <v>3456</v>
      </c>
      <c r="B1400" t="s">
        <v>981</v>
      </c>
      <c r="D1400" t="s">
        <v>6477</v>
      </c>
      <c r="E1400" t="s">
        <v>60</v>
      </c>
      <c r="N1400" t="s">
        <v>4659</v>
      </c>
      <c r="O1400" t="s">
        <v>6478</v>
      </c>
      <c r="R1400">
        <v>205</v>
      </c>
      <c r="AN1400" t="s">
        <v>6479</v>
      </c>
      <c r="AO1400" t="s">
        <v>60</v>
      </c>
      <c r="AR1400" t="s">
        <v>6480</v>
      </c>
      <c r="AS1400" t="s">
        <v>54</v>
      </c>
      <c r="AT1400" t="s">
        <v>92</v>
      </c>
      <c r="AV1400" t="s">
        <v>55</v>
      </c>
      <c r="AW1400">
        <v>13</v>
      </c>
    </row>
    <row r="1401" spans="1:50" x14ac:dyDescent="0.25">
      <c r="A1401">
        <v>3457</v>
      </c>
      <c r="B1401" t="s">
        <v>981</v>
      </c>
      <c r="D1401" t="s">
        <v>6481</v>
      </c>
      <c r="E1401" t="s">
        <v>60</v>
      </c>
      <c r="N1401" t="s">
        <v>4665</v>
      </c>
      <c r="O1401" t="s">
        <v>6482</v>
      </c>
      <c r="R1401">
        <v>206</v>
      </c>
      <c r="AN1401" t="s">
        <v>6483</v>
      </c>
      <c r="AO1401" t="s">
        <v>60</v>
      </c>
      <c r="AR1401" t="s">
        <v>6484</v>
      </c>
      <c r="AS1401" t="s">
        <v>54</v>
      </c>
      <c r="AT1401" t="s">
        <v>92</v>
      </c>
      <c r="AV1401" t="s">
        <v>55</v>
      </c>
      <c r="AW1401">
        <v>13</v>
      </c>
    </row>
    <row r="1402" spans="1:50" x14ac:dyDescent="0.25">
      <c r="A1402">
        <v>3458</v>
      </c>
      <c r="B1402" t="s">
        <v>981</v>
      </c>
      <c r="D1402" t="s">
        <v>6485</v>
      </c>
      <c r="E1402" t="s">
        <v>60</v>
      </c>
      <c r="N1402" t="s">
        <v>4671</v>
      </c>
      <c r="O1402" t="s">
        <v>6486</v>
      </c>
      <c r="R1402">
        <v>207</v>
      </c>
      <c r="AN1402" t="s">
        <v>6487</v>
      </c>
      <c r="AO1402" t="s">
        <v>60</v>
      </c>
      <c r="AR1402" t="s">
        <v>6488</v>
      </c>
      <c r="AS1402" t="s">
        <v>54</v>
      </c>
      <c r="AT1402" t="s">
        <v>92</v>
      </c>
      <c r="AV1402" t="s">
        <v>55</v>
      </c>
      <c r="AW1402">
        <v>13</v>
      </c>
    </row>
    <row r="1403" spans="1:50" x14ac:dyDescent="0.25">
      <c r="A1403">
        <v>3459</v>
      </c>
      <c r="B1403" t="s">
        <v>974</v>
      </c>
      <c r="C1403">
        <v>3</v>
      </c>
      <c r="D1403" t="s">
        <v>6489</v>
      </c>
      <c r="E1403" t="s">
        <v>60</v>
      </c>
      <c r="H1403" t="s">
        <v>6490</v>
      </c>
      <c r="O1403" t="s">
        <v>6491</v>
      </c>
      <c r="R1403">
        <v>1506</v>
      </c>
      <c r="S1403">
        <v>13</v>
      </c>
      <c r="T1403">
        <v>97</v>
      </c>
      <c r="U1403" t="s">
        <v>224</v>
      </c>
      <c r="W1403" t="s">
        <v>4562</v>
      </c>
      <c r="Z1403">
        <v>44</v>
      </c>
      <c r="AK1403" t="s">
        <v>6492</v>
      </c>
      <c r="AN1403" t="s">
        <v>6493</v>
      </c>
      <c r="AO1403" t="s">
        <v>4682</v>
      </c>
      <c r="AR1403" t="s">
        <v>6494</v>
      </c>
      <c r="AS1403" t="s">
        <v>224</v>
      </c>
      <c r="AT1403" t="s">
        <v>92</v>
      </c>
      <c r="AW1403">
        <v>13</v>
      </c>
      <c r="AX1403" t="s">
        <v>6495</v>
      </c>
    </row>
    <row r="1404" spans="1:50" x14ac:dyDescent="0.25">
      <c r="A1404">
        <v>3460</v>
      </c>
      <c r="B1404" t="s">
        <v>981</v>
      </c>
      <c r="D1404" t="s">
        <v>6496</v>
      </c>
      <c r="E1404" t="s">
        <v>60</v>
      </c>
      <c r="N1404" t="s">
        <v>4659</v>
      </c>
      <c r="O1404" t="s">
        <v>6497</v>
      </c>
      <c r="R1404">
        <v>1493</v>
      </c>
      <c r="AN1404" t="s">
        <v>6498</v>
      </c>
      <c r="AO1404" t="s">
        <v>60</v>
      </c>
      <c r="AR1404" t="s">
        <v>6499</v>
      </c>
      <c r="AS1404" t="s">
        <v>224</v>
      </c>
      <c r="AT1404" t="s">
        <v>92</v>
      </c>
      <c r="AW1404">
        <v>13</v>
      </c>
    </row>
    <row r="1405" spans="1:50" x14ac:dyDescent="0.25">
      <c r="A1405">
        <v>3461</v>
      </c>
      <c r="B1405" t="s">
        <v>981</v>
      </c>
      <c r="D1405" t="s">
        <v>6500</v>
      </c>
      <c r="E1405" t="s">
        <v>60</v>
      </c>
      <c r="N1405" t="s">
        <v>4665</v>
      </c>
      <c r="O1405" t="s">
        <v>6501</v>
      </c>
      <c r="R1405">
        <v>1494</v>
      </c>
      <c r="AN1405" t="s">
        <v>6502</v>
      </c>
      <c r="AO1405" t="s">
        <v>60</v>
      </c>
      <c r="AR1405" t="s">
        <v>6503</v>
      </c>
      <c r="AS1405" t="s">
        <v>224</v>
      </c>
      <c r="AT1405" t="s">
        <v>92</v>
      </c>
      <c r="AW1405">
        <v>13</v>
      </c>
    </row>
    <row r="1406" spans="1:50" x14ac:dyDescent="0.25">
      <c r="A1406">
        <v>3462</v>
      </c>
      <c r="B1406" t="s">
        <v>981</v>
      </c>
      <c r="D1406" t="s">
        <v>6504</v>
      </c>
      <c r="E1406" t="s">
        <v>60</v>
      </c>
      <c r="N1406" t="s">
        <v>4671</v>
      </c>
      <c r="O1406" t="s">
        <v>6505</v>
      </c>
      <c r="R1406">
        <v>1495</v>
      </c>
      <c r="AN1406" t="s">
        <v>6506</v>
      </c>
      <c r="AO1406" t="s">
        <v>60</v>
      </c>
      <c r="AR1406" t="s">
        <v>6507</v>
      </c>
      <c r="AS1406" t="s">
        <v>224</v>
      </c>
      <c r="AT1406" t="s">
        <v>92</v>
      </c>
      <c r="AW1406">
        <v>13</v>
      </c>
    </row>
    <row r="1407" spans="1:50" x14ac:dyDescent="0.25">
      <c r="A1407">
        <v>3463</v>
      </c>
      <c r="B1407" t="s">
        <v>955</v>
      </c>
      <c r="C1407">
        <v>2</v>
      </c>
      <c r="D1407" t="s">
        <v>6508</v>
      </c>
      <c r="E1407" t="s">
        <v>60</v>
      </c>
      <c r="G1407" t="s">
        <v>6509</v>
      </c>
      <c r="O1407" t="s">
        <v>6510</v>
      </c>
      <c r="R1407">
        <v>3531</v>
      </c>
      <c r="S1407">
        <v>11</v>
      </c>
      <c r="U1407" t="s">
        <v>54</v>
      </c>
      <c r="V1407" t="s">
        <v>55</v>
      </c>
      <c r="W1407" t="s">
        <v>4562</v>
      </c>
      <c r="X1407" t="s">
        <v>57</v>
      </c>
      <c r="Z1407">
        <v>39</v>
      </c>
      <c r="AE1407" t="s">
        <v>62</v>
      </c>
      <c r="AN1407" t="s">
        <v>6511</v>
      </c>
      <c r="AO1407" t="s">
        <v>4582</v>
      </c>
      <c r="AR1407" t="s">
        <v>6512</v>
      </c>
      <c r="AS1407" t="s">
        <v>54</v>
      </c>
      <c r="AT1407" t="s">
        <v>92</v>
      </c>
      <c r="AV1407" t="s">
        <v>240</v>
      </c>
      <c r="AW1407" t="s">
        <v>4584</v>
      </c>
    </row>
    <row r="1408" spans="1:50" x14ac:dyDescent="0.25">
      <c r="A1408">
        <v>3464</v>
      </c>
      <c r="B1408" t="s">
        <v>961</v>
      </c>
      <c r="D1408" t="s">
        <v>6513</v>
      </c>
      <c r="E1408" t="s">
        <v>60</v>
      </c>
      <c r="N1408" t="s">
        <v>4659</v>
      </c>
      <c r="O1408" t="s">
        <v>6514</v>
      </c>
      <c r="R1408">
        <v>3532</v>
      </c>
      <c r="S1408">
        <v>13</v>
      </c>
      <c r="Z1408">
        <v>44</v>
      </c>
      <c r="AN1408" t="s">
        <v>6515</v>
      </c>
      <c r="AO1408" t="s">
        <v>4682</v>
      </c>
      <c r="AR1408" t="s">
        <v>6516</v>
      </c>
      <c r="AS1408" t="s">
        <v>54</v>
      </c>
      <c r="AT1408" t="s">
        <v>92</v>
      </c>
      <c r="AV1408" t="s">
        <v>55</v>
      </c>
      <c r="AW1408">
        <v>13</v>
      </c>
    </row>
    <row r="1409" spans="1:50" x14ac:dyDescent="0.25">
      <c r="A1409">
        <v>3465</v>
      </c>
      <c r="B1409" t="s">
        <v>961</v>
      </c>
      <c r="D1409" t="s">
        <v>6517</v>
      </c>
      <c r="E1409" t="s">
        <v>60</v>
      </c>
      <c r="N1409" t="s">
        <v>4665</v>
      </c>
      <c r="O1409" t="s">
        <v>6518</v>
      </c>
      <c r="R1409">
        <v>3533</v>
      </c>
      <c r="S1409">
        <v>13</v>
      </c>
      <c r="Z1409">
        <v>44</v>
      </c>
      <c r="AN1409" t="s">
        <v>6519</v>
      </c>
      <c r="AO1409" t="s">
        <v>4682</v>
      </c>
      <c r="AR1409" t="s">
        <v>6520</v>
      </c>
      <c r="AS1409" t="s">
        <v>54</v>
      </c>
      <c r="AT1409" t="s">
        <v>92</v>
      </c>
      <c r="AV1409" t="s">
        <v>55</v>
      </c>
      <c r="AW1409">
        <v>13</v>
      </c>
    </row>
    <row r="1410" spans="1:50" x14ac:dyDescent="0.25">
      <c r="A1410">
        <v>3466</v>
      </c>
      <c r="B1410" t="s">
        <v>961</v>
      </c>
      <c r="D1410" t="s">
        <v>6521</v>
      </c>
      <c r="E1410" t="s">
        <v>60</v>
      </c>
      <c r="N1410" t="s">
        <v>4671</v>
      </c>
      <c r="O1410" t="s">
        <v>6522</v>
      </c>
      <c r="R1410">
        <v>3534</v>
      </c>
      <c r="S1410">
        <v>13</v>
      </c>
      <c r="Z1410">
        <v>44</v>
      </c>
      <c r="AN1410" t="s">
        <v>6523</v>
      </c>
      <c r="AO1410" t="s">
        <v>4682</v>
      </c>
      <c r="AR1410" t="s">
        <v>6524</v>
      </c>
      <c r="AS1410" t="s">
        <v>54</v>
      </c>
      <c r="AT1410" t="s">
        <v>92</v>
      </c>
      <c r="AV1410" t="s">
        <v>55</v>
      </c>
      <c r="AW1410">
        <v>13</v>
      </c>
    </row>
    <row r="1411" spans="1:50" x14ac:dyDescent="0.25">
      <c r="A1411">
        <v>3467</v>
      </c>
      <c r="B1411" t="s">
        <v>974</v>
      </c>
      <c r="C1411">
        <v>3</v>
      </c>
      <c r="D1411" t="s">
        <v>6525</v>
      </c>
      <c r="E1411" t="s">
        <v>60</v>
      </c>
      <c r="H1411" t="s">
        <v>6471</v>
      </c>
      <c r="O1411" t="s">
        <v>6526</v>
      </c>
      <c r="R1411">
        <v>196</v>
      </c>
      <c r="S1411">
        <v>11</v>
      </c>
      <c r="T1411">
        <v>81</v>
      </c>
      <c r="U1411" t="s">
        <v>54</v>
      </c>
      <c r="V1411" t="s">
        <v>55</v>
      </c>
      <c r="W1411" t="s">
        <v>4562</v>
      </c>
      <c r="X1411" t="s">
        <v>231</v>
      </c>
      <c r="Z1411">
        <v>39</v>
      </c>
      <c r="AE1411" t="s">
        <v>66</v>
      </c>
      <c r="AK1411" t="s">
        <v>6527</v>
      </c>
      <c r="AN1411" t="s">
        <v>6528</v>
      </c>
      <c r="AO1411" t="s">
        <v>4582</v>
      </c>
      <c r="AR1411" t="s">
        <v>6529</v>
      </c>
      <c r="AS1411" t="s">
        <v>54</v>
      </c>
      <c r="AT1411" t="s">
        <v>92</v>
      </c>
      <c r="AV1411" t="s">
        <v>55</v>
      </c>
      <c r="AW1411" t="s">
        <v>4584</v>
      </c>
      <c r="AX1411" t="s">
        <v>6530</v>
      </c>
    </row>
    <row r="1412" spans="1:50" x14ac:dyDescent="0.25">
      <c r="A1412">
        <v>3468</v>
      </c>
      <c r="B1412" t="s">
        <v>981</v>
      </c>
      <c r="D1412" t="s">
        <v>6531</v>
      </c>
      <c r="E1412" t="s">
        <v>60</v>
      </c>
      <c r="N1412" t="s">
        <v>4659</v>
      </c>
      <c r="O1412" t="s">
        <v>6532</v>
      </c>
      <c r="R1412">
        <v>202</v>
      </c>
      <c r="S1412">
        <v>13</v>
      </c>
      <c r="Z1412">
        <v>44</v>
      </c>
      <c r="AN1412" t="s">
        <v>6533</v>
      </c>
      <c r="AO1412" t="s">
        <v>4682</v>
      </c>
      <c r="AR1412" t="s">
        <v>6534</v>
      </c>
      <c r="AS1412" t="s">
        <v>54</v>
      </c>
      <c r="AT1412" t="s">
        <v>92</v>
      </c>
      <c r="AV1412" t="s">
        <v>55</v>
      </c>
      <c r="AW1412">
        <v>13</v>
      </c>
    </row>
    <row r="1413" spans="1:50" x14ac:dyDescent="0.25">
      <c r="A1413">
        <v>3469</v>
      </c>
      <c r="B1413" t="s">
        <v>981</v>
      </c>
      <c r="D1413" t="s">
        <v>6535</v>
      </c>
      <c r="E1413" t="s">
        <v>60</v>
      </c>
      <c r="N1413" t="s">
        <v>4665</v>
      </c>
      <c r="O1413" t="s">
        <v>6536</v>
      </c>
      <c r="R1413">
        <v>203</v>
      </c>
      <c r="S1413">
        <v>13</v>
      </c>
      <c r="Z1413">
        <v>44</v>
      </c>
      <c r="AN1413" t="s">
        <v>6537</v>
      </c>
      <c r="AO1413" t="s">
        <v>4682</v>
      </c>
      <c r="AR1413" t="s">
        <v>6538</v>
      </c>
      <c r="AS1413" t="s">
        <v>54</v>
      </c>
      <c r="AT1413" t="s">
        <v>92</v>
      </c>
      <c r="AV1413" t="s">
        <v>55</v>
      </c>
      <c r="AW1413">
        <v>13</v>
      </c>
    </row>
    <row r="1414" spans="1:50" x14ac:dyDescent="0.25">
      <c r="A1414">
        <v>3470</v>
      </c>
      <c r="B1414" t="s">
        <v>981</v>
      </c>
      <c r="D1414" t="s">
        <v>6539</v>
      </c>
      <c r="E1414" t="s">
        <v>60</v>
      </c>
      <c r="N1414" t="s">
        <v>4671</v>
      </c>
      <c r="O1414" t="s">
        <v>6540</v>
      </c>
      <c r="R1414">
        <v>204</v>
      </c>
      <c r="S1414">
        <v>13</v>
      </c>
      <c r="Z1414">
        <v>44</v>
      </c>
      <c r="AN1414" t="s">
        <v>6541</v>
      </c>
      <c r="AO1414" t="s">
        <v>4682</v>
      </c>
      <c r="AR1414" t="s">
        <v>6542</v>
      </c>
      <c r="AS1414" t="s">
        <v>54</v>
      </c>
      <c r="AT1414" t="s">
        <v>92</v>
      </c>
      <c r="AV1414" t="s">
        <v>55</v>
      </c>
      <c r="AW1414">
        <v>13</v>
      </c>
    </row>
    <row r="1415" spans="1:50" x14ac:dyDescent="0.25">
      <c r="A1415">
        <v>3471</v>
      </c>
      <c r="B1415" t="s">
        <v>974</v>
      </c>
      <c r="C1415">
        <v>3</v>
      </c>
      <c r="D1415" t="s">
        <v>6543</v>
      </c>
      <c r="E1415" t="s">
        <v>60</v>
      </c>
      <c r="H1415" t="s">
        <v>6490</v>
      </c>
      <c r="O1415" t="s">
        <v>6544</v>
      </c>
      <c r="R1415">
        <v>1393</v>
      </c>
      <c r="S1415">
        <v>11</v>
      </c>
      <c r="T1415">
        <v>81</v>
      </c>
      <c r="U1415" t="s">
        <v>224</v>
      </c>
      <c r="W1415" t="s">
        <v>4562</v>
      </c>
      <c r="AK1415" t="s">
        <v>6545</v>
      </c>
      <c r="AN1415" t="s">
        <v>6546</v>
      </c>
      <c r="AO1415" t="s">
        <v>6547</v>
      </c>
      <c r="AR1415" t="s">
        <v>6548</v>
      </c>
      <c r="AS1415" t="s">
        <v>224</v>
      </c>
      <c r="AT1415" t="s">
        <v>92</v>
      </c>
      <c r="AW1415" t="s">
        <v>4584</v>
      </c>
      <c r="AX1415" t="s">
        <v>6549</v>
      </c>
    </row>
    <row r="1416" spans="1:50" x14ac:dyDescent="0.25">
      <c r="A1416">
        <v>3472</v>
      </c>
      <c r="B1416" t="s">
        <v>981</v>
      </c>
      <c r="D1416" t="s">
        <v>6550</v>
      </c>
      <c r="E1416" t="s">
        <v>60</v>
      </c>
      <c r="N1416" t="s">
        <v>4659</v>
      </c>
      <c r="O1416" t="s">
        <v>6551</v>
      </c>
      <c r="R1416">
        <v>1484</v>
      </c>
      <c r="S1416">
        <v>13</v>
      </c>
      <c r="Z1416">
        <v>44</v>
      </c>
      <c r="AN1416" t="s">
        <v>6552</v>
      </c>
      <c r="AO1416" t="s">
        <v>4682</v>
      </c>
      <c r="AR1416" t="s">
        <v>6553</v>
      </c>
      <c r="AS1416" t="s">
        <v>224</v>
      </c>
      <c r="AT1416" t="s">
        <v>92</v>
      </c>
      <c r="AW1416">
        <v>13</v>
      </c>
    </row>
    <row r="1417" spans="1:50" x14ac:dyDescent="0.25">
      <c r="A1417">
        <v>3473</v>
      </c>
      <c r="B1417" t="s">
        <v>981</v>
      </c>
      <c r="D1417" t="s">
        <v>6554</v>
      </c>
      <c r="E1417" t="s">
        <v>60</v>
      </c>
      <c r="N1417" t="s">
        <v>4665</v>
      </c>
      <c r="O1417" t="s">
        <v>6555</v>
      </c>
      <c r="R1417">
        <v>1485</v>
      </c>
      <c r="S1417">
        <v>13</v>
      </c>
      <c r="Z1417">
        <v>44</v>
      </c>
      <c r="AN1417" t="s">
        <v>6556</v>
      </c>
      <c r="AO1417" t="s">
        <v>4682</v>
      </c>
      <c r="AR1417" t="s">
        <v>6557</v>
      </c>
      <c r="AS1417" t="s">
        <v>224</v>
      </c>
      <c r="AT1417" t="s">
        <v>92</v>
      </c>
      <c r="AW1417">
        <v>13</v>
      </c>
    </row>
    <row r="1418" spans="1:50" x14ac:dyDescent="0.25">
      <c r="A1418">
        <v>3474</v>
      </c>
      <c r="B1418" t="s">
        <v>981</v>
      </c>
      <c r="D1418" t="s">
        <v>6558</v>
      </c>
      <c r="E1418" t="s">
        <v>60</v>
      </c>
      <c r="N1418" t="s">
        <v>4671</v>
      </c>
      <c r="O1418" t="s">
        <v>6559</v>
      </c>
      <c r="R1418">
        <v>1486</v>
      </c>
      <c r="S1418">
        <v>13</v>
      </c>
      <c r="Z1418">
        <v>44</v>
      </c>
      <c r="AN1418" t="s">
        <v>6560</v>
      </c>
      <c r="AO1418" t="s">
        <v>4682</v>
      </c>
      <c r="AR1418" t="s">
        <v>6561</v>
      </c>
      <c r="AS1418" t="s">
        <v>224</v>
      </c>
      <c r="AT1418" t="s">
        <v>92</v>
      </c>
      <c r="AW1418">
        <v>13</v>
      </c>
    </row>
    <row r="1419" spans="1:50" x14ac:dyDescent="0.25">
      <c r="A1419">
        <v>3475</v>
      </c>
      <c r="B1419" t="s">
        <v>955</v>
      </c>
      <c r="C1419">
        <v>2</v>
      </c>
      <c r="D1419" t="s">
        <v>6562</v>
      </c>
      <c r="E1419" t="s">
        <v>60</v>
      </c>
      <c r="G1419" t="s">
        <v>4984</v>
      </c>
      <c r="O1419" t="s">
        <v>6563</v>
      </c>
      <c r="R1419">
        <v>4216</v>
      </c>
      <c r="S1419">
        <v>13</v>
      </c>
      <c r="U1419" t="s">
        <v>54</v>
      </c>
      <c r="V1419" t="s">
        <v>55</v>
      </c>
      <c r="W1419" t="s">
        <v>4562</v>
      </c>
      <c r="X1419" t="s">
        <v>57</v>
      </c>
      <c r="Z1419">
        <v>44</v>
      </c>
      <c r="AE1419" t="s">
        <v>62</v>
      </c>
      <c r="AK1419" t="s">
        <v>5344</v>
      </c>
      <c r="AN1419" t="s">
        <v>6564</v>
      </c>
      <c r="AO1419" t="s">
        <v>4682</v>
      </c>
      <c r="AR1419" t="s">
        <v>6565</v>
      </c>
      <c r="AS1419" t="s">
        <v>54</v>
      </c>
      <c r="AT1419" t="s">
        <v>92</v>
      </c>
      <c r="AV1419" t="s">
        <v>55</v>
      </c>
      <c r="AW1419">
        <v>13</v>
      </c>
    </row>
    <row r="1420" spans="1:50" x14ac:dyDescent="0.25">
      <c r="A1420">
        <v>3476</v>
      </c>
      <c r="B1420" t="s">
        <v>961</v>
      </c>
      <c r="D1420" t="s">
        <v>6566</v>
      </c>
      <c r="E1420" t="s">
        <v>60</v>
      </c>
      <c r="N1420" t="s">
        <v>4659</v>
      </c>
      <c r="O1420" t="s">
        <v>6567</v>
      </c>
      <c r="R1420">
        <v>4214</v>
      </c>
      <c r="AN1420" t="s">
        <v>6568</v>
      </c>
      <c r="AO1420" t="s">
        <v>60</v>
      </c>
      <c r="AR1420" t="s">
        <v>6569</v>
      </c>
      <c r="AS1420" t="s">
        <v>54</v>
      </c>
      <c r="AT1420" t="s">
        <v>92</v>
      </c>
      <c r="AV1420" t="s">
        <v>55</v>
      </c>
      <c r="AW1420">
        <v>13</v>
      </c>
    </row>
    <row r="1421" spans="1:50" x14ac:dyDescent="0.25">
      <c r="A1421">
        <v>3477</v>
      </c>
      <c r="B1421" t="s">
        <v>961</v>
      </c>
      <c r="D1421" t="s">
        <v>6570</v>
      </c>
      <c r="E1421" t="s">
        <v>60</v>
      </c>
      <c r="N1421" t="s">
        <v>4665</v>
      </c>
      <c r="O1421" t="s">
        <v>6571</v>
      </c>
      <c r="R1421">
        <v>4215</v>
      </c>
      <c r="AN1421" t="s">
        <v>6572</v>
      </c>
      <c r="AO1421" t="s">
        <v>60</v>
      </c>
      <c r="AR1421" t="s">
        <v>6573</v>
      </c>
      <c r="AS1421" t="s">
        <v>54</v>
      </c>
      <c r="AT1421" t="s">
        <v>92</v>
      </c>
      <c r="AV1421" t="s">
        <v>55</v>
      </c>
      <c r="AW1421">
        <v>13</v>
      </c>
    </row>
    <row r="1422" spans="1:50" x14ac:dyDescent="0.25">
      <c r="A1422">
        <v>3478</v>
      </c>
      <c r="B1422" t="s">
        <v>961</v>
      </c>
      <c r="D1422" t="s">
        <v>6574</v>
      </c>
      <c r="E1422" t="s">
        <v>60</v>
      </c>
      <c r="N1422" t="s">
        <v>4671</v>
      </c>
      <c r="O1422" t="s">
        <v>6575</v>
      </c>
      <c r="R1422">
        <v>4218</v>
      </c>
      <c r="AN1422" t="s">
        <v>6576</v>
      </c>
      <c r="AO1422" t="s">
        <v>60</v>
      </c>
      <c r="AR1422" t="s">
        <v>6577</v>
      </c>
      <c r="AS1422" t="s">
        <v>54</v>
      </c>
      <c r="AT1422" t="s">
        <v>92</v>
      </c>
      <c r="AV1422" t="s">
        <v>55</v>
      </c>
      <c r="AW1422">
        <v>13</v>
      </c>
    </row>
    <row r="1423" spans="1:50" x14ac:dyDescent="0.25">
      <c r="A1423">
        <v>3479</v>
      </c>
      <c r="B1423" t="s">
        <v>974</v>
      </c>
      <c r="C1423">
        <v>3</v>
      </c>
      <c r="D1423" t="s">
        <v>6578</v>
      </c>
      <c r="E1423" t="s">
        <v>60</v>
      </c>
      <c r="H1423" t="s">
        <v>6579</v>
      </c>
      <c r="O1423" t="s">
        <v>6580</v>
      </c>
      <c r="R1423">
        <v>2403</v>
      </c>
      <c r="S1423">
        <v>13</v>
      </c>
      <c r="U1423" t="s">
        <v>54</v>
      </c>
      <c r="V1423" t="s">
        <v>55</v>
      </c>
      <c r="W1423" t="s">
        <v>4562</v>
      </c>
      <c r="X1423" t="s">
        <v>57</v>
      </c>
      <c r="Z1423">
        <v>44</v>
      </c>
      <c r="AE1423" t="s">
        <v>62</v>
      </c>
      <c r="AK1423" t="s">
        <v>6581</v>
      </c>
      <c r="AN1423" t="s">
        <v>6582</v>
      </c>
      <c r="AO1423" t="s">
        <v>4682</v>
      </c>
      <c r="AR1423" t="s">
        <v>6583</v>
      </c>
      <c r="AS1423" t="s">
        <v>54</v>
      </c>
      <c r="AT1423" t="s">
        <v>92</v>
      </c>
      <c r="AV1423" t="s">
        <v>55</v>
      </c>
      <c r="AW1423">
        <v>13</v>
      </c>
    </row>
    <row r="1424" spans="1:50" x14ac:dyDescent="0.25">
      <c r="A1424">
        <v>3480</v>
      </c>
      <c r="B1424" t="s">
        <v>981</v>
      </c>
      <c r="D1424" t="s">
        <v>6584</v>
      </c>
      <c r="E1424" t="s">
        <v>60</v>
      </c>
      <c r="N1424" t="s">
        <v>4659</v>
      </c>
      <c r="O1424" t="s">
        <v>6585</v>
      </c>
      <c r="R1424">
        <v>2401</v>
      </c>
      <c r="AN1424" t="s">
        <v>6586</v>
      </c>
      <c r="AO1424" t="s">
        <v>60</v>
      </c>
      <c r="AR1424" t="s">
        <v>6587</v>
      </c>
      <c r="AS1424" t="s">
        <v>54</v>
      </c>
      <c r="AT1424" t="s">
        <v>92</v>
      </c>
      <c r="AV1424" t="s">
        <v>55</v>
      </c>
      <c r="AW1424">
        <v>13</v>
      </c>
    </row>
    <row r="1425" spans="1:51" x14ac:dyDescent="0.25">
      <c r="A1425">
        <v>3481</v>
      </c>
      <c r="B1425" t="s">
        <v>981</v>
      </c>
      <c r="D1425" t="s">
        <v>6588</v>
      </c>
      <c r="E1425" t="s">
        <v>60</v>
      </c>
      <c r="N1425" t="s">
        <v>4665</v>
      </c>
      <c r="O1425" t="s">
        <v>6589</v>
      </c>
      <c r="R1425">
        <v>2402</v>
      </c>
      <c r="AN1425" t="s">
        <v>6590</v>
      </c>
      <c r="AO1425" t="s">
        <v>60</v>
      </c>
      <c r="AR1425" t="s">
        <v>6591</v>
      </c>
      <c r="AS1425" t="s">
        <v>54</v>
      </c>
      <c r="AT1425" t="s">
        <v>92</v>
      </c>
      <c r="AV1425" t="s">
        <v>55</v>
      </c>
      <c r="AW1425">
        <v>13</v>
      </c>
    </row>
    <row r="1426" spans="1:51" x14ac:dyDescent="0.25">
      <c r="A1426">
        <v>3482</v>
      </c>
      <c r="B1426" t="s">
        <v>981</v>
      </c>
      <c r="D1426" t="s">
        <v>6592</v>
      </c>
      <c r="E1426" t="s">
        <v>60</v>
      </c>
      <c r="N1426" t="s">
        <v>4671</v>
      </c>
      <c r="O1426" t="s">
        <v>6593</v>
      </c>
      <c r="R1426">
        <v>2404</v>
      </c>
      <c r="AN1426" t="s">
        <v>6594</v>
      </c>
      <c r="AO1426" t="s">
        <v>60</v>
      </c>
      <c r="AR1426" t="s">
        <v>6595</v>
      </c>
      <c r="AS1426" t="s">
        <v>54</v>
      </c>
      <c r="AT1426" t="s">
        <v>92</v>
      </c>
      <c r="AV1426" t="s">
        <v>55</v>
      </c>
      <c r="AW1426">
        <v>13</v>
      </c>
    </row>
    <row r="1427" spans="1:51" x14ac:dyDescent="0.25">
      <c r="A1427">
        <v>3483</v>
      </c>
      <c r="B1427" t="s">
        <v>974</v>
      </c>
      <c r="C1427">
        <v>3</v>
      </c>
      <c r="D1427" t="s">
        <v>6596</v>
      </c>
      <c r="E1427" t="s">
        <v>60</v>
      </c>
      <c r="H1427" t="s">
        <v>6597</v>
      </c>
      <c r="O1427" t="s">
        <v>6598</v>
      </c>
      <c r="R1427">
        <v>3008</v>
      </c>
      <c r="S1427">
        <v>13</v>
      </c>
      <c r="U1427" t="s">
        <v>54</v>
      </c>
      <c r="V1427" t="s">
        <v>55</v>
      </c>
      <c r="W1427" t="s">
        <v>4562</v>
      </c>
      <c r="X1427" t="s">
        <v>57</v>
      </c>
      <c r="Z1427">
        <v>44</v>
      </c>
      <c r="AE1427" t="s">
        <v>62</v>
      </c>
      <c r="AK1427" t="s">
        <v>6597</v>
      </c>
      <c r="AN1427" t="s">
        <v>6599</v>
      </c>
      <c r="AO1427" t="s">
        <v>4682</v>
      </c>
      <c r="AR1427" t="s">
        <v>6600</v>
      </c>
      <c r="AS1427" t="s">
        <v>54</v>
      </c>
      <c r="AT1427" t="s">
        <v>92</v>
      </c>
      <c r="AV1427" t="s">
        <v>55</v>
      </c>
      <c r="AW1427">
        <v>13</v>
      </c>
    </row>
    <row r="1428" spans="1:51" x14ac:dyDescent="0.25">
      <c r="A1428">
        <v>3484</v>
      </c>
      <c r="B1428" t="s">
        <v>981</v>
      </c>
      <c r="D1428" t="s">
        <v>6601</v>
      </c>
      <c r="E1428" t="s">
        <v>60</v>
      </c>
      <c r="N1428" t="s">
        <v>4659</v>
      </c>
      <c r="O1428" t="s">
        <v>6602</v>
      </c>
      <c r="R1428">
        <v>3006</v>
      </c>
      <c r="AN1428" t="s">
        <v>6603</v>
      </c>
      <c r="AO1428" t="s">
        <v>60</v>
      </c>
      <c r="AR1428" t="s">
        <v>6604</v>
      </c>
      <c r="AS1428" t="s">
        <v>54</v>
      </c>
      <c r="AT1428" t="s">
        <v>92</v>
      </c>
      <c r="AV1428" t="s">
        <v>55</v>
      </c>
      <c r="AW1428">
        <v>13</v>
      </c>
    </row>
    <row r="1429" spans="1:51" x14ac:dyDescent="0.25">
      <c r="A1429">
        <v>3485</v>
      </c>
      <c r="B1429" t="s">
        <v>981</v>
      </c>
      <c r="D1429" t="s">
        <v>6605</v>
      </c>
      <c r="E1429" t="s">
        <v>60</v>
      </c>
      <c r="N1429" t="s">
        <v>4665</v>
      </c>
      <c r="O1429" t="s">
        <v>6606</v>
      </c>
      <c r="R1429">
        <v>3007</v>
      </c>
      <c r="AN1429" t="s">
        <v>6607</v>
      </c>
      <c r="AO1429" t="s">
        <v>60</v>
      </c>
      <c r="AR1429" t="s">
        <v>6608</v>
      </c>
      <c r="AS1429" t="s">
        <v>54</v>
      </c>
      <c r="AT1429" t="s">
        <v>92</v>
      </c>
      <c r="AV1429" t="s">
        <v>55</v>
      </c>
      <c r="AW1429">
        <v>13</v>
      </c>
    </row>
    <row r="1430" spans="1:51" x14ac:dyDescent="0.25">
      <c r="A1430">
        <v>3486</v>
      </c>
      <c r="B1430" t="s">
        <v>981</v>
      </c>
      <c r="D1430" t="s">
        <v>6609</v>
      </c>
      <c r="E1430" t="s">
        <v>60</v>
      </c>
      <c r="N1430" t="s">
        <v>4671</v>
      </c>
      <c r="O1430" t="s">
        <v>6610</v>
      </c>
      <c r="R1430">
        <v>3009</v>
      </c>
      <c r="AN1430" t="s">
        <v>6611</v>
      </c>
      <c r="AO1430" t="s">
        <v>60</v>
      </c>
      <c r="AR1430" t="s">
        <v>6612</v>
      </c>
      <c r="AS1430" t="s">
        <v>54</v>
      </c>
      <c r="AT1430" t="s">
        <v>92</v>
      </c>
      <c r="AV1430" t="s">
        <v>55</v>
      </c>
      <c r="AW1430">
        <v>13</v>
      </c>
    </row>
    <row r="1431" spans="1:51" x14ac:dyDescent="0.25">
      <c r="A1431">
        <v>3487</v>
      </c>
      <c r="B1431" t="s">
        <v>974</v>
      </c>
      <c r="C1431">
        <v>2</v>
      </c>
      <c r="D1431" t="s">
        <v>6613</v>
      </c>
      <c r="E1431" t="s">
        <v>60</v>
      </c>
      <c r="G1431" t="s">
        <v>6614</v>
      </c>
      <c r="O1431" t="s">
        <v>6615</v>
      </c>
      <c r="R1431">
        <v>4208</v>
      </c>
      <c r="S1431">
        <v>9</v>
      </c>
      <c r="U1431" t="s">
        <v>54</v>
      </c>
      <c r="V1431" t="s">
        <v>55</v>
      </c>
      <c r="W1431" t="s">
        <v>4562</v>
      </c>
      <c r="X1431" t="s">
        <v>57</v>
      </c>
      <c r="AE1431" t="s">
        <v>62</v>
      </c>
      <c r="AK1431" t="s">
        <v>6616</v>
      </c>
      <c r="AN1431" t="s">
        <v>6617</v>
      </c>
      <c r="AO1431" t="s">
        <v>6618</v>
      </c>
      <c r="AR1431" t="s">
        <v>6619</v>
      </c>
      <c r="AS1431" t="s">
        <v>54</v>
      </c>
      <c r="AT1431" t="s">
        <v>92</v>
      </c>
      <c r="AV1431" t="s">
        <v>55</v>
      </c>
      <c r="AW1431" t="s">
        <v>4577</v>
      </c>
    </row>
    <row r="1432" spans="1:51" x14ac:dyDescent="0.25">
      <c r="A1432">
        <v>3488</v>
      </c>
      <c r="B1432" t="s">
        <v>981</v>
      </c>
      <c r="D1432" t="s">
        <v>6620</v>
      </c>
      <c r="E1432" t="s">
        <v>60</v>
      </c>
      <c r="N1432" t="s">
        <v>4659</v>
      </c>
      <c r="O1432" t="s">
        <v>6621</v>
      </c>
      <c r="R1432">
        <v>4209</v>
      </c>
      <c r="S1432">
        <v>13</v>
      </c>
      <c r="Z1432">
        <v>44</v>
      </c>
      <c r="AK1432" t="s">
        <v>6622</v>
      </c>
      <c r="AN1432" t="s">
        <v>6623</v>
      </c>
      <c r="AO1432" t="s">
        <v>4682</v>
      </c>
      <c r="AR1432" t="s">
        <v>6624</v>
      </c>
      <c r="AS1432" t="s">
        <v>54</v>
      </c>
      <c r="AT1432" t="s">
        <v>92</v>
      </c>
      <c r="AV1432" t="s">
        <v>55</v>
      </c>
      <c r="AW1432">
        <v>13</v>
      </c>
    </row>
    <row r="1433" spans="1:51" x14ac:dyDescent="0.25">
      <c r="A1433">
        <v>3489</v>
      </c>
      <c r="B1433" t="s">
        <v>981</v>
      </c>
      <c r="D1433" t="s">
        <v>6625</v>
      </c>
      <c r="E1433" t="s">
        <v>60</v>
      </c>
      <c r="N1433" t="s">
        <v>4665</v>
      </c>
      <c r="O1433" t="s">
        <v>6626</v>
      </c>
      <c r="R1433">
        <v>4210</v>
      </c>
      <c r="S1433">
        <v>13</v>
      </c>
      <c r="Z1433">
        <v>44</v>
      </c>
      <c r="AK1433" t="s">
        <v>6627</v>
      </c>
      <c r="AN1433" t="s">
        <v>6628</v>
      </c>
      <c r="AO1433" t="s">
        <v>4682</v>
      </c>
      <c r="AR1433" t="s">
        <v>6629</v>
      </c>
      <c r="AS1433" t="s">
        <v>54</v>
      </c>
      <c r="AT1433" t="s">
        <v>92</v>
      </c>
      <c r="AV1433" t="s">
        <v>55</v>
      </c>
      <c r="AW1433">
        <v>13</v>
      </c>
    </row>
    <row r="1434" spans="1:51" x14ac:dyDescent="0.25">
      <c r="A1434">
        <v>3490</v>
      </c>
      <c r="B1434" t="s">
        <v>981</v>
      </c>
      <c r="D1434" t="s">
        <v>6630</v>
      </c>
      <c r="E1434" t="s">
        <v>60</v>
      </c>
      <c r="N1434" t="s">
        <v>4671</v>
      </c>
      <c r="O1434" t="s">
        <v>6631</v>
      </c>
      <c r="R1434">
        <v>4211</v>
      </c>
      <c r="S1434">
        <v>13</v>
      </c>
      <c r="Z1434">
        <v>44</v>
      </c>
      <c r="AK1434" t="s">
        <v>6632</v>
      </c>
      <c r="AN1434" t="s">
        <v>6633</v>
      </c>
      <c r="AO1434" t="s">
        <v>4682</v>
      </c>
      <c r="AR1434" t="s">
        <v>6634</v>
      </c>
      <c r="AS1434" t="s">
        <v>54</v>
      </c>
      <c r="AT1434" t="s">
        <v>92</v>
      </c>
      <c r="AV1434" t="s">
        <v>55</v>
      </c>
      <c r="AW1434">
        <v>13</v>
      </c>
    </row>
    <row r="1435" spans="1:51" x14ac:dyDescent="0.25">
      <c r="A1435">
        <v>3491</v>
      </c>
      <c r="B1435" t="s">
        <v>6635</v>
      </c>
      <c r="C1435">
        <v>2</v>
      </c>
      <c r="D1435" t="s">
        <v>6636</v>
      </c>
      <c r="E1435" t="s">
        <v>60</v>
      </c>
      <c r="G1435" t="s">
        <v>6637</v>
      </c>
      <c r="O1435" t="s">
        <v>6638</v>
      </c>
      <c r="R1435">
        <v>4231</v>
      </c>
      <c r="S1435">
        <v>12</v>
      </c>
      <c r="U1435" t="s">
        <v>54</v>
      </c>
      <c r="V1435" t="s">
        <v>55</v>
      </c>
      <c r="W1435" t="s">
        <v>4562</v>
      </c>
      <c r="X1435" t="s">
        <v>57</v>
      </c>
      <c r="AE1435" t="s">
        <v>62</v>
      </c>
      <c r="AK1435" t="s">
        <v>6639</v>
      </c>
      <c r="AN1435" t="s">
        <v>6640</v>
      </c>
      <c r="AO1435" t="s">
        <v>2940</v>
      </c>
      <c r="AR1435" t="s">
        <v>6641</v>
      </c>
      <c r="AS1435" t="s">
        <v>54</v>
      </c>
      <c r="AT1435" t="s">
        <v>92</v>
      </c>
      <c r="AV1435" t="s">
        <v>55</v>
      </c>
      <c r="AW1435" t="s">
        <v>623</v>
      </c>
      <c r="AY1435">
        <v>4701</v>
      </c>
    </row>
    <row r="1436" spans="1:51" x14ac:dyDescent="0.25">
      <c r="A1436">
        <v>3492</v>
      </c>
      <c r="B1436" t="s">
        <v>961</v>
      </c>
      <c r="D1436" t="s">
        <v>6642</v>
      </c>
      <c r="E1436" t="s">
        <v>60</v>
      </c>
      <c r="N1436" t="s">
        <v>4659</v>
      </c>
      <c r="O1436" t="s">
        <v>6643</v>
      </c>
      <c r="R1436">
        <v>4232</v>
      </c>
      <c r="S1436">
        <v>13</v>
      </c>
      <c r="Z1436">
        <v>44</v>
      </c>
      <c r="AK1436" t="s">
        <v>6644</v>
      </c>
      <c r="AN1436" t="s">
        <v>6645</v>
      </c>
      <c r="AO1436" t="s">
        <v>4682</v>
      </c>
      <c r="AR1436" t="s">
        <v>6646</v>
      </c>
      <c r="AS1436" t="s">
        <v>54</v>
      </c>
      <c r="AT1436" t="s">
        <v>92</v>
      </c>
      <c r="AV1436" t="s">
        <v>55</v>
      </c>
      <c r="AW1436">
        <v>13</v>
      </c>
    </row>
    <row r="1437" spans="1:51" x14ac:dyDescent="0.25">
      <c r="A1437">
        <v>3493</v>
      </c>
      <c r="B1437" t="s">
        <v>961</v>
      </c>
      <c r="D1437" t="s">
        <v>6647</v>
      </c>
      <c r="E1437" t="s">
        <v>60</v>
      </c>
      <c r="N1437" t="s">
        <v>4665</v>
      </c>
      <c r="O1437" t="s">
        <v>6648</v>
      </c>
      <c r="R1437">
        <v>4233</v>
      </c>
      <c r="S1437">
        <v>13</v>
      </c>
      <c r="Z1437">
        <v>44</v>
      </c>
      <c r="AK1437" t="s">
        <v>6649</v>
      </c>
      <c r="AN1437" t="s">
        <v>6650</v>
      </c>
      <c r="AO1437" t="s">
        <v>4682</v>
      </c>
      <c r="AR1437" t="s">
        <v>6651</v>
      </c>
      <c r="AS1437" t="s">
        <v>54</v>
      </c>
      <c r="AT1437" t="s">
        <v>92</v>
      </c>
      <c r="AV1437" t="s">
        <v>55</v>
      </c>
      <c r="AW1437">
        <v>13</v>
      </c>
    </row>
    <row r="1438" spans="1:51" x14ac:dyDescent="0.25">
      <c r="A1438">
        <v>3494</v>
      </c>
      <c r="B1438" t="s">
        <v>981</v>
      </c>
      <c r="D1438" t="s">
        <v>6652</v>
      </c>
      <c r="E1438" t="s">
        <v>60</v>
      </c>
      <c r="N1438" t="s">
        <v>4671</v>
      </c>
      <c r="O1438" t="s">
        <v>6653</v>
      </c>
      <c r="R1438">
        <v>4234</v>
      </c>
      <c r="S1438">
        <v>13</v>
      </c>
      <c r="Z1438">
        <v>44</v>
      </c>
      <c r="AK1438" t="s">
        <v>6654</v>
      </c>
      <c r="AN1438" t="s">
        <v>6655</v>
      </c>
      <c r="AO1438" t="s">
        <v>4682</v>
      </c>
      <c r="AR1438" t="s">
        <v>6656</v>
      </c>
      <c r="AS1438" t="s">
        <v>54</v>
      </c>
      <c r="AT1438" t="s">
        <v>92</v>
      </c>
      <c r="AV1438" t="s">
        <v>55</v>
      </c>
      <c r="AW1438">
        <v>13</v>
      </c>
    </row>
    <row r="1439" spans="1:51" x14ac:dyDescent="0.25">
      <c r="A1439">
        <v>3495</v>
      </c>
      <c r="B1439" t="s">
        <v>6002</v>
      </c>
      <c r="C1439">
        <v>3</v>
      </c>
      <c r="D1439" t="s">
        <v>6657</v>
      </c>
      <c r="E1439" t="s">
        <v>60</v>
      </c>
      <c r="H1439" t="s">
        <v>6658</v>
      </c>
      <c r="O1439" t="s">
        <v>6659</v>
      </c>
      <c r="R1439">
        <v>1126</v>
      </c>
      <c r="S1439">
        <v>12</v>
      </c>
      <c r="U1439" t="s">
        <v>54</v>
      </c>
      <c r="V1439" t="s">
        <v>55</v>
      </c>
      <c r="W1439" t="s">
        <v>1360</v>
      </c>
      <c r="X1439" t="s">
        <v>57</v>
      </c>
      <c r="AE1439" t="s">
        <v>62</v>
      </c>
      <c r="AN1439" t="s">
        <v>6660</v>
      </c>
      <c r="AO1439" t="s">
        <v>2940</v>
      </c>
      <c r="AR1439" t="s">
        <v>6661</v>
      </c>
      <c r="AS1439" t="s">
        <v>54</v>
      </c>
      <c r="AT1439" t="s">
        <v>92</v>
      </c>
      <c r="AV1439" t="s">
        <v>55</v>
      </c>
      <c r="AW1439">
        <v>12</v>
      </c>
      <c r="AY1439">
        <v>4702</v>
      </c>
    </row>
    <row r="1440" spans="1:51" x14ac:dyDescent="0.25">
      <c r="A1440">
        <v>3496</v>
      </c>
      <c r="B1440" t="s">
        <v>981</v>
      </c>
      <c r="D1440" t="s">
        <v>6662</v>
      </c>
      <c r="E1440" t="s">
        <v>60</v>
      </c>
      <c r="N1440" t="s">
        <v>4659</v>
      </c>
      <c r="AA1440">
        <v>43</v>
      </c>
      <c r="AO1440">
        <v>43</v>
      </c>
    </row>
    <row r="1441" spans="1:51" x14ac:dyDescent="0.25">
      <c r="A1441">
        <v>3497</v>
      </c>
      <c r="B1441" t="s">
        <v>981</v>
      </c>
      <c r="D1441" t="s">
        <v>6663</v>
      </c>
      <c r="E1441" t="s">
        <v>60</v>
      </c>
      <c r="N1441" t="s">
        <v>4665</v>
      </c>
      <c r="AA1441">
        <v>43</v>
      </c>
      <c r="AO1441">
        <v>43</v>
      </c>
    </row>
    <row r="1442" spans="1:51" x14ac:dyDescent="0.25">
      <c r="A1442">
        <v>3498</v>
      </c>
      <c r="B1442" t="s">
        <v>981</v>
      </c>
      <c r="D1442" t="s">
        <v>6664</v>
      </c>
      <c r="E1442" t="s">
        <v>60</v>
      </c>
      <c r="N1442" t="s">
        <v>4671</v>
      </c>
      <c r="AA1442">
        <v>43</v>
      </c>
      <c r="AO1442">
        <v>43</v>
      </c>
    </row>
    <row r="1443" spans="1:51" x14ac:dyDescent="0.25">
      <c r="A1443">
        <v>3499</v>
      </c>
      <c r="B1443" t="s">
        <v>6002</v>
      </c>
      <c r="C1443">
        <v>3</v>
      </c>
      <c r="D1443" t="s">
        <v>6665</v>
      </c>
      <c r="E1443" t="s">
        <v>60</v>
      </c>
      <c r="H1443" t="s">
        <v>6666</v>
      </c>
      <c r="O1443" t="s">
        <v>6667</v>
      </c>
      <c r="R1443">
        <v>166</v>
      </c>
      <c r="S1443">
        <v>12</v>
      </c>
      <c r="U1443" t="s">
        <v>54</v>
      </c>
      <c r="V1443" t="s">
        <v>55</v>
      </c>
      <c r="W1443" t="s">
        <v>1360</v>
      </c>
      <c r="X1443" t="s">
        <v>57</v>
      </c>
      <c r="AE1443" t="s">
        <v>62</v>
      </c>
      <c r="AN1443" t="s">
        <v>6668</v>
      </c>
      <c r="AO1443" t="s">
        <v>2940</v>
      </c>
      <c r="AR1443" t="s">
        <v>6669</v>
      </c>
      <c r="AS1443" t="s">
        <v>54</v>
      </c>
      <c r="AT1443" t="s">
        <v>92</v>
      </c>
      <c r="AV1443" t="s">
        <v>55</v>
      </c>
      <c r="AW1443">
        <v>12</v>
      </c>
      <c r="AY1443">
        <v>4703</v>
      </c>
    </row>
    <row r="1444" spans="1:51" x14ac:dyDescent="0.25">
      <c r="A1444">
        <v>3500</v>
      </c>
      <c r="B1444" t="s">
        <v>981</v>
      </c>
      <c r="D1444" t="s">
        <v>6670</v>
      </c>
      <c r="E1444" t="s">
        <v>60</v>
      </c>
      <c r="N1444" t="s">
        <v>4659</v>
      </c>
      <c r="AA1444">
        <v>43</v>
      </c>
      <c r="AO1444">
        <v>43</v>
      </c>
    </row>
    <row r="1445" spans="1:51" x14ac:dyDescent="0.25">
      <c r="A1445">
        <v>3501</v>
      </c>
      <c r="B1445" t="s">
        <v>981</v>
      </c>
      <c r="D1445" t="s">
        <v>6671</v>
      </c>
      <c r="E1445" t="s">
        <v>60</v>
      </c>
      <c r="N1445" t="s">
        <v>4665</v>
      </c>
      <c r="AA1445">
        <v>43</v>
      </c>
      <c r="AO1445">
        <v>43</v>
      </c>
    </row>
    <row r="1446" spans="1:51" x14ac:dyDescent="0.25">
      <c r="A1446">
        <v>3502</v>
      </c>
      <c r="B1446" t="s">
        <v>981</v>
      </c>
      <c r="D1446" t="s">
        <v>6672</v>
      </c>
      <c r="E1446" t="s">
        <v>60</v>
      </c>
      <c r="N1446" t="s">
        <v>4671</v>
      </c>
      <c r="AA1446">
        <v>43</v>
      </c>
      <c r="AO1446">
        <v>43</v>
      </c>
    </row>
    <row r="1447" spans="1:51" x14ac:dyDescent="0.25">
      <c r="A1447">
        <v>3503</v>
      </c>
      <c r="B1447" t="s">
        <v>6002</v>
      </c>
      <c r="C1447">
        <v>3</v>
      </c>
      <c r="D1447" t="s">
        <v>6673</v>
      </c>
      <c r="E1447" t="s">
        <v>60</v>
      </c>
      <c r="H1447" t="s">
        <v>6674</v>
      </c>
      <c r="O1447" t="s">
        <v>6675</v>
      </c>
      <c r="R1447">
        <v>3744</v>
      </c>
      <c r="S1447">
        <v>12</v>
      </c>
      <c r="U1447" t="s">
        <v>54</v>
      </c>
      <c r="V1447" t="s">
        <v>96</v>
      </c>
      <c r="W1447" t="s">
        <v>1360</v>
      </c>
      <c r="X1447" t="s">
        <v>57</v>
      </c>
      <c r="AE1447" t="s">
        <v>62</v>
      </c>
      <c r="AN1447" t="s">
        <v>6676</v>
      </c>
      <c r="AO1447" t="s">
        <v>2940</v>
      </c>
      <c r="AR1447" t="s">
        <v>6677</v>
      </c>
      <c r="AS1447" t="s">
        <v>54</v>
      </c>
      <c r="AT1447" t="s">
        <v>92</v>
      </c>
      <c r="AV1447" t="s">
        <v>96</v>
      </c>
      <c r="AW1447">
        <v>12</v>
      </c>
      <c r="AY1447">
        <v>4704</v>
      </c>
    </row>
    <row r="1448" spans="1:51" x14ac:dyDescent="0.25">
      <c r="A1448">
        <v>3504</v>
      </c>
      <c r="B1448" t="s">
        <v>981</v>
      </c>
      <c r="D1448" t="s">
        <v>6678</v>
      </c>
      <c r="E1448" t="s">
        <v>60</v>
      </c>
      <c r="N1448" t="s">
        <v>4659</v>
      </c>
      <c r="AA1448">
        <v>43</v>
      </c>
      <c r="AO1448">
        <v>43</v>
      </c>
    </row>
    <row r="1449" spans="1:51" x14ac:dyDescent="0.25">
      <c r="A1449">
        <v>3505</v>
      </c>
      <c r="B1449" t="s">
        <v>981</v>
      </c>
      <c r="D1449" t="s">
        <v>6679</v>
      </c>
      <c r="E1449" t="s">
        <v>60</v>
      </c>
      <c r="N1449" t="s">
        <v>4665</v>
      </c>
      <c r="AA1449">
        <v>43</v>
      </c>
      <c r="AO1449">
        <v>43</v>
      </c>
    </row>
    <row r="1450" spans="1:51" x14ac:dyDescent="0.25">
      <c r="A1450">
        <v>3506</v>
      </c>
      <c r="B1450" t="s">
        <v>981</v>
      </c>
      <c r="D1450" t="s">
        <v>6680</v>
      </c>
      <c r="E1450" t="s">
        <v>60</v>
      </c>
      <c r="N1450" t="s">
        <v>4671</v>
      </c>
      <c r="AA1450">
        <v>43</v>
      </c>
      <c r="AO1450">
        <v>43</v>
      </c>
    </row>
    <row r="1451" spans="1:51" x14ac:dyDescent="0.25">
      <c r="A1451">
        <v>3507</v>
      </c>
      <c r="B1451" t="s">
        <v>955</v>
      </c>
      <c r="C1451">
        <v>2</v>
      </c>
      <c r="D1451" t="s">
        <v>6681</v>
      </c>
      <c r="E1451" t="s">
        <v>60</v>
      </c>
      <c r="G1451" t="s">
        <v>6682</v>
      </c>
      <c r="O1451" t="s">
        <v>6683</v>
      </c>
      <c r="R1451">
        <v>4570</v>
      </c>
      <c r="S1451">
        <v>13</v>
      </c>
      <c r="U1451" t="s">
        <v>54</v>
      </c>
      <c r="V1451" t="s">
        <v>55</v>
      </c>
      <c r="W1451" t="s">
        <v>4562</v>
      </c>
      <c r="X1451" t="s">
        <v>57</v>
      </c>
      <c r="Z1451">
        <v>44</v>
      </c>
      <c r="AE1451" t="s">
        <v>62</v>
      </c>
      <c r="AK1451" t="s">
        <v>6682</v>
      </c>
      <c r="AN1451" t="s">
        <v>6684</v>
      </c>
      <c r="AO1451" t="s">
        <v>4682</v>
      </c>
      <c r="AR1451" t="s">
        <v>6685</v>
      </c>
      <c r="AS1451" t="s">
        <v>54</v>
      </c>
      <c r="AT1451" t="s">
        <v>92</v>
      </c>
      <c r="AV1451" t="s">
        <v>55</v>
      </c>
      <c r="AW1451">
        <v>13</v>
      </c>
    </row>
    <row r="1452" spans="1:51" x14ac:dyDescent="0.25">
      <c r="A1452">
        <v>3508</v>
      </c>
      <c r="B1452" t="s">
        <v>961</v>
      </c>
      <c r="D1452" t="s">
        <v>6686</v>
      </c>
      <c r="E1452" t="s">
        <v>60</v>
      </c>
      <c r="N1452" t="s">
        <v>4659</v>
      </c>
      <c r="O1452" t="s">
        <v>6687</v>
      </c>
      <c r="R1452">
        <v>4568</v>
      </c>
      <c r="AN1452" t="s">
        <v>6688</v>
      </c>
      <c r="AO1452" t="s">
        <v>60</v>
      </c>
      <c r="AR1452" t="s">
        <v>6689</v>
      </c>
      <c r="AS1452" t="s">
        <v>54</v>
      </c>
      <c r="AT1452" t="s">
        <v>92</v>
      </c>
      <c r="AV1452" t="s">
        <v>55</v>
      </c>
      <c r="AW1452">
        <v>13</v>
      </c>
    </row>
    <row r="1453" spans="1:51" x14ac:dyDescent="0.25">
      <c r="A1453">
        <v>3509</v>
      </c>
      <c r="B1453" t="s">
        <v>961</v>
      </c>
      <c r="D1453" t="s">
        <v>6690</v>
      </c>
      <c r="E1453" t="s">
        <v>60</v>
      </c>
      <c r="N1453" t="s">
        <v>4665</v>
      </c>
      <c r="O1453" t="s">
        <v>6691</v>
      </c>
      <c r="R1453">
        <v>4569</v>
      </c>
      <c r="AN1453" t="s">
        <v>6692</v>
      </c>
      <c r="AO1453" t="s">
        <v>60</v>
      </c>
      <c r="AR1453" t="s">
        <v>6693</v>
      </c>
      <c r="AS1453" t="s">
        <v>54</v>
      </c>
      <c r="AT1453" t="s">
        <v>92</v>
      </c>
      <c r="AV1453" t="s">
        <v>55</v>
      </c>
      <c r="AW1453">
        <v>13</v>
      </c>
    </row>
    <row r="1454" spans="1:51" x14ac:dyDescent="0.25">
      <c r="A1454">
        <v>3510</v>
      </c>
      <c r="B1454" t="s">
        <v>961</v>
      </c>
      <c r="D1454" t="s">
        <v>6694</v>
      </c>
      <c r="E1454" t="s">
        <v>60</v>
      </c>
      <c r="N1454" t="s">
        <v>4671</v>
      </c>
      <c r="O1454" t="s">
        <v>6695</v>
      </c>
      <c r="R1454">
        <v>4571</v>
      </c>
      <c r="AN1454" t="s">
        <v>6696</v>
      </c>
      <c r="AO1454" t="s">
        <v>60</v>
      </c>
      <c r="AR1454" t="s">
        <v>6697</v>
      </c>
      <c r="AS1454" t="s">
        <v>54</v>
      </c>
      <c r="AT1454" t="s">
        <v>92</v>
      </c>
      <c r="AV1454" t="s">
        <v>55</v>
      </c>
      <c r="AW1454">
        <v>13</v>
      </c>
    </row>
    <row r="1455" spans="1:51" x14ac:dyDescent="0.25">
      <c r="A1455">
        <v>3511</v>
      </c>
      <c r="B1455" t="s">
        <v>974</v>
      </c>
      <c r="C1455">
        <v>3</v>
      </c>
      <c r="D1455" t="s">
        <v>6698</v>
      </c>
      <c r="E1455" t="s">
        <v>60</v>
      </c>
      <c r="H1455" t="s">
        <v>6699</v>
      </c>
      <c r="O1455" t="s">
        <v>6700</v>
      </c>
      <c r="R1455">
        <v>4091</v>
      </c>
      <c r="S1455">
        <v>13</v>
      </c>
      <c r="U1455" t="s">
        <v>54</v>
      </c>
      <c r="V1455" t="s">
        <v>55</v>
      </c>
      <c r="W1455" t="s">
        <v>4562</v>
      </c>
      <c r="X1455" t="s">
        <v>57</v>
      </c>
      <c r="Z1455">
        <v>44</v>
      </c>
      <c r="AE1455" t="s">
        <v>62</v>
      </c>
      <c r="AK1455" t="s">
        <v>6701</v>
      </c>
      <c r="AN1455" t="s">
        <v>6702</v>
      </c>
      <c r="AO1455" t="s">
        <v>4682</v>
      </c>
      <c r="AR1455" t="s">
        <v>6703</v>
      </c>
      <c r="AS1455" t="s">
        <v>54</v>
      </c>
      <c r="AT1455" t="s">
        <v>92</v>
      </c>
      <c r="AV1455" t="s">
        <v>55</v>
      </c>
      <c r="AW1455">
        <v>13</v>
      </c>
    </row>
    <row r="1456" spans="1:51" x14ac:dyDescent="0.25">
      <c r="A1456">
        <v>3512</v>
      </c>
      <c r="B1456" t="s">
        <v>981</v>
      </c>
      <c r="D1456" t="s">
        <v>6704</v>
      </c>
      <c r="E1456" t="s">
        <v>60</v>
      </c>
      <c r="N1456" t="s">
        <v>4659</v>
      </c>
      <c r="O1456" t="s">
        <v>6705</v>
      </c>
      <c r="R1456">
        <v>4089</v>
      </c>
      <c r="AN1456" t="s">
        <v>6706</v>
      </c>
      <c r="AO1456" t="s">
        <v>60</v>
      </c>
      <c r="AR1456" t="s">
        <v>6707</v>
      </c>
      <c r="AS1456" t="s">
        <v>54</v>
      </c>
      <c r="AT1456" t="s">
        <v>92</v>
      </c>
      <c r="AV1456" t="s">
        <v>55</v>
      </c>
      <c r="AW1456">
        <v>13</v>
      </c>
    </row>
    <row r="1457" spans="1:49" x14ac:dyDescent="0.25">
      <c r="A1457">
        <v>3513</v>
      </c>
      <c r="B1457" t="s">
        <v>981</v>
      </c>
      <c r="D1457" t="s">
        <v>6708</v>
      </c>
      <c r="E1457" t="s">
        <v>60</v>
      </c>
      <c r="N1457" t="s">
        <v>4665</v>
      </c>
      <c r="O1457" t="s">
        <v>6709</v>
      </c>
      <c r="R1457">
        <v>4090</v>
      </c>
      <c r="AN1457" t="s">
        <v>6710</v>
      </c>
      <c r="AO1457" t="s">
        <v>60</v>
      </c>
      <c r="AR1457" t="s">
        <v>6711</v>
      </c>
      <c r="AS1457" t="s">
        <v>54</v>
      </c>
      <c r="AT1457" t="s">
        <v>92</v>
      </c>
      <c r="AV1457" t="s">
        <v>55</v>
      </c>
      <c r="AW1457">
        <v>13</v>
      </c>
    </row>
    <row r="1458" spans="1:49" x14ac:dyDescent="0.25">
      <c r="A1458">
        <v>3514</v>
      </c>
      <c r="B1458" t="s">
        <v>981</v>
      </c>
      <c r="D1458" t="s">
        <v>6712</v>
      </c>
      <c r="E1458" t="s">
        <v>60</v>
      </c>
      <c r="N1458" t="s">
        <v>4671</v>
      </c>
      <c r="O1458" t="s">
        <v>6713</v>
      </c>
      <c r="R1458">
        <v>4092</v>
      </c>
      <c r="AN1458" t="s">
        <v>6714</v>
      </c>
      <c r="AO1458" t="s">
        <v>60</v>
      </c>
      <c r="AR1458" t="s">
        <v>6715</v>
      </c>
      <c r="AS1458" t="s">
        <v>54</v>
      </c>
      <c r="AT1458" t="s">
        <v>92</v>
      </c>
      <c r="AV1458" t="s">
        <v>55</v>
      </c>
      <c r="AW1458">
        <v>13</v>
      </c>
    </row>
    <row r="1459" spans="1:49" x14ac:dyDescent="0.25">
      <c r="A1459">
        <v>3515</v>
      </c>
      <c r="B1459" t="s">
        <v>974</v>
      </c>
      <c r="C1459">
        <v>3</v>
      </c>
      <c r="D1459" t="s">
        <v>6716</v>
      </c>
      <c r="E1459" t="s">
        <v>60</v>
      </c>
      <c r="H1459" t="s">
        <v>6717</v>
      </c>
      <c r="O1459" t="s">
        <v>6718</v>
      </c>
      <c r="R1459">
        <v>4578</v>
      </c>
      <c r="S1459">
        <v>13</v>
      </c>
      <c r="U1459" t="s">
        <v>54</v>
      </c>
      <c r="V1459" t="s">
        <v>55</v>
      </c>
      <c r="W1459" t="s">
        <v>4562</v>
      </c>
      <c r="X1459" t="s">
        <v>57</v>
      </c>
      <c r="Z1459">
        <v>44</v>
      </c>
      <c r="AE1459" t="s">
        <v>62</v>
      </c>
      <c r="AK1459" t="s">
        <v>6719</v>
      </c>
      <c r="AN1459" t="s">
        <v>6720</v>
      </c>
      <c r="AO1459" t="s">
        <v>4682</v>
      </c>
      <c r="AR1459" t="s">
        <v>6721</v>
      </c>
      <c r="AS1459" t="s">
        <v>54</v>
      </c>
      <c r="AT1459" t="s">
        <v>92</v>
      </c>
      <c r="AV1459" t="s">
        <v>55</v>
      </c>
      <c r="AW1459">
        <v>13</v>
      </c>
    </row>
    <row r="1460" spans="1:49" x14ac:dyDescent="0.25">
      <c r="A1460">
        <v>3516</v>
      </c>
      <c r="B1460" t="s">
        <v>981</v>
      </c>
      <c r="D1460" t="s">
        <v>6722</v>
      </c>
      <c r="E1460" t="s">
        <v>60</v>
      </c>
      <c r="N1460" t="s">
        <v>4659</v>
      </c>
      <c r="O1460" t="s">
        <v>6723</v>
      </c>
      <c r="R1460">
        <v>4576</v>
      </c>
      <c r="AN1460" t="s">
        <v>6724</v>
      </c>
      <c r="AO1460" t="s">
        <v>60</v>
      </c>
      <c r="AR1460" t="s">
        <v>6725</v>
      </c>
      <c r="AS1460" t="s">
        <v>54</v>
      </c>
      <c r="AT1460" t="s">
        <v>92</v>
      </c>
      <c r="AV1460" t="s">
        <v>55</v>
      </c>
      <c r="AW1460">
        <v>13</v>
      </c>
    </row>
    <row r="1461" spans="1:49" x14ac:dyDescent="0.25">
      <c r="A1461">
        <v>3517</v>
      </c>
      <c r="B1461" t="s">
        <v>981</v>
      </c>
      <c r="D1461" t="s">
        <v>6726</v>
      </c>
      <c r="E1461" t="s">
        <v>60</v>
      </c>
      <c r="N1461" t="s">
        <v>4665</v>
      </c>
      <c r="O1461" t="s">
        <v>6727</v>
      </c>
      <c r="R1461">
        <v>4577</v>
      </c>
      <c r="AN1461" t="s">
        <v>6728</v>
      </c>
      <c r="AO1461" t="s">
        <v>60</v>
      </c>
      <c r="AR1461" t="s">
        <v>6729</v>
      </c>
      <c r="AS1461" t="s">
        <v>54</v>
      </c>
      <c r="AT1461" t="s">
        <v>92</v>
      </c>
      <c r="AV1461" t="s">
        <v>55</v>
      </c>
      <c r="AW1461">
        <v>13</v>
      </c>
    </row>
    <row r="1462" spans="1:49" x14ac:dyDescent="0.25">
      <c r="A1462">
        <v>3518</v>
      </c>
      <c r="B1462" t="s">
        <v>981</v>
      </c>
      <c r="D1462" t="s">
        <v>6730</v>
      </c>
      <c r="E1462" t="s">
        <v>60</v>
      </c>
      <c r="N1462" t="s">
        <v>4671</v>
      </c>
      <c r="O1462" t="s">
        <v>6731</v>
      </c>
      <c r="R1462">
        <v>4579</v>
      </c>
      <c r="AN1462" t="s">
        <v>6732</v>
      </c>
      <c r="AO1462" t="s">
        <v>60</v>
      </c>
      <c r="AR1462" t="s">
        <v>6733</v>
      </c>
      <c r="AS1462" t="s">
        <v>54</v>
      </c>
      <c r="AT1462" t="s">
        <v>92</v>
      </c>
      <c r="AV1462" t="s">
        <v>55</v>
      </c>
      <c r="AW1462">
        <v>13</v>
      </c>
    </row>
    <row r="1463" spans="1:49" x14ac:dyDescent="0.25">
      <c r="A1463">
        <v>3519</v>
      </c>
      <c r="B1463" t="s">
        <v>974</v>
      </c>
      <c r="C1463">
        <v>2</v>
      </c>
      <c r="D1463" t="s">
        <v>6734</v>
      </c>
      <c r="E1463" t="s">
        <v>60</v>
      </c>
      <c r="G1463" t="s">
        <v>6735</v>
      </c>
      <c r="O1463" t="s">
        <v>6736</v>
      </c>
      <c r="R1463">
        <v>4625</v>
      </c>
      <c r="S1463">
        <v>13</v>
      </c>
      <c r="U1463" t="s">
        <v>54</v>
      </c>
      <c r="V1463" t="s">
        <v>55</v>
      </c>
      <c r="W1463" t="s">
        <v>4562</v>
      </c>
      <c r="X1463" t="s">
        <v>57</v>
      </c>
      <c r="Z1463">
        <v>44</v>
      </c>
      <c r="AE1463" t="s">
        <v>62</v>
      </c>
      <c r="AN1463" t="s">
        <v>6737</v>
      </c>
      <c r="AO1463" t="s">
        <v>4682</v>
      </c>
      <c r="AR1463" t="s">
        <v>6738</v>
      </c>
      <c r="AS1463" t="s">
        <v>54</v>
      </c>
      <c r="AT1463" t="s">
        <v>92</v>
      </c>
      <c r="AV1463" t="s">
        <v>55</v>
      </c>
      <c r="AW1463">
        <v>13</v>
      </c>
    </row>
    <row r="1464" spans="1:49" x14ac:dyDescent="0.25">
      <c r="A1464">
        <v>3520</v>
      </c>
      <c r="B1464" t="s">
        <v>981</v>
      </c>
      <c r="D1464" t="s">
        <v>6739</v>
      </c>
      <c r="E1464" t="s">
        <v>60</v>
      </c>
      <c r="N1464" t="s">
        <v>4659</v>
      </c>
      <c r="O1464" t="s">
        <v>6740</v>
      </c>
      <c r="R1464">
        <v>4626</v>
      </c>
      <c r="AN1464" t="s">
        <v>6741</v>
      </c>
      <c r="AO1464" t="s">
        <v>60</v>
      </c>
      <c r="AR1464" t="s">
        <v>6742</v>
      </c>
      <c r="AS1464" t="s">
        <v>54</v>
      </c>
      <c r="AT1464" t="s">
        <v>92</v>
      </c>
      <c r="AV1464" t="s">
        <v>55</v>
      </c>
      <c r="AW1464">
        <v>13</v>
      </c>
    </row>
    <row r="1465" spans="1:49" x14ac:dyDescent="0.25">
      <c r="A1465">
        <v>3521</v>
      </c>
      <c r="B1465" t="s">
        <v>981</v>
      </c>
      <c r="D1465" t="s">
        <v>6743</v>
      </c>
      <c r="E1465" t="s">
        <v>60</v>
      </c>
      <c r="N1465" t="s">
        <v>4665</v>
      </c>
      <c r="O1465" t="s">
        <v>6744</v>
      </c>
      <c r="R1465">
        <v>4627</v>
      </c>
      <c r="AN1465" t="s">
        <v>6745</v>
      </c>
      <c r="AO1465" t="s">
        <v>60</v>
      </c>
      <c r="AR1465" t="s">
        <v>6746</v>
      </c>
      <c r="AS1465" t="s">
        <v>54</v>
      </c>
      <c r="AT1465" t="s">
        <v>92</v>
      </c>
      <c r="AV1465" t="s">
        <v>55</v>
      </c>
      <c r="AW1465">
        <v>13</v>
      </c>
    </row>
    <row r="1466" spans="1:49" x14ac:dyDescent="0.25">
      <c r="A1466">
        <v>3522</v>
      </c>
      <c r="B1466" t="s">
        <v>981</v>
      </c>
      <c r="D1466" t="s">
        <v>6747</v>
      </c>
      <c r="E1466" t="s">
        <v>60</v>
      </c>
      <c r="N1466" t="s">
        <v>4671</v>
      </c>
      <c r="O1466" t="s">
        <v>6748</v>
      </c>
      <c r="R1466">
        <v>4628</v>
      </c>
      <c r="AN1466" t="s">
        <v>6749</v>
      </c>
      <c r="AO1466" t="s">
        <v>60</v>
      </c>
      <c r="AR1466" t="s">
        <v>6750</v>
      </c>
      <c r="AS1466" t="s">
        <v>54</v>
      </c>
      <c r="AT1466" t="s">
        <v>92</v>
      </c>
      <c r="AV1466" t="s">
        <v>55</v>
      </c>
      <c r="AW1466">
        <v>13</v>
      </c>
    </row>
    <row r="1467" spans="1:49" x14ac:dyDescent="0.25">
      <c r="A1467">
        <v>3523</v>
      </c>
      <c r="B1467" t="s">
        <v>955</v>
      </c>
      <c r="C1467">
        <v>1</v>
      </c>
      <c r="D1467" t="s">
        <v>6751</v>
      </c>
      <c r="E1467" t="s">
        <v>60</v>
      </c>
      <c r="F1467" t="s">
        <v>6752</v>
      </c>
      <c r="U1467" t="s">
        <v>54</v>
      </c>
      <c r="V1467" t="s">
        <v>55</v>
      </c>
      <c r="W1467" t="s">
        <v>4562</v>
      </c>
      <c r="X1467" t="s">
        <v>57</v>
      </c>
      <c r="AE1467" t="s">
        <v>62</v>
      </c>
    </row>
    <row r="1468" spans="1:49" x14ac:dyDescent="0.25">
      <c r="A1468">
        <v>3524</v>
      </c>
      <c r="B1468" t="s">
        <v>961</v>
      </c>
      <c r="D1468" t="s">
        <v>6753</v>
      </c>
      <c r="E1468" t="s">
        <v>60</v>
      </c>
      <c r="N1468" t="s">
        <v>4659</v>
      </c>
      <c r="AA1468">
        <v>43</v>
      </c>
      <c r="AO1468">
        <v>43</v>
      </c>
    </row>
    <row r="1469" spans="1:49" x14ac:dyDescent="0.25">
      <c r="A1469">
        <v>3525</v>
      </c>
      <c r="B1469" t="s">
        <v>961</v>
      </c>
      <c r="D1469" t="s">
        <v>6754</v>
      </c>
      <c r="E1469" t="s">
        <v>60</v>
      </c>
      <c r="N1469" t="s">
        <v>4665</v>
      </c>
      <c r="AA1469">
        <v>43</v>
      </c>
      <c r="AO1469">
        <v>43</v>
      </c>
    </row>
    <row r="1470" spans="1:49" x14ac:dyDescent="0.25">
      <c r="A1470">
        <v>3526</v>
      </c>
      <c r="B1470" t="s">
        <v>961</v>
      </c>
      <c r="D1470" t="s">
        <v>6755</v>
      </c>
      <c r="E1470" t="s">
        <v>60</v>
      </c>
      <c r="N1470" t="s">
        <v>4671</v>
      </c>
      <c r="AA1470">
        <v>43</v>
      </c>
      <c r="AO1470">
        <v>43</v>
      </c>
    </row>
    <row r="1471" spans="1:49" x14ac:dyDescent="0.25">
      <c r="A1471">
        <v>3527</v>
      </c>
      <c r="B1471" t="s">
        <v>961</v>
      </c>
      <c r="D1471" t="s">
        <v>6756</v>
      </c>
      <c r="E1471" t="s">
        <v>60</v>
      </c>
      <c r="N1471" t="s">
        <v>4677</v>
      </c>
      <c r="AA1471">
        <v>43</v>
      </c>
      <c r="AO1471">
        <v>43</v>
      </c>
    </row>
    <row r="1472" spans="1:49" x14ac:dyDescent="0.25">
      <c r="A1472">
        <v>3528</v>
      </c>
      <c r="B1472" t="s">
        <v>955</v>
      </c>
      <c r="C1472">
        <v>2</v>
      </c>
      <c r="D1472" t="s">
        <v>6757</v>
      </c>
      <c r="E1472" t="s">
        <v>60</v>
      </c>
      <c r="G1472" t="s">
        <v>6758</v>
      </c>
      <c r="U1472" t="s">
        <v>54</v>
      </c>
      <c r="V1472" t="s">
        <v>96</v>
      </c>
      <c r="W1472" t="s">
        <v>4562</v>
      </c>
      <c r="X1472" t="s">
        <v>57</v>
      </c>
      <c r="AE1472" t="s">
        <v>62</v>
      </c>
      <c r="AM1472" t="s">
        <v>6759</v>
      </c>
    </row>
    <row r="1473" spans="1:49" x14ac:dyDescent="0.25">
      <c r="A1473">
        <v>3529</v>
      </c>
      <c r="B1473" t="s">
        <v>961</v>
      </c>
      <c r="D1473" t="s">
        <v>6760</v>
      </c>
      <c r="E1473" t="s">
        <v>60</v>
      </c>
      <c r="N1473" t="s">
        <v>4659</v>
      </c>
      <c r="AA1473">
        <v>43</v>
      </c>
      <c r="AO1473">
        <v>43</v>
      </c>
    </row>
    <row r="1474" spans="1:49" x14ac:dyDescent="0.25">
      <c r="A1474">
        <v>3530</v>
      </c>
      <c r="B1474" t="s">
        <v>961</v>
      </c>
      <c r="D1474" t="s">
        <v>6761</v>
      </c>
      <c r="E1474" t="s">
        <v>60</v>
      </c>
      <c r="N1474" t="s">
        <v>4677</v>
      </c>
      <c r="AA1474">
        <v>43</v>
      </c>
      <c r="AO1474">
        <v>43</v>
      </c>
    </row>
    <row r="1475" spans="1:49" x14ac:dyDescent="0.25">
      <c r="A1475" t="s">
        <v>1505</v>
      </c>
      <c r="B1475" t="s">
        <v>6762</v>
      </c>
    </row>
    <row r="1476" spans="1:49" x14ac:dyDescent="0.25">
      <c r="A1476">
        <v>3531</v>
      </c>
      <c r="B1476" t="s">
        <v>955</v>
      </c>
      <c r="C1476">
        <v>3</v>
      </c>
      <c r="D1476" t="s">
        <v>6763</v>
      </c>
      <c r="E1476" t="s">
        <v>60</v>
      </c>
      <c r="H1476" t="s">
        <v>6764</v>
      </c>
      <c r="U1476" t="s">
        <v>54</v>
      </c>
      <c r="V1476" t="s">
        <v>96</v>
      </c>
      <c r="W1476" t="s">
        <v>4562</v>
      </c>
      <c r="X1476" t="s">
        <v>57</v>
      </c>
      <c r="AE1476" t="s">
        <v>62</v>
      </c>
      <c r="AM1476" t="s">
        <v>6765</v>
      </c>
    </row>
    <row r="1477" spans="1:49" x14ac:dyDescent="0.25">
      <c r="A1477">
        <v>3532</v>
      </c>
      <c r="B1477" t="s">
        <v>961</v>
      </c>
      <c r="D1477" t="s">
        <v>6766</v>
      </c>
      <c r="E1477" t="s">
        <v>60</v>
      </c>
      <c r="N1477" t="s">
        <v>4659</v>
      </c>
      <c r="AA1477">
        <v>43</v>
      </c>
      <c r="AO1477">
        <v>43</v>
      </c>
    </row>
    <row r="1478" spans="1:49" x14ac:dyDescent="0.25">
      <c r="A1478">
        <v>3533</v>
      </c>
      <c r="B1478" t="s">
        <v>961</v>
      </c>
      <c r="D1478" t="s">
        <v>6767</v>
      </c>
      <c r="E1478" t="s">
        <v>60</v>
      </c>
      <c r="N1478" t="s">
        <v>4677</v>
      </c>
      <c r="O1478" t="s">
        <v>6768</v>
      </c>
      <c r="R1478">
        <v>2893</v>
      </c>
      <c r="S1478">
        <v>13</v>
      </c>
      <c r="Z1478">
        <v>44</v>
      </c>
      <c r="AN1478" t="s">
        <v>6769</v>
      </c>
      <c r="AO1478" t="s">
        <v>4682</v>
      </c>
      <c r="AR1478" t="s">
        <v>6770</v>
      </c>
      <c r="AS1478" t="s">
        <v>54</v>
      </c>
      <c r="AT1478" t="s">
        <v>92</v>
      </c>
      <c r="AV1478" t="s">
        <v>96</v>
      </c>
      <c r="AW1478">
        <v>13</v>
      </c>
    </row>
    <row r="1479" spans="1:49" x14ac:dyDescent="0.25">
      <c r="A1479">
        <v>3534</v>
      </c>
      <c r="B1479" t="s">
        <v>955</v>
      </c>
      <c r="C1479">
        <v>4</v>
      </c>
      <c r="D1479" t="s">
        <v>6771</v>
      </c>
      <c r="E1479" t="s">
        <v>60</v>
      </c>
      <c r="I1479" t="s">
        <v>6772</v>
      </c>
      <c r="U1479" t="s">
        <v>54</v>
      </c>
      <c r="V1479" t="s">
        <v>96</v>
      </c>
      <c r="W1479" t="s">
        <v>4562</v>
      </c>
      <c r="X1479" t="s">
        <v>57</v>
      </c>
      <c r="AE1479" t="s">
        <v>62</v>
      </c>
      <c r="AM1479" t="s">
        <v>6773</v>
      </c>
    </row>
    <row r="1480" spans="1:49" x14ac:dyDescent="0.25">
      <c r="A1480">
        <v>3535</v>
      </c>
      <c r="B1480" t="s">
        <v>961</v>
      </c>
      <c r="D1480" t="s">
        <v>6774</v>
      </c>
      <c r="E1480" t="s">
        <v>60</v>
      </c>
      <c r="N1480" t="s">
        <v>4659</v>
      </c>
      <c r="AA1480">
        <v>43</v>
      </c>
      <c r="AO1480">
        <v>43</v>
      </c>
    </row>
    <row r="1481" spans="1:49" x14ac:dyDescent="0.25">
      <c r="A1481">
        <v>3536</v>
      </c>
      <c r="B1481" t="s">
        <v>961</v>
      </c>
      <c r="D1481" t="s">
        <v>6775</v>
      </c>
      <c r="E1481" t="s">
        <v>60</v>
      </c>
      <c r="N1481" t="s">
        <v>4677</v>
      </c>
      <c r="O1481" t="s">
        <v>6776</v>
      </c>
      <c r="R1481">
        <v>2888</v>
      </c>
      <c r="S1481">
        <v>13</v>
      </c>
      <c r="Z1481">
        <v>44</v>
      </c>
      <c r="AN1481" t="s">
        <v>6777</v>
      </c>
      <c r="AO1481" t="s">
        <v>4682</v>
      </c>
      <c r="AR1481" t="s">
        <v>6778</v>
      </c>
      <c r="AS1481" t="s">
        <v>54</v>
      </c>
      <c r="AT1481" t="s">
        <v>92</v>
      </c>
      <c r="AV1481" t="s">
        <v>96</v>
      </c>
      <c r="AW1481">
        <v>13</v>
      </c>
    </row>
    <row r="1482" spans="1:49" x14ac:dyDescent="0.25">
      <c r="A1482">
        <v>3537</v>
      </c>
      <c r="B1482" t="s">
        <v>974</v>
      </c>
      <c r="C1482">
        <v>5</v>
      </c>
      <c r="D1482" t="s">
        <v>6779</v>
      </c>
      <c r="E1482" t="s">
        <v>60</v>
      </c>
      <c r="J1482" t="s">
        <v>6780</v>
      </c>
      <c r="U1482" t="s">
        <v>54</v>
      </c>
      <c r="V1482" t="s">
        <v>96</v>
      </c>
      <c r="W1482" t="s">
        <v>4562</v>
      </c>
      <c r="X1482" t="s">
        <v>57</v>
      </c>
      <c r="AE1482" t="s">
        <v>62</v>
      </c>
      <c r="AM1482" t="s">
        <v>6781</v>
      </c>
    </row>
    <row r="1483" spans="1:49" x14ac:dyDescent="0.25">
      <c r="A1483">
        <v>3538</v>
      </c>
      <c r="B1483" t="s">
        <v>981</v>
      </c>
      <c r="D1483" t="s">
        <v>6782</v>
      </c>
      <c r="E1483" t="s">
        <v>60</v>
      </c>
      <c r="N1483" t="s">
        <v>4659</v>
      </c>
      <c r="AA1483">
        <v>43</v>
      </c>
      <c r="AO1483">
        <v>43</v>
      </c>
    </row>
    <row r="1484" spans="1:49" x14ac:dyDescent="0.25">
      <c r="A1484">
        <v>3539</v>
      </c>
      <c r="B1484" t="s">
        <v>981</v>
      </c>
      <c r="D1484" t="s">
        <v>6783</v>
      </c>
      <c r="E1484" t="s">
        <v>60</v>
      </c>
      <c r="N1484" t="s">
        <v>4677</v>
      </c>
      <c r="O1484" t="s">
        <v>6784</v>
      </c>
      <c r="R1484">
        <v>2892</v>
      </c>
      <c r="S1484">
        <v>13</v>
      </c>
      <c r="Z1484">
        <v>44</v>
      </c>
      <c r="AN1484" t="s">
        <v>6785</v>
      </c>
      <c r="AO1484" t="s">
        <v>4682</v>
      </c>
      <c r="AR1484" t="s">
        <v>6786</v>
      </c>
      <c r="AS1484" t="s">
        <v>54</v>
      </c>
      <c r="AT1484" t="s">
        <v>92</v>
      </c>
      <c r="AV1484" t="s">
        <v>96</v>
      </c>
      <c r="AW1484">
        <v>13</v>
      </c>
    </row>
    <row r="1485" spans="1:49" x14ac:dyDescent="0.25">
      <c r="A1485">
        <v>3540</v>
      </c>
      <c r="B1485" t="s">
        <v>974</v>
      </c>
      <c r="C1485">
        <v>5</v>
      </c>
      <c r="D1485" t="s">
        <v>6787</v>
      </c>
      <c r="E1485" t="s">
        <v>60</v>
      </c>
      <c r="J1485" t="s">
        <v>6788</v>
      </c>
      <c r="U1485" t="s">
        <v>54</v>
      </c>
      <c r="V1485" t="s">
        <v>96</v>
      </c>
      <c r="W1485" t="s">
        <v>4562</v>
      </c>
      <c r="X1485" t="s">
        <v>57</v>
      </c>
      <c r="AE1485" t="s">
        <v>62</v>
      </c>
      <c r="AM1485" t="s">
        <v>6789</v>
      </c>
    </row>
    <row r="1486" spans="1:49" x14ac:dyDescent="0.25">
      <c r="A1486">
        <v>3541</v>
      </c>
      <c r="B1486" t="s">
        <v>981</v>
      </c>
      <c r="D1486" t="s">
        <v>6790</v>
      </c>
      <c r="E1486" t="s">
        <v>60</v>
      </c>
      <c r="N1486" t="s">
        <v>4659</v>
      </c>
      <c r="AA1486">
        <v>43</v>
      </c>
      <c r="AO1486">
        <v>43</v>
      </c>
    </row>
    <row r="1487" spans="1:49" x14ac:dyDescent="0.25">
      <c r="A1487">
        <v>3542</v>
      </c>
      <c r="B1487" t="s">
        <v>981</v>
      </c>
      <c r="D1487" t="s">
        <v>6791</v>
      </c>
      <c r="E1487" t="s">
        <v>60</v>
      </c>
      <c r="N1487" t="s">
        <v>4677</v>
      </c>
      <c r="O1487" t="s">
        <v>6792</v>
      </c>
      <c r="R1487">
        <v>2891</v>
      </c>
      <c r="S1487">
        <v>13</v>
      </c>
      <c r="Z1487">
        <v>44</v>
      </c>
      <c r="AN1487" t="s">
        <v>6793</v>
      </c>
      <c r="AO1487" t="s">
        <v>4682</v>
      </c>
      <c r="AR1487" t="s">
        <v>6794</v>
      </c>
      <c r="AS1487" t="s">
        <v>54</v>
      </c>
      <c r="AT1487" t="s">
        <v>92</v>
      </c>
      <c r="AV1487" t="s">
        <v>96</v>
      </c>
      <c r="AW1487">
        <v>13</v>
      </c>
    </row>
    <row r="1488" spans="1:49" x14ac:dyDescent="0.25">
      <c r="A1488">
        <v>3543</v>
      </c>
      <c r="B1488" t="s">
        <v>974</v>
      </c>
      <c r="C1488">
        <v>3</v>
      </c>
      <c r="D1488" t="s">
        <v>6795</v>
      </c>
      <c r="E1488" t="s">
        <v>60</v>
      </c>
      <c r="H1488" t="s">
        <v>1342</v>
      </c>
      <c r="U1488" t="s">
        <v>54</v>
      </c>
      <c r="V1488" t="s">
        <v>96</v>
      </c>
      <c r="W1488" t="s">
        <v>4562</v>
      </c>
      <c r="X1488" t="s">
        <v>57</v>
      </c>
      <c r="AE1488" t="s">
        <v>62</v>
      </c>
      <c r="AM1488" t="s">
        <v>6796</v>
      </c>
    </row>
    <row r="1489" spans="1:49" x14ac:dyDescent="0.25">
      <c r="A1489">
        <v>3544</v>
      </c>
      <c r="B1489" t="s">
        <v>981</v>
      </c>
      <c r="D1489" t="s">
        <v>6797</v>
      </c>
      <c r="E1489" t="s">
        <v>60</v>
      </c>
      <c r="N1489" t="s">
        <v>4659</v>
      </c>
      <c r="AA1489">
        <v>43</v>
      </c>
      <c r="AO1489">
        <v>43</v>
      </c>
    </row>
    <row r="1490" spans="1:49" x14ac:dyDescent="0.25">
      <c r="A1490">
        <v>3545</v>
      </c>
      <c r="B1490" t="s">
        <v>981</v>
      </c>
      <c r="D1490" t="s">
        <v>6798</v>
      </c>
      <c r="E1490" t="s">
        <v>60</v>
      </c>
      <c r="N1490" t="s">
        <v>4677</v>
      </c>
      <c r="O1490" t="s">
        <v>6799</v>
      </c>
      <c r="R1490">
        <v>3076</v>
      </c>
      <c r="S1490">
        <v>13</v>
      </c>
      <c r="Z1490">
        <v>44</v>
      </c>
      <c r="AN1490" t="s">
        <v>6800</v>
      </c>
      <c r="AO1490" t="s">
        <v>4682</v>
      </c>
      <c r="AR1490" t="s">
        <v>6801</v>
      </c>
      <c r="AS1490" t="s">
        <v>54</v>
      </c>
      <c r="AT1490" t="s">
        <v>92</v>
      </c>
      <c r="AV1490" t="s">
        <v>96</v>
      </c>
      <c r="AW1490">
        <v>13</v>
      </c>
    </row>
    <row r="1491" spans="1:49" x14ac:dyDescent="0.25">
      <c r="A1491">
        <v>3546</v>
      </c>
      <c r="B1491" t="s">
        <v>974</v>
      </c>
      <c r="C1491">
        <v>3</v>
      </c>
      <c r="D1491" t="s">
        <v>6802</v>
      </c>
      <c r="E1491" t="s">
        <v>60</v>
      </c>
      <c r="H1491" t="s">
        <v>1404</v>
      </c>
      <c r="U1491" t="s">
        <v>54</v>
      </c>
      <c r="V1491" t="s">
        <v>96</v>
      </c>
      <c r="W1491" t="s">
        <v>4562</v>
      </c>
      <c r="X1491" t="s">
        <v>57</v>
      </c>
      <c r="AE1491" t="s">
        <v>62</v>
      </c>
      <c r="AM1491" t="s">
        <v>6803</v>
      </c>
    </row>
    <row r="1492" spans="1:49" x14ac:dyDescent="0.25">
      <c r="A1492">
        <v>3547</v>
      </c>
      <c r="B1492" t="s">
        <v>981</v>
      </c>
      <c r="D1492" t="s">
        <v>6804</v>
      </c>
      <c r="E1492" t="s">
        <v>60</v>
      </c>
      <c r="N1492" t="s">
        <v>4659</v>
      </c>
      <c r="AA1492">
        <v>43</v>
      </c>
      <c r="AO1492">
        <v>43</v>
      </c>
    </row>
    <row r="1493" spans="1:49" x14ac:dyDescent="0.25">
      <c r="A1493">
        <v>3548</v>
      </c>
      <c r="B1493" t="s">
        <v>981</v>
      </c>
      <c r="D1493" t="s">
        <v>6805</v>
      </c>
      <c r="E1493" t="s">
        <v>60</v>
      </c>
      <c r="N1493" t="s">
        <v>4677</v>
      </c>
      <c r="O1493" t="s">
        <v>6806</v>
      </c>
      <c r="R1493">
        <v>4940</v>
      </c>
      <c r="S1493">
        <v>13</v>
      </c>
      <c r="Z1493">
        <v>44</v>
      </c>
      <c r="AN1493" t="s">
        <v>6807</v>
      </c>
      <c r="AO1493" t="s">
        <v>4682</v>
      </c>
      <c r="AR1493" t="s">
        <v>6808</v>
      </c>
      <c r="AS1493" t="s">
        <v>54</v>
      </c>
      <c r="AT1493" t="s">
        <v>92</v>
      </c>
      <c r="AV1493" t="s">
        <v>96</v>
      </c>
      <c r="AW1493">
        <v>13</v>
      </c>
    </row>
    <row r="1494" spans="1:49" x14ac:dyDescent="0.25">
      <c r="A1494">
        <v>3549</v>
      </c>
      <c r="B1494" t="s">
        <v>955</v>
      </c>
      <c r="C1494">
        <v>3</v>
      </c>
      <c r="D1494" t="s">
        <v>6809</v>
      </c>
      <c r="E1494" t="s">
        <v>60</v>
      </c>
      <c r="H1494" t="s">
        <v>6810</v>
      </c>
      <c r="U1494" t="s">
        <v>54</v>
      </c>
      <c r="V1494" t="s">
        <v>96</v>
      </c>
      <c r="W1494" t="s">
        <v>4562</v>
      </c>
      <c r="X1494" t="s">
        <v>57</v>
      </c>
      <c r="AE1494" t="s">
        <v>62</v>
      </c>
      <c r="AM1494" t="s">
        <v>6811</v>
      </c>
    </row>
    <row r="1495" spans="1:49" x14ac:dyDescent="0.25">
      <c r="A1495">
        <v>3550</v>
      </c>
      <c r="B1495" t="s">
        <v>961</v>
      </c>
      <c r="D1495" t="s">
        <v>6812</v>
      </c>
      <c r="E1495" t="s">
        <v>60</v>
      </c>
      <c r="N1495" t="s">
        <v>4659</v>
      </c>
      <c r="AA1495">
        <v>43</v>
      </c>
      <c r="AO1495">
        <v>43</v>
      </c>
    </row>
    <row r="1496" spans="1:49" x14ac:dyDescent="0.25">
      <c r="A1496">
        <v>3551</v>
      </c>
      <c r="B1496" t="s">
        <v>961</v>
      </c>
      <c r="D1496" t="s">
        <v>6813</v>
      </c>
      <c r="E1496" t="s">
        <v>60</v>
      </c>
      <c r="N1496" t="s">
        <v>4677</v>
      </c>
      <c r="O1496" t="s">
        <v>6814</v>
      </c>
      <c r="R1496">
        <v>2889</v>
      </c>
      <c r="S1496">
        <v>13</v>
      </c>
      <c r="Z1496">
        <v>44</v>
      </c>
      <c r="AN1496" t="s">
        <v>6815</v>
      </c>
      <c r="AO1496" t="s">
        <v>4682</v>
      </c>
      <c r="AR1496" t="s">
        <v>6816</v>
      </c>
      <c r="AS1496" t="s">
        <v>54</v>
      </c>
      <c r="AT1496" t="s">
        <v>92</v>
      </c>
      <c r="AV1496" t="s">
        <v>96</v>
      </c>
      <c r="AW1496">
        <v>13</v>
      </c>
    </row>
    <row r="1497" spans="1:49" x14ac:dyDescent="0.25">
      <c r="A1497">
        <v>3552</v>
      </c>
      <c r="B1497" t="s">
        <v>955</v>
      </c>
      <c r="C1497">
        <v>4</v>
      </c>
      <c r="D1497" t="s">
        <v>6817</v>
      </c>
      <c r="E1497" t="s">
        <v>60</v>
      </c>
      <c r="I1497" t="s">
        <v>6818</v>
      </c>
      <c r="U1497" t="s">
        <v>54</v>
      </c>
      <c r="V1497" t="s">
        <v>96</v>
      </c>
      <c r="W1497" t="s">
        <v>4562</v>
      </c>
      <c r="X1497" t="s">
        <v>57</v>
      </c>
      <c r="AE1497" t="s">
        <v>62</v>
      </c>
      <c r="AM1497" t="s">
        <v>6819</v>
      </c>
    </row>
    <row r="1498" spans="1:49" x14ac:dyDescent="0.25">
      <c r="A1498">
        <v>3553</v>
      </c>
      <c r="B1498" t="s">
        <v>961</v>
      </c>
      <c r="D1498" t="s">
        <v>6820</v>
      </c>
      <c r="E1498" t="s">
        <v>60</v>
      </c>
      <c r="N1498" t="s">
        <v>4659</v>
      </c>
      <c r="AA1498">
        <v>43</v>
      </c>
      <c r="AO1498">
        <v>43</v>
      </c>
    </row>
    <row r="1499" spans="1:49" x14ac:dyDescent="0.25">
      <c r="A1499">
        <v>3554</v>
      </c>
      <c r="B1499" t="s">
        <v>981</v>
      </c>
      <c r="D1499" t="s">
        <v>6821</v>
      </c>
      <c r="E1499" t="s">
        <v>60</v>
      </c>
      <c r="N1499" t="s">
        <v>4677</v>
      </c>
      <c r="O1499" t="s">
        <v>6822</v>
      </c>
      <c r="R1499">
        <v>2841</v>
      </c>
      <c r="S1499">
        <v>13</v>
      </c>
      <c r="Z1499">
        <v>44</v>
      </c>
      <c r="AN1499" t="s">
        <v>6823</v>
      </c>
      <c r="AO1499" t="s">
        <v>4682</v>
      </c>
      <c r="AR1499" t="s">
        <v>6824</v>
      </c>
      <c r="AS1499" t="s">
        <v>54</v>
      </c>
      <c r="AT1499" t="s">
        <v>92</v>
      </c>
      <c r="AV1499" t="s">
        <v>96</v>
      </c>
      <c r="AW1499">
        <v>13</v>
      </c>
    </row>
    <row r="1500" spans="1:49" x14ac:dyDescent="0.25">
      <c r="A1500">
        <v>3555</v>
      </c>
      <c r="B1500" t="s">
        <v>974</v>
      </c>
      <c r="C1500">
        <v>5</v>
      </c>
      <c r="D1500" t="s">
        <v>6825</v>
      </c>
      <c r="E1500" t="s">
        <v>60</v>
      </c>
      <c r="J1500" t="s">
        <v>6826</v>
      </c>
      <c r="U1500" t="s">
        <v>54</v>
      </c>
      <c r="V1500" t="s">
        <v>96</v>
      </c>
      <c r="W1500" t="s">
        <v>4562</v>
      </c>
      <c r="X1500" t="s">
        <v>57</v>
      </c>
      <c r="AE1500" t="s">
        <v>62</v>
      </c>
      <c r="AM1500" t="s">
        <v>6827</v>
      </c>
    </row>
    <row r="1501" spans="1:49" x14ac:dyDescent="0.25">
      <c r="A1501">
        <v>3556</v>
      </c>
      <c r="B1501" t="s">
        <v>981</v>
      </c>
      <c r="D1501" t="s">
        <v>6828</v>
      </c>
      <c r="E1501" t="s">
        <v>60</v>
      </c>
      <c r="N1501" t="s">
        <v>4659</v>
      </c>
      <c r="AA1501">
        <v>43</v>
      </c>
      <c r="AO1501">
        <v>43</v>
      </c>
    </row>
    <row r="1502" spans="1:49" x14ac:dyDescent="0.25">
      <c r="A1502">
        <v>3557</v>
      </c>
      <c r="B1502" t="s">
        <v>981</v>
      </c>
      <c r="D1502" t="s">
        <v>6829</v>
      </c>
      <c r="E1502" t="s">
        <v>60</v>
      </c>
      <c r="N1502" t="s">
        <v>4677</v>
      </c>
      <c r="O1502" t="s">
        <v>6830</v>
      </c>
      <c r="R1502">
        <v>2846</v>
      </c>
      <c r="S1502">
        <v>13</v>
      </c>
      <c r="Z1502">
        <v>44</v>
      </c>
      <c r="AN1502" t="s">
        <v>6831</v>
      </c>
      <c r="AO1502" t="s">
        <v>4682</v>
      </c>
      <c r="AR1502" t="s">
        <v>6832</v>
      </c>
      <c r="AS1502" t="s">
        <v>54</v>
      </c>
      <c r="AT1502" t="s">
        <v>92</v>
      </c>
      <c r="AV1502" t="s">
        <v>96</v>
      </c>
      <c r="AW1502">
        <v>13</v>
      </c>
    </row>
    <row r="1503" spans="1:49" x14ac:dyDescent="0.25">
      <c r="A1503">
        <v>3558</v>
      </c>
      <c r="B1503" t="s">
        <v>974</v>
      </c>
      <c r="C1503">
        <v>5</v>
      </c>
      <c r="D1503" t="s">
        <v>6833</v>
      </c>
      <c r="E1503" t="s">
        <v>60</v>
      </c>
      <c r="J1503" t="s">
        <v>6834</v>
      </c>
      <c r="U1503" t="s">
        <v>54</v>
      </c>
      <c r="V1503" t="s">
        <v>96</v>
      </c>
      <c r="W1503" t="s">
        <v>4562</v>
      </c>
      <c r="X1503" t="s">
        <v>57</v>
      </c>
      <c r="AE1503" t="s">
        <v>62</v>
      </c>
      <c r="AM1503" t="s">
        <v>6835</v>
      </c>
    </row>
    <row r="1504" spans="1:49" x14ac:dyDescent="0.25">
      <c r="A1504">
        <v>3559</v>
      </c>
      <c r="B1504" t="s">
        <v>981</v>
      </c>
      <c r="D1504" t="s">
        <v>6836</v>
      </c>
      <c r="E1504" t="s">
        <v>60</v>
      </c>
      <c r="N1504" t="s">
        <v>4659</v>
      </c>
      <c r="AA1504">
        <v>43</v>
      </c>
      <c r="AO1504">
        <v>43</v>
      </c>
    </row>
    <row r="1505" spans="1:49" x14ac:dyDescent="0.25">
      <c r="A1505">
        <v>3560</v>
      </c>
      <c r="B1505" t="s">
        <v>981</v>
      </c>
      <c r="D1505" t="s">
        <v>6837</v>
      </c>
      <c r="E1505" t="s">
        <v>60</v>
      </c>
      <c r="N1505" t="s">
        <v>4677</v>
      </c>
      <c r="O1505" t="s">
        <v>6838</v>
      </c>
      <c r="R1505">
        <v>2843</v>
      </c>
      <c r="S1505">
        <v>13</v>
      </c>
      <c r="Z1505">
        <v>44</v>
      </c>
      <c r="AN1505" t="s">
        <v>6839</v>
      </c>
      <c r="AO1505" t="s">
        <v>4682</v>
      </c>
      <c r="AR1505" t="s">
        <v>6840</v>
      </c>
      <c r="AS1505" t="s">
        <v>54</v>
      </c>
      <c r="AT1505" t="s">
        <v>92</v>
      </c>
      <c r="AV1505" t="s">
        <v>96</v>
      </c>
      <c r="AW1505">
        <v>13</v>
      </c>
    </row>
    <row r="1506" spans="1:49" x14ac:dyDescent="0.25">
      <c r="A1506">
        <v>3561</v>
      </c>
      <c r="B1506" t="s">
        <v>955</v>
      </c>
      <c r="C1506">
        <v>4</v>
      </c>
      <c r="D1506" t="s">
        <v>6841</v>
      </c>
      <c r="E1506" t="s">
        <v>60</v>
      </c>
      <c r="I1506" t="s">
        <v>6842</v>
      </c>
      <c r="U1506" t="s">
        <v>54</v>
      </c>
      <c r="V1506" t="s">
        <v>96</v>
      </c>
      <c r="W1506" t="s">
        <v>4562</v>
      </c>
      <c r="X1506" t="s">
        <v>57</v>
      </c>
      <c r="AE1506" t="s">
        <v>62</v>
      </c>
      <c r="AM1506" t="s">
        <v>6843</v>
      </c>
    </row>
    <row r="1507" spans="1:49" x14ac:dyDescent="0.25">
      <c r="A1507">
        <v>3562</v>
      </c>
      <c r="B1507" t="s">
        <v>961</v>
      </c>
      <c r="D1507" t="s">
        <v>6844</v>
      </c>
      <c r="E1507" t="s">
        <v>60</v>
      </c>
      <c r="N1507" t="s">
        <v>4659</v>
      </c>
      <c r="AA1507">
        <v>43</v>
      </c>
      <c r="AO1507">
        <v>43</v>
      </c>
    </row>
    <row r="1508" spans="1:49" x14ac:dyDescent="0.25">
      <c r="A1508">
        <v>3563</v>
      </c>
      <c r="B1508" t="s">
        <v>961</v>
      </c>
      <c r="D1508" t="s">
        <v>6845</v>
      </c>
      <c r="E1508" t="s">
        <v>60</v>
      </c>
      <c r="N1508" t="s">
        <v>4677</v>
      </c>
      <c r="O1508" t="s">
        <v>6846</v>
      </c>
      <c r="R1508">
        <v>2842</v>
      </c>
      <c r="S1508">
        <v>13</v>
      </c>
      <c r="Z1508">
        <v>44</v>
      </c>
      <c r="AN1508" t="s">
        <v>6847</v>
      </c>
      <c r="AO1508" t="s">
        <v>4682</v>
      </c>
      <c r="AR1508" t="s">
        <v>6848</v>
      </c>
      <c r="AS1508" t="s">
        <v>54</v>
      </c>
      <c r="AT1508" t="s">
        <v>92</v>
      </c>
      <c r="AV1508" t="s">
        <v>96</v>
      </c>
      <c r="AW1508">
        <v>13</v>
      </c>
    </row>
    <row r="1509" spans="1:49" x14ac:dyDescent="0.25">
      <c r="A1509">
        <v>3564</v>
      </c>
      <c r="B1509" t="s">
        <v>974</v>
      </c>
      <c r="C1509">
        <v>5</v>
      </c>
      <c r="D1509" t="s">
        <v>6849</v>
      </c>
      <c r="E1509" t="s">
        <v>60</v>
      </c>
      <c r="J1509" t="s">
        <v>6826</v>
      </c>
      <c r="U1509" t="s">
        <v>54</v>
      </c>
      <c r="V1509" t="s">
        <v>96</v>
      </c>
      <c r="W1509" t="s">
        <v>4562</v>
      </c>
      <c r="X1509" t="s">
        <v>57</v>
      </c>
      <c r="AE1509" t="s">
        <v>62</v>
      </c>
      <c r="AM1509" t="s">
        <v>6850</v>
      </c>
    </row>
    <row r="1510" spans="1:49" x14ac:dyDescent="0.25">
      <c r="A1510">
        <v>3565</v>
      </c>
      <c r="B1510" t="s">
        <v>981</v>
      </c>
      <c r="D1510" t="s">
        <v>6851</v>
      </c>
      <c r="E1510" t="s">
        <v>60</v>
      </c>
      <c r="N1510" t="s">
        <v>4659</v>
      </c>
      <c r="AA1510">
        <v>43</v>
      </c>
      <c r="AO1510">
        <v>43</v>
      </c>
    </row>
    <row r="1511" spans="1:49" x14ac:dyDescent="0.25">
      <c r="A1511">
        <v>3566</v>
      </c>
      <c r="B1511" t="s">
        <v>981</v>
      </c>
      <c r="D1511" t="s">
        <v>6852</v>
      </c>
      <c r="E1511" t="s">
        <v>60</v>
      </c>
      <c r="N1511" t="s">
        <v>4677</v>
      </c>
      <c r="O1511" t="s">
        <v>6853</v>
      </c>
      <c r="R1511">
        <v>2847</v>
      </c>
      <c r="S1511">
        <v>13</v>
      </c>
      <c r="Z1511">
        <v>44</v>
      </c>
      <c r="AN1511" t="s">
        <v>6854</v>
      </c>
      <c r="AO1511" t="s">
        <v>4682</v>
      </c>
      <c r="AR1511" t="s">
        <v>6855</v>
      </c>
      <c r="AS1511" t="s">
        <v>54</v>
      </c>
      <c r="AT1511" t="s">
        <v>92</v>
      </c>
      <c r="AV1511" t="s">
        <v>96</v>
      </c>
      <c r="AW1511">
        <v>13</v>
      </c>
    </row>
    <row r="1512" spans="1:49" x14ac:dyDescent="0.25">
      <c r="A1512">
        <v>3567</v>
      </c>
      <c r="B1512" t="s">
        <v>974</v>
      </c>
      <c r="C1512">
        <v>5</v>
      </c>
      <c r="D1512" t="s">
        <v>6856</v>
      </c>
      <c r="E1512" t="s">
        <v>60</v>
      </c>
      <c r="J1512" t="s">
        <v>6834</v>
      </c>
      <c r="U1512" t="s">
        <v>54</v>
      </c>
      <c r="V1512" t="s">
        <v>96</v>
      </c>
      <c r="W1512" t="s">
        <v>4562</v>
      </c>
      <c r="X1512" t="s">
        <v>57</v>
      </c>
      <c r="AE1512" t="s">
        <v>62</v>
      </c>
      <c r="AM1512" t="s">
        <v>6857</v>
      </c>
    </row>
    <row r="1513" spans="1:49" x14ac:dyDescent="0.25">
      <c r="A1513">
        <v>3568</v>
      </c>
      <c r="B1513" t="s">
        <v>981</v>
      </c>
      <c r="D1513" t="s">
        <v>6858</v>
      </c>
      <c r="E1513" t="s">
        <v>60</v>
      </c>
      <c r="N1513" t="s">
        <v>4659</v>
      </c>
      <c r="AA1513">
        <v>43</v>
      </c>
      <c r="AO1513">
        <v>43</v>
      </c>
    </row>
    <row r="1514" spans="1:49" x14ac:dyDescent="0.25">
      <c r="A1514">
        <v>3569</v>
      </c>
      <c r="B1514" t="s">
        <v>981</v>
      </c>
      <c r="D1514" t="s">
        <v>6859</v>
      </c>
      <c r="E1514" t="s">
        <v>60</v>
      </c>
      <c r="N1514" t="s">
        <v>4677</v>
      </c>
      <c r="O1514" t="s">
        <v>6860</v>
      </c>
      <c r="R1514">
        <v>2844</v>
      </c>
      <c r="S1514">
        <v>13</v>
      </c>
      <c r="Z1514">
        <v>44</v>
      </c>
      <c r="AN1514" t="s">
        <v>6861</v>
      </c>
      <c r="AO1514" t="s">
        <v>4682</v>
      </c>
      <c r="AR1514" t="s">
        <v>6862</v>
      </c>
      <c r="AS1514" t="s">
        <v>54</v>
      </c>
      <c r="AT1514" t="s">
        <v>92</v>
      </c>
      <c r="AV1514" t="s">
        <v>96</v>
      </c>
      <c r="AW1514">
        <v>13</v>
      </c>
    </row>
    <row r="1515" spans="1:49" x14ac:dyDescent="0.25">
      <c r="A1515">
        <v>3570</v>
      </c>
      <c r="B1515" t="s">
        <v>974</v>
      </c>
      <c r="C1515">
        <v>4</v>
      </c>
      <c r="D1515" t="s">
        <v>6863</v>
      </c>
      <c r="E1515" t="s">
        <v>60</v>
      </c>
      <c r="I1515" t="s">
        <v>6864</v>
      </c>
      <c r="U1515" t="s">
        <v>54</v>
      </c>
      <c r="V1515" t="s">
        <v>96</v>
      </c>
      <c r="W1515" t="s">
        <v>4562</v>
      </c>
      <c r="X1515" t="s">
        <v>57</v>
      </c>
      <c r="AE1515" t="s">
        <v>62</v>
      </c>
      <c r="AM1515" t="s">
        <v>6865</v>
      </c>
    </row>
    <row r="1516" spans="1:49" x14ac:dyDescent="0.25">
      <c r="A1516">
        <v>3571</v>
      </c>
      <c r="B1516" t="s">
        <v>981</v>
      </c>
      <c r="D1516" t="s">
        <v>6866</v>
      </c>
      <c r="E1516" t="s">
        <v>60</v>
      </c>
      <c r="N1516" t="s">
        <v>4659</v>
      </c>
      <c r="AA1516">
        <v>43</v>
      </c>
      <c r="AO1516">
        <v>43</v>
      </c>
    </row>
    <row r="1517" spans="1:49" x14ac:dyDescent="0.25">
      <c r="A1517">
        <v>3572</v>
      </c>
      <c r="B1517" t="s">
        <v>981</v>
      </c>
      <c r="D1517" t="s">
        <v>6867</v>
      </c>
      <c r="E1517" t="s">
        <v>60</v>
      </c>
      <c r="N1517" t="s">
        <v>4677</v>
      </c>
      <c r="O1517" t="s">
        <v>6868</v>
      </c>
      <c r="R1517">
        <v>2890</v>
      </c>
      <c r="S1517">
        <v>13</v>
      </c>
      <c r="Z1517">
        <v>44</v>
      </c>
      <c r="AN1517" t="s">
        <v>6869</v>
      </c>
      <c r="AO1517" t="s">
        <v>4682</v>
      </c>
      <c r="AR1517" t="s">
        <v>6870</v>
      </c>
      <c r="AS1517" t="s">
        <v>54</v>
      </c>
      <c r="AT1517" t="s">
        <v>92</v>
      </c>
      <c r="AV1517" t="s">
        <v>96</v>
      </c>
      <c r="AW1517">
        <v>13</v>
      </c>
    </row>
    <row r="1518" spans="1:49" x14ac:dyDescent="0.25">
      <c r="A1518">
        <v>3573</v>
      </c>
      <c r="B1518" t="s">
        <v>955</v>
      </c>
      <c r="C1518">
        <v>4</v>
      </c>
      <c r="D1518" t="s">
        <v>6871</v>
      </c>
      <c r="E1518" t="s">
        <v>60</v>
      </c>
      <c r="I1518" t="s">
        <v>6872</v>
      </c>
      <c r="U1518" t="s">
        <v>54</v>
      </c>
      <c r="V1518" t="s">
        <v>96</v>
      </c>
      <c r="W1518" t="s">
        <v>4562</v>
      </c>
      <c r="X1518" t="s">
        <v>57</v>
      </c>
      <c r="AE1518" t="s">
        <v>62</v>
      </c>
      <c r="AM1518" t="s">
        <v>6873</v>
      </c>
    </row>
    <row r="1519" spans="1:49" x14ac:dyDescent="0.25">
      <c r="A1519">
        <v>3574</v>
      </c>
      <c r="B1519" t="s">
        <v>961</v>
      </c>
      <c r="D1519" t="s">
        <v>6874</v>
      </c>
      <c r="E1519" t="s">
        <v>60</v>
      </c>
      <c r="N1519" t="s">
        <v>4659</v>
      </c>
      <c r="AA1519">
        <v>43</v>
      </c>
      <c r="AO1519">
        <v>43</v>
      </c>
    </row>
    <row r="1520" spans="1:49" x14ac:dyDescent="0.25">
      <c r="A1520">
        <v>3575</v>
      </c>
      <c r="B1520" t="s">
        <v>961</v>
      </c>
      <c r="D1520" t="s">
        <v>6875</v>
      </c>
      <c r="E1520" t="s">
        <v>60</v>
      </c>
      <c r="N1520" t="s">
        <v>4677</v>
      </c>
      <c r="O1520" t="s">
        <v>6876</v>
      </c>
      <c r="R1520">
        <v>2897</v>
      </c>
      <c r="S1520">
        <v>13</v>
      </c>
      <c r="Z1520">
        <v>44</v>
      </c>
      <c r="AN1520" t="s">
        <v>6877</v>
      </c>
      <c r="AO1520" t="s">
        <v>4682</v>
      </c>
      <c r="AR1520" t="s">
        <v>6878</v>
      </c>
      <c r="AS1520" t="s">
        <v>54</v>
      </c>
      <c r="AT1520" t="s">
        <v>92</v>
      </c>
      <c r="AV1520" t="s">
        <v>96</v>
      </c>
      <c r="AW1520">
        <v>13</v>
      </c>
    </row>
    <row r="1521" spans="1:49" x14ac:dyDescent="0.25">
      <c r="A1521">
        <v>3576</v>
      </c>
      <c r="B1521" t="s">
        <v>974</v>
      </c>
      <c r="C1521">
        <v>5</v>
      </c>
      <c r="D1521" t="s">
        <v>6879</v>
      </c>
      <c r="E1521" t="s">
        <v>60</v>
      </c>
      <c r="J1521" t="s">
        <v>6880</v>
      </c>
      <c r="U1521" t="s">
        <v>54</v>
      </c>
      <c r="V1521" t="s">
        <v>96</v>
      </c>
      <c r="W1521" t="s">
        <v>4562</v>
      </c>
      <c r="X1521" t="s">
        <v>57</v>
      </c>
      <c r="AE1521" t="s">
        <v>62</v>
      </c>
      <c r="AM1521" t="s">
        <v>6881</v>
      </c>
    </row>
    <row r="1522" spans="1:49" x14ac:dyDescent="0.25">
      <c r="A1522">
        <v>3577</v>
      </c>
      <c r="B1522" t="s">
        <v>981</v>
      </c>
      <c r="D1522" t="s">
        <v>6882</v>
      </c>
      <c r="E1522" t="s">
        <v>60</v>
      </c>
      <c r="N1522" t="s">
        <v>4659</v>
      </c>
      <c r="AA1522">
        <v>43</v>
      </c>
      <c r="AO1522">
        <v>43</v>
      </c>
    </row>
    <row r="1523" spans="1:49" x14ac:dyDescent="0.25">
      <c r="A1523">
        <v>3578</v>
      </c>
      <c r="B1523" t="s">
        <v>981</v>
      </c>
      <c r="D1523" t="s">
        <v>6883</v>
      </c>
      <c r="E1523" t="s">
        <v>60</v>
      </c>
      <c r="N1523" t="s">
        <v>4677</v>
      </c>
      <c r="O1523" t="s">
        <v>6884</v>
      </c>
      <c r="R1523">
        <v>2606</v>
      </c>
      <c r="S1523">
        <v>13</v>
      </c>
      <c r="Z1523">
        <v>44</v>
      </c>
      <c r="AN1523" t="s">
        <v>6885</v>
      </c>
      <c r="AO1523" t="s">
        <v>4682</v>
      </c>
      <c r="AR1523" t="s">
        <v>6886</v>
      </c>
      <c r="AS1523" t="s">
        <v>54</v>
      </c>
      <c r="AT1523" t="s">
        <v>92</v>
      </c>
      <c r="AV1523" t="s">
        <v>96</v>
      </c>
      <c r="AW1523">
        <v>13</v>
      </c>
    </row>
    <row r="1524" spans="1:49" x14ac:dyDescent="0.25">
      <c r="A1524">
        <v>3579</v>
      </c>
      <c r="B1524" t="s">
        <v>974</v>
      </c>
      <c r="C1524">
        <v>5</v>
      </c>
      <c r="D1524" t="s">
        <v>6887</v>
      </c>
      <c r="E1524" t="s">
        <v>60</v>
      </c>
      <c r="J1524" t="s">
        <v>6888</v>
      </c>
      <c r="U1524" t="s">
        <v>54</v>
      </c>
      <c r="V1524" t="s">
        <v>96</v>
      </c>
      <c r="W1524" t="s">
        <v>4562</v>
      </c>
      <c r="X1524" t="s">
        <v>57</v>
      </c>
      <c r="AE1524" t="s">
        <v>62</v>
      </c>
      <c r="AM1524" t="s">
        <v>6889</v>
      </c>
    </row>
    <row r="1525" spans="1:49" x14ac:dyDescent="0.25">
      <c r="A1525">
        <v>3580</v>
      </c>
      <c r="B1525" t="s">
        <v>981</v>
      </c>
      <c r="D1525" t="s">
        <v>6890</v>
      </c>
      <c r="E1525" t="s">
        <v>60</v>
      </c>
      <c r="N1525" t="s">
        <v>4659</v>
      </c>
      <c r="AA1525">
        <v>43</v>
      </c>
      <c r="AO1525">
        <v>43</v>
      </c>
    </row>
    <row r="1526" spans="1:49" x14ac:dyDescent="0.25">
      <c r="A1526">
        <v>3581</v>
      </c>
      <c r="B1526" t="s">
        <v>981</v>
      </c>
      <c r="D1526" t="s">
        <v>6891</v>
      </c>
      <c r="E1526" t="s">
        <v>60</v>
      </c>
      <c r="N1526" t="s">
        <v>4677</v>
      </c>
      <c r="O1526" t="s">
        <v>6892</v>
      </c>
      <c r="R1526">
        <v>2887</v>
      </c>
      <c r="S1526">
        <v>13</v>
      </c>
      <c r="Z1526">
        <v>44</v>
      </c>
      <c r="AN1526" t="s">
        <v>6893</v>
      </c>
      <c r="AO1526" t="s">
        <v>4682</v>
      </c>
      <c r="AR1526" t="s">
        <v>6894</v>
      </c>
      <c r="AS1526" t="s">
        <v>54</v>
      </c>
      <c r="AT1526" t="s">
        <v>92</v>
      </c>
      <c r="AV1526" t="s">
        <v>96</v>
      </c>
      <c r="AW1526">
        <v>13</v>
      </c>
    </row>
    <row r="1527" spans="1:49" x14ac:dyDescent="0.25">
      <c r="A1527">
        <v>3582</v>
      </c>
      <c r="B1527" t="s">
        <v>974</v>
      </c>
      <c r="C1527">
        <v>5</v>
      </c>
      <c r="D1527" t="s">
        <v>6895</v>
      </c>
      <c r="E1527" t="s">
        <v>60</v>
      </c>
      <c r="J1527" t="s">
        <v>6896</v>
      </c>
      <c r="U1527" t="s">
        <v>54</v>
      </c>
      <c r="V1527" t="s">
        <v>96</v>
      </c>
      <c r="W1527" t="s">
        <v>4562</v>
      </c>
      <c r="X1527" t="s">
        <v>57</v>
      </c>
      <c r="AE1527" t="s">
        <v>62</v>
      </c>
      <c r="AM1527" t="s">
        <v>6897</v>
      </c>
    </row>
    <row r="1528" spans="1:49" x14ac:dyDescent="0.25">
      <c r="A1528">
        <v>3583</v>
      </c>
      <c r="B1528" t="s">
        <v>981</v>
      </c>
      <c r="D1528" t="s">
        <v>6898</v>
      </c>
      <c r="E1528" t="s">
        <v>60</v>
      </c>
      <c r="N1528" t="s">
        <v>4659</v>
      </c>
      <c r="AA1528">
        <v>43</v>
      </c>
      <c r="AO1528">
        <v>43</v>
      </c>
    </row>
    <row r="1529" spans="1:49" x14ac:dyDescent="0.25">
      <c r="A1529">
        <v>3584</v>
      </c>
      <c r="B1529" t="s">
        <v>981</v>
      </c>
      <c r="D1529" t="s">
        <v>6899</v>
      </c>
      <c r="E1529" t="s">
        <v>60</v>
      </c>
      <c r="N1529" t="s">
        <v>4677</v>
      </c>
      <c r="O1529" t="s">
        <v>6900</v>
      </c>
      <c r="R1529">
        <v>2605</v>
      </c>
      <c r="S1529">
        <v>13</v>
      </c>
      <c r="Z1529">
        <v>44</v>
      </c>
      <c r="AN1529" t="s">
        <v>6901</v>
      </c>
      <c r="AO1529" t="s">
        <v>4682</v>
      </c>
      <c r="AR1529" t="s">
        <v>6902</v>
      </c>
      <c r="AS1529" t="s">
        <v>54</v>
      </c>
      <c r="AT1529" t="s">
        <v>92</v>
      </c>
      <c r="AV1529" t="s">
        <v>96</v>
      </c>
      <c r="AW1529">
        <v>13</v>
      </c>
    </row>
    <row r="1530" spans="1:49" x14ac:dyDescent="0.25">
      <c r="A1530">
        <v>3585</v>
      </c>
      <c r="B1530" t="s">
        <v>974</v>
      </c>
      <c r="C1530">
        <v>4</v>
      </c>
      <c r="D1530" t="s">
        <v>6903</v>
      </c>
      <c r="E1530" t="s">
        <v>60</v>
      </c>
      <c r="I1530" t="s">
        <v>6904</v>
      </c>
      <c r="U1530" t="s">
        <v>54</v>
      </c>
      <c r="V1530" t="s">
        <v>96</v>
      </c>
      <c r="W1530" t="s">
        <v>4562</v>
      </c>
      <c r="X1530" t="s">
        <v>57</v>
      </c>
      <c r="AE1530" t="s">
        <v>62</v>
      </c>
      <c r="AM1530" t="s">
        <v>6905</v>
      </c>
    </row>
    <row r="1531" spans="1:49" x14ac:dyDescent="0.25">
      <c r="A1531">
        <v>3586</v>
      </c>
      <c r="B1531" t="s">
        <v>981</v>
      </c>
      <c r="D1531" t="s">
        <v>6906</v>
      </c>
      <c r="E1531" t="s">
        <v>60</v>
      </c>
      <c r="N1531" t="s">
        <v>4659</v>
      </c>
      <c r="AA1531">
        <v>43</v>
      </c>
      <c r="AO1531">
        <v>43</v>
      </c>
    </row>
    <row r="1532" spans="1:49" x14ac:dyDescent="0.25">
      <c r="A1532">
        <v>3587</v>
      </c>
      <c r="B1532" t="s">
        <v>981</v>
      </c>
      <c r="D1532" t="s">
        <v>6907</v>
      </c>
      <c r="E1532" t="s">
        <v>60</v>
      </c>
      <c r="N1532" t="s">
        <v>4677</v>
      </c>
      <c r="O1532" t="s">
        <v>6908</v>
      </c>
      <c r="R1532">
        <v>2845</v>
      </c>
      <c r="S1532">
        <v>13</v>
      </c>
      <c r="Z1532">
        <v>44</v>
      </c>
      <c r="AN1532" t="s">
        <v>6909</v>
      </c>
      <c r="AO1532" t="s">
        <v>4682</v>
      </c>
      <c r="AR1532" t="s">
        <v>6910</v>
      </c>
      <c r="AS1532" t="s">
        <v>54</v>
      </c>
      <c r="AT1532" t="s">
        <v>92</v>
      </c>
      <c r="AV1532" t="s">
        <v>96</v>
      </c>
      <c r="AW1532">
        <v>13</v>
      </c>
    </row>
    <row r="1533" spans="1:49" x14ac:dyDescent="0.25">
      <c r="A1533">
        <v>3588</v>
      </c>
      <c r="B1533" t="s">
        <v>955</v>
      </c>
      <c r="C1533">
        <v>3</v>
      </c>
      <c r="D1533" t="s">
        <v>6911</v>
      </c>
      <c r="E1533" t="s">
        <v>60</v>
      </c>
      <c r="H1533" t="s">
        <v>6912</v>
      </c>
      <c r="U1533" t="s">
        <v>54</v>
      </c>
      <c r="V1533" t="s">
        <v>96</v>
      </c>
      <c r="W1533" t="s">
        <v>4562</v>
      </c>
      <c r="X1533" t="s">
        <v>57</v>
      </c>
      <c r="AE1533" t="s">
        <v>62</v>
      </c>
      <c r="AM1533" t="s">
        <v>6913</v>
      </c>
    </row>
    <row r="1534" spans="1:49" x14ac:dyDescent="0.25">
      <c r="A1534">
        <v>3589</v>
      </c>
      <c r="B1534" t="s">
        <v>981</v>
      </c>
      <c r="D1534" t="s">
        <v>6914</v>
      </c>
      <c r="E1534" t="s">
        <v>60</v>
      </c>
      <c r="N1534" t="s">
        <v>4659</v>
      </c>
      <c r="AA1534">
        <v>43</v>
      </c>
      <c r="AO1534">
        <v>43</v>
      </c>
    </row>
    <row r="1535" spans="1:49" x14ac:dyDescent="0.25">
      <c r="A1535">
        <v>3590</v>
      </c>
      <c r="B1535" t="s">
        <v>981</v>
      </c>
      <c r="D1535" t="s">
        <v>6915</v>
      </c>
      <c r="E1535" t="s">
        <v>60</v>
      </c>
      <c r="N1535" t="s">
        <v>4677</v>
      </c>
      <c r="O1535" t="s">
        <v>6916</v>
      </c>
      <c r="R1535">
        <v>2052</v>
      </c>
      <c r="S1535">
        <v>13</v>
      </c>
      <c r="Z1535">
        <v>44</v>
      </c>
      <c r="AN1535" t="s">
        <v>6917</v>
      </c>
      <c r="AO1535" t="s">
        <v>4682</v>
      </c>
      <c r="AR1535" t="s">
        <v>6918</v>
      </c>
      <c r="AS1535" t="s">
        <v>54</v>
      </c>
      <c r="AT1535" t="s">
        <v>92</v>
      </c>
      <c r="AV1535" t="s">
        <v>96</v>
      </c>
      <c r="AW1535">
        <v>13</v>
      </c>
    </row>
    <row r="1536" spans="1:49" x14ac:dyDescent="0.25">
      <c r="A1536">
        <v>3591</v>
      </c>
      <c r="B1536" t="s">
        <v>974</v>
      </c>
      <c r="C1536">
        <v>4</v>
      </c>
      <c r="D1536" t="s">
        <v>6919</v>
      </c>
      <c r="E1536" t="s">
        <v>60</v>
      </c>
      <c r="I1536" t="s">
        <v>6818</v>
      </c>
      <c r="U1536" t="s">
        <v>54</v>
      </c>
      <c r="V1536" t="s">
        <v>96</v>
      </c>
      <c r="W1536" t="s">
        <v>4562</v>
      </c>
      <c r="X1536" t="s">
        <v>57</v>
      </c>
      <c r="AE1536" t="s">
        <v>62</v>
      </c>
      <c r="AM1536" t="s">
        <v>6920</v>
      </c>
    </row>
    <row r="1537" spans="1:49" x14ac:dyDescent="0.25">
      <c r="A1537">
        <v>3592</v>
      </c>
      <c r="B1537" t="s">
        <v>981</v>
      </c>
      <c r="D1537" t="s">
        <v>6921</v>
      </c>
      <c r="E1537" t="s">
        <v>60</v>
      </c>
      <c r="N1537" t="s">
        <v>4659</v>
      </c>
      <c r="AA1537">
        <v>43</v>
      </c>
      <c r="AO1537">
        <v>43</v>
      </c>
    </row>
    <row r="1538" spans="1:49" x14ac:dyDescent="0.25">
      <c r="A1538">
        <v>3593</v>
      </c>
      <c r="B1538" t="s">
        <v>981</v>
      </c>
      <c r="D1538" t="s">
        <v>6922</v>
      </c>
      <c r="E1538" t="s">
        <v>60</v>
      </c>
      <c r="N1538" t="s">
        <v>4677</v>
      </c>
      <c r="O1538" t="s">
        <v>6923</v>
      </c>
      <c r="R1538">
        <v>2054</v>
      </c>
      <c r="S1538">
        <v>13</v>
      </c>
      <c r="Z1538">
        <v>44</v>
      </c>
      <c r="AN1538" t="s">
        <v>6924</v>
      </c>
      <c r="AO1538" t="s">
        <v>4682</v>
      </c>
      <c r="AR1538" t="s">
        <v>6925</v>
      </c>
      <c r="AS1538" t="s">
        <v>54</v>
      </c>
      <c r="AT1538" t="s">
        <v>92</v>
      </c>
      <c r="AV1538" t="s">
        <v>96</v>
      </c>
      <c r="AW1538">
        <v>13</v>
      </c>
    </row>
    <row r="1539" spans="1:49" x14ac:dyDescent="0.25">
      <c r="A1539">
        <v>3594</v>
      </c>
      <c r="B1539" t="s">
        <v>974</v>
      </c>
      <c r="C1539">
        <v>4</v>
      </c>
      <c r="D1539" t="s">
        <v>6926</v>
      </c>
      <c r="E1539" t="s">
        <v>60</v>
      </c>
      <c r="I1539" t="s">
        <v>6842</v>
      </c>
      <c r="U1539" t="s">
        <v>54</v>
      </c>
      <c r="V1539" t="s">
        <v>96</v>
      </c>
      <c r="W1539" t="s">
        <v>4562</v>
      </c>
      <c r="X1539" t="s">
        <v>57</v>
      </c>
      <c r="AE1539" t="s">
        <v>62</v>
      </c>
      <c r="AM1539" t="s">
        <v>6927</v>
      </c>
    </row>
    <row r="1540" spans="1:49" x14ac:dyDescent="0.25">
      <c r="A1540">
        <v>3595</v>
      </c>
      <c r="B1540" t="s">
        <v>981</v>
      </c>
      <c r="D1540" t="s">
        <v>6928</v>
      </c>
      <c r="E1540" t="s">
        <v>60</v>
      </c>
      <c r="N1540" t="s">
        <v>4659</v>
      </c>
      <c r="AA1540">
        <v>43</v>
      </c>
      <c r="AO1540">
        <v>43</v>
      </c>
    </row>
    <row r="1541" spans="1:49" x14ac:dyDescent="0.25">
      <c r="A1541">
        <v>3596</v>
      </c>
      <c r="B1541" t="s">
        <v>981</v>
      </c>
      <c r="D1541" t="s">
        <v>6929</v>
      </c>
      <c r="E1541" t="s">
        <v>60</v>
      </c>
      <c r="N1541" t="s">
        <v>4677</v>
      </c>
      <c r="O1541" t="s">
        <v>6930</v>
      </c>
      <c r="R1541">
        <v>2055</v>
      </c>
      <c r="S1541">
        <v>13</v>
      </c>
      <c r="Z1541">
        <v>44</v>
      </c>
      <c r="AN1541" t="s">
        <v>6931</v>
      </c>
      <c r="AO1541" t="s">
        <v>4682</v>
      </c>
      <c r="AR1541" t="s">
        <v>6932</v>
      </c>
      <c r="AS1541" t="s">
        <v>54</v>
      </c>
      <c r="AT1541" t="s">
        <v>92</v>
      </c>
      <c r="AV1541" t="s">
        <v>96</v>
      </c>
      <c r="AW1541">
        <v>13</v>
      </c>
    </row>
    <row r="1542" spans="1:49" x14ac:dyDescent="0.25">
      <c r="A1542">
        <v>3597</v>
      </c>
      <c r="B1542" t="s">
        <v>955</v>
      </c>
      <c r="C1542">
        <v>3</v>
      </c>
      <c r="D1542" t="s">
        <v>6933</v>
      </c>
      <c r="E1542" t="s">
        <v>60</v>
      </c>
      <c r="H1542" t="s">
        <v>6934</v>
      </c>
      <c r="U1542" t="s">
        <v>54</v>
      </c>
      <c r="V1542" t="s">
        <v>96</v>
      </c>
      <c r="W1542" t="s">
        <v>4562</v>
      </c>
      <c r="X1542" t="s">
        <v>57</v>
      </c>
      <c r="AE1542" t="s">
        <v>62</v>
      </c>
      <c r="AM1542" t="s">
        <v>6935</v>
      </c>
    </row>
    <row r="1543" spans="1:49" x14ac:dyDescent="0.25">
      <c r="A1543">
        <v>3598</v>
      </c>
      <c r="B1543" t="s">
        <v>961</v>
      </c>
      <c r="D1543" t="s">
        <v>6936</v>
      </c>
      <c r="E1543" t="s">
        <v>60</v>
      </c>
      <c r="N1543" t="s">
        <v>4659</v>
      </c>
      <c r="AA1543">
        <v>43</v>
      </c>
      <c r="AO1543">
        <v>43</v>
      </c>
    </row>
    <row r="1544" spans="1:49" x14ac:dyDescent="0.25">
      <c r="A1544">
        <v>3599</v>
      </c>
      <c r="B1544" t="s">
        <v>961</v>
      </c>
      <c r="D1544" t="s">
        <v>6937</v>
      </c>
      <c r="E1544" t="s">
        <v>60</v>
      </c>
      <c r="N1544" t="s">
        <v>4677</v>
      </c>
      <c r="O1544" t="s">
        <v>6938</v>
      </c>
      <c r="R1544">
        <v>2053</v>
      </c>
      <c r="S1544">
        <v>13</v>
      </c>
      <c r="Z1544">
        <v>44</v>
      </c>
      <c r="AN1544" t="s">
        <v>6939</v>
      </c>
      <c r="AO1544" t="s">
        <v>4682</v>
      </c>
      <c r="AR1544" t="s">
        <v>6940</v>
      </c>
      <c r="AS1544" t="s">
        <v>54</v>
      </c>
      <c r="AT1544" t="s">
        <v>92</v>
      </c>
      <c r="AV1544" t="s">
        <v>96</v>
      </c>
      <c r="AW1544">
        <v>13</v>
      </c>
    </row>
    <row r="1545" spans="1:49" x14ac:dyDescent="0.25">
      <c r="A1545">
        <v>3600</v>
      </c>
      <c r="B1545" t="s">
        <v>974</v>
      </c>
      <c r="C1545">
        <v>4</v>
      </c>
      <c r="D1545" t="s">
        <v>6941</v>
      </c>
      <c r="E1545" t="s">
        <v>60</v>
      </c>
      <c r="I1545" t="s">
        <v>6942</v>
      </c>
      <c r="U1545" t="s">
        <v>54</v>
      </c>
      <c r="V1545" t="s">
        <v>96</v>
      </c>
      <c r="W1545" t="s">
        <v>4562</v>
      </c>
      <c r="X1545" t="s">
        <v>57</v>
      </c>
      <c r="AE1545" t="s">
        <v>62</v>
      </c>
      <c r="AM1545" t="s">
        <v>6943</v>
      </c>
    </row>
    <row r="1546" spans="1:49" x14ac:dyDescent="0.25">
      <c r="A1546">
        <v>3601</v>
      </c>
      <c r="B1546" t="s">
        <v>981</v>
      </c>
      <c r="D1546" t="s">
        <v>6944</v>
      </c>
      <c r="E1546" t="s">
        <v>60</v>
      </c>
      <c r="N1546" t="s">
        <v>4659</v>
      </c>
      <c r="AA1546">
        <v>43</v>
      </c>
      <c r="AO1546">
        <v>43</v>
      </c>
    </row>
    <row r="1547" spans="1:49" x14ac:dyDescent="0.25">
      <c r="A1547">
        <v>3602</v>
      </c>
      <c r="B1547" t="s">
        <v>981</v>
      </c>
      <c r="D1547" t="s">
        <v>6945</v>
      </c>
      <c r="E1547" t="s">
        <v>60</v>
      </c>
      <c r="N1547" t="s">
        <v>4677</v>
      </c>
      <c r="O1547" t="s">
        <v>6946</v>
      </c>
      <c r="R1547">
        <v>3155</v>
      </c>
      <c r="S1547">
        <v>13</v>
      </c>
      <c r="Z1547">
        <v>44</v>
      </c>
      <c r="AN1547" t="s">
        <v>6947</v>
      </c>
      <c r="AO1547" t="s">
        <v>4682</v>
      </c>
      <c r="AR1547" t="s">
        <v>6948</v>
      </c>
      <c r="AS1547" t="s">
        <v>54</v>
      </c>
      <c r="AT1547" t="s">
        <v>92</v>
      </c>
      <c r="AV1547" t="s">
        <v>96</v>
      </c>
      <c r="AW1547">
        <v>13</v>
      </c>
    </row>
    <row r="1548" spans="1:49" x14ac:dyDescent="0.25">
      <c r="A1548">
        <v>3603</v>
      </c>
      <c r="B1548" t="s">
        <v>974</v>
      </c>
      <c r="C1548">
        <v>4</v>
      </c>
      <c r="D1548" t="s">
        <v>6949</v>
      </c>
      <c r="E1548" t="s">
        <v>60</v>
      </c>
      <c r="I1548" t="s">
        <v>1360</v>
      </c>
      <c r="U1548" t="s">
        <v>54</v>
      </c>
      <c r="V1548" t="s">
        <v>96</v>
      </c>
      <c r="W1548" t="s">
        <v>4562</v>
      </c>
      <c r="X1548" t="s">
        <v>57</v>
      </c>
      <c r="AE1548" t="s">
        <v>62</v>
      </c>
      <c r="AM1548" t="s">
        <v>6950</v>
      </c>
    </row>
    <row r="1549" spans="1:49" x14ac:dyDescent="0.25">
      <c r="A1549">
        <v>3604</v>
      </c>
      <c r="B1549" t="s">
        <v>981</v>
      </c>
      <c r="D1549" t="s">
        <v>6951</v>
      </c>
      <c r="E1549" t="s">
        <v>60</v>
      </c>
      <c r="N1549" t="s">
        <v>4659</v>
      </c>
      <c r="AA1549">
        <v>43</v>
      </c>
      <c r="AO1549">
        <v>43</v>
      </c>
    </row>
    <row r="1550" spans="1:49" x14ac:dyDescent="0.25">
      <c r="A1550">
        <v>3605</v>
      </c>
      <c r="B1550" t="s">
        <v>981</v>
      </c>
      <c r="D1550" t="s">
        <v>6952</v>
      </c>
      <c r="E1550" t="s">
        <v>60</v>
      </c>
      <c r="N1550" t="s">
        <v>4677</v>
      </c>
      <c r="O1550" t="s">
        <v>6953</v>
      </c>
      <c r="R1550">
        <v>3537</v>
      </c>
      <c r="S1550">
        <v>13</v>
      </c>
      <c r="Z1550">
        <v>44</v>
      </c>
      <c r="AN1550" t="s">
        <v>6954</v>
      </c>
      <c r="AO1550" t="s">
        <v>4682</v>
      </c>
      <c r="AR1550" t="s">
        <v>6955</v>
      </c>
      <c r="AS1550" t="s">
        <v>54</v>
      </c>
      <c r="AT1550" t="s">
        <v>92</v>
      </c>
      <c r="AV1550" t="s">
        <v>96</v>
      </c>
      <c r="AW1550">
        <v>13</v>
      </c>
    </row>
    <row r="1551" spans="1:49" x14ac:dyDescent="0.25">
      <c r="A1551">
        <v>3606</v>
      </c>
      <c r="B1551" t="s">
        <v>974</v>
      </c>
      <c r="C1551">
        <v>4</v>
      </c>
      <c r="D1551" t="s">
        <v>6956</v>
      </c>
      <c r="E1551" t="s">
        <v>60</v>
      </c>
      <c r="I1551" t="s">
        <v>6957</v>
      </c>
      <c r="U1551" t="s">
        <v>54</v>
      </c>
      <c r="V1551" t="s">
        <v>96</v>
      </c>
      <c r="W1551" t="s">
        <v>4562</v>
      </c>
      <c r="X1551" t="s">
        <v>57</v>
      </c>
      <c r="AE1551" t="s">
        <v>62</v>
      </c>
      <c r="AM1551" t="s">
        <v>6958</v>
      </c>
    </row>
    <row r="1552" spans="1:49" x14ac:dyDescent="0.25">
      <c r="A1552">
        <v>3607</v>
      </c>
      <c r="B1552" t="s">
        <v>981</v>
      </c>
      <c r="D1552" t="s">
        <v>6959</v>
      </c>
      <c r="E1552" t="s">
        <v>60</v>
      </c>
      <c r="N1552" t="s">
        <v>4659</v>
      </c>
      <c r="AA1552">
        <v>43</v>
      </c>
      <c r="AO1552">
        <v>43</v>
      </c>
    </row>
    <row r="1553" spans="1:51" x14ac:dyDescent="0.25">
      <c r="A1553">
        <v>3608</v>
      </c>
      <c r="B1553" t="s">
        <v>981</v>
      </c>
      <c r="D1553" t="s">
        <v>6960</v>
      </c>
      <c r="E1553" t="s">
        <v>60</v>
      </c>
      <c r="N1553" t="s">
        <v>4677</v>
      </c>
      <c r="O1553" t="s">
        <v>6961</v>
      </c>
      <c r="R1553">
        <v>444</v>
      </c>
      <c r="S1553">
        <v>13</v>
      </c>
      <c r="Z1553">
        <v>44</v>
      </c>
      <c r="AN1553" t="s">
        <v>6962</v>
      </c>
      <c r="AO1553" t="s">
        <v>4682</v>
      </c>
      <c r="AR1553" t="s">
        <v>6963</v>
      </c>
      <c r="AS1553" t="s">
        <v>54</v>
      </c>
      <c r="AT1553" t="s">
        <v>92</v>
      </c>
      <c r="AV1553" t="s">
        <v>96</v>
      </c>
      <c r="AW1553">
        <v>13</v>
      </c>
    </row>
    <row r="1554" spans="1:51" x14ac:dyDescent="0.25">
      <c r="A1554">
        <v>3609</v>
      </c>
      <c r="B1554" t="s">
        <v>974</v>
      </c>
      <c r="C1554">
        <v>3</v>
      </c>
      <c r="D1554" t="s">
        <v>6964</v>
      </c>
      <c r="E1554" t="s">
        <v>60</v>
      </c>
      <c r="H1554" t="s">
        <v>6965</v>
      </c>
      <c r="U1554" t="s">
        <v>54</v>
      </c>
      <c r="V1554" t="s">
        <v>96</v>
      </c>
      <c r="W1554" t="s">
        <v>4562</v>
      </c>
      <c r="X1554" t="s">
        <v>57</v>
      </c>
      <c r="AE1554" t="s">
        <v>62</v>
      </c>
      <c r="AM1554" t="s">
        <v>6965</v>
      </c>
    </row>
    <row r="1555" spans="1:51" x14ac:dyDescent="0.25">
      <c r="A1555">
        <v>3610</v>
      </c>
      <c r="B1555" t="s">
        <v>981</v>
      </c>
      <c r="D1555" t="s">
        <v>6966</v>
      </c>
      <c r="E1555" t="s">
        <v>60</v>
      </c>
      <c r="N1555" t="s">
        <v>4659</v>
      </c>
      <c r="AA1555">
        <v>43</v>
      </c>
      <c r="AO1555">
        <v>43</v>
      </c>
    </row>
    <row r="1556" spans="1:51" x14ac:dyDescent="0.25">
      <c r="A1556">
        <v>3611</v>
      </c>
      <c r="B1556" t="s">
        <v>981</v>
      </c>
      <c r="D1556" t="s">
        <v>6967</v>
      </c>
      <c r="E1556" t="s">
        <v>60</v>
      </c>
      <c r="N1556" t="s">
        <v>4677</v>
      </c>
      <c r="O1556" t="s">
        <v>6968</v>
      </c>
      <c r="R1556">
        <v>3570</v>
      </c>
      <c r="S1556">
        <v>13</v>
      </c>
      <c r="Z1556">
        <v>44</v>
      </c>
      <c r="AN1556" t="s">
        <v>6969</v>
      </c>
      <c r="AO1556" t="s">
        <v>4682</v>
      </c>
      <c r="AR1556" t="s">
        <v>6970</v>
      </c>
      <c r="AS1556" t="s">
        <v>54</v>
      </c>
      <c r="AT1556" t="s">
        <v>92</v>
      </c>
      <c r="AV1556" t="s">
        <v>96</v>
      </c>
      <c r="AW1556">
        <v>13</v>
      </c>
    </row>
    <row r="1557" spans="1:51" x14ac:dyDescent="0.25">
      <c r="A1557">
        <v>3612</v>
      </c>
      <c r="B1557" t="s">
        <v>75</v>
      </c>
      <c r="C1557">
        <v>3</v>
      </c>
      <c r="D1557" t="s">
        <v>6971</v>
      </c>
      <c r="E1557" t="s">
        <v>60</v>
      </c>
      <c r="H1557" t="s">
        <v>433</v>
      </c>
      <c r="O1557" t="s">
        <v>6972</v>
      </c>
      <c r="R1557">
        <v>2894</v>
      </c>
      <c r="S1557">
        <v>13</v>
      </c>
      <c r="U1557" t="s">
        <v>224</v>
      </c>
      <c r="W1557" t="s">
        <v>4562</v>
      </c>
      <c r="Z1557" t="s">
        <v>837</v>
      </c>
      <c r="AM1557" t="s">
        <v>6973</v>
      </c>
      <c r="AN1557" t="s">
        <v>6974</v>
      </c>
      <c r="AO1557" t="s">
        <v>840</v>
      </c>
      <c r="AR1557" t="s">
        <v>6975</v>
      </c>
      <c r="AS1557" t="s">
        <v>224</v>
      </c>
      <c r="AT1557" t="s">
        <v>92</v>
      </c>
      <c r="AW1557">
        <v>13</v>
      </c>
    </row>
    <row r="1558" spans="1:51" x14ac:dyDescent="0.25">
      <c r="A1558">
        <v>3613</v>
      </c>
      <c r="B1558" t="s">
        <v>955</v>
      </c>
      <c r="C1558">
        <v>2</v>
      </c>
      <c r="D1558" t="s">
        <v>6976</v>
      </c>
      <c r="E1558" t="s">
        <v>60</v>
      </c>
      <c r="G1558" t="s">
        <v>6977</v>
      </c>
      <c r="O1558" t="s">
        <v>6977</v>
      </c>
      <c r="U1558" t="s">
        <v>54</v>
      </c>
      <c r="V1558" t="s">
        <v>55</v>
      </c>
      <c r="W1558" t="s">
        <v>4562</v>
      </c>
      <c r="X1558" t="s">
        <v>57</v>
      </c>
      <c r="AE1558" t="s">
        <v>62</v>
      </c>
      <c r="AM1558" t="s">
        <v>6978</v>
      </c>
    </row>
    <row r="1559" spans="1:51" x14ac:dyDescent="0.25">
      <c r="A1559">
        <v>3614</v>
      </c>
      <c r="B1559" t="s">
        <v>961</v>
      </c>
      <c r="D1559" t="s">
        <v>6979</v>
      </c>
      <c r="E1559" t="s">
        <v>60</v>
      </c>
      <c r="N1559" t="s">
        <v>4659</v>
      </c>
      <c r="AA1559">
        <v>43</v>
      </c>
      <c r="AO1559">
        <v>43</v>
      </c>
    </row>
    <row r="1560" spans="1:51" x14ac:dyDescent="0.25">
      <c r="A1560">
        <v>3615</v>
      </c>
      <c r="B1560" t="s">
        <v>4657</v>
      </c>
      <c r="D1560" t="s">
        <v>6980</v>
      </c>
      <c r="E1560" t="s">
        <v>60</v>
      </c>
      <c r="N1560" t="s">
        <v>4677</v>
      </c>
      <c r="R1560">
        <v>2864</v>
      </c>
      <c r="S1560">
        <v>2</v>
      </c>
      <c r="Z1560">
        <v>39</v>
      </c>
      <c r="AN1560" t="s">
        <v>7007</v>
      </c>
      <c r="AO1560" t="s">
        <v>6988</v>
      </c>
      <c r="AR1560" t="s">
        <v>7008</v>
      </c>
      <c r="AS1560" t="s">
        <v>54</v>
      </c>
      <c r="AT1560" t="s">
        <v>92</v>
      </c>
      <c r="AV1560" t="s">
        <v>55</v>
      </c>
      <c r="AW1560" t="s">
        <v>6990</v>
      </c>
      <c r="AY1560" t="s">
        <v>7009</v>
      </c>
    </row>
    <row r="1561" spans="1:51" x14ac:dyDescent="0.25">
      <c r="A1561" t="s">
        <v>26476</v>
      </c>
      <c r="B1561" t="s">
        <v>961</v>
      </c>
      <c r="D1561" t="s">
        <v>26481</v>
      </c>
      <c r="N1561" t="s">
        <v>4677</v>
      </c>
      <c r="AA1561">
        <v>43</v>
      </c>
      <c r="AO1561">
        <v>43</v>
      </c>
    </row>
    <row r="1562" spans="1:51" x14ac:dyDescent="0.25">
      <c r="A1562">
        <v>3616</v>
      </c>
      <c r="B1562" t="s">
        <v>955</v>
      </c>
      <c r="C1562">
        <v>3</v>
      </c>
      <c r="D1562" t="s">
        <v>6981</v>
      </c>
      <c r="E1562" t="s">
        <v>60</v>
      </c>
      <c r="H1562" t="s">
        <v>6982</v>
      </c>
      <c r="U1562" t="s">
        <v>54</v>
      </c>
      <c r="V1562" t="s">
        <v>55</v>
      </c>
      <c r="W1562" t="s">
        <v>4562</v>
      </c>
      <c r="X1562" t="s">
        <v>57</v>
      </c>
      <c r="Y1562" t="s">
        <v>24</v>
      </c>
      <c r="AE1562" t="s">
        <v>62</v>
      </c>
      <c r="AM1562" t="s">
        <v>6983</v>
      </c>
    </row>
    <row r="1563" spans="1:51" x14ac:dyDescent="0.25">
      <c r="A1563">
        <v>3617</v>
      </c>
      <c r="B1563" t="s">
        <v>961</v>
      </c>
      <c r="D1563" t="s">
        <v>6984</v>
      </c>
      <c r="E1563" t="s">
        <v>60</v>
      </c>
      <c r="N1563" t="s">
        <v>4659</v>
      </c>
      <c r="AA1563" t="s">
        <v>4563</v>
      </c>
      <c r="AO1563" t="s">
        <v>4563</v>
      </c>
    </row>
    <row r="1564" spans="1:51" x14ac:dyDescent="0.25">
      <c r="A1564">
        <v>3618</v>
      </c>
      <c r="B1564" t="s">
        <v>4657</v>
      </c>
      <c r="D1564" t="s">
        <v>6985</v>
      </c>
      <c r="E1564" t="s">
        <v>60</v>
      </c>
      <c r="N1564" t="s">
        <v>4677</v>
      </c>
      <c r="O1564" t="s">
        <v>6986</v>
      </c>
      <c r="R1564">
        <v>2066</v>
      </c>
      <c r="S1564">
        <v>2</v>
      </c>
      <c r="Z1564">
        <v>39</v>
      </c>
      <c r="AN1564" t="s">
        <v>6987</v>
      </c>
      <c r="AO1564" t="s">
        <v>6988</v>
      </c>
      <c r="AR1564" t="s">
        <v>6989</v>
      </c>
      <c r="AS1564" t="s">
        <v>54</v>
      </c>
      <c r="AT1564" t="s">
        <v>92</v>
      </c>
      <c r="AV1564" t="s">
        <v>55</v>
      </c>
      <c r="AW1564" t="s">
        <v>6990</v>
      </c>
      <c r="AY1564" t="s">
        <v>6991</v>
      </c>
    </row>
    <row r="1565" spans="1:51" x14ac:dyDescent="0.25">
      <c r="A1565">
        <v>3619</v>
      </c>
      <c r="B1565" t="s">
        <v>955</v>
      </c>
      <c r="C1565">
        <v>4</v>
      </c>
      <c r="D1565" t="s">
        <v>6992</v>
      </c>
      <c r="E1565" t="s">
        <v>60</v>
      </c>
      <c r="I1565" t="s">
        <v>6993</v>
      </c>
      <c r="U1565" t="s">
        <v>54</v>
      </c>
      <c r="V1565" t="s">
        <v>55</v>
      </c>
      <c r="W1565" t="s">
        <v>4562</v>
      </c>
      <c r="X1565" t="s">
        <v>57</v>
      </c>
      <c r="Y1565" t="s">
        <v>24</v>
      </c>
      <c r="AE1565" t="s">
        <v>62</v>
      </c>
      <c r="AM1565" t="s">
        <v>6994</v>
      </c>
    </row>
    <row r="1566" spans="1:51" x14ac:dyDescent="0.25">
      <c r="A1566">
        <v>3620</v>
      </c>
      <c r="B1566" t="s">
        <v>961</v>
      </c>
      <c r="D1566" t="s">
        <v>6995</v>
      </c>
      <c r="E1566" t="s">
        <v>60</v>
      </c>
      <c r="N1566" t="s">
        <v>4659</v>
      </c>
      <c r="AA1566" t="s">
        <v>4563</v>
      </c>
      <c r="AO1566" t="s">
        <v>4563</v>
      </c>
    </row>
    <row r="1567" spans="1:51" x14ac:dyDescent="0.25">
      <c r="A1567">
        <v>3621</v>
      </c>
      <c r="B1567" t="s">
        <v>4657</v>
      </c>
      <c r="D1567" t="s">
        <v>6996</v>
      </c>
      <c r="E1567" t="s">
        <v>60</v>
      </c>
      <c r="N1567" t="s">
        <v>4677</v>
      </c>
      <c r="O1567" t="s">
        <v>6997</v>
      </c>
      <c r="R1567">
        <v>3299</v>
      </c>
      <c r="S1567">
        <v>2</v>
      </c>
      <c r="Z1567">
        <v>39</v>
      </c>
      <c r="AN1567" t="s">
        <v>6998</v>
      </c>
      <c r="AO1567" t="s">
        <v>6988</v>
      </c>
      <c r="AR1567" t="s">
        <v>6999</v>
      </c>
      <c r="AS1567" t="s">
        <v>54</v>
      </c>
      <c r="AT1567" t="s">
        <v>92</v>
      </c>
      <c r="AV1567" t="s">
        <v>55</v>
      </c>
      <c r="AW1567" t="s">
        <v>6990</v>
      </c>
      <c r="AY1567" t="s">
        <v>7000</v>
      </c>
    </row>
    <row r="1568" spans="1:51" x14ac:dyDescent="0.25">
      <c r="A1568">
        <v>3622</v>
      </c>
      <c r="B1568" t="s">
        <v>974</v>
      </c>
      <c r="C1568">
        <v>5</v>
      </c>
      <c r="D1568" t="s">
        <v>7001</v>
      </c>
      <c r="E1568" t="s">
        <v>60</v>
      </c>
      <c r="J1568" t="s">
        <v>7002</v>
      </c>
      <c r="O1568" t="s">
        <v>26474</v>
      </c>
      <c r="U1568" t="s">
        <v>54</v>
      </c>
      <c r="V1568" t="s">
        <v>55</v>
      </c>
      <c r="W1568" t="s">
        <v>4562</v>
      </c>
      <c r="X1568" t="s">
        <v>57</v>
      </c>
      <c r="AE1568" t="s">
        <v>62</v>
      </c>
      <c r="AM1568" t="s">
        <v>6977</v>
      </c>
    </row>
    <row r="1569" spans="1:51" x14ac:dyDescent="0.25">
      <c r="A1569">
        <v>3623</v>
      </c>
      <c r="B1569" t="s">
        <v>981</v>
      </c>
      <c r="D1569" t="s">
        <v>7003</v>
      </c>
      <c r="E1569" t="s">
        <v>60</v>
      </c>
      <c r="N1569" t="s">
        <v>4659</v>
      </c>
      <c r="AA1569" t="s">
        <v>4563</v>
      </c>
      <c r="AO1569" t="s">
        <v>4563</v>
      </c>
    </row>
    <row r="1570" spans="1:51" x14ac:dyDescent="0.25">
      <c r="A1570" t="s">
        <v>26475</v>
      </c>
      <c r="B1570" t="s">
        <v>7004</v>
      </c>
      <c r="D1570" t="s">
        <v>26479</v>
      </c>
      <c r="N1570" t="s">
        <v>4677</v>
      </c>
      <c r="O1570" t="s">
        <v>7006</v>
      </c>
      <c r="R1570">
        <v>2864</v>
      </c>
      <c r="S1570">
        <v>2</v>
      </c>
      <c r="Z1570">
        <v>39</v>
      </c>
      <c r="AN1570" t="s">
        <v>7007</v>
      </c>
      <c r="AO1570" t="s">
        <v>6988</v>
      </c>
      <c r="AR1570" t="s">
        <v>7008</v>
      </c>
      <c r="AS1570" t="s">
        <v>54</v>
      </c>
      <c r="AT1570" t="s">
        <v>92</v>
      </c>
      <c r="AV1570" t="s">
        <v>55</v>
      </c>
      <c r="AW1570" t="s">
        <v>6990</v>
      </c>
      <c r="AY1570" t="s">
        <v>7009</v>
      </c>
    </row>
    <row r="1571" spans="1:51" x14ac:dyDescent="0.25">
      <c r="A1571">
        <v>3624</v>
      </c>
      <c r="B1571" t="s">
        <v>974</v>
      </c>
      <c r="C1571">
        <v>5</v>
      </c>
      <c r="D1571" t="s">
        <v>7010</v>
      </c>
      <c r="E1571" t="s">
        <v>60</v>
      </c>
      <c r="J1571" t="s">
        <v>1360</v>
      </c>
      <c r="O1571" t="s">
        <v>26466</v>
      </c>
      <c r="U1571" t="s">
        <v>54</v>
      </c>
      <c r="V1571" t="s">
        <v>96</v>
      </c>
      <c r="W1571" t="s">
        <v>4562</v>
      </c>
      <c r="X1571" t="s">
        <v>57</v>
      </c>
      <c r="AE1571" t="s">
        <v>62</v>
      </c>
      <c r="AM1571" t="s">
        <v>7011</v>
      </c>
    </row>
    <row r="1572" spans="1:51" x14ac:dyDescent="0.25">
      <c r="A1572">
        <v>3625</v>
      </c>
      <c r="B1572" t="s">
        <v>981</v>
      </c>
      <c r="D1572" t="s">
        <v>7012</v>
      </c>
      <c r="E1572" t="s">
        <v>60</v>
      </c>
      <c r="N1572" t="s">
        <v>4659</v>
      </c>
      <c r="AA1572" t="s">
        <v>4563</v>
      </c>
      <c r="AO1572" t="s">
        <v>4563</v>
      </c>
    </row>
    <row r="1573" spans="1:51" x14ac:dyDescent="0.25">
      <c r="A1573">
        <v>3626</v>
      </c>
      <c r="B1573" t="s">
        <v>7004</v>
      </c>
      <c r="D1573" t="s">
        <v>7013</v>
      </c>
      <c r="E1573" t="s">
        <v>60</v>
      </c>
      <c r="N1573" t="s">
        <v>4677</v>
      </c>
      <c r="O1573" t="s">
        <v>7014</v>
      </c>
      <c r="R1573">
        <v>3571</v>
      </c>
      <c r="S1573">
        <v>2</v>
      </c>
      <c r="Z1573">
        <v>39</v>
      </c>
      <c r="AN1573" t="s">
        <v>7015</v>
      </c>
      <c r="AO1573" t="s">
        <v>6988</v>
      </c>
      <c r="AR1573" t="s">
        <v>7016</v>
      </c>
      <c r="AS1573" t="s">
        <v>54</v>
      </c>
      <c r="AT1573" t="s">
        <v>92</v>
      </c>
      <c r="AV1573" t="s">
        <v>96</v>
      </c>
      <c r="AW1573" t="s">
        <v>6990</v>
      </c>
      <c r="AY1573" t="s">
        <v>7017</v>
      </c>
    </row>
    <row r="1574" spans="1:51" x14ac:dyDescent="0.25">
      <c r="A1574">
        <v>3627</v>
      </c>
      <c r="B1574" t="s">
        <v>974</v>
      </c>
      <c r="C1574">
        <v>4</v>
      </c>
      <c r="D1574" t="s">
        <v>7018</v>
      </c>
      <c r="E1574" t="s">
        <v>60</v>
      </c>
      <c r="I1574" t="s">
        <v>7019</v>
      </c>
      <c r="U1574" t="s">
        <v>54</v>
      </c>
      <c r="V1574" t="s">
        <v>55</v>
      </c>
      <c r="W1574" t="s">
        <v>4562</v>
      </c>
      <c r="X1574" t="s">
        <v>57</v>
      </c>
      <c r="AE1574" t="s">
        <v>62</v>
      </c>
      <c r="AM1574" t="s">
        <v>7020</v>
      </c>
    </row>
    <row r="1575" spans="1:51" x14ac:dyDescent="0.25">
      <c r="A1575">
        <v>3628</v>
      </c>
      <c r="B1575" t="s">
        <v>981</v>
      </c>
      <c r="D1575" t="s">
        <v>7021</v>
      </c>
      <c r="E1575" t="s">
        <v>60</v>
      </c>
      <c r="N1575" t="s">
        <v>4659</v>
      </c>
      <c r="AA1575" t="s">
        <v>4563</v>
      </c>
      <c r="AO1575" t="s">
        <v>4563</v>
      </c>
    </row>
    <row r="1576" spans="1:51" x14ac:dyDescent="0.25">
      <c r="A1576">
        <v>3629</v>
      </c>
      <c r="B1576" t="s">
        <v>7004</v>
      </c>
      <c r="D1576" t="s">
        <v>7022</v>
      </c>
      <c r="E1576" t="s">
        <v>60</v>
      </c>
      <c r="N1576" t="s">
        <v>4677</v>
      </c>
      <c r="O1576" t="s">
        <v>7023</v>
      </c>
      <c r="R1576">
        <v>3538</v>
      </c>
      <c r="S1576">
        <v>2</v>
      </c>
      <c r="Z1576">
        <v>39</v>
      </c>
      <c r="AN1576" t="s">
        <v>7024</v>
      </c>
      <c r="AO1576" t="s">
        <v>6988</v>
      </c>
      <c r="AR1576" t="s">
        <v>7025</v>
      </c>
      <c r="AS1576" t="s">
        <v>54</v>
      </c>
      <c r="AT1576" t="s">
        <v>92</v>
      </c>
      <c r="AV1576" t="s">
        <v>55</v>
      </c>
      <c r="AW1576" t="s">
        <v>6990</v>
      </c>
      <c r="AY1576" t="s">
        <v>7026</v>
      </c>
    </row>
    <row r="1577" spans="1:51" x14ac:dyDescent="0.25">
      <c r="A1577">
        <v>3630</v>
      </c>
      <c r="B1577" t="s">
        <v>974</v>
      </c>
      <c r="C1577">
        <v>4</v>
      </c>
      <c r="D1577" t="s">
        <v>7027</v>
      </c>
      <c r="E1577" t="s">
        <v>60</v>
      </c>
      <c r="I1577" t="s">
        <v>7028</v>
      </c>
      <c r="U1577" t="s">
        <v>54</v>
      </c>
      <c r="V1577" t="s">
        <v>96</v>
      </c>
      <c r="W1577" t="s">
        <v>4562</v>
      </c>
      <c r="X1577" t="s">
        <v>57</v>
      </c>
      <c r="AE1577" t="s">
        <v>62</v>
      </c>
      <c r="AM1577" t="s">
        <v>7029</v>
      </c>
    </row>
    <row r="1578" spans="1:51" x14ac:dyDescent="0.25">
      <c r="A1578">
        <v>3631</v>
      </c>
      <c r="B1578" t="s">
        <v>981</v>
      </c>
      <c r="D1578" t="s">
        <v>7030</v>
      </c>
      <c r="E1578" t="s">
        <v>60</v>
      </c>
      <c r="N1578" t="s">
        <v>4659</v>
      </c>
      <c r="AA1578" t="s">
        <v>4563</v>
      </c>
      <c r="AO1578" t="s">
        <v>4563</v>
      </c>
    </row>
    <row r="1579" spans="1:51" x14ac:dyDescent="0.25">
      <c r="A1579">
        <v>3632</v>
      </c>
      <c r="B1579" t="s">
        <v>7004</v>
      </c>
      <c r="D1579" t="s">
        <v>7031</v>
      </c>
      <c r="E1579" t="s">
        <v>60</v>
      </c>
      <c r="N1579" t="s">
        <v>4677</v>
      </c>
      <c r="O1579" t="s">
        <v>7032</v>
      </c>
      <c r="R1579">
        <v>3540</v>
      </c>
      <c r="S1579">
        <v>2</v>
      </c>
      <c r="Z1579">
        <v>39</v>
      </c>
      <c r="AN1579" t="s">
        <v>7033</v>
      </c>
      <c r="AO1579" t="s">
        <v>6988</v>
      </c>
      <c r="AR1579" t="s">
        <v>7034</v>
      </c>
      <c r="AS1579" t="s">
        <v>54</v>
      </c>
      <c r="AT1579" t="s">
        <v>92</v>
      </c>
      <c r="AV1579" t="s">
        <v>96</v>
      </c>
      <c r="AW1579" t="s">
        <v>6990</v>
      </c>
      <c r="AY1579" t="s">
        <v>7035</v>
      </c>
    </row>
    <row r="1580" spans="1:51" x14ac:dyDescent="0.25">
      <c r="A1580">
        <v>3633</v>
      </c>
      <c r="B1580" t="s">
        <v>955</v>
      </c>
      <c r="C1580">
        <v>3</v>
      </c>
      <c r="D1580" t="s">
        <v>7036</v>
      </c>
      <c r="E1580" t="s">
        <v>60</v>
      </c>
      <c r="H1580" t="s">
        <v>7037</v>
      </c>
      <c r="U1580" t="s">
        <v>54</v>
      </c>
      <c r="V1580" t="s">
        <v>55</v>
      </c>
      <c r="W1580" t="s">
        <v>4562</v>
      </c>
      <c r="X1580" t="s">
        <v>57</v>
      </c>
      <c r="AE1580" t="s">
        <v>62</v>
      </c>
      <c r="AM1580" t="s">
        <v>7037</v>
      </c>
    </row>
    <row r="1581" spans="1:51" x14ac:dyDescent="0.25">
      <c r="A1581">
        <v>3634</v>
      </c>
      <c r="B1581" t="s">
        <v>981</v>
      </c>
      <c r="D1581" t="s">
        <v>7038</v>
      </c>
      <c r="E1581" t="s">
        <v>60</v>
      </c>
      <c r="N1581" t="s">
        <v>4659</v>
      </c>
      <c r="AA1581">
        <v>43</v>
      </c>
      <c r="AO1581">
        <v>43</v>
      </c>
    </row>
    <row r="1582" spans="1:51" x14ac:dyDescent="0.25">
      <c r="A1582">
        <v>3635</v>
      </c>
      <c r="B1582" t="s">
        <v>981</v>
      </c>
      <c r="D1582" t="s">
        <v>7039</v>
      </c>
      <c r="E1582" t="s">
        <v>60</v>
      </c>
      <c r="N1582" t="s">
        <v>4677</v>
      </c>
      <c r="O1582" t="s">
        <v>7040</v>
      </c>
      <c r="R1582">
        <v>2067</v>
      </c>
      <c r="S1582">
        <v>13</v>
      </c>
      <c r="Z1582">
        <v>44</v>
      </c>
      <c r="AN1582" t="s">
        <v>7041</v>
      </c>
      <c r="AO1582" t="s">
        <v>4682</v>
      </c>
      <c r="AR1582" t="s">
        <v>7042</v>
      </c>
      <c r="AS1582" t="s">
        <v>54</v>
      </c>
      <c r="AT1582" t="s">
        <v>92</v>
      </c>
      <c r="AV1582" t="s">
        <v>55</v>
      </c>
      <c r="AW1582">
        <v>13</v>
      </c>
    </row>
    <row r="1583" spans="1:51" x14ac:dyDescent="0.25">
      <c r="A1583">
        <v>3636</v>
      </c>
      <c r="B1583" t="s">
        <v>974</v>
      </c>
      <c r="C1583">
        <v>4</v>
      </c>
      <c r="D1583" t="s">
        <v>7043</v>
      </c>
      <c r="E1583" t="s">
        <v>60</v>
      </c>
      <c r="I1583" t="s">
        <v>7044</v>
      </c>
      <c r="U1583" t="s">
        <v>54</v>
      </c>
      <c r="V1583" t="s">
        <v>55</v>
      </c>
      <c r="W1583" t="s">
        <v>4562</v>
      </c>
      <c r="X1583" t="s">
        <v>57</v>
      </c>
      <c r="AE1583" t="s">
        <v>62</v>
      </c>
      <c r="AM1583" t="s">
        <v>7044</v>
      </c>
    </row>
    <row r="1584" spans="1:51" x14ac:dyDescent="0.25">
      <c r="A1584">
        <v>3637</v>
      </c>
      <c r="B1584" t="s">
        <v>981</v>
      </c>
      <c r="D1584" t="s">
        <v>7045</v>
      </c>
      <c r="E1584" t="s">
        <v>60</v>
      </c>
      <c r="N1584" t="s">
        <v>4659</v>
      </c>
      <c r="AA1584">
        <v>43</v>
      </c>
      <c r="AO1584">
        <v>43</v>
      </c>
    </row>
    <row r="1585" spans="1:49" x14ac:dyDescent="0.25">
      <c r="A1585">
        <v>3638</v>
      </c>
      <c r="B1585" t="s">
        <v>981</v>
      </c>
      <c r="D1585" t="s">
        <v>7046</v>
      </c>
      <c r="E1585" t="s">
        <v>60</v>
      </c>
      <c r="N1585" t="s">
        <v>4677</v>
      </c>
      <c r="O1585" t="s">
        <v>7047</v>
      </c>
      <c r="R1585">
        <v>2832</v>
      </c>
      <c r="S1585">
        <v>13</v>
      </c>
      <c r="Z1585">
        <v>44</v>
      </c>
      <c r="AN1585" t="s">
        <v>7048</v>
      </c>
      <c r="AO1585" t="s">
        <v>4682</v>
      </c>
      <c r="AR1585" t="s">
        <v>7049</v>
      </c>
      <c r="AS1585" t="s">
        <v>54</v>
      </c>
      <c r="AT1585" t="s">
        <v>92</v>
      </c>
      <c r="AV1585" t="s">
        <v>55</v>
      </c>
      <c r="AW1585">
        <v>13</v>
      </c>
    </row>
    <row r="1586" spans="1:49" x14ac:dyDescent="0.25">
      <c r="A1586">
        <v>3639</v>
      </c>
      <c r="B1586" t="s">
        <v>955</v>
      </c>
      <c r="C1586">
        <v>4</v>
      </c>
      <c r="D1586" t="s">
        <v>7050</v>
      </c>
      <c r="E1586" t="s">
        <v>60</v>
      </c>
      <c r="I1586" t="s">
        <v>7037</v>
      </c>
      <c r="U1586" t="s">
        <v>54</v>
      </c>
      <c r="V1586" t="s">
        <v>55</v>
      </c>
      <c r="W1586" t="s">
        <v>4562</v>
      </c>
      <c r="X1586" t="s">
        <v>57</v>
      </c>
      <c r="AE1586" t="s">
        <v>62</v>
      </c>
      <c r="AM1586" t="s">
        <v>7051</v>
      </c>
    </row>
    <row r="1587" spans="1:49" x14ac:dyDescent="0.25">
      <c r="A1587">
        <v>3640</v>
      </c>
      <c r="B1587" t="s">
        <v>981</v>
      </c>
      <c r="D1587" t="s">
        <v>7052</v>
      </c>
      <c r="E1587" t="s">
        <v>60</v>
      </c>
      <c r="N1587" t="s">
        <v>4659</v>
      </c>
      <c r="AA1587">
        <v>43</v>
      </c>
      <c r="AO1587">
        <v>43</v>
      </c>
    </row>
    <row r="1588" spans="1:49" x14ac:dyDescent="0.25">
      <c r="A1588">
        <v>3641</v>
      </c>
      <c r="B1588" t="s">
        <v>981</v>
      </c>
      <c r="D1588" t="s">
        <v>7053</v>
      </c>
      <c r="E1588" t="s">
        <v>60</v>
      </c>
      <c r="N1588" t="s">
        <v>4677</v>
      </c>
      <c r="O1588" t="s">
        <v>7054</v>
      </c>
      <c r="R1588">
        <v>3539</v>
      </c>
      <c r="S1588">
        <v>13</v>
      </c>
      <c r="Z1588">
        <v>44</v>
      </c>
      <c r="AN1588" t="s">
        <v>7055</v>
      </c>
      <c r="AO1588" t="s">
        <v>4682</v>
      </c>
      <c r="AR1588" t="s">
        <v>7056</v>
      </c>
      <c r="AS1588" t="s">
        <v>54</v>
      </c>
      <c r="AT1588" t="s">
        <v>92</v>
      </c>
      <c r="AV1588" t="s">
        <v>55</v>
      </c>
      <c r="AW1588">
        <v>13</v>
      </c>
    </row>
    <row r="1589" spans="1:49" x14ac:dyDescent="0.25">
      <c r="A1589">
        <v>3642</v>
      </c>
      <c r="B1589" t="s">
        <v>974</v>
      </c>
      <c r="C1589">
        <v>5</v>
      </c>
      <c r="D1589" t="s">
        <v>7057</v>
      </c>
      <c r="E1589" t="s">
        <v>60</v>
      </c>
      <c r="J1589" t="s">
        <v>7058</v>
      </c>
      <c r="U1589" t="s">
        <v>54</v>
      </c>
      <c r="V1589" t="s">
        <v>55</v>
      </c>
      <c r="W1589" t="s">
        <v>4562</v>
      </c>
      <c r="X1589" t="s">
        <v>57</v>
      </c>
      <c r="AE1589" t="s">
        <v>62</v>
      </c>
    </row>
    <row r="1590" spans="1:49" x14ac:dyDescent="0.25">
      <c r="A1590">
        <v>3643</v>
      </c>
      <c r="B1590" t="s">
        <v>981</v>
      </c>
      <c r="D1590" t="s">
        <v>7059</v>
      </c>
      <c r="E1590" t="s">
        <v>60</v>
      </c>
      <c r="N1590" t="s">
        <v>4659</v>
      </c>
      <c r="O1590" t="s">
        <v>7060</v>
      </c>
      <c r="R1590">
        <v>1053</v>
      </c>
      <c r="S1590">
        <v>13</v>
      </c>
      <c r="Z1590">
        <v>44</v>
      </c>
      <c r="AM1590" t="s">
        <v>7061</v>
      </c>
      <c r="AN1590" t="s">
        <v>7062</v>
      </c>
      <c r="AO1590" t="s">
        <v>4682</v>
      </c>
      <c r="AR1590" t="s">
        <v>7063</v>
      </c>
      <c r="AS1590" t="s">
        <v>54</v>
      </c>
      <c r="AT1590" t="s">
        <v>92</v>
      </c>
      <c r="AV1590" t="s">
        <v>55</v>
      </c>
      <c r="AW1590">
        <v>13</v>
      </c>
    </row>
    <row r="1591" spans="1:49" x14ac:dyDescent="0.25">
      <c r="A1591">
        <v>3644</v>
      </c>
      <c r="B1591" t="s">
        <v>981</v>
      </c>
      <c r="D1591" t="s">
        <v>7064</v>
      </c>
      <c r="E1591" t="s">
        <v>60</v>
      </c>
      <c r="N1591" t="s">
        <v>4677</v>
      </c>
      <c r="AA1591">
        <v>43</v>
      </c>
      <c r="AO1591">
        <v>43</v>
      </c>
    </row>
    <row r="1592" spans="1:49" x14ac:dyDescent="0.25">
      <c r="A1592">
        <v>3645</v>
      </c>
      <c r="B1592" t="s">
        <v>974</v>
      </c>
      <c r="C1592">
        <v>5</v>
      </c>
      <c r="D1592" t="s">
        <v>7065</v>
      </c>
      <c r="E1592" t="s">
        <v>60</v>
      </c>
      <c r="J1592" t="s">
        <v>7066</v>
      </c>
      <c r="U1592" t="s">
        <v>54</v>
      </c>
      <c r="V1592" t="s">
        <v>55</v>
      </c>
      <c r="W1592" t="s">
        <v>4562</v>
      </c>
      <c r="X1592" t="s">
        <v>57</v>
      </c>
      <c r="AE1592" t="s">
        <v>62</v>
      </c>
      <c r="AL1592" t="s">
        <v>7067</v>
      </c>
    </row>
    <row r="1593" spans="1:49" x14ac:dyDescent="0.25">
      <c r="A1593">
        <v>3646</v>
      </c>
      <c r="B1593" t="s">
        <v>981</v>
      </c>
      <c r="D1593" t="s">
        <v>7068</v>
      </c>
      <c r="E1593" t="s">
        <v>60</v>
      </c>
      <c r="N1593" t="s">
        <v>4659</v>
      </c>
      <c r="O1593" t="s">
        <v>7069</v>
      </c>
      <c r="R1593">
        <v>2221</v>
      </c>
      <c r="S1593">
        <v>13</v>
      </c>
      <c r="Z1593">
        <v>44</v>
      </c>
      <c r="AM1593" t="s">
        <v>7070</v>
      </c>
      <c r="AN1593" t="s">
        <v>7071</v>
      </c>
      <c r="AO1593" t="s">
        <v>4682</v>
      </c>
      <c r="AR1593" t="s">
        <v>7072</v>
      </c>
      <c r="AS1593" t="s">
        <v>54</v>
      </c>
      <c r="AT1593" t="s">
        <v>92</v>
      </c>
      <c r="AV1593" t="s">
        <v>55</v>
      </c>
      <c r="AW1593">
        <v>13</v>
      </c>
    </row>
    <row r="1594" spans="1:49" x14ac:dyDescent="0.25">
      <c r="A1594">
        <v>3647</v>
      </c>
      <c r="B1594" t="s">
        <v>974</v>
      </c>
      <c r="C1594">
        <v>5</v>
      </c>
      <c r="D1594" t="s">
        <v>7073</v>
      </c>
      <c r="E1594" t="s">
        <v>60</v>
      </c>
      <c r="J1594" t="s">
        <v>7074</v>
      </c>
      <c r="U1594" t="s">
        <v>54</v>
      </c>
      <c r="V1594" t="s">
        <v>55</v>
      </c>
      <c r="W1594" t="s">
        <v>4562</v>
      </c>
      <c r="X1594" t="s">
        <v>57</v>
      </c>
      <c r="AE1594" t="s">
        <v>62</v>
      </c>
      <c r="AL1594" t="s">
        <v>7067</v>
      </c>
    </row>
    <row r="1595" spans="1:49" x14ac:dyDescent="0.25">
      <c r="A1595">
        <v>3648</v>
      </c>
      <c r="B1595" t="s">
        <v>981</v>
      </c>
      <c r="D1595" t="s">
        <v>7075</v>
      </c>
      <c r="E1595" t="s">
        <v>60</v>
      </c>
      <c r="N1595" t="s">
        <v>4659</v>
      </c>
      <c r="O1595" t="s">
        <v>7076</v>
      </c>
      <c r="R1595">
        <v>3005</v>
      </c>
      <c r="S1595">
        <v>13</v>
      </c>
      <c r="Z1595">
        <v>44</v>
      </c>
      <c r="AM1595" t="s">
        <v>7077</v>
      </c>
      <c r="AN1595" t="s">
        <v>7078</v>
      </c>
      <c r="AO1595" t="s">
        <v>4682</v>
      </c>
      <c r="AR1595" t="s">
        <v>7079</v>
      </c>
      <c r="AS1595" t="s">
        <v>54</v>
      </c>
      <c r="AT1595" t="s">
        <v>92</v>
      </c>
      <c r="AV1595" t="s">
        <v>55</v>
      </c>
      <c r="AW1595">
        <v>13</v>
      </c>
    </row>
    <row r="1596" spans="1:49" x14ac:dyDescent="0.25">
      <c r="A1596">
        <v>3649</v>
      </c>
      <c r="B1596" t="s">
        <v>974</v>
      </c>
      <c r="C1596">
        <v>5</v>
      </c>
      <c r="D1596" t="s">
        <v>7080</v>
      </c>
      <c r="E1596" t="s">
        <v>60</v>
      </c>
      <c r="J1596" t="s">
        <v>7081</v>
      </c>
      <c r="U1596" t="s">
        <v>54</v>
      </c>
      <c r="V1596" t="s">
        <v>55</v>
      </c>
      <c r="W1596" t="s">
        <v>4562</v>
      </c>
      <c r="X1596" t="s">
        <v>57</v>
      </c>
      <c r="AE1596" t="s">
        <v>62</v>
      </c>
      <c r="AL1596" t="s">
        <v>7067</v>
      </c>
    </row>
    <row r="1597" spans="1:49" x14ac:dyDescent="0.25">
      <c r="A1597">
        <v>3650</v>
      </c>
      <c r="B1597" t="s">
        <v>981</v>
      </c>
      <c r="D1597" t="s">
        <v>7082</v>
      </c>
      <c r="E1597" t="s">
        <v>60</v>
      </c>
      <c r="N1597" t="s">
        <v>4659</v>
      </c>
      <c r="O1597" t="s">
        <v>7083</v>
      </c>
      <c r="R1597">
        <v>2929</v>
      </c>
      <c r="S1597">
        <v>13</v>
      </c>
      <c r="Z1597">
        <v>44</v>
      </c>
      <c r="AL1597" t="s">
        <v>7084</v>
      </c>
      <c r="AM1597" t="s">
        <v>7085</v>
      </c>
      <c r="AN1597" t="s">
        <v>7086</v>
      </c>
      <c r="AO1597" t="s">
        <v>4682</v>
      </c>
      <c r="AR1597" t="s">
        <v>7087</v>
      </c>
      <c r="AS1597" t="s">
        <v>54</v>
      </c>
      <c r="AT1597" t="s">
        <v>92</v>
      </c>
      <c r="AV1597" t="s">
        <v>55</v>
      </c>
      <c r="AW1597">
        <v>13</v>
      </c>
    </row>
    <row r="1598" spans="1:49" x14ac:dyDescent="0.25">
      <c r="A1598">
        <v>3651</v>
      </c>
      <c r="B1598" t="s">
        <v>974</v>
      </c>
      <c r="C1598">
        <v>5</v>
      </c>
      <c r="D1598" t="s">
        <v>7088</v>
      </c>
      <c r="E1598" t="s">
        <v>60</v>
      </c>
      <c r="J1598" t="s">
        <v>7089</v>
      </c>
      <c r="U1598" t="s">
        <v>54</v>
      </c>
      <c r="V1598" t="s">
        <v>55</v>
      </c>
      <c r="W1598" t="s">
        <v>4562</v>
      </c>
      <c r="X1598" t="s">
        <v>57</v>
      </c>
      <c r="AE1598" t="s">
        <v>62</v>
      </c>
      <c r="AM1598" t="s">
        <v>7089</v>
      </c>
    </row>
    <row r="1599" spans="1:49" x14ac:dyDescent="0.25">
      <c r="A1599">
        <v>3652</v>
      </c>
      <c r="B1599" t="s">
        <v>981</v>
      </c>
      <c r="D1599" t="s">
        <v>7090</v>
      </c>
      <c r="E1599" t="s">
        <v>60</v>
      </c>
      <c r="N1599" t="s">
        <v>4659</v>
      </c>
      <c r="AA1599">
        <v>43</v>
      </c>
      <c r="AO1599">
        <v>43</v>
      </c>
    </row>
    <row r="1600" spans="1:49" x14ac:dyDescent="0.25">
      <c r="A1600">
        <v>3653</v>
      </c>
      <c r="B1600" t="s">
        <v>981</v>
      </c>
      <c r="D1600" t="s">
        <v>7091</v>
      </c>
      <c r="E1600" t="s">
        <v>60</v>
      </c>
      <c r="N1600" t="s">
        <v>4677</v>
      </c>
      <c r="O1600" t="s">
        <v>7092</v>
      </c>
      <c r="R1600">
        <v>3569</v>
      </c>
      <c r="S1600">
        <v>13</v>
      </c>
      <c r="Z1600">
        <v>44</v>
      </c>
      <c r="AN1600" t="s">
        <v>7093</v>
      </c>
      <c r="AO1600" t="s">
        <v>4682</v>
      </c>
      <c r="AR1600" t="s">
        <v>7094</v>
      </c>
      <c r="AS1600" t="s">
        <v>54</v>
      </c>
      <c r="AT1600" t="s">
        <v>92</v>
      </c>
      <c r="AV1600" t="s">
        <v>55</v>
      </c>
      <c r="AW1600">
        <v>13</v>
      </c>
    </row>
    <row r="1601" spans="1:51" x14ac:dyDescent="0.25">
      <c r="A1601">
        <v>3654</v>
      </c>
      <c r="B1601" t="s">
        <v>75</v>
      </c>
      <c r="C1601">
        <v>4</v>
      </c>
      <c r="D1601" t="s">
        <v>7095</v>
      </c>
      <c r="E1601" t="s">
        <v>60</v>
      </c>
      <c r="I1601" t="s">
        <v>433</v>
      </c>
      <c r="O1601" t="s">
        <v>7096</v>
      </c>
      <c r="R1601">
        <v>2071</v>
      </c>
      <c r="S1601">
        <v>13</v>
      </c>
      <c r="U1601" t="s">
        <v>224</v>
      </c>
      <c r="W1601" t="s">
        <v>4562</v>
      </c>
      <c r="Z1601" t="s">
        <v>837</v>
      </c>
      <c r="AM1601" t="s">
        <v>7097</v>
      </c>
      <c r="AN1601" t="s">
        <v>7098</v>
      </c>
      <c r="AO1601" t="s">
        <v>840</v>
      </c>
      <c r="AR1601" t="s">
        <v>7099</v>
      </c>
      <c r="AS1601" t="s">
        <v>224</v>
      </c>
      <c r="AT1601" t="s">
        <v>92</v>
      </c>
      <c r="AW1601">
        <v>13</v>
      </c>
    </row>
    <row r="1602" spans="1:51" x14ac:dyDescent="0.25">
      <c r="A1602">
        <v>3655</v>
      </c>
      <c r="B1602" t="s">
        <v>974</v>
      </c>
      <c r="C1602">
        <v>3</v>
      </c>
      <c r="D1602" t="s">
        <v>7100</v>
      </c>
      <c r="E1602" t="s">
        <v>60</v>
      </c>
      <c r="H1602" t="s">
        <v>7101</v>
      </c>
      <c r="U1602" t="s">
        <v>54</v>
      </c>
      <c r="V1602" t="s">
        <v>55</v>
      </c>
      <c r="W1602" t="s">
        <v>4562</v>
      </c>
      <c r="X1602" t="s">
        <v>57</v>
      </c>
      <c r="AE1602" t="s">
        <v>62</v>
      </c>
      <c r="AM1602" t="s">
        <v>7102</v>
      </c>
    </row>
    <row r="1603" spans="1:51" x14ac:dyDescent="0.25">
      <c r="A1603">
        <v>3656</v>
      </c>
      <c r="B1603" t="s">
        <v>981</v>
      </c>
      <c r="D1603" t="s">
        <v>7103</v>
      </c>
      <c r="E1603" t="s">
        <v>60</v>
      </c>
      <c r="N1603" t="s">
        <v>4659</v>
      </c>
      <c r="AA1603">
        <v>43</v>
      </c>
      <c r="AO1603">
        <v>43</v>
      </c>
    </row>
    <row r="1604" spans="1:51" x14ac:dyDescent="0.25">
      <c r="A1604">
        <v>3657</v>
      </c>
      <c r="B1604" t="s">
        <v>981</v>
      </c>
      <c r="D1604" t="s">
        <v>7104</v>
      </c>
      <c r="E1604" t="s">
        <v>60</v>
      </c>
      <c r="N1604" t="s">
        <v>4677</v>
      </c>
      <c r="O1604" t="s">
        <v>7105</v>
      </c>
      <c r="R1604">
        <v>179</v>
      </c>
      <c r="S1604">
        <v>13</v>
      </c>
      <c r="Z1604">
        <v>44</v>
      </c>
      <c r="AN1604" t="s">
        <v>7106</v>
      </c>
      <c r="AO1604" t="s">
        <v>4682</v>
      </c>
      <c r="AR1604" t="s">
        <v>7107</v>
      </c>
      <c r="AS1604" t="s">
        <v>54</v>
      </c>
      <c r="AT1604" t="s">
        <v>92</v>
      </c>
      <c r="AV1604" t="s">
        <v>55</v>
      </c>
      <c r="AW1604">
        <v>13</v>
      </c>
    </row>
    <row r="1605" spans="1:51" x14ac:dyDescent="0.25">
      <c r="A1605">
        <v>3658</v>
      </c>
      <c r="B1605" t="s">
        <v>6635</v>
      </c>
      <c r="C1605">
        <v>3</v>
      </c>
      <c r="D1605" t="s">
        <v>7108</v>
      </c>
      <c r="E1605" t="s">
        <v>60</v>
      </c>
      <c r="H1605" t="s">
        <v>7109</v>
      </c>
      <c r="U1605" t="s">
        <v>54</v>
      </c>
      <c r="V1605" t="s">
        <v>55</v>
      </c>
      <c r="W1605" t="s">
        <v>4562</v>
      </c>
      <c r="X1605" t="s">
        <v>57</v>
      </c>
      <c r="AE1605" t="s">
        <v>62</v>
      </c>
      <c r="AM1605" t="s">
        <v>7110</v>
      </c>
      <c r="AO1605" t="s">
        <v>60</v>
      </c>
      <c r="AY1605">
        <v>9702</v>
      </c>
    </row>
    <row r="1606" spans="1:51" x14ac:dyDescent="0.25">
      <c r="A1606">
        <v>3659</v>
      </c>
      <c r="B1606" t="s">
        <v>981</v>
      </c>
      <c r="D1606" t="s">
        <v>7111</v>
      </c>
      <c r="E1606" t="s">
        <v>60</v>
      </c>
      <c r="N1606" t="s">
        <v>4659</v>
      </c>
      <c r="AA1606">
        <v>43</v>
      </c>
      <c r="AO1606">
        <v>43</v>
      </c>
    </row>
    <row r="1607" spans="1:51" x14ac:dyDescent="0.25">
      <c r="A1607">
        <v>3660</v>
      </c>
      <c r="B1607" t="s">
        <v>981</v>
      </c>
      <c r="D1607" t="s">
        <v>7112</v>
      </c>
      <c r="E1607" t="s">
        <v>60</v>
      </c>
      <c r="N1607" t="s">
        <v>4677</v>
      </c>
      <c r="O1607" t="s">
        <v>7113</v>
      </c>
      <c r="R1607">
        <v>381</v>
      </c>
      <c r="S1607">
        <v>13</v>
      </c>
      <c r="Z1607">
        <v>44</v>
      </c>
      <c r="AN1607" t="s">
        <v>7114</v>
      </c>
      <c r="AO1607" t="s">
        <v>4682</v>
      </c>
      <c r="AR1607" t="s">
        <v>7115</v>
      </c>
      <c r="AS1607" t="s">
        <v>54</v>
      </c>
      <c r="AT1607" t="s">
        <v>92</v>
      </c>
      <c r="AV1607" t="s">
        <v>55</v>
      </c>
      <c r="AW1607">
        <v>13</v>
      </c>
    </row>
    <row r="1608" spans="1:51" x14ac:dyDescent="0.25">
      <c r="A1608">
        <v>3661</v>
      </c>
      <c r="B1608" t="s">
        <v>955</v>
      </c>
      <c r="C1608">
        <v>4</v>
      </c>
      <c r="D1608" t="s">
        <v>7116</v>
      </c>
      <c r="E1608" t="s">
        <v>60</v>
      </c>
      <c r="I1608" t="s">
        <v>7117</v>
      </c>
      <c r="U1608" t="s">
        <v>54</v>
      </c>
      <c r="V1608" t="s">
        <v>55</v>
      </c>
      <c r="W1608" t="s">
        <v>4562</v>
      </c>
      <c r="X1608" t="s">
        <v>57</v>
      </c>
      <c r="AE1608" t="s">
        <v>62</v>
      </c>
      <c r="AM1608" t="s">
        <v>7118</v>
      </c>
    </row>
    <row r="1609" spans="1:51" x14ac:dyDescent="0.25">
      <c r="A1609">
        <v>3662</v>
      </c>
      <c r="B1609" t="s">
        <v>981</v>
      </c>
      <c r="D1609" t="s">
        <v>7119</v>
      </c>
      <c r="E1609" t="s">
        <v>60</v>
      </c>
      <c r="N1609" t="s">
        <v>4659</v>
      </c>
      <c r="AA1609">
        <v>43</v>
      </c>
      <c r="AO1609">
        <v>43</v>
      </c>
    </row>
    <row r="1610" spans="1:51" x14ac:dyDescent="0.25">
      <c r="A1610">
        <v>3663</v>
      </c>
      <c r="B1610" t="s">
        <v>981</v>
      </c>
      <c r="D1610" t="s">
        <v>7120</v>
      </c>
      <c r="E1610" t="s">
        <v>60</v>
      </c>
      <c r="N1610" t="s">
        <v>4677</v>
      </c>
      <c r="O1610" t="s">
        <v>7121</v>
      </c>
      <c r="R1610">
        <v>378</v>
      </c>
      <c r="S1610">
        <v>13</v>
      </c>
      <c r="Z1610">
        <v>44</v>
      </c>
      <c r="AN1610" t="s">
        <v>7122</v>
      </c>
      <c r="AO1610" t="s">
        <v>4682</v>
      </c>
      <c r="AR1610" t="s">
        <v>7123</v>
      </c>
      <c r="AS1610" t="s">
        <v>54</v>
      </c>
      <c r="AT1610" t="s">
        <v>92</v>
      </c>
      <c r="AV1610" t="s">
        <v>55</v>
      </c>
      <c r="AW1610">
        <v>13</v>
      </c>
    </row>
    <row r="1611" spans="1:51" x14ac:dyDescent="0.25">
      <c r="A1611">
        <v>3664</v>
      </c>
      <c r="B1611" t="s">
        <v>974</v>
      </c>
      <c r="C1611">
        <v>5</v>
      </c>
      <c r="D1611" t="s">
        <v>7124</v>
      </c>
      <c r="E1611" t="s">
        <v>60</v>
      </c>
      <c r="J1611" t="s">
        <v>7002</v>
      </c>
      <c r="U1611" t="s">
        <v>54</v>
      </c>
      <c r="V1611" t="s">
        <v>55</v>
      </c>
      <c r="W1611" t="s">
        <v>4562</v>
      </c>
      <c r="X1611" t="s">
        <v>57</v>
      </c>
      <c r="AE1611" t="s">
        <v>62</v>
      </c>
      <c r="AM1611" t="s">
        <v>7125</v>
      </c>
    </row>
    <row r="1612" spans="1:51" x14ac:dyDescent="0.25">
      <c r="A1612">
        <v>3665</v>
      </c>
      <c r="B1612" t="s">
        <v>981</v>
      </c>
      <c r="D1612" t="s">
        <v>7126</v>
      </c>
      <c r="E1612" t="s">
        <v>60</v>
      </c>
      <c r="N1612" t="s">
        <v>4659</v>
      </c>
      <c r="AA1612">
        <v>43</v>
      </c>
      <c r="AO1612">
        <v>43</v>
      </c>
    </row>
    <row r="1613" spans="1:51" x14ac:dyDescent="0.25">
      <c r="A1613">
        <v>3666</v>
      </c>
      <c r="B1613" t="s">
        <v>981</v>
      </c>
      <c r="D1613" t="s">
        <v>7127</v>
      </c>
      <c r="E1613" t="s">
        <v>60</v>
      </c>
      <c r="N1613" t="s">
        <v>4677</v>
      </c>
      <c r="O1613" t="s">
        <v>7128</v>
      </c>
      <c r="R1613">
        <v>380</v>
      </c>
      <c r="S1613">
        <v>13</v>
      </c>
      <c r="Z1613">
        <v>44</v>
      </c>
      <c r="AN1613" t="s">
        <v>7129</v>
      </c>
      <c r="AO1613" t="s">
        <v>4682</v>
      </c>
      <c r="AR1613" t="s">
        <v>7130</v>
      </c>
      <c r="AS1613" t="s">
        <v>54</v>
      </c>
      <c r="AT1613" t="s">
        <v>92</v>
      </c>
      <c r="AV1613" t="s">
        <v>55</v>
      </c>
      <c r="AW1613">
        <v>13</v>
      </c>
    </row>
    <row r="1614" spans="1:51" x14ac:dyDescent="0.25">
      <c r="A1614">
        <v>3667</v>
      </c>
      <c r="B1614" t="s">
        <v>974</v>
      </c>
      <c r="C1614">
        <v>5</v>
      </c>
      <c r="D1614" t="s">
        <v>7131</v>
      </c>
      <c r="E1614" t="s">
        <v>60</v>
      </c>
      <c r="J1614" t="s">
        <v>7132</v>
      </c>
      <c r="U1614" t="s">
        <v>54</v>
      </c>
      <c r="V1614" t="s">
        <v>55</v>
      </c>
      <c r="W1614" t="s">
        <v>4562</v>
      </c>
      <c r="X1614" t="s">
        <v>57</v>
      </c>
      <c r="AE1614" t="s">
        <v>62</v>
      </c>
      <c r="AM1614" t="s">
        <v>7133</v>
      </c>
    </row>
    <row r="1615" spans="1:51" x14ac:dyDescent="0.25">
      <c r="A1615">
        <v>3668</v>
      </c>
      <c r="B1615" t="s">
        <v>981</v>
      </c>
      <c r="D1615" t="s">
        <v>7134</v>
      </c>
      <c r="E1615" t="s">
        <v>60</v>
      </c>
      <c r="N1615" t="s">
        <v>4659</v>
      </c>
      <c r="AA1615">
        <v>43</v>
      </c>
      <c r="AO1615">
        <v>43</v>
      </c>
    </row>
    <row r="1616" spans="1:51" x14ac:dyDescent="0.25">
      <c r="A1616">
        <v>3669</v>
      </c>
      <c r="B1616" t="s">
        <v>981</v>
      </c>
      <c r="D1616" t="s">
        <v>7135</v>
      </c>
      <c r="E1616" t="s">
        <v>60</v>
      </c>
      <c r="N1616" t="s">
        <v>4677</v>
      </c>
      <c r="O1616" t="s">
        <v>7136</v>
      </c>
      <c r="R1616">
        <v>377</v>
      </c>
      <c r="S1616">
        <v>13</v>
      </c>
      <c r="Z1616">
        <v>44</v>
      </c>
      <c r="AN1616" t="s">
        <v>7137</v>
      </c>
      <c r="AO1616" t="s">
        <v>4682</v>
      </c>
      <c r="AR1616" t="s">
        <v>7138</v>
      </c>
      <c r="AS1616" t="s">
        <v>54</v>
      </c>
      <c r="AT1616" t="s">
        <v>92</v>
      </c>
      <c r="AV1616" t="s">
        <v>55</v>
      </c>
      <c r="AW1616">
        <v>13</v>
      </c>
    </row>
    <row r="1617" spans="1:49" x14ac:dyDescent="0.25">
      <c r="A1617">
        <v>3670</v>
      </c>
      <c r="B1617" t="s">
        <v>974</v>
      </c>
      <c r="C1617">
        <v>4</v>
      </c>
      <c r="D1617" t="s">
        <v>7139</v>
      </c>
      <c r="E1617" t="s">
        <v>60</v>
      </c>
      <c r="I1617" t="s">
        <v>7140</v>
      </c>
      <c r="O1617" t="s">
        <v>7140</v>
      </c>
      <c r="U1617" t="s">
        <v>54</v>
      </c>
      <c r="V1617" t="s">
        <v>55</v>
      </c>
      <c r="W1617" t="s">
        <v>4562</v>
      </c>
      <c r="X1617" t="s">
        <v>57</v>
      </c>
      <c r="AE1617" t="s">
        <v>62</v>
      </c>
      <c r="AM1617" t="s">
        <v>7141</v>
      </c>
    </row>
    <row r="1618" spans="1:49" x14ac:dyDescent="0.25">
      <c r="A1618">
        <v>3671</v>
      </c>
      <c r="B1618" t="s">
        <v>981</v>
      </c>
      <c r="D1618" t="s">
        <v>7142</v>
      </c>
      <c r="E1618" t="s">
        <v>60</v>
      </c>
      <c r="N1618" t="s">
        <v>4659</v>
      </c>
      <c r="AA1618">
        <v>43</v>
      </c>
      <c r="AO1618">
        <v>43</v>
      </c>
    </row>
    <row r="1619" spans="1:49" x14ac:dyDescent="0.25">
      <c r="A1619">
        <v>3672</v>
      </c>
      <c r="B1619" t="s">
        <v>981</v>
      </c>
      <c r="D1619" t="s">
        <v>7143</v>
      </c>
      <c r="E1619" t="s">
        <v>60</v>
      </c>
      <c r="N1619" t="s">
        <v>4677</v>
      </c>
      <c r="O1619" t="s">
        <v>7144</v>
      </c>
      <c r="R1619">
        <v>387</v>
      </c>
      <c r="S1619">
        <v>13</v>
      </c>
      <c r="Z1619">
        <v>44</v>
      </c>
      <c r="AN1619" t="s">
        <v>7145</v>
      </c>
      <c r="AO1619" t="s">
        <v>4682</v>
      </c>
      <c r="AR1619" t="s">
        <v>7146</v>
      </c>
      <c r="AS1619" t="s">
        <v>54</v>
      </c>
      <c r="AT1619" t="s">
        <v>92</v>
      </c>
      <c r="AV1619" t="s">
        <v>55</v>
      </c>
      <c r="AW1619">
        <v>13</v>
      </c>
    </row>
    <row r="1620" spans="1:49" x14ac:dyDescent="0.25">
      <c r="A1620">
        <v>3673</v>
      </c>
      <c r="B1620" t="s">
        <v>955</v>
      </c>
      <c r="C1620">
        <v>3</v>
      </c>
      <c r="D1620" t="s">
        <v>7147</v>
      </c>
      <c r="E1620" t="s">
        <v>60</v>
      </c>
      <c r="H1620" t="s">
        <v>7148</v>
      </c>
      <c r="U1620" t="s">
        <v>54</v>
      </c>
      <c r="V1620" t="s">
        <v>55</v>
      </c>
      <c r="W1620" t="s">
        <v>4562</v>
      </c>
      <c r="X1620" t="s">
        <v>57</v>
      </c>
      <c r="AE1620" t="s">
        <v>62</v>
      </c>
      <c r="AM1620" t="s">
        <v>7149</v>
      </c>
    </row>
    <row r="1621" spans="1:49" x14ac:dyDescent="0.25">
      <c r="A1621">
        <v>3674</v>
      </c>
      <c r="B1621" t="s">
        <v>961</v>
      </c>
      <c r="D1621" t="s">
        <v>7150</v>
      </c>
      <c r="E1621" t="s">
        <v>60</v>
      </c>
      <c r="N1621" t="s">
        <v>4659</v>
      </c>
      <c r="AA1621">
        <v>43</v>
      </c>
      <c r="AO1621">
        <v>43</v>
      </c>
    </row>
    <row r="1622" spans="1:49" x14ac:dyDescent="0.25">
      <c r="A1622">
        <v>3675</v>
      </c>
      <c r="B1622" t="s">
        <v>961</v>
      </c>
      <c r="D1622" t="s">
        <v>7151</v>
      </c>
      <c r="E1622" t="s">
        <v>60</v>
      </c>
      <c r="N1622" t="s">
        <v>4677</v>
      </c>
      <c r="O1622" t="s">
        <v>7152</v>
      </c>
      <c r="R1622">
        <v>1158</v>
      </c>
      <c r="S1622">
        <v>13</v>
      </c>
      <c r="Z1622">
        <v>44</v>
      </c>
      <c r="AN1622" t="s">
        <v>7153</v>
      </c>
      <c r="AO1622" t="s">
        <v>4682</v>
      </c>
      <c r="AR1622" t="s">
        <v>7154</v>
      </c>
      <c r="AS1622" t="s">
        <v>54</v>
      </c>
      <c r="AT1622" t="s">
        <v>92</v>
      </c>
      <c r="AV1622" t="s">
        <v>55</v>
      </c>
      <c r="AW1622">
        <v>13</v>
      </c>
    </row>
    <row r="1623" spans="1:49" x14ac:dyDescent="0.25">
      <c r="A1623">
        <v>3676</v>
      </c>
      <c r="B1623" t="s">
        <v>974</v>
      </c>
      <c r="C1623">
        <v>4</v>
      </c>
      <c r="D1623" t="s">
        <v>7155</v>
      </c>
      <c r="E1623" t="s">
        <v>60</v>
      </c>
      <c r="I1623" t="s">
        <v>6904</v>
      </c>
      <c r="U1623" t="s">
        <v>54</v>
      </c>
      <c r="V1623" t="s">
        <v>55</v>
      </c>
      <c r="W1623" t="s">
        <v>4562</v>
      </c>
      <c r="X1623" t="s">
        <v>57</v>
      </c>
      <c r="AE1623" t="s">
        <v>62</v>
      </c>
      <c r="AM1623" t="s">
        <v>7156</v>
      </c>
    </row>
    <row r="1624" spans="1:49" x14ac:dyDescent="0.25">
      <c r="A1624">
        <v>3677</v>
      </c>
      <c r="B1624" t="s">
        <v>981</v>
      </c>
      <c r="D1624" t="s">
        <v>7157</v>
      </c>
      <c r="E1624" t="s">
        <v>60</v>
      </c>
      <c r="N1624" t="s">
        <v>4659</v>
      </c>
      <c r="AA1624">
        <v>43</v>
      </c>
      <c r="AO1624">
        <v>43</v>
      </c>
    </row>
    <row r="1625" spans="1:49" x14ac:dyDescent="0.25">
      <c r="A1625">
        <v>3678</v>
      </c>
      <c r="B1625" t="s">
        <v>981</v>
      </c>
      <c r="D1625" t="s">
        <v>7158</v>
      </c>
      <c r="E1625" t="s">
        <v>60</v>
      </c>
      <c r="N1625" t="s">
        <v>4677</v>
      </c>
      <c r="O1625" t="s">
        <v>7159</v>
      </c>
      <c r="R1625">
        <v>2853</v>
      </c>
      <c r="S1625">
        <v>13</v>
      </c>
      <c r="Z1625">
        <v>44</v>
      </c>
      <c r="AN1625" t="s">
        <v>7160</v>
      </c>
      <c r="AO1625" t="s">
        <v>4682</v>
      </c>
      <c r="AR1625" t="s">
        <v>7161</v>
      </c>
      <c r="AS1625" t="s">
        <v>54</v>
      </c>
      <c r="AT1625" t="s">
        <v>92</v>
      </c>
      <c r="AV1625" t="s">
        <v>55</v>
      </c>
      <c r="AW1625">
        <v>13</v>
      </c>
    </row>
    <row r="1626" spans="1:49" x14ac:dyDescent="0.25">
      <c r="A1626">
        <v>3679</v>
      </c>
      <c r="B1626" t="s">
        <v>955</v>
      </c>
      <c r="C1626">
        <v>3</v>
      </c>
      <c r="D1626" t="s">
        <v>7162</v>
      </c>
      <c r="E1626" t="s">
        <v>60</v>
      </c>
      <c r="H1626" t="s">
        <v>7163</v>
      </c>
      <c r="U1626" t="s">
        <v>54</v>
      </c>
      <c r="V1626" t="s">
        <v>55</v>
      </c>
      <c r="W1626" t="s">
        <v>4562</v>
      </c>
      <c r="X1626" t="s">
        <v>57</v>
      </c>
      <c r="AE1626" t="s">
        <v>62</v>
      </c>
      <c r="AM1626" t="s">
        <v>7164</v>
      </c>
    </row>
    <row r="1627" spans="1:49" x14ac:dyDescent="0.25">
      <c r="A1627">
        <v>3680</v>
      </c>
      <c r="B1627" t="s">
        <v>961</v>
      </c>
      <c r="D1627" t="s">
        <v>7165</v>
      </c>
      <c r="E1627" t="s">
        <v>60</v>
      </c>
      <c r="N1627" t="s">
        <v>4659</v>
      </c>
      <c r="AA1627">
        <v>43</v>
      </c>
      <c r="AO1627">
        <v>43</v>
      </c>
    </row>
    <row r="1628" spans="1:49" x14ac:dyDescent="0.25">
      <c r="A1628">
        <v>3681</v>
      </c>
      <c r="B1628" t="s">
        <v>961</v>
      </c>
      <c r="D1628" t="s">
        <v>7166</v>
      </c>
      <c r="E1628" t="s">
        <v>60</v>
      </c>
      <c r="N1628" t="s">
        <v>4677</v>
      </c>
      <c r="O1628" t="s">
        <v>7167</v>
      </c>
      <c r="R1628">
        <v>3021</v>
      </c>
      <c r="S1628">
        <v>13</v>
      </c>
      <c r="Z1628">
        <v>44</v>
      </c>
      <c r="AN1628" t="s">
        <v>7168</v>
      </c>
      <c r="AO1628" t="s">
        <v>4682</v>
      </c>
      <c r="AR1628" t="s">
        <v>7169</v>
      </c>
      <c r="AS1628" t="s">
        <v>54</v>
      </c>
      <c r="AT1628" t="s">
        <v>92</v>
      </c>
      <c r="AV1628" t="s">
        <v>55</v>
      </c>
      <c r="AW1628">
        <v>13</v>
      </c>
    </row>
    <row r="1629" spans="1:49" x14ac:dyDescent="0.25">
      <c r="A1629">
        <v>3682</v>
      </c>
      <c r="B1629" t="s">
        <v>974</v>
      </c>
      <c r="C1629">
        <v>4</v>
      </c>
      <c r="D1629" t="s">
        <v>7170</v>
      </c>
      <c r="E1629" t="s">
        <v>60</v>
      </c>
      <c r="I1629" t="s">
        <v>7171</v>
      </c>
      <c r="U1629" t="s">
        <v>54</v>
      </c>
      <c r="V1629" t="s">
        <v>55</v>
      </c>
      <c r="W1629" t="s">
        <v>4562</v>
      </c>
      <c r="X1629" t="s">
        <v>57</v>
      </c>
      <c r="AE1629" t="s">
        <v>62</v>
      </c>
      <c r="AM1629" t="s">
        <v>7172</v>
      </c>
    </row>
    <row r="1630" spans="1:49" x14ac:dyDescent="0.25">
      <c r="A1630">
        <v>3683</v>
      </c>
      <c r="B1630" t="s">
        <v>981</v>
      </c>
      <c r="D1630" t="s">
        <v>7173</v>
      </c>
      <c r="E1630" t="s">
        <v>60</v>
      </c>
      <c r="N1630" t="s">
        <v>4659</v>
      </c>
      <c r="AA1630">
        <v>43</v>
      </c>
      <c r="AO1630">
        <v>43</v>
      </c>
    </row>
    <row r="1631" spans="1:49" x14ac:dyDescent="0.25">
      <c r="A1631">
        <v>3684</v>
      </c>
      <c r="B1631" t="s">
        <v>981</v>
      </c>
      <c r="D1631" t="s">
        <v>7174</v>
      </c>
      <c r="E1631" t="s">
        <v>60</v>
      </c>
      <c r="N1631" t="s">
        <v>4677</v>
      </c>
      <c r="O1631" t="s">
        <v>7175</v>
      </c>
      <c r="R1631">
        <v>3416</v>
      </c>
      <c r="S1631">
        <v>13</v>
      </c>
      <c r="Z1631">
        <v>44</v>
      </c>
      <c r="AN1631" t="s">
        <v>7176</v>
      </c>
      <c r="AO1631" t="s">
        <v>4682</v>
      </c>
      <c r="AR1631" t="s">
        <v>7177</v>
      </c>
      <c r="AS1631" t="s">
        <v>54</v>
      </c>
      <c r="AT1631" t="s">
        <v>92</v>
      </c>
      <c r="AV1631" t="s">
        <v>55</v>
      </c>
      <c r="AW1631">
        <v>13</v>
      </c>
    </row>
    <row r="1632" spans="1:49" x14ac:dyDescent="0.25">
      <c r="A1632">
        <v>3685</v>
      </c>
      <c r="B1632" t="s">
        <v>974</v>
      </c>
      <c r="C1632">
        <v>4</v>
      </c>
      <c r="D1632" t="s">
        <v>7178</v>
      </c>
      <c r="E1632" t="s">
        <v>60</v>
      </c>
      <c r="I1632" t="s">
        <v>7179</v>
      </c>
      <c r="U1632" t="s">
        <v>54</v>
      </c>
      <c r="V1632" t="s">
        <v>55</v>
      </c>
      <c r="W1632" t="s">
        <v>4562</v>
      </c>
      <c r="X1632" t="s">
        <v>57</v>
      </c>
      <c r="AE1632" t="s">
        <v>62</v>
      </c>
      <c r="AM1632" t="s">
        <v>7180</v>
      </c>
    </row>
    <row r="1633" spans="1:49" x14ac:dyDescent="0.25">
      <c r="A1633">
        <v>3686</v>
      </c>
      <c r="B1633" t="s">
        <v>981</v>
      </c>
      <c r="D1633" t="s">
        <v>7181</v>
      </c>
      <c r="E1633" t="s">
        <v>60</v>
      </c>
      <c r="N1633" t="s">
        <v>4659</v>
      </c>
      <c r="AA1633">
        <v>43</v>
      </c>
      <c r="AO1633">
        <v>43</v>
      </c>
    </row>
    <row r="1634" spans="1:49" x14ac:dyDescent="0.25">
      <c r="A1634">
        <v>3687</v>
      </c>
      <c r="B1634" t="s">
        <v>981</v>
      </c>
      <c r="D1634" t="s">
        <v>7182</v>
      </c>
      <c r="E1634" t="s">
        <v>60</v>
      </c>
      <c r="N1634" t="s">
        <v>4677</v>
      </c>
      <c r="O1634" t="s">
        <v>7183</v>
      </c>
      <c r="R1634">
        <v>2532</v>
      </c>
      <c r="S1634">
        <v>13</v>
      </c>
      <c r="Z1634">
        <v>44</v>
      </c>
      <c r="AN1634" t="s">
        <v>7184</v>
      </c>
      <c r="AO1634" t="s">
        <v>4682</v>
      </c>
      <c r="AR1634" t="s">
        <v>7185</v>
      </c>
      <c r="AS1634" t="s">
        <v>54</v>
      </c>
      <c r="AT1634" t="s">
        <v>92</v>
      </c>
      <c r="AV1634" t="s">
        <v>55</v>
      </c>
      <c r="AW1634">
        <v>13</v>
      </c>
    </row>
    <row r="1635" spans="1:49" x14ac:dyDescent="0.25">
      <c r="A1635">
        <v>3688</v>
      </c>
      <c r="B1635" t="s">
        <v>974</v>
      </c>
      <c r="C1635">
        <v>4</v>
      </c>
      <c r="D1635" t="s">
        <v>7186</v>
      </c>
      <c r="E1635" t="s">
        <v>60</v>
      </c>
      <c r="I1635" t="s">
        <v>7187</v>
      </c>
      <c r="O1635" t="s">
        <v>7187</v>
      </c>
      <c r="U1635" t="s">
        <v>54</v>
      </c>
      <c r="V1635" t="s">
        <v>55</v>
      </c>
      <c r="W1635" t="s">
        <v>4562</v>
      </c>
      <c r="X1635" t="s">
        <v>57</v>
      </c>
      <c r="AE1635" t="s">
        <v>62</v>
      </c>
      <c r="AM1635" t="s">
        <v>7188</v>
      </c>
    </row>
    <row r="1636" spans="1:49" x14ac:dyDescent="0.25">
      <c r="A1636">
        <v>3689</v>
      </c>
      <c r="B1636" t="s">
        <v>981</v>
      </c>
      <c r="D1636" t="s">
        <v>7189</v>
      </c>
      <c r="E1636" t="s">
        <v>60</v>
      </c>
      <c r="N1636" t="s">
        <v>4659</v>
      </c>
      <c r="AA1636">
        <v>43</v>
      </c>
      <c r="AO1636">
        <v>43</v>
      </c>
    </row>
    <row r="1637" spans="1:49" x14ac:dyDescent="0.25">
      <c r="A1637">
        <v>3690</v>
      </c>
      <c r="B1637" t="s">
        <v>981</v>
      </c>
      <c r="D1637" t="s">
        <v>7190</v>
      </c>
      <c r="E1637" t="s">
        <v>60</v>
      </c>
      <c r="N1637" t="s">
        <v>4677</v>
      </c>
      <c r="O1637" t="s">
        <v>7191</v>
      </c>
      <c r="R1637">
        <v>2080</v>
      </c>
      <c r="S1637">
        <v>13</v>
      </c>
      <c r="Z1637">
        <v>44</v>
      </c>
      <c r="AN1637" t="s">
        <v>7192</v>
      </c>
      <c r="AO1637" t="s">
        <v>4682</v>
      </c>
      <c r="AR1637" t="s">
        <v>7193</v>
      </c>
      <c r="AS1637" t="s">
        <v>54</v>
      </c>
      <c r="AT1637" t="s">
        <v>92</v>
      </c>
      <c r="AV1637" t="s">
        <v>55</v>
      </c>
      <c r="AW1637">
        <v>13</v>
      </c>
    </row>
    <row r="1638" spans="1:49" x14ac:dyDescent="0.25">
      <c r="A1638">
        <v>3691</v>
      </c>
      <c r="B1638" t="s">
        <v>955</v>
      </c>
      <c r="C1638">
        <v>4</v>
      </c>
      <c r="D1638" t="s">
        <v>7194</v>
      </c>
      <c r="E1638" t="s">
        <v>60</v>
      </c>
      <c r="I1638" t="s">
        <v>7195</v>
      </c>
      <c r="U1638" t="s">
        <v>54</v>
      </c>
      <c r="V1638" t="s">
        <v>55</v>
      </c>
      <c r="W1638" t="s">
        <v>4562</v>
      </c>
      <c r="X1638" t="s">
        <v>57</v>
      </c>
      <c r="AE1638" t="s">
        <v>62</v>
      </c>
      <c r="AM1638" t="s">
        <v>7196</v>
      </c>
    </row>
    <row r="1639" spans="1:49" x14ac:dyDescent="0.25">
      <c r="A1639">
        <v>3692</v>
      </c>
      <c r="B1639" t="s">
        <v>961</v>
      </c>
      <c r="D1639" t="s">
        <v>7197</v>
      </c>
      <c r="E1639" t="s">
        <v>60</v>
      </c>
      <c r="N1639" t="s">
        <v>4659</v>
      </c>
      <c r="AA1639">
        <v>43</v>
      </c>
      <c r="AO1639">
        <v>43</v>
      </c>
    </row>
    <row r="1640" spans="1:49" x14ac:dyDescent="0.25">
      <c r="A1640">
        <v>3693</v>
      </c>
      <c r="B1640" t="s">
        <v>961</v>
      </c>
      <c r="D1640" t="s">
        <v>7198</v>
      </c>
      <c r="E1640" t="s">
        <v>60</v>
      </c>
      <c r="N1640" t="s">
        <v>4677</v>
      </c>
      <c r="O1640" t="s">
        <v>7199</v>
      </c>
      <c r="R1640">
        <v>2857</v>
      </c>
      <c r="S1640">
        <v>13</v>
      </c>
      <c r="Z1640">
        <v>44</v>
      </c>
      <c r="AN1640" t="s">
        <v>7200</v>
      </c>
      <c r="AO1640" t="s">
        <v>4682</v>
      </c>
      <c r="AR1640" t="s">
        <v>7201</v>
      </c>
      <c r="AS1640" t="s">
        <v>54</v>
      </c>
      <c r="AT1640" t="s">
        <v>92</v>
      </c>
      <c r="AV1640" t="s">
        <v>55</v>
      </c>
      <c r="AW1640">
        <v>13</v>
      </c>
    </row>
    <row r="1641" spans="1:49" x14ac:dyDescent="0.25">
      <c r="A1641">
        <v>3694</v>
      </c>
      <c r="B1641" t="s">
        <v>974</v>
      </c>
      <c r="C1641">
        <v>5</v>
      </c>
      <c r="D1641" t="s">
        <v>7202</v>
      </c>
      <c r="E1641" t="s">
        <v>60</v>
      </c>
      <c r="J1641" t="s">
        <v>7203</v>
      </c>
      <c r="U1641" t="s">
        <v>54</v>
      </c>
      <c r="V1641" t="s">
        <v>55</v>
      </c>
      <c r="W1641" t="s">
        <v>4562</v>
      </c>
      <c r="X1641" t="s">
        <v>57</v>
      </c>
      <c r="AE1641" t="s">
        <v>62</v>
      </c>
      <c r="AM1641" t="s">
        <v>7204</v>
      </c>
    </row>
    <row r="1642" spans="1:49" x14ac:dyDescent="0.25">
      <c r="A1642">
        <v>3695</v>
      </c>
      <c r="B1642" t="s">
        <v>981</v>
      </c>
      <c r="D1642" t="s">
        <v>7205</v>
      </c>
      <c r="E1642" t="s">
        <v>60</v>
      </c>
      <c r="N1642" t="s">
        <v>4659</v>
      </c>
      <c r="AA1642">
        <v>43</v>
      </c>
      <c r="AO1642">
        <v>43</v>
      </c>
    </row>
    <row r="1643" spans="1:49" x14ac:dyDescent="0.25">
      <c r="A1643">
        <v>3696</v>
      </c>
      <c r="B1643" t="s">
        <v>981</v>
      </c>
      <c r="D1643" t="s">
        <v>7206</v>
      </c>
      <c r="E1643" t="s">
        <v>60</v>
      </c>
      <c r="N1643" t="s">
        <v>4677</v>
      </c>
      <c r="O1643" t="s">
        <v>7207</v>
      </c>
      <c r="R1643">
        <v>2856</v>
      </c>
      <c r="S1643">
        <v>13</v>
      </c>
      <c r="Z1643">
        <v>44</v>
      </c>
      <c r="AN1643" t="s">
        <v>7208</v>
      </c>
      <c r="AO1643" t="s">
        <v>4682</v>
      </c>
      <c r="AR1643" t="s">
        <v>7209</v>
      </c>
      <c r="AS1643" t="s">
        <v>54</v>
      </c>
      <c r="AT1643" t="s">
        <v>92</v>
      </c>
      <c r="AV1643" t="s">
        <v>55</v>
      </c>
      <c r="AW1643">
        <v>13</v>
      </c>
    </row>
    <row r="1644" spans="1:49" x14ac:dyDescent="0.25">
      <c r="A1644">
        <v>3697</v>
      </c>
      <c r="B1644" t="s">
        <v>974</v>
      </c>
      <c r="C1644">
        <v>5</v>
      </c>
      <c r="D1644" t="s">
        <v>7210</v>
      </c>
      <c r="E1644" t="s">
        <v>60</v>
      </c>
      <c r="J1644" t="s">
        <v>7211</v>
      </c>
      <c r="U1644" t="s">
        <v>54</v>
      </c>
      <c r="V1644" t="s">
        <v>55</v>
      </c>
      <c r="W1644" t="s">
        <v>4562</v>
      </c>
      <c r="X1644" t="s">
        <v>57</v>
      </c>
      <c r="AE1644" t="s">
        <v>62</v>
      </c>
      <c r="AM1644" t="s">
        <v>7212</v>
      </c>
    </row>
    <row r="1645" spans="1:49" x14ac:dyDescent="0.25">
      <c r="A1645">
        <v>3698</v>
      </c>
      <c r="B1645" t="s">
        <v>981</v>
      </c>
      <c r="D1645" t="s">
        <v>7213</v>
      </c>
      <c r="E1645" t="s">
        <v>60</v>
      </c>
      <c r="N1645" t="s">
        <v>4659</v>
      </c>
      <c r="AA1645">
        <v>43</v>
      </c>
      <c r="AO1645">
        <v>43</v>
      </c>
    </row>
    <row r="1646" spans="1:49" x14ac:dyDescent="0.25">
      <c r="A1646">
        <v>3699</v>
      </c>
      <c r="B1646" t="s">
        <v>981</v>
      </c>
      <c r="D1646" t="s">
        <v>7214</v>
      </c>
      <c r="E1646" t="s">
        <v>60</v>
      </c>
      <c r="N1646" t="s">
        <v>4677</v>
      </c>
      <c r="O1646" t="s">
        <v>7215</v>
      </c>
      <c r="R1646">
        <v>2858</v>
      </c>
      <c r="S1646">
        <v>13</v>
      </c>
      <c r="Z1646">
        <v>44</v>
      </c>
      <c r="AN1646" t="s">
        <v>7216</v>
      </c>
      <c r="AO1646" t="s">
        <v>4682</v>
      </c>
      <c r="AR1646" t="s">
        <v>7217</v>
      </c>
      <c r="AS1646" t="s">
        <v>54</v>
      </c>
      <c r="AT1646" t="s">
        <v>92</v>
      </c>
      <c r="AV1646" t="s">
        <v>55</v>
      </c>
      <c r="AW1646">
        <v>13</v>
      </c>
    </row>
    <row r="1647" spans="1:49" x14ac:dyDescent="0.25">
      <c r="A1647">
        <v>3700</v>
      </c>
      <c r="B1647" t="s">
        <v>974</v>
      </c>
      <c r="C1647">
        <v>3</v>
      </c>
      <c r="D1647" t="s">
        <v>7218</v>
      </c>
      <c r="E1647" t="s">
        <v>60</v>
      </c>
      <c r="H1647" t="s">
        <v>7219</v>
      </c>
      <c r="U1647" t="s">
        <v>54</v>
      </c>
      <c r="V1647" t="s">
        <v>55</v>
      </c>
      <c r="W1647" t="s">
        <v>4562</v>
      </c>
      <c r="X1647" t="s">
        <v>57</v>
      </c>
      <c r="AE1647" t="s">
        <v>62</v>
      </c>
      <c r="AM1647" t="s">
        <v>7220</v>
      </c>
    </row>
    <row r="1648" spans="1:49" x14ac:dyDescent="0.25">
      <c r="A1648">
        <v>3701</v>
      </c>
      <c r="B1648" t="s">
        <v>981</v>
      </c>
      <c r="D1648" t="s">
        <v>7221</v>
      </c>
      <c r="E1648" t="s">
        <v>60</v>
      </c>
      <c r="N1648" t="s">
        <v>4659</v>
      </c>
      <c r="AA1648">
        <v>43</v>
      </c>
      <c r="AO1648">
        <v>43</v>
      </c>
    </row>
    <row r="1649" spans="1:49" x14ac:dyDescent="0.25">
      <c r="A1649">
        <v>3702</v>
      </c>
      <c r="B1649" t="s">
        <v>981</v>
      </c>
      <c r="D1649" t="s">
        <v>7222</v>
      </c>
      <c r="E1649" t="s">
        <v>60</v>
      </c>
      <c r="N1649" t="s">
        <v>4677</v>
      </c>
      <c r="O1649" t="s">
        <v>7223</v>
      </c>
      <c r="R1649">
        <v>3111</v>
      </c>
      <c r="S1649">
        <v>13</v>
      </c>
      <c r="Z1649">
        <v>44</v>
      </c>
      <c r="AN1649" t="s">
        <v>7224</v>
      </c>
      <c r="AO1649" t="s">
        <v>4682</v>
      </c>
      <c r="AR1649" t="s">
        <v>7225</v>
      </c>
      <c r="AS1649" t="s">
        <v>54</v>
      </c>
      <c r="AT1649" t="s">
        <v>92</v>
      </c>
      <c r="AV1649" t="s">
        <v>55</v>
      </c>
      <c r="AW1649">
        <v>13</v>
      </c>
    </row>
    <row r="1650" spans="1:49" x14ac:dyDescent="0.25">
      <c r="A1650">
        <v>3703</v>
      </c>
      <c r="B1650" t="s">
        <v>955</v>
      </c>
      <c r="C1650">
        <v>3</v>
      </c>
      <c r="D1650" t="s">
        <v>7226</v>
      </c>
      <c r="E1650" t="s">
        <v>60</v>
      </c>
      <c r="H1650" t="s">
        <v>7227</v>
      </c>
      <c r="U1650" t="s">
        <v>54</v>
      </c>
      <c r="V1650" t="s">
        <v>55</v>
      </c>
      <c r="W1650" t="s">
        <v>4562</v>
      </c>
      <c r="X1650" t="s">
        <v>57</v>
      </c>
      <c r="AE1650" t="s">
        <v>62</v>
      </c>
      <c r="AM1650" t="s">
        <v>7228</v>
      </c>
    </row>
    <row r="1651" spans="1:49" x14ac:dyDescent="0.25">
      <c r="A1651">
        <v>3704</v>
      </c>
      <c r="B1651" t="s">
        <v>961</v>
      </c>
      <c r="D1651" t="s">
        <v>7229</v>
      </c>
      <c r="E1651" t="s">
        <v>60</v>
      </c>
      <c r="N1651" t="s">
        <v>4659</v>
      </c>
      <c r="AA1651">
        <v>43</v>
      </c>
      <c r="AO1651">
        <v>43</v>
      </c>
    </row>
    <row r="1652" spans="1:49" x14ac:dyDescent="0.25">
      <c r="A1652">
        <v>3705</v>
      </c>
      <c r="B1652" t="s">
        <v>961</v>
      </c>
      <c r="D1652" t="s">
        <v>7230</v>
      </c>
      <c r="E1652" t="s">
        <v>60</v>
      </c>
      <c r="N1652" t="s">
        <v>4677</v>
      </c>
      <c r="O1652" t="s">
        <v>7231</v>
      </c>
      <c r="R1652">
        <v>3104</v>
      </c>
      <c r="S1652">
        <v>13</v>
      </c>
      <c r="Z1652">
        <v>44</v>
      </c>
      <c r="AN1652" t="s">
        <v>7232</v>
      </c>
      <c r="AO1652" t="s">
        <v>4682</v>
      </c>
      <c r="AR1652" t="s">
        <v>7233</v>
      </c>
      <c r="AS1652" t="s">
        <v>54</v>
      </c>
      <c r="AT1652" t="s">
        <v>92</v>
      </c>
      <c r="AV1652" t="s">
        <v>55</v>
      </c>
      <c r="AW1652">
        <v>13</v>
      </c>
    </row>
    <row r="1653" spans="1:49" x14ac:dyDescent="0.25">
      <c r="A1653">
        <v>3706</v>
      </c>
      <c r="B1653" t="s">
        <v>974</v>
      </c>
      <c r="C1653">
        <v>4</v>
      </c>
      <c r="D1653" t="s">
        <v>7234</v>
      </c>
      <c r="E1653" t="s">
        <v>60</v>
      </c>
      <c r="I1653" t="s">
        <v>1025</v>
      </c>
      <c r="U1653" t="s">
        <v>54</v>
      </c>
      <c r="V1653" t="s">
        <v>55</v>
      </c>
      <c r="W1653" t="s">
        <v>4562</v>
      </c>
      <c r="X1653" t="s">
        <v>57</v>
      </c>
      <c r="AE1653" t="s">
        <v>62</v>
      </c>
      <c r="AM1653" t="s">
        <v>7235</v>
      </c>
    </row>
    <row r="1654" spans="1:49" x14ac:dyDescent="0.25">
      <c r="A1654">
        <v>3707</v>
      </c>
      <c r="B1654" t="s">
        <v>981</v>
      </c>
      <c r="D1654" t="s">
        <v>7236</v>
      </c>
      <c r="E1654" t="s">
        <v>60</v>
      </c>
      <c r="N1654" t="s">
        <v>4659</v>
      </c>
      <c r="AA1654">
        <v>43</v>
      </c>
      <c r="AO1654">
        <v>43</v>
      </c>
    </row>
    <row r="1655" spans="1:49" x14ac:dyDescent="0.25">
      <c r="A1655">
        <v>3708</v>
      </c>
      <c r="B1655" t="s">
        <v>981</v>
      </c>
      <c r="D1655" t="s">
        <v>7237</v>
      </c>
      <c r="E1655" t="s">
        <v>60</v>
      </c>
      <c r="N1655" t="s">
        <v>4677</v>
      </c>
      <c r="O1655" t="s">
        <v>7238</v>
      </c>
      <c r="R1655">
        <v>3105</v>
      </c>
      <c r="S1655">
        <v>13</v>
      </c>
      <c r="Z1655">
        <v>44</v>
      </c>
      <c r="AN1655" t="s">
        <v>7239</v>
      </c>
      <c r="AO1655" t="s">
        <v>4682</v>
      </c>
      <c r="AR1655" t="s">
        <v>7240</v>
      </c>
      <c r="AS1655" t="s">
        <v>54</v>
      </c>
      <c r="AT1655" t="s">
        <v>92</v>
      </c>
      <c r="AV1655" t="s">
        <v>55</v>
      </c>
      <c r="AW1655">
        <v>13</v>
      </c>
    </row>
    <row r="1656" spans="1:49" x14ac:dyDescent="0.25">
      <c r="A1656">
        <v>3709</v>
      </c>
      <c r="B1656" t="s">
        <v>974</v>
      </c>
      <c r="C1656">
        <v>4</v>
      </c>
      <c r="D1656" t="s">
        <v>7241</v>
      </c>
      <c r="E1656" t="s">
        <v>60</v>
      </c>
      <c r="I1656" t="s">
        <v>1041</v>
      </c>
      <c r="U1656" t="s">
        <v>54</v>
      </c>
      <c r="V1656" t="s">
        <v>55</v>
      </c>
      <c r="W1656" t="s">
        <v>4562</v>
      </c>
      <c r="X1656" t="s">
        <v>57</v>
      </c>
      <c r="AE1656" t="s">
        <v>62</v>
      </c>
      <c r="AM1656" t="s">
        <v>7242</v>
      </c>
    </row>
    <row r="1657" spans="1:49" x14ac:dyDescent="0.25">
      <c r="A1657">
        <v>3710</v>
      </c>
      <c r="B1657" t="s">
        <v>981</v>
      </c>
      <c r="D1657" t="s">
        <v>7243</v>
      </c>
      <c r="E1657" t="s">
        <v>60</v>
      </c>
      <c r="N1657" t="s">
        <v>4659</v>
      </c>
      <c r="AA1657">
        <v>43</v>
      </c>
      <c r="AO1657">
        <v>43</v>
      </c>
    </row>
    <row r="1658" spans="1:49" x14ac:dyDescent="0.25">
      <c r="A1658">
        <v>3711</v>
      </c>
      <c r="B1658" t="s">
        <v>981</v>
      </c>
      <c r="D1658" t="s">
        <v>7244</v>
      </c>
      <c r="E1658" t="s">
        <v>60</v>
      </c>
      <c r="N1658" t="s">
        <v>4677</v>
      </c>
      <c r="O1658" t="s">
        <v>7245</v>
      </c>
      <c r="R1658">
        <v>3098</v>
      </c>
      <c r="S1658">
        <v>13</v>
      </c>
      <c r="Z1658">
        <v>44</v>
      </c>
      <c r="AN1658" t="s">
        <v>7246</v>
      </c>
      <c r="AO1658" t="s">
        <v>4682</v>
      </c>
      <c r="AR1658" t="s">
        <v>7247</v>
      </c>
      <c r="AS1658" t="s">
        <v>54</v>
      </c>
      <c r="AT1658" t="s">
        <v>92</v>
      </c>
      <c r="AV1658" t="s">
        <v>55</v>
      </c>
      <c r="AW1658">
        <v>13</v>
      </c>
    </row>
    <row r="1659" spans="1:49" x14ac:dyDescent="0.25">
      <c r="A1659">
        <v>3712</v>
      </c>
      <c r="B1659" t="s">
        <v>974</v>
      </c>
      <c r="C1659">
        <v>4</v>
      </c>
      <c r="D1659" t="s">
        <v>7248</v>
      </c>
      <c r="E1659" t="s">
        <v>60</v>
      </c>
      <c r="I1659" t="s">
        <v>7249</v>
      </c>
      <c r="U1659" t="s">
        <v>54</v>
      </c>
      <c r="V1659" t="s">
        <v>55</v>
      </c>
      <c r="W1659" t="s">
        <v>4562</v>
      </c>
      <c r="X1659" t="s">
        <v>57</v>
      </c>
      <c r="AE1659" t="s">
        <v>62</v>
      </c>
      <c r="AM1659" t="s">
        <v>7250</v>
      </c>
    </row>
    <row r="1660" spans="1:49" x14ac:dyDescent="0.25">
      <c r="A1660">
        <v>3713</v>
      </c>
      <c r="B1660" t="s">
        <v>981</v>
      </c>
      <c r="D1660" t="s">
        <v>7251</v>
      </c>
      <c r="E1660" t="s">
        <v>60</v>
      </c>
      <c r="N1660" t="s">
        <v>4659</v>
      </c>
      <c r="AA1660">
        <v>43</v>
      </c>
      <c r="AO1660">
        <v>43</v>
      </c>
    </row>
    <row r="1661" spans="1:49" x14ac:dyDescent="0.25">
      <c r="A1661">
        <v>3714</v>
      </c>
      <c r="B1661" t="s">
        <v>981</v>
      </c>
      <c r="D1661" t="s">
        <v>7252</v>
      </c>
      <c r="E1661" t="s">
        <v>60</v>
      </c>
      <c r="N1661" t="s">
        <v>4677</v>
      </c>
      <c r="O1661" t="s">
        <v>7253</v>
      </c>
      <c r="R1661">
        <v>3107</v>
      </c>
      <c r="S1661">
        <v>13</v>
      </c>
      <c r="Z1661">
        <v>44</v>
      </c>
      <c r="AN1661" t="s">
        <v>7254</v>
      </c>
      <c r="AO1661" t="s">
        <v>4682</v>
      </c>
      <c r="AR1661" t="s">
        <v>7255</v>
      </c>
      <c r="AS1661" t="s">
        <v>54</v>
      </c>
      <c r="AT1661" t="s">
        <v>92</v>
      </c>
      <c r="AV1661" t="s">
        <v>55</v>
      </c>
      <c r="AW1661">
        <v>13</v>
      </c>
    </row>
    <row r="1662" spans="1:49" x14ac:dyDescent="0.25">
      <c r="A1662">
        <v>3715</v>
      </c>
      <c r="B1662" t="s">
        <v>955</v>
      </c>
      <c r="C1662">
        <v>3</v>
      </c>
      <c r="D1662" t="s">
        <v>7256</v>
      </c>
      <c r="E1662" t="s">
        <v>60</v>
      </c>
      <c r="H1662" t="s">
        <v>7257</v>
      </c>
      <c r="U1662" t="s">
        <v>54</v>
      </c>
      <c r="V1662" t="s">
        <v>55</v>
      </c>
      <c r="W1662" t="s">
        <v>4562</v>
      </c>
      <c r="X1662" t="s">
        <v>57</v>
      </c>
      <c r="AE1662" t="s">
        <v>62</v>
      </c>
      <c r="AM1662" t="s">
        <v>7258</v>
      </c>
    </row>
    <row r="1663" spans="1:49" x14ac:dyDescent="0.25">
      <c r="A1663">
        <v>3716</v>
      </c>
      <c r="B1663" t="s">
        <v>961</v>
      </c>
      <c r="D1663" t="s">
        <v>7259</v>
      </c>
      <c r="E1663" t="s">
        <v>60</v>
      </c>
      <c r="N1663" t="s">
        <v>4659</v>
      </c>
      <c r="AA1663">
        <v>43</v>
      </c>
      <c r="AO1663">
        <v>43</v>
      </c>
    </row>
    <row r="1664" spans="1:49" x14ac:dyDescent="0.25">
      <c r="A1664">
        <v>3717</v>
      </c>
      <c r="B1664" t="s">
        <v>961</v>
      </c>
      <c r="D1664" t="s">
        <v>7260</v>
      </c>
      <c r="E1664" t="s">
        <v>60</v>
      </c>
      <c r="N1664" t="s">
        <v>4677</v>
      </c>
      <c r="O1664" t="s">
        <v>7261</v>
      </c>
      <c r="R1664">
        <v>3121</v>
      </c>
      <c r="S1664">
        <v>13</v>
      </c>
      <c r="Z1664">
        <v>44</v>
      </c>
      <c r="AN1664" t="s">
        <v>7262</v>
      </c>
      <c r="AO1664" t="s">
        <v>4682</v>
      </c>
      <c r="AR1664" t="s">
        <v>7263</v>
      </c>
      <c r="AS1664" t="s">
        <v>54</v>
      </c>
      <c r="AT1664" t="s">
        <v>92</v>
      </c>
      <c r="AV1664" t="s">
        <v>55</v>
      </c>
      <c r="AW1664">
        <v>13</v>
      </c>
    </row>
    <row r="1665" spans="1:49" x14ac:dyDescent="0.25">
      <c r="A1665">
        <v>3718</v>
      </c>
      <c r="B1665" t="s">
        <v>974</v>
      </c>
      <c r="C1665">
        <v>4</v>
      </c>
      <c r="D1665" t="s">
        <v>7264</v>
      </c>
      <c r="E1665" t="s">
        <v>60</v>
      </c>
      <c r="I1665" t="s">
        <v>2528</v>
      </c>
      <c r="U1665" t="s">
        <v>54</v>
      </c>
      <c r="V1665" t="s">
        <v>55</v>
      </c>
      <c r="W1665" t="s">
        <v>4562</v>
      </c>
      <c r="X1665" t="s">
        <v>57</v>
      </c>
      <c r="AE1665" t="s">
        <v>62</v>
      </c>
      <c r="AM1665" t="s">
        <v>7265</v>
      </c>
    </row>
    <row r="1666" spans="1:49" x14ac:dyDescent="0.25">
      <c r="A1666">
        <v>3719</v>
      </c>
      <c r="B1666" t="s">
        <v>981</v>
      </c>
      <c r="D1666" t="s">
        <v>7266</v>
      </c>
      <c r="E1666" t="s">
        <v>60</v>
      </c>
      <c r="N1666" t="s">
        <v>4659</v>
      </c>
      <c r="AA1666">
        <v>43</v>
      </c>
      <c r="AO1666">
        <v>43</v>
      </c>
    </row>
    <row r="1667" spans="1:49" x14ac:dyDescent="0.25">
      <c r="A1667">
        <v>3720</v>
      </c>
      <c r="B1667" t="s">
        <v>981</v>
      </c>
      <c r="D1667" t="s">
        <v>7267</v>
      </c>
      <c r="E1667" t="s">
        <v>60</v>
      </c>
      <c r="N1667" t="s">
        <v>4677</v>
      </c>
      <c r="O1667" t="s">
        <v>7268</v>
      </c>
      <c r="R1667">
        <v>3122</v>
      </c>
      <c r="S1667">
        <v>13</v>
      </c>
      <c r="Z1667">
        <v>44</v>
      </c>
      <c r="AN1667" t="s">
        <v>7269</v>
      </c>
      <c r="AO1667" t="s">
        <v>4682</v>
      </c>
      <c r="AR1667" t="s">
        <v>7270</v>
      </c>
      <c r="AS1667" t="s">
        <v>54</v>
      </c>
      <c r="AT1667" t="s">
        <v>92</v>
      </c>
      <c r="AV1667" t="s">
        <v>55</v>
      </c>
      <c r="AW1667">
        <v>13</v>
      </c>
    </row>
    <row r="1668" spans="1:49" x14ac:dyDescent="0.25">
      <c r="A1668">
        <v>3721</v>
      </c>
      <c r="B1668" t="s">
        <v>974</v>
      </c>
      <c r="C1668">
        <v>4</v>
      </c>
      <c r="D1668" t="s">
        <v>7271</v>
      </c>
      <c r="E1668" t="s">
        <v>60</v>
      </c>
      <c r="I1668" t="s">
        <v>7272</v>
      </c>
      <c r="U1668" t="s">
        <v>54</v>
      </c>
      <c r="V1668" t="s">
        <v>55</v>
      </c>
      <c r="W1668" t="s">
        <v>4562</v>
      </c>
      <c r="X1668" t="s">
        <v>57</v>
      </c>
      <c r="AE1668" t="s">
        <v>62</v>
      </c>
      <c r="AM1668" t="s">
        <v>7273</v>
      </c>
    </row>
    <row r="1669" spans="1:49" x14ac:dyDescent="0.25">
      <c r="A1669">
        <v>3722</v>
      </c>
      <c r="B1669" t="s">
        <v>981</v>
      </c>
      <c r="D1669" t="s">
        <v>7274</v>
      </c>
      <c r="E1669" t="s">
        <v>60</v>
      </c>
      <c r="N1669" t="s">
        <v>4659</v>
      </c>
      <c r="AA1669">
        <v>43</v>
      </c>
      <c r="AO1669">
        <v>43</v>
      </c>
    </row>
    <row r="1670" spans="1:49" x14ac:dyDescent="0.25">
      <c r="A1670">
        <v>3723</v>
      </c>
      <c r="B1670" t="s">
        <v>981</v>
      </c>
      <c r="D1670" t="s">
        <v>7275</v>
      </c>
      <c r="E1670" t="s">
        <v>60</v>
      </c>
      <c r="N1670" t="s">
        <v>4677</v>
      </c>
      <c r="O1670" t="s">
        <v>7276</v>
      </c>
      <c r="R1670">
        <v>3123</v>
      </c>
      <c r="S1670">
        <v>13</v>
      </c>
      <c r="Z1670">
        <v>44</v>
      </c>
      <c r="AN1670" t="s">
        <v>7277</v>
      </c>
      <c r="AO1670" t="s">
        <v>4682</v>
      </c>
      <c r="AR1670" t="s">
        <v>7278</v>
      </c>
      <c r="AS1670" t="s">
        <v>54</v>
      </c>
      <c r="AT1670" t="s">
        <v>92</v>
      </c>
      <c r="AV1670" t="s">
        <v>55</v>
      </c>
      <c r="AW1670">
        <v>13</v>
      </c>
    </row>
    <row r="1671" spans="1:49" x14ac:dyDescent="0.25">
      <c r="A1671">
        <v>3724</v>
      </c>
      <c r="B1671" t="s">
        <v>974</v>
      </c>
      <c r="C1671">
        <v>3</v>
      </c>
      <c r="D1671" t="s">
        <v>7279</v>
      </c>
      <c r="E1671" t="s">
        <v>60</v>
      </c>
      <c r="H1671" t="s">
        <v>7280</v>
      </c>
      <c r="U1671" t="s">
        <v>54</v>
      </c>
      <c r="V1671" t="s">
        <v>55</v>
      </c>
      <c r="W1671" t="s">
        <v>4562</v>
      </c>
      <c r="X1671" t="s">
        <v>57</v>
      </c>
      <c r="AE1671" t="s">
        <v>62</v>
      </c>
      <c r="AM1671" t="s">
        <v>7281</v>
      </c>
    </row>
    <row r="1672" spans="1:49" x14ac:dyDescent="0.25">
      <c r="A1672">
        <v>3725</v>
      </c>
      <c r="B1672" t="s">
        <v>981</v>
      </c>
      <c r="D1672" t="s">
        <v>7282</v>
      </c>
      <c r="E1672" t="s">
        <v>60</v>
      </c>
      <c r="N1672" t="s">
        <v>4659</v>
      </c>
      <c r="AA1672">
        <v>43</v>
      </c>
      <c r="AO1672">
        <v>43</v>
      </c>
    </row>
    <row r="1673" spans="1:49" x14ac:dyDescent="0.25">
      <c r="A1673">
        <v>3726</v>
      </c>
      <c r="B1673" t="s">
        <v>981</v>
      </c>
      <c r="D1673" t="s">
        <v>7283</v>
      </c>
      <c r="E1673" t="s">
        <v>60</v>
      </c>
      <c r="N1673" t="s">
        <v>4677</v>
      </c>
      <c r="O1673" t="s">
        <v>7284</v>
      </c>
      <c r="R1673">
        <v>3120</v>
      </c>
      <c r="S1673">
        <v>13</v>
      </c>
      <c r="Z1673">
        <v>44</v>
      </c>
      <c r="AN1673" t="s">
        <v>7285</v>
      </c>
      <c r="AO1673" t="s">
        <v>4682</v>
      </c>
      <c r="AR1673" t="s">
        <v>7286</v>
      </c>
      <c r="AS1673" t="s">
        <v>54</v>
      </c>
      <c r="AT1673" t="s">
        <v>92</v>
      </c>
      <c r="AV1673" t="s">
        <v>55</v>
      </c>
      <c r="AW1673">
        <v>13</v>
      </c>
    </row>
    <row r="1674" spans="1:49" x14ac:dyDescent="0.25">
      <c r="A1674">
        <v>3727</v>
      </c>
      <c r="B1674" t="s">
        <v>955</v>
      </c>
      <c r="C1674">
        <v>3</v>
      </c>
      <c r="D1674" t="s">
        <v>7287</v>
      </c>
      <c r="E1674" t="s">
        <v>60</v>
      </c>
      <c r="H1674" t="s">
        <v>7288</v>
      </c>
      <c r="U1674" t="s">
        <v>54</v>
      </c>
      <c r="V1674" t="s">
        <v>55</v>
      </c>
      <c r="W1674" t="s">
        <v>4562</v>
      </c>
      <c r="X1674" t="s">
        <v>57</v>
      </c>
      <c r="AE1674" t="s">
        <v>62</v>
      </c>
      <c r="AM1674" t="s">
        <v>7289</v>
      </c>
    </row>
    <row r="1675" spans="1:49" x14ac:dyDescent="0.25">
      <c r="A1675">
        <v>3728</v>
      </c>
      <c r="B1675" t="s">
        <v>961</v>
      </c>
      <c r="D1675" t="s">
        <v>7290</v>
      </c>
      <c r="E1675" t="s">
        <v>60</v>
      </c>
      <c r="N1675" t="s">
        <v>4659</v>
      </c>
      <c r="AA1675">
        <v>43</v>
      </c>
      <c r="AO1675">
        <v>43</v>
      </c>
    </row>
    <row r="1676" spans="1:49" x14ac:dyDescent="0.25">
      <c r="A1676">
        <v>3729</v>
      </c>
      <c r="B1676" t="s">
        <v>961</v>
      </c>
      <c r="D1676" t="s">
        <v>7291</v>
      </c>
      <c r="E1676" t="s">
        <v>60</v>
      </c>
      <c r="N1676" t="s">
        <v>4677</v>
      </c>
      <c r="O1676" t="s">
        <v>7292</v>
      </c>
      <c r="R1676">
        <v>3897</v>
      </c>
      <c r="S1676">
        <v>13</v>
      </c>
      <c r="Z1676">
        <v>44</v>
      </c>
      <c r="AN1676" t="s">
        <v>7293</v>
      </c>
      <c r="AO1676" t="s">
        <v>4682</v>
      </c>
      <c r="AR1676" t="s">
        <v>7294</v>
      </c>
      <c r="AS1676" t="s">
        <v>54</v>
      </c>
      <c r="AT1676" t="s">
        <v>92</v>
      </c>
      <c r="AV1676" t="s">
        <v>55</v>
      </c>
      <c r="AW1676">
        <v>13</v>
      </c>
    </row>
    <row r="1677" spans="1:49" x14ac:dyDescent="0.25">
      <c r="A1677">
        <v>3730</v>
      </c>
      <c r="B1677" t="s">
        <v>974</v>
      </c>
      <c r="C1677">
        <v>4</v>
      </c>
      <c r="D1677" t="s">
        <v>7295</v>
      </c>
      <c r="E1677" t="s">
        <v>60</v>
      </c>
      <c r="I1677" t="s">
        <v>7296</v>
      </c>
      <c r="U1677" t="s">
        <v>54</v>
      </c>
      <c r="V1677" t="s">
        <v>55</v>
      </c>
      <c r="W1677" t="s">
        <v>4562</v>
      </c>
      <c r="X1677" t="s">
        <v>57</v>
      </c>
      <c r="AE1677" t="s">
        <v>62</v>
      </c>
      <c r="AM1677" t="s">
        <v>7297</v>
      </c>
    </row>
    <row r="1678" spans="1:49" x14ac:dyDescent="0.25">
      <c r="A1678">
        <v>3731</v>
      </c>
      <c r="B1678" t="s">
        <v>981</v>
      </c>
      <c r="D1678" t="s">
        <v>7298</v>
      </c>
      <c r="E1678" t="s">
        <v>60</v>
      </c>
      <c r="N1678" t="s">
        <v>4659</v>
      </c>
      <c r="AA1678">
        <v>43</v>
      </c>
      <c r="AO1678">
        <v>43</v>
      </c>
    </row>
    <row r="1679" spans="1:49" x14ac:dyDescent="0.25">
      <c r="A1679">
        <v>3732</v>
      </c>
      <c r="B1679" t="s">
        <v>981</v>
      </c>
      <c r="D1679" t="s">
        <v>7299</v>
      </c>
      <c r="E1679" t="s">
        <v>60</v>
      </c>
      <c r="N1679" t="s">
        <v>4677</v>
      </c>
      <c r="O1679" t="s">
        <v>7300</v>
      </c>
      <c r="R1679">
        <v>2855</v>
      </c>
      <c r="S1679">
        <v>13</v>
      </c>
      <c r="Z1679">
        <v>44</v>
      </c>
      <c r="AN1679" t="s">
        <v>7301</v>
      </c>
      <c r="AO1679" t="s">
        <v>4682</v>
      </c>
      <c r="AR1679" t="s">
        <v>7302</v>
      </c>
      <c r="AS1679" t="s">
        <v>54</v>
      </c>
      <c r="AT1679" t="s">
        <v>92</v>
      </c>
      <c r="AV1679" t="s">
        <v>55</v>
      </c>
      <c r="AW1679">
        <v>13</v>
      </c>
    </row>
    <row r="1680" spans="1:49" x14ac:dyDescent="0.25">
      <c r="A1680">
        <v>3733</v>
      </c>
      <c r="B1680" t="s">
        <v>974</v>
      </c>
      <c r="C1680">
        <v>4</v>
      </c>
      <c r="D1680" t="s">
        <v>7303</v>
      </c>
      <c r="E1680" t="s">
        <v>60</v>
      </c>
      <c r="I1680" t="s">
        <v>7304</v>
      </c>
      <c r="U1680" t="s">
        <v>54</v>
      </c>
      <c r="V1680" t="s">
        <v>55</v>
      </c>
      <c r="W1680" t="s">
        <v>4562</v>
      </c>
      <c r="X1680" t="s">
        <v>57</v>
      </c>
      <c r="AE1680" t="s">
        <v>62</v>
      </c>
      <c r="AM1680" t="s">
        <v>7305</v>
      </c>
    </row>
    <row r="1681" spans="1:49" x14ac:dyDescent="0.25">
      <c r="A1681">
        <v>3734</v>
      </c>
      <c r="B1681" t="s">
        <v>981</v>
      </c>
      <c r="D1681" t="s">
        <v>7306</v>
      </c>
      <c r="E1681" t="s">
        <v>60</v>
      </c>
      <c r="N1681" t="s">
        <v>4659</v>
      </c>
      <c r="AA1681">
        <v>43</v>
      </c>
      <c r="AO1681">
        <v>43</v>
      </c>
    </row>
    <row r="1682" spans="1:49" x14ac:dyDescent="0.25">
      <c r="A1682">
        <v>3735</v>
      </c>
      <c r="B1682" t="s">
        <v>981</v>
      </c>
      <c r="D1682" t="s">
        <v>7307</v>
      </c>
      <c r="E1682" t="s">
        <v>60</v>
      </c>
      <c r="N1682" t="s">
        <v>4677</v>
      </c>
      <c r="O1682" t="s">
        <v>7308</v>
      </c>
      <c r="R1682">
        <v>2860</v>
      </c>
      <c r="S1682">
        <v>13</v>
      </c>
      <c r="Z1682">
        <v>44</v>
      </c>
      <c r="AN1682" t="s">
        <v>7309</v>
      </c>
      <c r="AO1682" t="s">
        <v>4682</v>
      </c>
      <c r="AR1682" t="s">
        <v>7310</v>
      </c>
      <c r="AS1682" t="s">
        <v>54</v>
      </c>
      <c r="AT1682" t="s">
        <v>92</v>
      </c>
      <c r="AV1682" t="s">
        <v>55</v>
      </c>
      <c r="AW1682">
        <v>13</v>
      </c>
    </row>
    <row r="1683" spans="1:49" x14ac:dyDescent="0.25">
      <c r="A1683">
        <v>3736</v>
      </c>
      <c r="B1683" t="s">
        <v>955</v>
      </c>
      <c r="C1683">
        <v>4</v>
      </c>
      <c r="D1683" t="s">
        <v>7311</v>
      </c>
      <c r="E1683" t="s">
        <v>60</v>
      </c>
      <c r="I1683" t="s">
        <v>7312</v>
      </c>
      <c r="U1683" t="s">
        <v>54</v>
      </c>
      <c r="V1683" t="s">
        <v>55</v>
      </c>
      <c r="W1683" t="s">
        <v>4562</v>
      </c>
      <c r="X1683" t="s">
        <v>57</v>
      </c>
      <c r="AE1683" t="s">
        <v>62</v>
      </c>
      <c r="AM1683" t="s">
        <v>7313</v>
      </c>
    </row>
    <row r="1684" spans="1:49" x14ac:dyDescent="0.25">
      <c r="A1684">
        <v>3737</v>
      </c>
      <c r="B1684" t="s">
        <v>961</v>
      </c>
      <c r="D1684" t="s">
        <v>7314</v>
      </c>
      <c r="E1684" t="s">
        <v>60</v>
      </c>
      <c r="N1684" t="s">
        <v>4659</v>
      </c>
      <c r="AA1684">
        <v>43</v>
      </c>
      <c r="AO1684">
        <v>43</v>
      </c>
    </row>
    <row r="1685" spans="1:49" x14ac:dyDescent="0.25">
      <c r="A1685">
        <v>3738</v>
      </c>
      <c r="B1685" t="s">
        <v>961</v>
      </c>
      <c r="D1685" t="s">
        <v>7315</v>
      </c>
      <c r="E1685" t="s">
        <v>60</v>
      </c>
      <c r="N1685" t="s">
        <v>4677</v>
      </c>
      <c r="O1685" t="s">
        <v>7316</v>
      </c>
      <c r="R1685">
        <v>3632</v>
      </c>
      <c r="S1685">
        <v>13</v>
      </c>
      <c r="Z1685">
        <v>44</v>
      </c>
      <c r="AN1685" t="s">
        <v>7317</v>
      </c>
      <c r="AO1685" t="s">
        <v>4682</v>
      </c>
      <c r="AR1685" t="s">
        <v>7318</v>
      </c>
      <c r="AS1685" t="s">
        <v>54</v>
      </c>
      <c r="AT1685" t="s">
        <v>92</v>
      </c>
      <c r="AV1685" t="s">
        <v>55</v>
      </c>
      <c r="AW1685">
        <v>13</v>
      </c>
    </row>
    <row r="1686" spans="1:49" x14ac:dyDescent="0.25">
      <c r="A1686">
        <v>3739</v>
      </c>
      <c r="B1686" t="s">
        <v>974</v>
      </c>
      <c r="C1686">
        <v>5</v>
      </c>
      <c r="D1686" t="s">
        <v>7319</v>
      </c>
      <c r="E1686" t="s">
        <v>60</v>
      </c>
      <c r="J1686" t="s">
        <v>3501</v>
      </c>
      <c r="U1686" t="s">
        <v>54</v>
      </c>
      <c r="V1686" t="s">
        <v>55</v>
      </c>
      <c r="W1686" t="s">
        <v>4562</v>
      </c>
      <c r="X1686" t="s">
        <v>57</v>
      </c>
      <c r="AE1686" t="s">
        <v>62</v>
      </c>
      <c r="AM1686" t="s">
        <v>7320</v>
      </c>
    </row>
    <row r="1687" spans="1:49" x14ac:dyDescent="0.25">
      <c r="A1687">
        <v>3740</v>
      </c>
      <c r="B1687" t="s">
        <v>981</v>
      </c>
      <c r="D1687" t="s">
        <v>7321</v>
      </c>
      <c r="E1687" t="s">
        <v>60</v>
      </c>
      <c r="N1687" t="s">
        <v>4659</v>
      </c>
      <c r="AA1687">
        <v>43</v>
      </c>
      <c r="AO1687">
        <v>43</v>
      </c>
    </row>
    <row r="1688" spans="1:49" x14ac:dyDescent="0.25">
      <c r="A1688">
        <v>3741</v>
      </c>
      <c r="B1688" t="s">
        <v>981</v>
      </c>
      <c r="D1688" t="s">
        <v>7322</v>
      </c>
      <c r="E1688" t="s">
        <v>60</v>
      </c>
      <c r="N1688" t="s">
        <v>4677</v>
      </c>
      <c r="O1688" t="s">
        <v>7323</v>
      </c>
      <c r="R1688">
        <v>1758</v>
      </c>
      <c r="S1688">
        <v>13</v>
      </c>
      <c r="Z1688">
        <v>44</v>
      </c>
      <c r="AN1688" t="s">
        <v>7324</v>
      </c>
      <c r="AO1688" t="s">
        <v>4682</v>
      </c>
      <c r="AR1688" t="s">
        <v>7325</v>
      </c>
      <c r="AS1688" t="s">
        <v>54</v>
      </c>
      <c r="AT1688" t="s">
        <v>92</v>
      </c>
      <c r="AV1688" t="s">
        <v>55</v>
      </c>
      <c r="AW1688">
        <v>13</v>
      </c>
    </row>
    <row r="1689" spans="1:49" x14ac:dyDescent="0.25">
      <c r="A1689">
        <v>3742</v>
      </c>
      <c r="B1689" t="s">
        <v>974</v>
      </c>
      <c r="C1689">
        <v>5</v>
      </c>
      <c r="D1689" t="s">
        <v>7326</v>
      </c>
      <c r="E1689" t="s">
        <v>60</v>
      </c>
      <c r="J1689" t="s">
        <v>7327</v>
      </c>
      <c r="U1689" t="s">
        <v>54</v>
      </c>
      <c r="V1689" t="s">
        <v>55</v>
      </c>
      <c r="W1689" t="s">
        <v>4562</v>
      </c>
      <c r="X1689" t="s">
        <v>57</v>
      </c>
      <c r="AE1689" t="s">
        <v>62</v>
      </c>
      <c r="AM1689" t="s">
        <v>7328</v>
      </c>
    </row>
    <row r="1690" spans="1:49" x14ac:dyDescent="0.25">
      <c r="A1690">
        <v>3743</v>
      </c>
      <c r="B1690" t="s">
        <v>981</v>
      </c>
      <c r="D1690" t="s">
        <v>7329</v>
      </c>
      <c r="E1690" t="s">
        <v>60</v>
      </c>
      <c r="N1690" t="s">
        <v>4659</v>
      </c>
      <c r="AA1690">
        <v>43</v>
      </c>
      <c r="AO1690">
        <v>43</v>
      </c>
    </row>
    <row r="1691" spans="1:49" x14ac:dyDescent="0.25">
      <c r="A1691">
        <v>3744</v>
      </c>
      <c r="B1691" t="s">
        <v>981</v>
      </c>
      <c r="D1691" t="s">
        <v>7330</v>
      </c>
      <c r="E1691" t="s">
        <v>60</v>
      </c>
      <c r="N1691" t="s">
        <v>4677</v>
      </c>
      <c r="O1691" t="s">
        <v>7331</v>
      </c>
      <c r="R1691">
        <v>4186</v>
      </c>
      <c r="S1691">
        <v>13</v>
      </c>
      <c r="Z1691">
        <v>44</v>
      </c>
      <c r="AN1691" t="s">
        <v>7332</v>
      </c>
      <c r="AO1691" t="s">
        <v>4682</v>
      </c>
      <c r="AR1691" t="s">
        <v>7333</v>
      </c>
      <c r="AS1691" t="s">
        <v>54</v>
      </c>
      <c r="AT1691" t="s">
        <v>92</v>
      </c>
      <c r="AV1691" t="s">
        <v>55</v>
      </c>
      <c r="AW1691">
        <v>13</v>
      </c>
    </row>
    <row r="1692" spans="1:49" x14ac:dyDescent="0.25">
      <c r="A1692">
        <v>3745</v>
      </c>
      <c r="B1692" t="s">
        <v>955</v>
      </c>
      <c r="C1692">
        <v>3</v>
      </c>
      <c r="D1692" t="s">
        <v>7334</v>
      </c>
      <c r="E1692" t="s">
        <v>60</v>
      </c>
      <c r="H1692" t="s">
        <v>7335</v>
      </c>
      <c r="U1692" t="s">
        <v>54</v>
      </c>
      <c r="V1692" t="s">
        <v>55</v>
      </c>
      <c r="W1692" t="s">
        <v>4562</v>
      </c>
      <c r="X1692" t="s">
        <v>57</v>
      </c>
      <c r="AE1692" t="s">
        <v>62</v>
      </c>
      <c r="AM1692" t="s">
        <v>7336</v>
      </c>
    </row>
    <row r="1693" spans="1:49" x14ac:dyDescent="0.25">
      <c r="A1693">
        <v>3746</v>
      </c>
      <c r="B1693" t="s">
        <v>961</v>
      </c>
      <c r="D1693" t="s">
        <v>7337</v>
      </c>
      <c r="E1693" t="s">
        <v>60</v>
      </c>
      <c r="N1693" t="s">
        <v>4659</v>
      </c>
      <c r="AA1693">
        <v>43</v>
      </c>
      <c r="AO1693">
        <v>43</v>
      </c>
    </row>
    <row r="1694" spans="1:49" x14ac:dyDescent="0.25">
      <c r="A1694">
        <v>3747</v>
      </c>
      <c r="B1694" t="s">
        <v>961</v>
      </c>
      <c r="D1694" t="s">
        <v>7338</v>
      </c>
      <c r="E1694" t="s">
        <v>60</v>
      </c>
      <c r="N1694" t="s">
        <v>4677</v>
      </c>
      <c r="O1694" t="s">
        <v>7339</v>
      </c>
      <c r="R1694">
        <v>4415</v>
      </c>
      <c r="S1694">
        <v>13</v>
      </c>
      <c r="Z1694">
        <v>44</v>
      </c>
      <c r="AN1694" t="s">
        <v>7340</v>
      </c>
      <c r="AO1694" t="s">
        <v>4682</v>
      </c>
      <c r="AR1694" t="s">
        <v>7341</v>
      </c>
      <c r="AS1694" t="s">
        <v>54</v>
      </c>
      <c r="AT1694" t="s">
        <v>92</v>
      </c>
      <c r="AV1694" t="s">
        <v>55</v>
      </c>
      <c r="AW1694">
        <v>13</v>
      </c>
    </row>
    <row r="1695" spans="1:49" x14ac:dyDescent="0.25">
      <c r="A1695">
        <v>3748</v>
      </c>
      <c r="B1695" t="s">
        <v>974</v>
      </c>
      <c r="C1695">
        <v>4</v>
      </c>
      <c r="D1695" t="s">
        <v>7342</v>
      </c>
      <c r="E1695" t="s">
        <v>60</v>
      </c>
      <c r="I1695" t="s">
        <v>7343</v>
      </c>
      <c r="U1695" t="s">
        <v>54</v>
      </c>
      <c r="V1695" t="s">
        <v>55</v>
      </c>
      <c r="W1695" t="s">
        <v>4562</v>
      </c>
      <c r="X1695" t="s">
        <v>57</v>
      </c>
      <c r="AE1695" t="s">
        <v>62</v>
      </c>
      <c r="AM1695" t="s">
        <v>7344</v>
      </c>
    </row>
    <row r="1696" spans="1:49" x14ac:dyDescent="0.25">
      <c r="A1696">
        <v>3749</v>
      </c>
      <c r="B1696" t="s">
        <v>981</v>
      </c>
      <c r="D1696" t="s">
        <v>7345</v>
      </c>
      <c r="E1696" t="s">
        <v>60</v>
      </c>
      <c r="N1696" t="s">
        <v>4659</v>
      </c>
      <c r="AA1696">
        <v>43</v>
      </c>
      <c r="AO1696">
        <v>43</v>
      </c>
    </row>
    <row r="1697" spans="1:51" x14ac:dyDescent="0.25">
      <c r="A1697">
        <v>3750</v>
      </c>
      <c r="B1697" t="s">
        <v>981</v>
      </c>
      <c r="D1697" t="s">
        <v>7346</v>
      </c>
      <c r="E1697" t="s">
        <v>60</v>
      </c>
      <c r="N1697" t="s">
        <v>4677</v>
      </c>
      <c r="O1697" t="s">
        <v>7347</v>
      </c>
      <c r="R1697">
        <v>4414</v>
      </c>
      <c r="S1697">
        <v>13</v>
      </c>
      <c r="Z1697">
        <v>44</v>
      </c>
      <c r="AN1697" t="s">
        <v>7348</v>
      </c>
      <c r="AO1697" t="s">
        <v>4682</v>
      </c>
      <c r="AR1697" t="s">
        <v>7349</v>
      </c>
      <c r="AS1697" t="s">
        <v>54</v>
      </c>
      <c r="AT1697" t="s">
        <v>92</v>
      </c>
      <c r="AV1697" t="s">
        <v>55</v>
      </c>
      <c r="AW1697">
        <v>13</v>
      </c>
    </row>
    <row r="1698" spans="1:51" x14ac:dyDescent="0.25">
      <c r="A1698">
        <v>3751</v>
      </c>
      <c r="B1698" t="s">
        <v>6002</v>
      </c>
      <c r="C1698">
        <v>3</v>
      </c>
      <c r="D1698" t="s">
        <v>7350</v>
      </c>
      <c r="E1698" t="s">
        <v>60</v>
      </c>
      <c r="H1698" t="s">
        <v>7351</v>
      </c>
      <c r="U1698" t="s">
        <v>54</v>
      </c>
      <c r="V1698" t="s">
        <v>55</v>
      </c>
      <c r="W1698" t="s">
        <v>4562</v>
      </c>
      <c r="X1698" t="s">
        <v>57</v>
      </c>
      <c r="AE1698" t="s">
        <v>62</v>
      </c>
      <c r="AM1698" t="s">
        <v>7352</v>
      </c>
      <c r="AO1698" t="s">
        <v>60</v>
      </c>
      <c r="AY1698">
        <v>9704</v>
      </c>
    </row>
    <row r="1699" spans="1:51" x14ac:dyDescent="0.25">
      <c r="A1699">
        <v>3752</v>
      </c>
      <c r="B1699" t="s">
        <v>981</v>
      </c>
      <c r="D1699" t="s">
        <v>7353</v>
      </c>
      <c r="E1699" t="s">
        <v>60</v>
      </c>
      <c r="N1699" t="s">
        <v>4659</v>
      </c>
      <c r="AA1699">
        <v>43</v>
      </c>
      <c r="AO1699">
        <v>43</v>
      </c>
    </row>
    <row r="1700" spans="1:51" x14ac:dyDescent="0.25">
      <c r="A1700">
        <v>3753</v>
      </c>
      <c r="B1700" t="s">
        <v>981</v>
      </c>
      <c r="D1700" t="s">
        <v>7354</v>
      </c>
      <c r="E1700" t="s">
        <v>60</v>
      </c>
      <c r="N1700" t="s">
        <v>4677</v>
      </c>
      <c r="O1700" t="s">
        <v>7355</v>
      </c>
      <c r="R1700">
        <v>1997</v>
      </c>
      <c r="S1700">
        <v>13</v>
      </c>
      <c r="Z1700">
        <v>44</v>
      </c>
      <c r="AN1700" t="s">
        <v>7356</v>
      </c>
      <c r="AO1700" t="s">
        <v>4682</v>
      </c>
      <c r="AR1700" t="s">
        <v>7357</v>
      </c>
      <c r="AS1700" t="s">
        <v>54</v>
      </c>
      <c r="AT1700" t="s">
        <v>92</v>
      </c>
      <c r="AV1700" t="s">
        <v>55</v>
      </c>
      <c r="AW1700">
        <v>13</v>
      </c>
    </row>
    <row r="1701" spans="1:51" x14ac:dyDescent="0.25">
      <c r="A1701">
        <v>3754</v>
      </c>
      <c r="B1701" t="s">
        <v>974</v>
      </c>
      <c r="C1701">
        <v>3</v>
      </c>
      <c r="D1701" t="s">
        <v>7358</v>
      </c>
      <c r="E1701" t="s">
        <v>60</v>
      </c>
      <c r="H1701" t="s">
        <v>7359</v>
      </c>
      <c r="U1701" t="s">
        <v>54</v>
      </c>
      <c r="V1701" t="s">
        <v>55</v>
      </c>
      <c r="W1701" t="s">
        <v>4562</v>
      </c>
      <c r="X1701" t="s">
        <v>57</v>
      </c>
      <c r="AE1701" t="s">
        <v>62</v>
      </c>
      <c r="AM1701" t="s">
        <v>7360</v>
      </c>
    </row>
    <row r="1702" spans="1:51" x14ac:dyDescent="0.25">
      <c r="A1702">
        <v>3755</v>
      </c>
      <c r="B1702" t="s">
        <v>981</v>
      </c>
      <c r="D1702" t="s">
        <v>7361</v>
      </c>
      <c r="E1702" t="s">
        <v>60</v>
      </c>
      <c r="N1702" t="s">
        <v>4659</v>
      </c>
      <c r="AA1702">
        <v>43</v>
      </c>
      <c r="AO1702">
        <v>43</v>
      </c>
    </row>
    <row r="1703" spans="1:51" x14ac:dyDescent="0.25">
      <c r="A1703">
        <v>3756</v>
      </c>
      <c r="B1703" t="s">
        <v>981</v>
      </c>
      <c r="D1703" t="s">
        <v>7362</v>
      </c>
      <c r="E1703" t="s">
        <v>60</v>
      </c>
      <c r="N1703" t="s">
        <v>4677</v>
      </c>
      <c r="O1703" t="s">
        <v>7363</v>
      </c>
      <c r="R1703">
        <v>3928</v>
      </c>
      <c r="S1703">
        <v>13</v>
      </c>
      <c r="Z1703">
        <v>44</v>
      </c>
      <c r="AN1703" t="s">
        <v>7364</v>
      </c>
      <c r="AO1703" t="s">
        <v>4682</v>
      </c>
      <c r="AR1703" t="s">
        <v>7365</v>
      </c>
      <c r="AS1703" t="s">
        <v>54</v>
      </c>
      <c r="AT1703" t="s">
        <v>92</v>
      </c>
      <c r="AV1703" t="s">
        <v>55</v>
      </c>
      <c r="AW1703">
        <v>13</v>
      </c>
    </row>
    <row r="1704" spans="1:51" x14ac:dyDescent="0.25">
      <c r="A1704">
        <v>3757</v>
      </c>
      <c r="B1704" t="s">
        <v>955</v>
      </c>
      <c r="C1704">
        <v>3</v>
      </c>
      <c r="D1704" t="s">
        <v>7366</v>
      </c>
      <c r="E1704" t="s">
        <v>60</v>
      </c>
      <c r="H1704" t="s">
        <v>7367</v>
      </c>
      <c r="U1704" t="s">
        <v>54</v>
      </c>
      <c r="V1704" t="s">
        <v>55</v>
      </c>
      <c r="W1704" t="s">
        <v>4562</v>
      </c>
      <c r="X1704" t="s">
        <v>57</v>
      </c>
      <c r="AE1704" t="s">
        <v>62</v>
      </c>
      <c r="AM1704" t="s">
        <v>7368</v>
      </c>
    </row>
    <row r="1705" spans="1:51" x14ac:dyDescent="0.25">
      <c r="A1705">
        <v>3758</v>
      </c>
      <c r="B1705" t="s">
        <v>961</v>
      </c>
      <c r="D1705" t="s">
        <v>7369</v>
      </c>
      <c r="E1705" t="s">
        <v>60</v>
      </c>
      <c r="N1705" t="s">
        <v>4659</v>
      </c>
      <c r="AA1705">
        <v>43</v>
      </c>
      <c r="AO1705">
        <v>43</v>
      </c>
    </row>
    <row r="1706" spans="1:51" x14ac:dyDescent="0.25">
      <c r="A1706">
        <v>3759</v>
      </c>
      <c r="B1706" t="s">
        <v>961</v>
      </c>
      <c r="D1706" t="s">
        <v>7370</v>
      </c>
      <c r="E1706" t="s">
        <v>60</v>
      </c>
      <c r="N1706" t="s">
        <v>4677</v>
      </c>
      <c r="O1706" t="s">
        <v>7371</v>
      </c>
      <c r="R1706">
        <v>2863</v>
      </c>
      <c r="S1706">
        <v>13</v>
      </c>
      <c r="Z1706">
        <v>44</v>
      </c>
      <c r="AN1706" t="s">
        <v>7372</v>
      </c>
      <c r="AO1706" t="s">
        <v>4682</v>
      </c>
      <c r="AR1706" t="s">
        <v>7373</v>
      </c>
      <c r="AS1706" t="s">
        <v>54</v>
      </c>
      <c r="AT1706" t="s">
        <v>92</v>
      </c>
      <c r="AV1706" t="s">
        <v>55</v>
      </c>
      <c r="AW1706">
        <v>13</v>
      </c>
    </row>
    <row r="1707" spans="1:51" x14ac:dyDescent="0.25">
      <c r="A1707">
        <v>3760</v>
      </c>
      <c r="B1707" t="s">
        <v>974</v>
      </c>
      <c r="C1707">
        <v>4</v>
      </c>
      <c r="D1707" t="s">
        <v>7374</v>
      </c>
      <c r="E1707" t="s">
        <v>60</v>
      </c>
      <c r="I1707" t="s">
        <v>7375</v>
      </c>
      <c r="U1707" t="s">
        <v>54</v>
      </c>
      <c r="V1707" t="s">
        <v>55</v>
      </c>
      <c r="W1707" t="s">
        <v>4562</v>
      </c>
      <c r="X1707" t="s">
        <v>57</v>
      </c>
      <c r="AE1707" t="s">
        <v>62</v>
      </c>
      <c r="AM1707" t="s">
        <v>7376</v>
      </c>
    </row>
    <row r="1708" spans="1:51" x14ac:dyDescent="0.25">
      <c r="A1708">
        <v>3761</v>
      </c>
      <c r="B1708" t="s">
        <v>981</v>
      </c>
      <c r="D1708" t="s">
        <v>7377</v>
      </c>
      <c r="E1708" t="s">
        <v>60</v>
      </c>
      <c r="N1708" t="s">
        <v>4659</v>
      </c>
      <c r="AA1708">
        <v>43</v>
      </c>
      <c r="AO1708">
        <v>43</v>
      </c>
    </row>
    <row r="1709" spans="1:51" x14ac:dyDescent="0.25">
      <c r="A1709">
        <v>3762</v>
      </c>
      <c r="B1709" t="s">
        <v>981</v>
      </c>
      <c r="D1709" t="s">
        <v>7378</v>
      </c>
      <c r="E1709" t="s">
        <v>60</v>
      </c>
      <c r="N1709" t="s">
        <v>4677</v>
      </c>
      <c r="O1709" t="s">
        <v>7379</v>
      </c>
      <c r="R1709">
        <v>2852</v>
      </c>
      <c r="S1709">
        <v>13</v>
      </c>
      <c r="Z1709">
        <v>44</v>
      </c>
      <c r="AN1709" t="s">
        <v>7380</v>
      </c>
      <c r="AO1709" t="s">
        <v>4682</v>
      </c>
      <c r="AR1709" t="s">
        <v>7381</v>
      </c>
      <c r="AS1709" t="s">
        <v>54</v>
      </c>
      <c r="AT1709" t="s">
        <v>92</v>
      </c>
      <c r="AV1709" t="s">
        <v>55</v>
      </c>
      <c r="AW1709">
        <v>13</v>
      </c>
    </row>
    <row r="1710" spans="1:51" x14ac:dyDescent="0.25">
      <c r="A1710">
        <v>3763</v>
      </c>
      <c r="B1710" t="s">
        <v>974</v>
      </c>
      <c r="C1710">
        <v>4</v>
      </c>
      <c r="D1710" t="s">
        <v>7382</v>
      </c>
      <c r="E1710" t="s">
        <v>60</v>
      </c>
      <c r="I1710" t="s">
        <v>7383</v>
      </c>
      <c r="U1710" t="s">
        <v>54</v>
      </c>
      <c r="V1710" t="s">
        <v>55</v>
      </c>
      <c r="W1710" t="s">
        <v>4562</v>
      </c>
      <c r="X1710" t="s">
        <v>57</v>
      </c>
      <c r="AE1710" t="s">
        <v>62</v>
      </c>
      <c r="AM1710" t="s">
        <v>7384</v>
      </c>
    </row>
    <row r="1711" spans="1:51" x14ac:dyDescent="0.25">
      <c r="A1711">
        <v>3764</v>
      </c>
      <c r="B1711" t="s">
        <v>981</v>
      </c>
      <c r="D1711" t="s">
        <v>7385</v>
      </c>
      <c r="E1711" t="s">
        <v>60</v>
      </c>
      <c r="N1711" t="s">
        <v>4659</v>
      </c>
      <c r="AA1711">
        <v>43</v>
      </c>
      <c r="AO1711">
        <v>43</v>
      </c>
    </row>
    <row r="1712" spans="1:51" x14ac:dyDescent="0.25">
      <c r="A1712">
        <v>3765</v>
      </c>
      <c r="B1712" t="s">
        <v>981</v>
      </c>
      <c r="D1712" t="s">
        <v>7386</v>
      </c>
      <c r="E1712" t="s">
        <v>60</v>
      </c>
      <c r="N1712" t="s">
        <v>4677</v>
      </c>
      <c r="O1712" t="s">
        <v>7387</v>
      </c>
      <c r="R1712">
        <v>2854</v>
      </c>
      <c r="S1712">
        <v>13</v>
      </c>
      <c r="Z1712">
        <v>44</v>
      </c>
      <c r="AN1712" t="s">
        <v>7388</v>
      </c>
      <c r="AO1712" t="s">
        <v>4682</v>
      </c>
      <c r="AR1712" t="s">
        <v>7389</v>
      </c>
      <c r="AS1712" t="s">
        <v>54</v>
      </c>
      <c r="AT1712" t="s">
        <v>92</v>
      </c>
      <c r="AV1712" t="s">
        <v>55</v>
      </c>
      <c r="AW1712">
        <v>13</v>
      </c>
    </row>
    <row r="1713" spans="1:49" x14ac:dyDescent="0.25">
      <c r="A1713">
        <v>3766</v>
      </c>
      <c r="B1713" t="s">
        <v>974</v>
      </c>
      <c r="C1713">
        <v>4</v>
      </c>
      <c r="D1713" t="s">
        <v>7390</v>
      </c>
      <c r="E1713" t="s">
        <v>60</v>
      </c>
      <c r="I1713" t="s">
        <v>7391</v>
      </c>
      <c r="U1713" t="s">
        <v>54</v>
      </c>
      <c r="V1713" t="s">
        <v>55</v>
      </c>
      <c r="W1713" t="s">
        <v>4562</v>
      </c>
      <c r="X1713" t="s">
        <v>57</v>
      </c>
      <c r="AE1713" t="s">
        <v>62</v>
      </c>
      <c r="AM1713" t="s">
        <v>7392</v>
      </c>
    </row>
    <row r="1714" spans="1:49" x14ac:dyDescent="0.25">
      <c r="A1714">
        <v>3767</v>
      </c>
      <c r="B1714" t="s">
        <v>981</v>
      </c>
      <c r="D1714" t="s">
        <v>7393</v>
      </c>
      <c r="E1714" t="s">
        <v>60</v>
      </c>
      <c r="N1714" t="s">
        <v>4659</v>
      </c>
      <c r="AA1714">
        <v>43</v>
      </c>
      <c r="AO1714">
        <v>43</v>
      </c>
    </row>
    <row r="1715" spans="1:49" x14ac:dyDescent="0.25">
      <c r="A1715">
        <v>3768</v>
      </c>
      <c r="B1715" t="s">
        <v>981</v>
      </c>
      <c r="D1715" t="s">
        <v>7394</v>
      </c>
      <c r="E1715" t="s">
        <v>60</v>
      </c>
      <c r="N1715" t="s">
        <v>4677</v>
      </c>
      <c r="O1715" t="s">
        <v>7395</v>
      </c>
      <c r="R1715">
        <v>2833</v>
      </c>
      <c r="S1715">
        <v>13</v>
      </c>
      <c r="Z1715">
        <v>44</v>
      </c>
      <c r="AN1715" t="s">
        <v>7396</v>
      </c>
      <c r="AO1715" t="s">
        <v>4682</v>
      </c>
      <c r="AR1715" t="s">
        <v>7397</v>
      </c>
      <c r="AS1715" t="s">
        <v>54</v>
      </c>
      <c r="AT1715" t="s">
        <v>92</v>
      </c>
      <c r="AV1715" t="s">
        <v>55</v>
      </c>
      <c r="AW1715">
        <v>13</v>
      </c>
    </row>
    <row r="1716" spans="1:49" x14ac:dyDescent="0.25">
      <c r="A1716">
        <v>3769</v>
      </c>
      <c r="B1716" t="s">
        <v>955</v>
      </c>
      <c r="C1716">
        <v>4</v>
      </c>
      <c r="D1716" t="s">
        <v>7398</v>
      </c>
      <c r="E1716" t="s">
        <v>60</v>
      </c>
      <c r="I1716" t="s">
        <v>7399</v>
      </c>
      <c r="U1716" t="s">
        <v>54</v>
      </c>
      <c r="V1716" t="s">
        <v>55</v>
      </c>
      <c r="W1716" t="s">
        <v>4562</v>
      </c>
      <c r="X1716" t="s">
        <v>57</v>
      </c>
      <c r="AE1716" t="s">
        <v>62</v>
      </c>
      <c r="AM1716" t="s">
        <v>7400</v>
      </c>
    </row>
    <row r="1717" spans="1:49" x14ac:dyDescent="0.25">
      <c r="A1717">
        <v>3770</v>
      </c>
      <c r="B1717" t="s">
        <v>961</v>
      </c>
      <c r="D1717" t="s">
        <v>7401</v>
      </c>
      <c r="E1717" t="s">
        <v>60</v>
      </c>
      <c r="N1717" t="s">
        <v>4659</v>
      </c>
      <c r="AA1717">
        <v>43</v>
      </c>
      <c r="AO1717">
        <v>43</v>
      </c>
    </row>
    <row r="1718" spans="1:49" x14ac:dyDescent="0.25">
      <c r="A1718">
        <v>3771</v>
      </c>
      <c r="B1718" t="s">
        <v>961</v>
      </c>
      <c r="D1718" t="s">
        <v>7402</v>
      </c>
      <c r="E1718" t="s">
        <v>60</v>
      </c>
      <c r="N1718" t="s">
        <v>4677</v>
      </c>
      <c r="O1718" t="s">
        <v>7403</v>
      </c>
      <c r="R1718">
        <v>3477</v>
      </c>
      <c r="S1718">
        <v>13</v>
      </c>
      <c r="Z1718">
        <v>44</v>
      </c>
      <c r="AN1718" t="s">
        <v>7404</v>
      </c>
      <c r="AO1718" t="s">
        <v>4682</v>
      </c>
      <c r="AR1718" t="s">
        <v>7405</v>
      </c>
      <c r="AS1718" t="s">
        <v>54</v>
      </c>
      <c r="AT1718" t="s">
        <v>92</v>
      </c>
      <c r="AV1718" t="s">
        <v>55</v>
      </c>
      <c r="AW1718">
        <v>13</v>
      </c>
    </row>
    <row r="1719" spans="1:49" x14ac:dyDescent="0.25">
      <c r="A1719">
        <v>3772</v>
      </c>
      <c r="B1719" t="s">
        <v>974</v>
      </c>
      <c r="C1719">
        <v>5</v>
      </c>
      <c r="D1719" t="s">
        <v>7406</v>
      </c>
      <c r="E1719" t="s">
        <v>60</v>
      </c>
      <c r="J1719" t="s">
        <v>2965</v>
      </c>
      <c r="U1719" t="s">
        <v>54</v>
      </c>
      <c r="V1719" t="s">
        <v>55</v>
      </c>
      <c r="W1719" t="s">
        <v>4562</v>
      </c>
      <c r="X1719" t="s">
        <v>57</v>
      </c>
      <c r="AE1719" t="s">
        <v>62</v>
      </c>
      <c r="AM1719" t="s">
        <v>7407</v>
      </c>
    </row>
    <row r="1720" spans="1:49" x14ac:dyDescent="0.25">
      <c r="A1720">
        <v>3773</v>
      </c>
      <c r="B1720" t="s">
        <v>981</v>
      </c>
      <c r="D1720" t="s">
        <v>7408</v>
      </c>
      <c r="E1720" t="s">
        <v>60</v>
      </c>
      <c r="N1720" t="s">
        <v>4659</v>
      </c>
      <c r="AA1720">
        <v>43</v>
      </c>
      <c r="AO1720">
        <v>43</v>
      </c>
    </row>
    <row r="1721" spans="1:49" x14ac:dyDescent="0.25">
      <c r="A1721">
        <v>3774</v>
      </c>
      <c r="B1721" t="s">
        <v>981</v>
      </c>
      <c r="D1721" t="s">
        <v>7409</v>
      </c>
      <c r="E1721" t="s">
        <v>60</v>
      </c>
      <c r="N1721" t="s">
        <v>4677</v>
      </c>
      <c r="O1721" t="s">
        <v>7410</v>
      </c>
      <c r="R1721">
        <v>2869</v>
      </c>
      <c r="S1721">
        <v>13</v>
      </c>
      <c r="Z1721">
        <v>44</v>
      </c>
      <c r="AN1721" t="s">
        <v>7411</v>
      </c>
      <c r="AO1721" t="s">
        <v>4682</v>
      </c>
      <c r="AR1721" t="s">
        <v>7412</v>
      </c>
      <c r="AS1721" t="s">
        <v>54</v>
      </c>
      <c r="AT1721" t="s">
        <v>92</v>
      </c>
      <c r="AV1721" t="s">
        <v>55</v>
      </c>
      <c r="AW1721">
        <v>13</v>
      </c>
    </row>
    <row r="1722" spans="1:49" x14ac:dyDescent="0.25">
      <c r="A1722">
        <v>3775</v>
      </c>
      <c r="B1722" t="s">
        <v>974</v>
      </c>
      <c r="C1722">
        <v>5</v>
      </c>
      <c r="D1722" t="s">
        <v>7413</v>
      </c>
      <c r="E1722" t="s">
        <v>60</v>
      </c>
      <c r="J1722" t="s">
        <v>7414</v>
      </c>
      <c r="U1722" t="s">
        <v>54</v>
      </c>
      <c r="V1722" t="s">
        <v>55</v>
      </c>
      <c r="W1722" t="s">
        <v>4562</v>
      </c>
      <c r="X1722" t="s">
        <v>57</v>
      </c>
      <c r="AE1722" t="s">
        <v>62</v>
      </c>
      <c r="AM1722" t="s">
        <v>7415</v>
      </c>
    </row>
    <row r="1723" spans="1:49" x14ac:dyDescent="0.25">
      <c r="A1723">
        <v>3776</v>
      </c>
      <c r="B1723" t="s">
        <v>981</v>
      </c>
      <c r="D1723" t="s">
        <v>7416</v>
      </c>
      <c r="E1723" t="s">
        <v>60</v>
      </c>
      <c r="N1723" t="s">
        <v>4659</v>
      </c>
      <c r="AA1723">
        <v>43</v>
      </c>
      <c r="AO1723">
        <v>43</v>
      </c>
    </row>
    <row r="1724" spans="1:49" x14ac:dyDescent="0.25">
      <c r="A1724">
        <v>3777</v>
      </c>
      <c r="B1724" t="s">
        <v>981</v>
      </c>
      <c r="D1724" t="s">
        <v>7417</v>
      </c>
      <c r="E1724" t="s">
        <v>60</v>
      </c>
      <c r="N1724" t="s">
        <v>4677</v>
      </c>
      <c r="O1724" t="s">
        <v>7418</v>
      </c>
      <c r="R1724">
        <v>2870</v>
      </c>
      <c r="S1724">
        <v>13</v>
      </c>
      <c r="Z1724">
        <v>44</v>
      </c>
      <c r="AN1724" t="s">
        <v>7419</v>
      </c>
      <c r="AO1724" t="s">
        <v>4682</v>
      </c>
      <c r="AR1724" t="s">
        <v>7420</v>
      </c>
      <c r="AS1724" t="s">
        <v>54</v>
      </c>
      <c r="AT1724" t="s">
        <v>92</v>
      </c>
      <c r="AV1724" t="s">
        <v>55</v>
      </c>
      <c r="AW1724">
        <v>13</v>
      </c>
    </row>
    <row r="1725" spans="1:49" x14ac:dyDescent="0.25">
      <c r="A1725">
        <v>3778</v>
      </c>
      <c r="B1725" t="s">
        <v>974</v>
      </c>
      <c r="C1725">
        <v>5</v>
      </c>
      <c r="D1725" t="s">
        <v>7421</v>
      </c>
      <c r="E1725" t="s">
        <v>60</v>
      </c>
      <c r="J1725" t="s">
        <v>7422</v>
      </c>
      <c r="U1725" t="s">
        <v>54</v>
      </c>
      <c r="V1725" t="s">
        <v>55</v>
      </c>
      <c r="W1725" t="s">
        <v>4562</v>
      </c>
      <c r="X1725" t="s">
        <v>57</v>
      </c>
      <c r="AE1725" t="s">
        <v>62</v>
      </c>
      <c r="AM1725" t="s">
        <v>7423</v>
      </c>
    </row>
    <row r="1726" spans="1:49" x14ac:dyDescent="0.25">
      <c r="A1726">
        <v>3779</v>
      </c>
      <c r="B1726" t="s">
        <v>981</v>
      </c>
      <c r="D1726" t="s">
        <v>7424</v>
      </c>
      <c r="E1726" t="s">
        <v>60</v>
      </c>
      <c r="N1726" t="s">
        <v>4659</v>
      </c>
      <c r="AA1726">
        <v>43</v>
      </c>
      <c r="AO1726">
        <v>43</v>
      </c>
    </row>
    <row r="1727" spans="1:49" x14ac:dyDescent="0.25">
      <c r="A1727">
        <v>3780</v>
      </c>
      <c r="B1727" t="s">
        <v>981</v>
      </c>
      <c r="D1727" t="s">
        <v>7425</v>
      </c>
      <c r="E1727" t="s">
        <v>60</v>
      </c>
      <c r="N1727" t="s">
        <v>4677</v>
      </c>
      <c r="O1727" t="s">
        <v>7426</v>
      </c>
      <c r="R1727">
        <v>2868</v>
      </c>
      <c r="S1727">
        <v>13</v>
      </c>
      <c r="Z1727">
        <v>44</v>
      </c>
      <c r="AN1727" t="s">
        <v>7427</v>
      </c>
      <c r="AO1727" t="s">
        <v>4682</v>
      </c>
      <c r="AR1727" t="s">
        <v>7428</v>
      </c>
      <c r="AS1727" t="s">
        <v>54</v>
      </c>
      <c r="AT1727" t="s">
        <v>92</v>
      </c>
      <c r="AV1727" t="s">
        <v>55</v>
      </c>
      <c r="AW1727">
        <v>13</v>
      </c>
    </row>
    <row r="1728" spans="1:49" x14ac:dyDescent="0.25">
      <c r="A1728">
        <v>3781</v>
      </c>
      <c r="B1728" t="s">
        <v>974</v>
      </c>
      <c r="C1728">
        <v>3</v>
      </c>
      <c r="D1728" t="s">
        <v>7429</v>
      </c>
      <c r="E1728" t="s">
        <v>60</v>
      </c>
      <c r="H1728" t="s">
        <v>7430</v>
      </c>
      <c r="U1728" t="s">
        <v>54</v>
      </c>
      <c r="V1728" t="s">
        <v>55</v>
      </c>
      <c r="W1728" t="s">
        <v>4562</v>
      </c>
      <c r="X1728" t="s">
        <v>57</v>
      </c>
      <c r="AE1728" t="s">
        <v>62</v>
      </c>
      <c r="AM1728" t="s">
        <v>7431</v>
      </c>
    </row>
    <row r="1729" spans="1:49" x14ac:dyDescent="0.25">
      <c r="A1729">
        <v>3782</v>
      </c>
      <c r="B1729" t="s">
        <v>981</v>
      </c>
      <c r="D1729" t="s">
        <v>7432</v>
      </c>
      <c r="E1729" t="s">
        <v>60</v>
      </c>
      <c r="N1729" t="s">
        <v>4659</v>
      </c>
      <c r="AA1729">
        <v>43</v>
      </c>
      <c r="AO1729">
        <v>43</v>
      </c>
    </row>
    <row r="1730" spans="1:49" x14ac:dyDescent="0.25">
      <c r="A1730">
        <v>3783</v>
      </c>
      <c r="B1730" t="s">
        <v>981</v>
      </c>
      <c r="D1730" t="s">
        <v>7433</v>
      </c>
      <c r="E1730" t="s">
        <v>60</v>
      </c>
      <c r="N1730" t="s">
        <v>4677</v>
      </c>
      <c r="O1730" t="s">
        <v>7434</v>
      </c>
      <c r="R1730">
        <v>2051</v>
      </c>
      <c r="S1730">
        <v>13</v>
      </c>
      <c r="Z1730">
        <v>44</v>
      </c>
      <c r="AN1730" t="s">
        <v>7435</v>
      </c>
      <c r="AO1730" t="s">
        <v>4682</v>
      </c>
      <c r="AR1730" t="s">
        <v>7436</v>
      </c>
      <c r="AS1730" t="s">
        <v>54</v>
      </c>
      <c r="AT1730" t="s">
        <v>92</v>
      </c>
      <c r="AV1730" t="s">
        <v>55</v>
      </c>
      <c r="AW1730">
        <v>13</v>
      </c>
    </row>
    <row r="1731" spans="1:49" x14ac:dyDescent="0.25">
      <c r="A1731">
        <v>3784</v>
      </c>
      <c r="B1731" t="s">
        <v>955</v>
      </c>
      <c r="C1731">
        <v>3</v>
      </c>
      <c r="D1731" t="s">
        <v>7437</v>
      </c>
      <c r="E1731" t="s">
        <v>60</v>
      </c>
      <c r="H1731" t="s">
        <v>7438</v>
      </c>
      <c r="U1731" t="s">
        <v>54</v>
      </c>
      <c r="V1731" t="s">
        <v>55</v>
      </c>
      <c r="W1731" t="s">
        <v>4562</v>
      </c>
      <c r="X1731" t="s">
        <v>57</v>
      </c>
      <c r="AE1731" t="s">
        <v>62</v>
      </c>
      <c r="AM1731" t="s">
        <v>7439</v>
      </c>
    </row>
    <row r="1732" spans="1:49" x14ac:dyDescent="0.25">
      <c r="A1732">
        <v>3785</v>
      </c>
      <c r="B1732" t="s">
        <v>961</v>
      </c>
      <c r="D1732" t="s">
        <v>7440</v>
      </c>
      <c r="E1732" t="s">
        <v>60</v>
      </c>
      <c r="N1732" t="s">
        <v>4659</v>
      </c>
      <c r="AA1732">
        <v>43</v>
      </c>
      <c r="AO1732">
        <v>43</v>
      </c>
    </row>
    <row r="1733" spans="1:49" x14ac:dyDescent="0.25">
      <c r="A1733">
        <v>3786</v>
      </c>
      <c r="B1733" t="s">
        <v>961</v>
      </c>
      <c r="D1733" t="s">
        <v>7441</v>
      </c>
      <c r="E1733" t="s">
        <v>60</v>
      </c>
      <c r="N1733" t="s">
        <v>4677</v>
      </c>
      <c r="O1733" t="s">
        <v>7442</v>
      </c>
      <c r="R1733">
        <v>2677</v>
      </c>
      <c r="S1733">
        <v>13</v>
      </c>
      <c r="Z1733">
        <v>44</v>
      </c>
      <c r="AN1733" t="s">
        <v>7443</v>
      </c>
      <c r="AO1733" t="s">
        <v>4682</v>
      </c>
      <c r="AR1733" t="s">
        <v>7444</v>
      </c>
      <c r="AS1733" t="s">
        <v>54</v>
      </c>
      <c r="AT1733" t="s">
        <v>92</v>
      </c>
      <c r="AV1733" t="s">
        <v>55</v>
      </c>
      <c r="AW1733">
        <v>13</v>
      </c>
    </row>
    <row r="1734" spans="1:49" x14ac:dyDescent="0.25">
      <c r="A1734">
        <v>3787</v>
      </c>
      <c r="B1734" t="s">
        <v>974</v>
      </c>
      <c r="C1734">
        <v>4</v>
      </c>
      <c r="D1734" t="s">
        <v>7445</v>
      </c>
      <c r="E1734" t="s">
        <v>60</v>
      </c>
      <c r="I1734" t="s">
        <v>7446</v>
      </c>
      <c r="U1734" t="s">
        <v>54</v>
      </c>
      <c r="V1734" t="s">
        <v>96</v>
      </c>
      <c r="W1734" t="s">
        <v>4562</v>
      </c>
      <c r="X1734" t="s">
        <v>57</v>
      </c>
      <c r="AE1734" t="s">
        <v>62</v>
      </c>
      <c r="AM1734" t="s">
        <v>7447</v>
      </c>
    </row>
    <row r="1735" spans="1:49" x14ac:dyDescent="0.25">
      <c r="A1735">
        <v>3788</v>
      </c>
      <c r="B1735" t="s">
        <v>981</v>
      </c>
      <c r="D1735" t="s">
        <v>7448</v>
      </c>
      <c r="E1735" t="s">
        <v>60</v>
      </c>
      <c r="N1735" t="s">
        <v>4659</v>
      </c>
      <c r="AA1735">
        <v>43</v>
      </c>
      <c r="AO1735">
        <v>43</v>
      </c>
    </row>
    <row r="1736" spans="1:49" x14ac:dyDescent="0.25">
      <c r="A1736">
        <v>3789</v>
      </c>
      <c r="B1736" t="s">
        <v>981</v>
      </c>
      <c r="D1736" t="s">
        <v>7449</v>
      </c>
      <c r="E1736" t="s">
        <v>60</v>
      </c>
      <c r="N1736" t="s">
        <v>4677</v>
      </c>
      <c r="O1736" t="s">
        <v>7450</v>
      </c>
      <c r="R1736">
        <v>2302</v>
      </c>
      <c r="S1736">
        <v>13</v>
      </c>
      <c r="Z1736">
        <v>44</v>
      </c>
      <c r="AN1736" t="s">
        <v>7451</v>
      </c>
      <c r="AO1736" t="s">
        <v>4682</v>
      </c>
      <c r="AR1736" t="s">
        <v>7452</v>
      </c>
      <c r="AS1736" t="s">
        <v>54</v>
      </c>
      <c r="AT1736" t="s">
        <v>92</v>
      </c>
      <c r="AV1736" t="s">
        <v>96</v>
      </c>
      <c r="AW1736">
        <v>13</v>
      </c>
    </row>
    <row r="1737" spans="1:49" x14ac:dyDescent="0.25">
      <c r="A1737">
        <v>3790</v>
      </c>
      <c r="B1737" t="s">
        <v>974</v>
      </c>
      <c r="C1737">
        <v>3</v>
      </c>
      <c r="D1737" t="s">
        <v>7453</v>
      </c>
      <c r="E1737" t="s">
        <v>60</v>
      </c>
      <c r="H1737" t="s">
        <v>7454</v>
      </c>
      <c r="U1737" t="s">
        <v>54</v>
      </c>
      <c r="V1737" t="s">
        <v>55</v>
      </c>
      <c r="W1737" t="s">
        <v>4562</v>
      </c>
      <c r="X1737" t="s">
        <v>57</v>
      </c>
      <c r="AE1737" t="s">
        <v>62</v>
      </c>
      <c r="AM1737" t="s">
        <v>7455</v>
      </c>
    </row>
    <row r="1738" spans="1:49" x14ac:dyDescent="0.25">
      <c r="A1738">
        <v>3791</v>
      </c>
      <c r="B1738" t="s">
        <v>981</v>
      </c>
      <c r="D1738" t="s">
        <v>7456</v>
      </c>
      <c r="E1738" t="s">
        <v>60</v>
      </c>
      <c r="N1738" t="s">
        <v>4659</v>
      </c>
      <c r="AA1738">
        <v>43</v>
      </c>
      <c r="AO1738">
        <v>43</v>
      </c>
    </row>
    <row r="1739" spans="1:49" x14ac:dyDescent="0.25">
      <c r="A1739">
        <v>3792</v>
      </c>
      <c r="B1739" t="s">
        <v>981</v>
      </c>
      <c r="D1739" t="s">
        <v>7457</v>
      </c>
      <c r="E1739" t="s">
        <v>60</v>
      </c>
      <c r="N1739" t="s">
        <v>4677</v>
      </c>
      <c r="O1739" t="s">
        <v>7458</v>
      </c>
      <c r="R1739">
        <v>2678</v>
      </c>
      <c r="S1739">
        <v>13</v>
      </c>
      <c r="Z1739">
        <v>44</v>
      </c>
      <c r="AN1739" t="s">
        <v>7459</v>
      </c>
      <c r="AO1739" t="s">
        <v>4682</v>
      </c>
      <c r="AR1739" t="s">
        <v>7460</v>
      </c>
      <c r="AS1739" t="s">
        <v>54</v>
      </c>
      <c r="AT1739" t="s">
        <v>92</v>
      </c>
      <c r="AV1739" t="s">
        <v>55</v>
      </c>
      <c r="AW1739">
        <v>13</v>
      </c>
    </row>
    <row r="1740" spans="1:49" x14ac:dyDescent="0.25">
      <c r="A1740">
        <v>3793</v>
      </c>
      <c r="B1740" t="s">
        <v>974</v>
      </c>
      <c r="C1740">
        <v>3</v>
      </c>
      <c r="D1740" t="s">
        <v>7461</v>
      </c>
      <c r="E1740" t="s">
        <v>60</v>
      </c>
      <c r="H1740" t="s">
        <v>7462</v>
      </c>
      <c r="U1740" t="s">
        <v>54</v>
      </c>
      <c r="V1740" t="s">
        <v>55</v>
      </c>
      <c r="W1740" t="s">
        <v>4562</v>
      </c>
      <c r="X1740" t="s">
        <v>57</v>
      </c>
      <c r="AE1740" t="s">
        <v>62</v>
      </c>
      <c r="AM1740" t="s">
        <v>7463</v>
      </c>
    </row>
    <row r="1741" spans="1:49" x14ac:dyDescent="0.25">
      <c r="A1741">
        <v>3794</v>
      </c>
      <c r="B1741" t="s">
        <v>981</v>
      </c>
      <c r="D1741" t="s">
        <v>7464</v>
      </c>
      <c r="E1741" t="s">
        <v>60</v>
      </c>
      <c r="N1741" t="s">
        <v>4659</v>
      </c>
      <c r="AA1741">
        <v>43</v>
      </c>
      <c r="AO1741">
        <v>43</v>
      </c>
    </row>
    <row r="1742" spans="1:49" x14ac:dyDescent="0.25">
      <c r="A1742">
        <v>3795</v>
      </c>
      <c r="B1742" t="s">
        <v>981</v>
      </c>
      <c r="D1742" t="s">
        <v>7465</v>
      </c>
      <c r="E1742" t="s">
        <v>60</v>
      </c>
      <c r="N1742" t="s">
        <v>4677</v>
      </c>
      <c r="O1742" t="s">
        <v>7466</v>
      </c>
      <c r="R1742">
        <v>2676</v>
      </c>
      <c r="S1742">
        <v>13</v>
      </c>
      <c r="Z1742">
        <v>44</v>
      </c>
      <c r="AN1742" t="s">
        <v>7467</v>
      </c>
      <c r="AO1742" t="s">
        <v>4682</v>
      </c>
      <c r="AR1742" t="s">
        <v>7468</v>
      </c>
      <c r="AS1742" t="s">
        <v>54</v>
      </c>
      <c r="AT1742" t="s">
        <v>92</v>
      </c>
      <c r="AV1742" t="s">
        <v>55</v>
      </c>
      <c r="AW1742">
        <v>13</v>
      </c>
    </row>
    <row r="1743" spans="1:49" x14ac:dyDescent="0.25">
      <c r="A1743">
        <v>3796</v>
      </c>
      <c r="B1743" t="s">
        <v>955</v>
      </c>
      <c r="C1743">
        <v>2</v>
      </c>
      <c r="D1743" t="s">
        <v>7469</v>
      </c>
      <c r="E1743" t="s">
        <v>60</v>
      </c>
      <c r="G1743" t="s">
        <v>7470</v>
      </c>
      <c r="U1743" t="s">
        <v>54</v>
      </c>
      <c r="V1743" t="s">
        <v>96</v>
      </c>
      <c r="W1743" t="s">
        <v>4562</v>
      </c>
      <c r="X1743" t="s">
        <v>57</v>
      </c>
      <c r="AE1743" t="s">
        <v>62</v>
      </c>
      <c r="AM1743" t="s">
        <v>7471</v>
      </c>
    </row>
    <row r="1744" spans="1:49" x14ac:dyDescent="0.25">
      <c r="A1744">
        <v>3797</v>
      </c>
      <c r="B1744" t="s">
        <v>961</v>
      </c>
      <c r="D1744" t="s">
        <v>7472</v>
      </c>
      <c r="E1744" t="s">
        <v>60</v>
      </c>
      <c r="N1744" t="s">
        <v>4659</v>
      </c>
      <c r="AA1744">
        <v>43</v>
      </c>
      <c r="AO1744">
        <v>43</v>
      </c>
    </row>
    <row r="1745" spans="1:49" x14ac:dyDescent="0.25">
      <c r="A1745">
        <v>3798</v>
      </c>
      <c r="B1745" t="s">
        <v>961</v>
      </c>
      <c r="D1745" t="s">
        <v>7473</v>
      </c>
      <c r="E1745" t="s">
        <v>60</v>
      </c>
      <c r="N1745" t="s">
        <v>4677</v>
      </c>
      <c r="AA1745">
        <v>43</v>
      </c>
      <c r="AO1745">
        <v>43</v>
      </c>
    </row>
    <row r="1746" spans="1:49" x14ac:dyDescent="0.25">
      <c r="A1746">
        <v>3799</v>
      </c>
      <c r="B1746" t="s">
        <v>955</v>
      </c>
      <c r="C1746">
        <v>3</v>
      </c>
      <c r="D1746" t="s">
        <v>7474</v>
      </c>
      <c r="E1746" t="s">
        <v>60</v>
      </c>
      <c r="H1746" t="s">
        <v>7475</v>
      </c>
      <c r="U1746" t="s">
        <v>54</v>
      </c>
      <c r="V1746" t="s">
        <v>96</v>
      </c>
      <c r="W1746" t="s">
        <v>4562</v>
      </c>
      <c r="X1746" t="s">
        <v>57</v>
      </c>
      <c r="AE1746" t="s">
        <v>62</v>
      </c>
      <c r="AM1746" t="s">
        <v>7476</v>
      </c>
    </row>
    <row r="1747" spans="1:49" x14ac:dyDescent="0.25">
      <c r="A1747">
        <v>3800</v>
      </c>
      <c r="B1747" t="s">
        <v>961</v>
      </c>
      <c r="D1747" t="s">
        <v>7477</v>
      </c>
      <c r="E1747" t="s">
        <v>60</v>
      </c>
      <c r="N1747" t="s">
        <v>4659</v>
      </c>
      <c r="AA1747">
        <v>43</v>
      </c>
      <c r="AO1747">
        <v>43</v>
      </c>
    </row>
    <row r="1748" spans="1:49" x14ac:dyDescent="0.25">
      <c r="A1748">
        <v>3801</v>
      </c>
      <c r="B1748" t="s">
        <v>961</v>
      </c>
      <c r="D1748" t="s">
        <v>7478</v>
      </c>
      <c r="E1748" t="s">
        <v>60</v>
      </c>
      <c r="N1748" t="s">
        <v>4677</v>
      </c>
      <c r="O1748" t="s">
        <v>7479</v>
      </c>
      <c r="R1748">
        <v>2600</v>
      </c>
      <c r="S1748">
        <v>13</v>
      </c>
      <c r="Z1748">
        <v>44</v>
      </c>
      <c r="AN1748" t="s">
        <v>7480</v>
      </c>
      <c r="AO1748" t="s">
        <v>4682</v>
      </c>
      <c r="AR1748" t="s">
        <v>7481</v>
      </c>
      <c r="AS1748" t="s">
        <v>54</v>
      </c>
      <c r="AT1748" t="s">
        <v>92</v>
      </c>
      <c r="AV1748" t="s">
        <v>96</v>
      </c>
      <c r="AW1748">
        <v>13</v>
      </c>
    </row>
    <row r="1749" spans="1:49" x14ac:dyDescent="0.25">
      <c r="A1749">
        <v>3802</v>
      </c>
      <c r="B1749" t="s">
        <v>974</v>
      </c>
      <c r="C1749">
        <v>4</v>
      </c>
      <c r="D1749" t="s">
        <v>7482</v>
      </c>
      <c r="E1749" t="s">
        <v>60</v>
      </c>
      <c r="I1749" t="s">
        <v>7483</v>
      </c>
      <c r="U1749" t="s">
        <v>54</v>
      </c>
      <c r="V1749" t="s">
        <v>96</v>
      </c>
      <c r="W1749" t="s">
        <v>4562</v>
      </c>
      <c r="X1749" t="s">
        <v>57</v>
      </c>
      <c r="AE1749" t="s">
        <v>62</v>
      </c>
      <c r="AM1749" t="s">
        <v>7484</v>
      </c>
    </row>
    <row r="1750" spans="1:49" x14ac:dyDescent="0.25">
      <c r="A1750">
        <v>3803</v>
      </c>
      <c r="B1750" t="s">
        <v>981</v>
      </c>
      <c r="D1750" t="s">
        <v>7485</v>
      </c>
      <c r="E1750" t="s">
        <v>60</v>
      </c>
      <c r="N1750" t="s">
        <v>4659</v>
      </c>
      <c r="AA1750">
        <v>43</v>
      </c>
      <c r="AO1750">
        <v>43</v>
      </c>
    </row>
    <row r="1751" spans="1:49" x14ac:dyDescent="0.25">
      <c r="A1751">
        <v>3804</v>
      </c>
      <c r="B1751" t="s">
        <v>981</v>
      </c>
      <c r="D1751" t="s">
        <v>7486</v>
      </c>
      <c r="E1751" t="s">
        <v>60</v>
      </c>
      <c r="N1751" t="s">
        <v>4677</v>
      </c>
      <c r="O1751" t="s">
        <v>7487</v>
      </c>
      <c r="R1751">
        <v>1954</v>
      </c>
      <c r="S1751">
        <v>13</v>
      </c>
      <c r="Z1751">
        <v>44</v>
      </c>
      <c r="AN1751" t="s">
        <v>7488</v>
      </c>
      <c r="AO1751" t="s">
        <v>4682</v>
      </c>
      <c r="AR1751" t="s">
        <v>7489</v>
      </c>
      <c r="AS1751" t="s">
        <v>54</v>
      </c>
      <c r="AT1751" t="s">
        <v>92</v>
      </c>
      <c r="AV1751" t="s">
        <v>96</v>
      </c>
      <c r="AW1751">
        <v>13</v>
      </c>
    </row>
    <row r="1752" spans="1:49" x14ac:dyDescent="0.25">
      <c r="A1752">
        <v>3805</v>
      </c>
      <c r="B1752" t="s">
        <v>974</v>
      </c>
      <c r="C1752">
        <v>4</v>
      </c>
      <c r="D1752" t="s">
        <v>7490</v>
      </c>
      <c r="E1752" t="s">
        <v>60</v>
      </c>
      <c r="I1752" t="s">
        <v>7491</v>
      </c>
      <c r="U1752" t="s">
        <v>54</v>
      </c>
      <c r="V1752" t="s">
        <v>55</v>
      </c>
      <c r="W1752" t="s">
        <v>4562</v>
      </c>
      <c r="X1752" t="s">
        <v>57</v>
      </c>
      <c r="AE1752" t="s">
        <v>62</v>
      </c>
      <c r="AM1752" t="s">
        <v>7492</v>
      </c>
    </row>
    <row r="1753" spans="1:49" x14ac:dyDescent="0.25">
      <c r="A1753">
        <v>3806</v>
      </c>
      <c r="B1753" t="s">
        <v>981</v>
      </c>
      <c r="D1753" t="s">
        <v>7493</v>
      </c>
      <c r="E1753" t="s">
        <v>60</v>
      </c>
      <c r="N1753" t="s">
        <v>4659</v>
      </c>
      <c r="AA1753">
        <v>43</v>
      </c>
      <c r="AO1753">
        <v>43</v>
      </c>
    </row>
    <row r="1754" spans="1:49" x14ac:dyDescent="0.25">
      <c r="A1754">
        <v>3807</v>
      </c>
      <c r="B1754" t="s">
        <v>981</v>
      </c>
      <c r="D1754" t="s">
        <v>7494</v>
      </c>
      <c r="E1754" t="s">
        <v>60</v>
      </c>
      <c r="N1754" t="s">
        <v>4677</v>
      </c>
      <c r="O1754" t="s">
        <v>7495</v>
      </c>
      <c r="R1754">
        <v>2859</v>
      </c>
      <c r="S1754">
        <v>13</v>
      </c>
      <c r="Z1754">
        <v>44</v>
      </c>
      <c r="AN1754" t="s">
        <v>7496</v>
      </c>
      <c r="AO1754" t="s">
        <v>4682</v>
      </c>
      <c r="AR1754" t="s">
        <v>7497</v>
      </c>
      <c r="AS1754" t="s">
        <v>54</v>
      </c>
      <c r="AT1754" t="s">
        <v>92</v>
      </c>
      <c r="AV1754" t="s">
        <v>55</v>
      </c>
      <c r="AW1754">
        <v>13</v>
      </c>
    </row>
    <row r="1755" spans="1:49" x14ac:dyDescent="0.25">
      <c r="A1755">
        <v>3808</v>
      </c>
      <c r="B1755" t="s">
        <v>955</v>
      </c>
      <c r="C1755">
        <v>3</v>
      </c>
      <c r="D1755" t="s">
        <v>7498</v>
      </c>
      <c r="E1755" t="s">
        <v>60</v>
      </c>
      <c r="H1755" t="s">
        <v>7499</v>
      </c>
      <c r="U1755" t="s">
        <v>54</v>
      </c>
      <c r="V1755" t="s">
        <v>96</v>
      </c>
      <c r="W1755" t="s">
        <v>4562</v>
      </c>
      <c r="X1755" t="s">
        <v>57</v>
      </c>
      <c r="AE1755" t="s">
        <v>62</v>
      </c>
      <c r="AM1755" t="s">
        <v>7499</v>
      </c>
    </row>
    <row r="1756" spans="1:49" x14ac:dyDescent="0.25">
      <c r="A1756">
        <v>3809</v>
      </c>
      <c r="B1756" t="s">
        <v>961</v>
      </c>
      <c r="D1756" t="s">
        <v>7500</v>
      </c>
      <c r="E1756" t="s">
        <v>60</v>
      </c>
      <c r="N1756" t="s">
        <v>4659</v>
      </c>
      <c r="AA1756">
        <v>43</v>
      </c>
      <c r="AO1756">
        <v>43</v>
      </c>
    </row>
    <row r="1757" spans="1:49" x14ac:dyDescent="0.25">
      <c r="A1757">
        <v>3810</v>
      </c>
      <c r="B1757" t="s">
        <v>961</v>
      </c>
      <c r="D1757" t="s">
        <v>7501</v>
      </c>
      <c r="E1757" t="s">
        <v>60</v>
      </c>
      <c r="N1757" t="s">
        <v>4677</v>
      </c>
      <c r="O1757" t="s">
        <v>7502</v>
      </c>
      <c r="R1757">
        <v>1706</v>
      </c>
      <c r="S1757">
        <v>13</v>
      </c>
      <c r="Z1757">
        <v>44</v>
      </c>
      <c r="AN1757" t="s">
        <v>7503</v>
      </c>
      <c r="AO1757" t="s">
        <v>4682</v>
      </c>
      <c r="AR1757" t="s">
        <v>7504</v>
      </c>
      <c r="AS1757" t="s">
        <v>54</v>
      </c>
      <c r="AT1757" t="s">
        <v>92</v>
      </c>
      <c r="AV1757" t="s">
        <v>96</v>
      </c>
      <c r="AW1757">
        <v>13</v>
      </c>
    </row>
    <row r="1758" spans="1:49" x14ac:dyDescent="0.25">
      <c r="A1758">
        <v>3811</v>
      </c>
      <c r="B1758" t="s">
        <v>974</v>
      </c>
      <c r="C1758">
        <v>4</v>
      </c>
      <c r="D1758" t="s">
        <v>7505</v>
      </c>
      <c r="E1758" t="s">
        <v>60</v>
      </c>
      <c r="I1758" t="s">
        <v>7506</v>
      </c>
      <c r="U1758" t="s">
        <v>54</v>
      </c>
      <c r="V1758" t="s">
        <v>55</v>
      </c>
      <c r="W1758" t="s">
        <v>4562</v>
      </c>
      <c r="X1758" t="s">
        <v>57</v>
      </c>
      <c r="AE1758" t="s">
        <v>62</v>
      </c>
      <c r="AM1758" t="s">
        <v>7507</v>
      </c>
    </row>
    <row r="1759" spans="1:49" x14ac:dyDescent="0.25">
      <c r="A1759">
        <v>3812</v>
      </c>
      <c r="B1759" t="s">
        <v>981</v>
      </c>
      <c r="D1759" t="s">
        <v>7508</v>
      </c>
      <c r="E1759" t="s">
        <v>60</v>
      </c>
      <c r="N1759" t="s">
        <v>4659</v>
      </c>
      <c r="AA1759">
        <v>43</v>
      </c>
      <c r="AO1759">
        <v>43</v>
      </c>
    </row>
    <row r="1760" spans="1:49" x14ac:dyDescent="0.25">
      <c r="A1760">
        <v>3813</v>
      </c>
      <c r="B1760" t="s">
        <v>981</v>
      </c>
      <c r="D1760" t="s">
        <v>7509</v>
      </c>
      <c r="E1760" t="s">
        <v>60</v>
      </c>
      <c r="N1760" t="s">
        <v>4677</v>
      </c>
      <c r="O1760" t="s">
        <v>7510</v>
      </c>
      <c r="R1760">
        <v>4970</v>
      </c>
      <c r="S1760">
        <v>13</v>
      </c>
      <c r="Z1760">
        <v>44</v>
      </c>
      <c r="AN1760" t="s">
        <v>7511</v>
      </c>
      <c r="AO1760" t="s">
        <v>4682</v>
      </c>
      <c r="AR1760" t="s">
        <v>7512</v>
      </c>
      <c r="AS1760" t="s">
        <v>54</v>
      </c>
      <c r="AT1760" t="s">
        <v>92</v>
      </c>
      <c r="AV1760" t="s">
        <v>55</v>
      </c>
      <c r="AW1760">
        <v>13</v>
      </c>
    </row>
    <row r="1761" spans="1:49" x14ac:dyDescent="0.25">
      <c r="A1761">
        <v>3814</v>
      </c>
      <c r="B1761" t="s">
        <v>974</v>
      </c>
      <c r="C1761">
        <v>4</v>
      </c>
      <c r="D1761" t="s">
        <v>7513</v>
      </c>
      <c r="E1761" t="s">
        <v>60</v>
      </c>
      <c r="I1761" t="s">
        <v>7514</v>
      </c>
      <c r="U1761" t="s">
        <v>54</v>
      </c>
      <c r="V1761" t="s">
        <v>96</v>
      </c>
      <c r="W1761" t="s">
        <v>4562</v>
      </c>
      <c r="X1761" t="s">
        <v>57</v>
      </c>
      <c r="AE1761" t="s">
        <v>62</v>
      </c>
      <c r="AM1761" t="s">
        <v>7515</v>
      </c>
    </row>
    <row r="1762" spans="1:49" x14ac:dyDescent="0.25">
      <c r="A1762">
        <v>3815</v>
      </c>
      <c r="B1762" t="s">
        <v>981</v>
      </c>
      <c r="D1762" t="s">
        <v>7516</v>
      </c>
      <c r="E1762" t="s">
        <v>60</v>
      </c>
      <c r="N1762" t="s">
        <v>4659</v>
      </c>
      <c r="AA1762">
        <v>43</v>
      </c>
      <c r="AO1762">
        <v>43</v>
      </c>
    </row>
    <row r="1763" spans="1:49" x14ac:dyDescent="0.25">
      <c r="A1763">
        <v>3816</v>
      </c>
      <c r="B1763" t="s">
        <v>981</v>
      </c>
      <c r="D1763" t="s">
        <v>7517</v>
      </c>
      <c r="E1763" t="s">
        <v>60</v>
      </c>
      <c r="N1763" t="s">
        <v>4677</v>
      </c>
      <c r="O1763" t="s">
        <v>7518</v>
      </c>
      <c r="R1763">
        <v>1798</v>
      </c>
      <c r="S1763">
        <v>13</v>
      </c>
      <c r="Z1763">
        <v>44</v>
      </c>
      <c r="AN1763" t="s">
        <v>7519</v>
      </c>
      <c r="AO1763" t="s">
        <v>4682</v>
      </c>
      <c r="AR1763" t="s">
        <v>7520</v>
      </c>
      <c r="AS1763" t="s">
        <v>54</v>
      </c>
      <c r="AT1763" t="s">
        <v>92</v>
      </c>
      <c r="AV1763" t="s">
        <v>96</v>
      </c>
      <c r="AW1763">
        <v>13</v>
      </c>
    </row>
    <row r="1764" spans="1:49" x14ac:dyDescent="0.25">
      <c r="A1764">
        <v>3817</v>
      </c>
      <c r="B1764" t="s">
        <v>974</v>
      </c>
      <c r="C1764">
        <v>2</v>
      </c>
      <c r="D1764" t="s">
        <v>7521</v>
      </c>
      <c r="E1764" t="s">
        <v>60</v>
      </c>
      <c r="G1764" t="s">
        <v>7522</v>
      </c>
      <c r="O1764" t="s">
        <v>7523</v>
      </c>
      <c r="R1764">
        <v>1707</v>
      </c>
      <c r="S1764">
        <v>13</v>
      </c>
      <c r="U1764" t="s">
        <v>54</v>
      </c>
      <c r="V1764" t="s">
        <v>55</v>
      </c>
      <c r="W1764" t="s">
        <v>4562</v>
      </c>
      <c r="X1764" t="s">
        <v>57</v>
      </c>
      <c r="Z1764">
        <v>44</v>
      </c>
      <c r="AE1764" t="s">
        <v>62</v>
      </c>
      <c r="AN1764" t="s">
        <v>7524</v>
      </c>
      <c r="AO1764" t="s">
        <v>4682</v>
      </c>
      <c r="AR1764" t="s">
        <v>7525</v>
      </c>
      <c r="AS1764" t="s">
        <v>54</v>
      </c>
      <c r="AT1764" t="s">
        <v>92</v>
      </c>
      <c r="AV1764" t="s">
        <v>55</v>
      </c>
      <c r="AW1764">
        <v>13</v>
      </c>
    </row>
    <row r="1765" spans="1:49" x14ac:dyDescent="0.25">
      <c r="A1765">
        <v>3818</v>
      </c>
      <c r="B1765" t="s">
        <v>981</v>
      </c>
      <c r="D1765" t="s">
        <v>7526</v>
      </c>
      <c r="E1765" t="s">
        <v>60</v>
      </c>
      <c r="N1765" t="s">
        <v>4659</v>
      </c>
      <c r="O1765" t="s">
        <v>7527</v>
      </c>
      <c r="R1765">
        <v>1708</v>
      </c>
      <c r="AN1765" t="s">
        <v>7528</v>
      </c>
      <c r="AO1765" t="s">
        <v>60</v>
      </c>
      <c r="AR1765" t="s">
        <v>7529</v>
      </c>
      <c r="AS1765" t="s">
        <v>54</v>
      </c>
      <c r="AT1765" t="s">
        <v>92</v>
      </c>
      <c r="AV1765" t="s">
        <v>55</v>
      </c>
      <c r="AW1765">
        <v>13</v>
      </c>
    </row>
    <row r="1766" spans="1:49" x14ac:dyDescent="0.25">
      <c r="A1766">
        <v>3819</v>
      </c>
      <c r="B1766" t="s">
        <v>981</v>
      </c>
      <c r="D1766" t="s">
        <v>7530</v>
      </c>
      <c r="E1766" t="s">
        <v>60</v>
      </c>
      <c r="N1766" t="s">
        <v>4665</v>
      </c>
      <c r="O1766" t="s">
        <v>7531</v>
      </c>
      <c r="R1766">
        <v>1709</v>
      </c>
      <c r="AN1766" t="s">
        <v>7532</v>
      </c>
      <c r="AO1766" t="s">
        <v>60</v>
      </c>
      <c r="AR1766" t="s">
        <v>7533</v>
      </c>
      <c r="AS1766" t="s">
        <v>54</v>
      </c>
      <c r="AT1766" t="s">
        <v>92</v>
      </c>
      <c r="AV1766" t="s">
        <v>55</v>
      </c>
      <c r="AW1766">
        <v>13</v>
      </c>
    </row>
    <row r="1767" spans="1:49" x14ac:dyDescent="0.25">
      <c r="A1767">
        <v>3820</v>
      </c>
      <c r="B1767" t="s">
        <v>981</v>
      </c>
      <c r="D1767" t="s">
        <v>7534</v>
      </c>
      <c r="E1767" t="s">
        <v>60</v>
      </c>
      <c r="N1767" t="s">
        <v>4671</v>
      </c>
      <c r="O1767" t="s">
        <v>7535</v>
      </c>
      <c r="R1767">
        <v>1710</v>
      </c>
      <c r="AN1767" t="s">
        <v>7536</v>
      </c>
      <c r="AO1767" t="s">
        <v>60</v>
      </c>
      <c r="AR1767" t="s">
        <v>7537</v>
      </c>
      <c r="AS1767" t="s">
        <v>54</v>
      </c>
      <c r="AT1767" t="s">
        <v>92</v>
      </c>
      <c r="AV1767" t="s">
        <v>55</v>
      </c>
      <c r="AW1767">
        <v>13</v>
      </c>
    </row>
    <row r="1768" spans="1:49" x14ac:dyDescent="0.25">
      <c r="A1768">
        <v>3821</v>
      </c>
      <c r="B1768" t="s">
        <v>974</v>
      </c>
      <c r="C1768">
        <v>2</v>
      </c>
      <c r="D1768" t="s">
        <v>7538</v>
      </c>
      <c r="E1768" t="s">
        <v>60</v>
      </c>
      <c r="G1768" t="s">
        <v>7539</v>
      </c>
      <c r="O1768" t="s">
        <v>7540</v>
      </c>
      <c r="R1768">
        <v>1711</v>
      </c>
      <c r="S1768">
        <v>13</v>
      </c>
      <c r="U1768" t="s">
        <v>54</v>
      </c>
      <c r="V1768" t="s">
        <v>96</v>
      </c>
      <c r="W1768" t="s">
        <v>4562</v>
      </c>
      <c r="X1768" t="s">
        <v>57</v>
      </c>
      <c r="Z1768">
        <v>44</v>
      </c>
      <c r="AE1768" t="s">
        <v>62</v>
      </c>
      <c r="AN1768" t="s">
        <v>7541</v>
      </c>
      <c r="AO1768" t="s">
        <v>4682</v>
      </c>
      <c r="AR1768" t="s">
        <v>7542</v>
      </c>
      <c r="AS1768" t="s">
        <v>54</v>
      </c>
      <c r="AT1768" t="s">
        <v>92</v>
      </c>
      <c r="AV1768" t="s">
        <v>96</v>
      </c>
      <c r="AW1768">
        <v>13</v>
      </c>
    </row>
    <row r="1769" spans="1:49" x14ac:dyDescent="0.25">
      <c r="A1769">
        <v>3822</v>
      </c>
      <c r="B1769" t="s">
        <v>981</v>
      </c>
      <c r="D1769" t="s">
        <v>7543</v>
      </c>
      <c r="E1769" t="s">
        <v>60</v>
      </c>
      <c r="N1769" t="s">
        <v>4659</v>
      </c>
      <c r="O1769" t="s">
        <v>7544</v>
      </c>
      <c r="R1769">
        <v>1712</v>
      </c>
      <c r="AN1769" t="s">
        <v>7545</v>
      </c>
      <c r="AO1769" t="s">
        <v>60</v>
      </c>
      <c r="AR1769" t="s">
        <v>7546</v>
      </c>
      <c r="AS1769" t="s">
        <v>54</v>
      </c>
      <c r="AT1769" t="s">
        <v>92</v>
      </c>
      <c r="AV1769" t="s">
        <v>96</v>
      </c>
      <c r="AW1769">
        <v>13</v>
      </c>
    </row>
    <row r="1770" spans="1:49" x14ac:dyDescent="0.25">
      <c r="A1770">
        <v>3823</v>
      </c>
      <c r="B1770" t="s">
        <v>981</v>
      </c>
      <c r="D1770" t="s">
        <v>7547</v>
      </c>
      <c r="E1770" t="s">
        <v>60</v>
      </c>
      <c r="N1770" t="s">
        <v>4665</v>
      </c>
      <c r="O1770" t="s">
        <v>7548</v>
      </c>
      <c r="R1770">
        <v>1713</v>
      </c>
      <c r="AN1770" t="s">
        <v>7549</v>
      </c>
      <c r="AO1770" t="s">
        <v>60</v>
      </c>
      <c r="AR1770" t="s">
        <v>7550</v>
      </c>
      <c r="AS1770" t="s">
        <v>54</v>
      </c>
      <c r="AT1770" t="s">
        <v>92</v>
      </c>
      <c r="AV1770" t="s">
        <v>96</v>
      </c>
      <c r="AW1770">
        <v>13</v>
      </c>
    </row>
    <row r="1771" spans="1:49" x14ac:dyDescent="0.25">
      <c r="A1771">
        <v>3824</v>
      </c>
      <c r="B1771" t="s">
        <v>981</v>
      </c>
      <c r="D1771" t="s">
        <v>7551</v>
      </c>
      <c r="E1771" t="s">
        <v>60</v>
      </c>
      <c r="N1771" t="s">
        <v>4671</v>
      </c>
      <c r="O1771" t="s">
        <v>7552</v>
      </c>
      <c r="R1771">
        <v>1714</v>
      </c>
      <c r="AN1771" t="s">
        <v>7553</v>
      </c>
      <c r="AO1771" t="s">
        <v>60</v>
      </c>
      <c r="AR1771" t="s">
        <v>7554</v>
      </c>
      <c r="AS1771" t="s">
        <v>54</v>
      </c>
      <c r="AT1771" t="s">
        <v>92</v>
      </c>
      <c r="AV1771" t="s">
        <v>96</v>
      </c>
      <c r="AW1771">
        <v>13</v>
      </c>
    </row>
    <row r="1772" spans="1:49" x14ac:dyDescent="0.25">
      <c r="A1772">
        <v>3825</v>
      </c>
      <c r="B1772" t="s">
        <v>974</v>
      </c>
      <c r="C1772">
        <v>2</v>
      </c>
      <c r="D1772" t="s">
        <v>7555</v>
      </c>
      <c r="E1772" t="s">
        <v>60</v>
      </c>
      <c r="G1772" t="s">
        <v>7556</v>
      </c>
      <c r="O1772" t="s">
        <v>7557</v>
      </c>
      <c r="R1772">
        <v>350</v>
      </c>
      <c r="S1772">
        <v>13</v>
      </c>
      <c r="U1772" t="s">
        <v>54</v>
      </c>
      <c r="V1772" t="s">
        <v>55</v>
      </c>
      <c r="W1772" t="s">
        <v>4562</v>
      </c>
      <c r="X1772" t="s">
        <v>57</v>
      </c>
      <c r="Z1772">
        <v>44</v>
      </c>
      <c r="AE1772" t="s">
        <v>62</v>
      </c>
      <c r="AK1772" t="s">
        <v>7558</v>
      </c>
      <c r="AN1772" t="s">
        <v>7559</v>
      </c>
      <c r="AO1772" t="s">
        <v>4682</v>
      </c>
      <c r="AR1772" t="s">
        <v>7560</v>
      </c>
      <c r="AS1772" t="s">
        <v>54</v>
      </c>
      <c r="AT1772" t="s">
        <v>92</v>
      </c>
      <c r="AV1772" t="s">
        <v>55</v>
      </c>
      <c r="AW1772">
        <v>13</v>
      </c>
    </row>
    <row r="1773" spans="1:49" x14ac:dyDescent="0.25">
      <c r="A1773">
        <v>3826</v>
      </c>
      <c r="B1773" t="s">
        <v>981</v>
      </c>
      <c r="D1773" t="s">
        <v>7561</v>
      </c>
      <c r="E1773" t="s">
        <v>60</v>
      </c>
      <c r="N1773" t="s">
        <v>4659</v>
      </c>
      <c r="O1773" t="s">
        <v>7562</v>
      </c>
      <c r="R1773">
        <v>348</v>
      </c>
      <c r="AN1773" t="s">
        <v>7563</v>
      </c>
      <c r="AO1773" t="s">
        <v>60</v>
      </c>
      <c r="AR1773" t="s">
        <v>7564</v>
      </c>
      <c r="AS1773" t="s">
        <v>54</v>
      </c>
      <c r="AT1773" t="s">
        <v>92</v>
      </c>
      <c r="AV1773" t="s">
        <v>55</v>
      </c>
      <c r="AW1773">
        <v>13</v>
      </c>
    </row>
    <row r="1774" spans="1:49" x14ac:dyDescent="0.25">
      <c r="A1774">
        <v>3827</v>
      </c>
      <c r="B1774" t="s">
        <v>981</v>
      </c>
      <c r="D1774" t="s">
        <v>7565</v>
      </c>
      <c r="E1774" t="s">
        <v>60</v>
      </c>
      <c r="N1774" t="s">
        <v>4665</v>
      </c>
      <c r="O1774" t="s">
        <v>7566</v>
      </c>
      <c r="R1774">
        <v>349</v>
      </c>
      <c r="AN1774" t="s">
        <v>7567</v>
      </c>
      <c r="AO1774" t="s">
        <v>60</v>
      </c>
      <c r="AR1774" t="s">
        <v>7568</v>
      </c>
      <c r="AS1774" t="s">
        <v>54</v>
      </c>
      <c r="AT1774" t="s">
        <v>92</v>
      </c>
      <c r="AV1774" t="s">
        <v>55</v>
      </c>
      <c r="AW1774">
        <v>13</v>
      </c>
    </row>
    <row r="1775" spans="1:49" x14ac:dyDescent="0.25">
      <c r="A1775">
        <v>3828</v>
      </c>
      <c r="B1775" t="s">
        <v>981</v>
      </c>
      <c r="D1775" t="s">
        <v>7569</v>
      </c>
      <c r="E1775" t="s">
        <v>60</v>
      </c>
      <c r="N1775" t="s">
        <v>4671</v>
      </c>
      <c r="O1775" t="s">
        <v>7570</v>
      </c>
      <c r="R1775">
        <v>351</v>
      </c>
      <c r="AN1775" t="s">
        <v>7571</v>
      </c>
      <c r="AO1775" t="s">
        <v>60</v>
      </c>
      <c r="AR1775" t="s">
        <v>7572</v>
      </c>
      <c r="AS1775" t="s">
        <v>54</v>
      </c>
      <c r="AT1775" t="s">
        <v>92</v>
      </c>
      <c r="AV1775" t="s">
        <v>55</v>
      </c>
      <c r="AW1775">
        <v>13</v>
      </c>
    </row>
    <row r="1776" spans="1:49" x14ac:dyDescent="0.25">
      <c r="A1776">
        <v>3829</v>
      </c>
      <c r="B1776" t="s">
        <v>974</v>
      </c>
      <c r="C1776">
        <v>2</v>
      </c>
      <c r="D1776" t="s">
        <v>7573</v>
      </c>
      <c r="E1776" t="s">
        <v>60</v>
      </c>
      <c r="G1776" t="s">
        <v>7574</v>
      </c>
      <c r="O1776" t="s">
        <v>7575</v>
      </c>
      <c r="R1776">
        <v>2220</v>
      </c>
      <c r="S1776">
        <v>9</v>
      </c>
      <c r="U1776" t="s">
        <v>54</v>
      </c>
      <c r="V1776" t="s">
        <v>96</v>
      </c>
      <c r="W1776" t="s">
        <v>4562</v>
      </c>
      <c r="X1776" t="s">
        <v>57</v>
      </c>
      <c r="AE1776" t="s">
        <v>62</v>
      </c>
      <c r="AN1776" t="s">
        <v>7576</v>
      </c>
      <c r="AO1776" t="s">
        <v>6618</v>
      </c>
      <c r="AR1776" t="s">
        <v>7577</v>
      </c>
      <c r="AS1776" t="s">
        <v>54</v>
      </c>
      <c r="AT1776" t="s">
        <v>92</v>
      </c>
      <c r="AV1776" t="s">
        <v>96</v>
      </c>
      <c r="AW1776" t="s">
        <v>4577</v>
      </c>
    </row>
    <row r="1777" spans="1:51" x14ac:dyDescent="0.25">
      <c r="A1777">
        <v>3830</v>
      </c>
      <c r="B1777" t="s">
        <v>981</v>
      </c>
      <c r="D1777" t="s">
        <v>7578</v>
      </c>
      <c r="E1777" t="s">
        <v>60</v>
      </c>
      <c r="N1777" t="s">
        <v>4659</v>
      </c>
      <c r="O1777" t="s">
        <v>7579</v>
      </c>
      <c r="R1777">
        <v>2319</v>
      </c>
      <c r="S1777">
        <v>13</v>
      </c>
      <c r="Z1777">
        <v>44</v>
      </c>
      <c r="AN1777" t="s">
        <v>7580</v>
      </c>
      <c r="AO1777" t="s">
        <v>4682</v>
      </c>
      <c r="AR1777" t="s">
        <v>7581</v>
      </c>
      <c r="AS1777" t="s">
        <v>54</v>
      </c>
      <c r="AT1777" t="s">
        <v>92</v>
      </c>
      <c r="AV1777" t="s">
        <v>96</v>
      </c>
      <c r="AW1777">
        <v>13</v>
      </c>
    </row>
    <row r="1778" spans="1:51" x14ac:dyDescent="0.25">
      <c r="A1778">
        <v>3831</v>
      </c>
      <c r="B1778" t="s">
        <v>981</v>
      </c>
      <c r="D1778" t="s">
        <v>7582</v>
      </c>
      <c r="E1778" t="s">
        <v>60</v>
      </c>
      <c r="N1778" t="s">
        <v>4665</v>
      </c>
      <c r="O1778" t="s">
        <v>7583</v>
      </c>
      <c r="R1778">
        <v>2320</v>
      </c>
      <c r="S1778">
        <v>13</v>
      </c>
      <c r="Z1778">
        <v>44</v>
      </c>
      <c r="AN1778" t="s">
        <v>7584</v>
      </c>
      <c r="AO1778" t="s">
        <v>4682</v>
      </c>
      <c r="AR1778" t="s">
        <v>7585</v>
      </c>
      <c r="AS1778" t="s">
        <v>54</v>
      </c>
      <c r="AT1778" t="s">
        <v>92</v>
      </c>
      <c r="AV1778" t="s">
        <v>96</v>
      </c>
      <c r="AW1778">
        <v>13</v>
      </c>
    </row>
    <row r="1779" spans="1:51" x14ac:dyDescent="0.25">
      <c r="A1779">
        <v>3832</v>
      </c>
      <c r="B1779" t="s">
        <v>981</v>
      </c>
      <c r="D1779" t="s">
        <v>7586</v>
      </c>
      <c r="E1779" t="s">
        <v>60</v>
      </c>
      <c r="N1779" t="s">
        <v>4671</v>
      </c>
      <c r="O1779" t="s">
        <v>7587</v>
      </c>
      <c r="R1779">
        <v>2321</v>
      </c>
      <c r="S1779">
        <v>13</v>
      </c>
      <c r="Z1779">
        <v>44</v>
      </c>
      <c r="AN1779" t="s">
        <v>7588</v>
      </c>
      <c r="AO1779" t="s">
        <v>4682</v>
      </c>
      <c r="AR1779" t="s">
        <v>7589</v>
      </c>
      <c r="AS1779" t="s">
        <v>54</v>
      </c>
      <c r="AT1779" t="s">
        <v>92</v>
      </c>
      <c r="AV1779" t="s">
        <v>96</v>
      </c>
      <c r="AW1779">
        <v>13</v>
      </c>
    </row>
    <row r="1780" spans="1:51" x14ac:dyDescent="0.25">
      <c r="A1780">
        <v>3833</v>
      </c>
      <c r="B1780" t="s">
        <v>6635</v>
      </c>
      <c r="C1780">
        <v>2</v>
      </c>
      <c r="D1780" t="s">
        <v>7590</v>
      </c>
      <c r="E1780" t="s">
        <v>60</v>
      </c>
      <c r="G1780" t="s">
        <v>7591</v>
      </c>
      <c r="O1780" t="s">
        <v>7592</v>
      </c>
      <c r="R1780">
        <v>2272</v>
      </c>
      <c r="S1780">
        <v>2</v>
      </c>
      <c r="U1780" t="s">
        <v>54</v>
      </c>
      <c r="V1780" t="s">
        <v>96</v>
      </c>
      <c r="W1780" t="s">
        <v>4562</v>
      </c>
      <c r="X1780" t="s">
        <v>57</v>
      </c>
      <c r="Z1780">
        <v>39</v>
      </c>
      <c r="AE1780" t="s">
        <v>62</v>
      </c>
      <c r="AL1780" t="s">
        <v>7593</v>
      </c>
      <c r="AN1780" t="s">
        <v>7594</v>
      </c>
      <c r="AO1780" t="s">
        <v>6988</v>
      </c>
      <c r="AR1780" t="s">
        <v>7595</v>
      </c>
      <c r="AS1780" t="s">
        <v>54</v>
      </c>
      <c r="AT1780" t="s">
        <v>92</v>
      </c>
      <c r="AV1780" t="s">
        <v>96</v>
      </c>
      <c r="AW1780">
        <v>2</v>
      </c>
      <c r="AY1780" t="s">
        <v>7596</v>
      </c>
    </row>
    <row r="1781" spans="1:51" x14ac:dyDescent="0.25">
      <c r="A1781">
        <v>3834</v>
      </c>
      <c r="B1781" t="s">
        <v>961</v>
      </c>
      <c r="D1781" t="s">
        <v>7597</v>
      </c>
      <c r="E1781" t="s">
        <v>60</v>
      </c>
      <c r="N1781" t="s">
        <v>4659</v>
      </c>
      <c r="AA1781">
        <v>43</v>
      </c>
      <c r="AO1781">
        <v>43</v>
      </c>
    </row>
    <row r="1782" spans="1:51" x14ac:dyDescent="0.25">
      <c r="A1782">
        <v>3835</v>
      </c>
      <c r="B1782" t="s">
        <v>961</v>
      </c>
      <c r="D1782" t="s">
        <v>7598</v>
      </c>
      <c r="E1782" t="s">
        <v>60</v>
      </c>
      <c r="N1782" t="s">
        <v>4665</v>
      </c>
      <c r="AA1782">
        <v>43</v>
      </c>
      <c r="AO1782">
        <v>43</v>
      </c>
    </row>
    <row r="1783" spans="1:51" x14ac:dyDescent="0.25">
      <c r="A1783">
        <v>3836</v>
      </c>
      <c r="B1783" t="s">
        <v>961</v>
      </c>
      <c r="D1783" t="s">
        <v>7599</v>
      </c>
      <c r="E1783" t="s">
        <v>60</v>
      </c>
      <c r="N1783" t="s">
        <v>4671</v>
      </c>
      <c r="AA1783">
        <v>43</v>
      </c>
      <c r="AO1783">
        <v>43</v>
      </c>
    </row>
    <row r="1784" spans="1:51" x14ac:dyDescent="0.25">
      <c r="A1784">
        <v>3837</v>
      </c>
      <c r="B1784" t="s">
        <v>6002</v>
      </c>
      <c r="C1784">
        <v>3</v>
      </c>
      <c r="D1784" t="s">
        <v>7600</v>
      </c>
      <c r="E1784" t="s">
        <v>60</v>
      </c>
      <c r="H1784" t="s">
        <v>7601</v>
      </c>
      <c r="O1784" t="s">
        <v>7602</v>
      </c>
      <c r="R1784">
        <v>2273</v>
      </c>
      <c r="S1784">
        <v>4</v>
      </c>
      <c r="U1784" t="s">
        <v>54</v>
      </c>
      <c r="V1784" t="s">
        <v>96</v>
      </c>
      <c r="W1784" t="s">
        <v>4562</v>
      </c>
      <c r="X1784" t="s">
        <v>57</v>
      </c>
      <c r="Z1784">
        <v>39</v>
      </c>
      <c r="AE1784" t="s">
        <v>62</v>
      </c>
      <c r="AN1784" t="s">
        <v>7603</v>
      </c>
      <c r="AO1784" t="s">
        <v>7604</v>
      </c>
      <c r="AP1784" t="s">
        <v>83</v>
      </c>
      <c r="AR1784" t="s">
        <v>7605</v>
      </c>
      <c r="AS1784" t="s">
        <v>54</v>
      </c>
      <c r="AT1784" t="s">
        <v>92</v>
      </c>
      <c r="AV1784" t="s">
        <v>96</v>
      </c>
      <c r="AW1784" t="s">
        <v>7606</v>
      </c>
      <c r="AY1784" t="s">
        <v>7607</v>
      </c>
    </row>
    <row r="1785" spans="1:51" x14ac:dyDescent="0.25">
      <c r="A1785">
        <v>3838</v>
      </c>
      <c r="B1785" t="s">
        <v>981</v>
      </c>
      <c r="D1785" t="s">
        <v>7608</v>
      </c>
      <c r="E1785" t="s">
        <v>60</v>
      </c>
      <c r="N1785" t="s">
        <v>4659</v>
      </c>
      <c r="O1785" t="s">
        <v>7609</v>
      </c>
      <c r="R1785">
        <v>2274</v>
      </c>
      <c r="AN1785" t="s">
        <v>7610</v>
      </c>
      <c r="AO1785" t="s">
        <v>60</v>
      </c>
      <c r="AP1785" t="s">
        <v>83</v>
      </c>
      <c r="AR1785" t="s">
        <v>7611</v>
      </c>
      <c r="AS1785" t="s">
        <v>54</v>
      </c>
      <c r="AT1785" t="s">
        <v>92</v>
      </c>
      <c r="AV1785" t="s">
        <v>96</v>
      </c>
      <c r="AW1785" t="s">
        <v>7606</v>
      </c>
    </row>
    <row r="1786" spans="1:51" x14ac:dyDescent="0.25">
      <c r="A1786">
        <v>3839</v>
      </c>
      <c r="B1786" t="s">
        <v>981</v>
      </c>
      <c r="D1786" t="s">
        <v>7612</v>
      </c>
      <c r="E1786" t="s">
        <v>60</v>
      </c>
      <c r="N1786" t="s">
        <v>4665</v>
      </c>
      <c r="O1786" t="s">
        <v>7613</v>
      </c>
      <c r="R1786">
        <v>2275</v>
      </c>
      <c r="AN1786" t="s">
        <v>7614</v>
      </c>
      <c r="AO1786" t="s">
        <v>60</v>
      </c>
      <c r="AP1786" t="s">
        <v>83</v>
      </c>
      <c r="AR1786" t="s">
        <v>7615</v>
      </c>
      <c r="AS1786" t="s">
        <v>54</v>
      </c>
      <c r="AT1786" t="s">
        <v>92</v>
      </c>
      <c r="AV1786" t="s">
        <v>96</v>
      </c>
      <c r="AW1786" t="s">
        <v>7606</v>
      </c>
    </row>
    <row r="1787" spans="1:51" x14ac:dyDescent="0.25">
      <c r="A1787">
        <v>3840</v>
      </c>
      <c r="B1787" t="s">
        <v>981</v>
      </c>
      <c r="D1787" t="s">
        <v>7616</v>
      </c>
      <c r="E1787" t="s">
        <v>60</v>
      </c>
      <c r="N1787" t="s">
        <v>4671</v>
      </c>
      <c r="O1787" t="s">
        <v>7617</v>
      </c>
      <c r="R1787">
        <v>2276</v>
      </c>
      <c r="AN1787" t="s">
        <v>7618</v>
      </c>
      <c r="AO1787" t="s">
        <v>60</v>
      </c>
      <c r="AP1787" t="s">
        <v>83</v>
      </c>
      <c r="AR1787" t="s">
        <v>7619</v>
      </c>
      <c r="AS1787" t="s">
        <v>54</v>
      </c>
      <c r="AT1787" t="s">
        <v>92</v>
      </c>
      <c r="AV1787" t="s">
        <v>96</v>
      </c>
      <c r="AW1787" t="s">
        <v>7606</v>
      </c>
    </row>
    <row r="1788" spans="1:51" x14ac:dyDescent="0.25">
      <c r="A1788">
        <v>3841</v>
      </c>
      <c r="B1788" t="s">
        <v>6002</v>
      </c>
      <c r="C1788">
        <v>3</v>
      </c>
      <c r="D1788" t="s">
        <v>7620</v>
      </c>
      <c r="E1788" t="s">
        <v>60</v>
      </c>
      <c r="H1788" t="s">
        <v>7621</v>
      </c>
      <c r="O1788" t="s">
        <v>7622</v>
      </c>
      <c r="R1788">
        <v>2277</v>
      </c>
      <c r="S1788">
        <v>3</v>
      </c>
      <c r="U1788" t="s">
        <v>54</v>
      </c>
      <c r="V1788" t="s">
        <v>96</v>
      </c>
      <c r="W1788" t="s">
        <v>4562</v>
      </c>
      <c r="X1788" t="s">
        <v>57</v>
      </c>
      <c r="Z1788">
        <v>39</v>
      </c>
      <c r="AE1788" t="s">
        <v>62</v>
      </c>
      <c r="AN1788" t="s">
        <v>7623</v>
      </c>
      <c r="AO1788" t="s">
        <v>7624</v>
      </c>
      <c r="AP1788" t="s">
        <v>296</v>
      </c>
      <c r="AQ1788">
        <v>11</v>
      </c>
      <c r="AR1788" t="s">
        <v>7625</v>
      </c>
      <c r="AS1788" t="s">
        <v>54</v>
      </c>
      <c r="AT1788" t="s">
        <v>92</v>
      </c>
      <c r="AV1788" t="s">
        <v>96</v>
      </c>
      <c r="AW1788" t="s">
        <v>7626</v>
      </c>
      <c r="AY1788" t="s">
        <v>7627</v>
      </c>
    </row>
    <row r="1789" spans="1:51" x14ac:dyDescent="0.25">
      <c r="A1789">
        <v>3842</v>
      </c>
      <c r="B1789" t="s">
        <v>981</v>
      </c>
      <c r="D1789" t="s">
        <v>7628</v>
      </c>
      <c r="E1789" t="s">
        <v>60</v>
      </c>
      <c r="N1789" t="s">
        <v>4659</v>
      </c>
      <c r="O1789" t="s">
        <v>7629</v>
      </c>
      <c r="R1789">
        <v>2278</v>
      </c>
      <c r="AN1789" t="s">
        <v>7630</v>
      </c>
      <c r="AO1789" t="s">
        <v>60</v>
      </c>
      <c r="AP1789" t="s">
        <v>296</v>
      </c>
      <c r="AQ1789">
        <v>11</v>
      </c>
      <c r="AR1789" t="s">
        <v>7631</v>
      </c>
      <c r="AS1789" t="s">
        <v>54</v>
      </c>
      <c r="AT1789" t="s">
        <v>92</v>
      </c>
      <c r="AV1789" t="s">
        <v>96</v>
      </c>
      <c r="AW1789" t="s">
        <v>7626</v>
      </c>
    </row>
    <row r="1790" spans="1:51" x14ac:dyDescent="0.25">
      <c r="A1790">
        <v>3843</v>
      </c>
      <c r="B1790" t="s">
        <v>981</v>
      </c>
      <c r="D1790" t="s">
        <v>7632</v>
      </c>
      <c r="E1790" t="s">
        <v>60</v>
      </c>
      <c r="N1790" t="s">
        <v>4665</v>
      </c>
      <c r="O1790" t="s">
        <v>7633</v>
      </c>
      <c r="R1790">
        <v>2279</v>
      </c>
      <c r="AN1790" t="s">
        <v>7634</v>
      </c>
      <c r="AO1790" t="s">
        <v>60</v>
      </c>
      <c r="AP1790" t="s">
        <v>296</v>
      </c>
      <c r="AQ1790">
        <v>11</v>
      </c>
      <c r="AR1790" t="s">
        <v>7635</v>
      </c>
      <c r="AS1790" t="s">
        <v>54</v>
      </c>
      <c r="AT1790" t="s">
        <v>92</v>
      </c>
      <c r="AV1790" t="s">
        <v>96</v>
      </c>
      <c r="AW1790" t="s">
        <v>7626</v>
      </c>
    </row>
    <row r="1791" spans="1:51" x14ac:dyDescent="0.25">
      <c r="A1791">
        <v>3844</v>
      </c>
      <c r="B1791" t="s">
        <v>981</v>
      </c>
      <c r="D1791" t="s">
        <v>7636</v>
      </c>
      <c r="E1791" t="s">
        <v>60</v>
      </c>
      <c r="N1791" t="s">
        <v>4671</v>
      </c>
      <c r="O1791" t="s">
        <v>7637</v>
      </c>
      <c r="R1791">
        <v>2280</v>
      </c>
      <c r="AN1791" t="s">
        <v>7638</v>
      </c>
      <c r="AO1791" t="s">
        <v>60</v>
      </c>
      <c r="AP1791" t="s">
        <v>296</v>
      </c>
      <c r="AQ1791">
        <v>11</v>
      </c>
      <c r="AR1791" t="s">
        <v>7639</v>
      </c>
      <c r="AS1791" t="s">
        <v>54</v>
      </c>
      <c r="AT1791" t="s">
        <v>92</v>
      </c>
      <c r="AV1791" t="s">
        <v>96</v>
      </c>
      <c r="AW1791" t="s">
        <v>7626</v>
      </c>
    </row>
    <row r="1792" spans="1:51" x14ac:dyDescent="0.25">
      <c r="A1792">
        <v>3845</v>
      </c>
      <c r="B1792" t="s">
        <v>955</v>
      </c>
      <c r="C1792">
        <v>2</v>
      </c>
      <c r="D1792" t="s">
        <v>7640</v>
      </c>
      <c r="E1792" t="s">
        <v>60</v>
      </c>
      <c r="G1792" t="s">
        <v>7641</v>
      </c>
      <c r="O1792" t="s">
        <v>7642</v>
      </c>
      <c r="R1792">
        <v>2505</v>
      </c>
      <c r="S1792">
        <v>13</v>
      </c>
      <c r="U1792" t="s">
        <v>54</v>
      </c>
      <c r="V1792" t="s">
        <v>55</v>
      </c>
      <c r="W1792" t="s">
        <v>4562</v>
      </c>
      <c r="X1792" t="s">
        <v>57</v>
      </c>
      <c r="Z1792">
        <v>44</v>
      </c>
      <c r="AE1792" t="s">
        <v>62</v>
      </c>
      <c r="AK1792" t="s">
        <v>7643</v>
      </c>
      <c r="AN1792" t="s">
        <v>7644</v>
      </c>
      <c r="AO1792" t="s">
        <v>4682</v>
      </c>
      <c r="AR1792" t="s">
        <v>7645</v>
      </c>
      <c r="AS1792" t="s">
        <v>54</v>
      </c>
      <c r="AT1792" t="s">
        <v>92</v>
      </c>
      <c r="AV1792" t="s">
        <v>55</v>
      </c>
      <c r="AW1792">
        <v>13</v>
      </c>
    </row>
    <row r="1793" spans="1:49" x14ac:dyDescent="0.25">
      <c r="A1793">
        <v>3846</v>
      </c>
      <c r="B1793" t="s">
        <v>961</v>
      </c>
      <c r="D1793" t="s">
        <v>7646</v>
      </c>
      <c r="E1793" t="s">
        <v>60</v>
      </c>
      <c r="N1793" t="s">
        <v>4659</v>
      </c>
      <c r="O1793" t="s">
        <v>7647</v>
      </c>
      <c r="R1793">
        <v>2503</v>
      </c>
      <c r="AN1793" t="s">
        <v>7648</v>
      </c>
      <c r="AO1793" t="s">
        <v>60</v>
      </c>
      <c r="AR1793" t="s">
        <v>7649</v>
      </c>
      <c r="AS1793" t="s">
        <v>54</v>
      </c>
      <c r="AT1793" t="s">
        <v>92</v>
      </c>
      <c r="AV1793" t="s">
        <v>55</v>
      </c>
      <c r="AW1793">
        <v>13</v>
      </c>
    </row>
    <row r="1794" spans="1:49" x14ac:dyDescent="0.25">
      <c r="A1794">
        <v>3847</v>
      </c>
      <c r="B1794" t="s">
        <v>961</v>
      </c>
      <c r="D1794" t="s">
        <v>7650</v>
      </c>
      <c r="E1794" t="s">
        <v>60</v>
      </c>
      <c r="N1794" t="s">
        <v>4665</v>
      </c>
      <c r="O1794" t="s">
        <v>7651</v>
      </c>
      <c r="R1794">
        <v>2504</v>
      </c>
      <c r="AN1794" t="s">
        <v>7652</v>
      </c>
      <c r="AO1794" t="s">
        <v>60</v>
      </c>
      <c r="AR1794" t="s">
        <v>7653</v>
      </c>
      <c r="AS1794" t="s">
        <v>54</v>
      </c>
      <c r="AT1794" t="s">
        <v>92</v>
      </c>
      <c r="AV1794" t="s">
        <v>55</v>
      </c>
      <c r="AW1794">
        <v>13</v>
      </c>
    </row>
    <row r="1795" spans="1:49" x14ac:dyDescent="0.25">
      <c r="A1795">
        <v>3848</v>
      </c>
      <c r="B1795" t="s">
        <v>961</v>
      </c>
      <c r="D1795" t="s">
        <v>7654</v>
      </c>
      <c r="E1795" t="s">
        <v>60</v>
      </c>
      <c r="N1795" t="s">
        <v>4671</v>
      </c>
      <c r="O1795" t="s">
        <v>7655</v>
      </c>
      <c r="R1795">
        <v>2507</v>
      </c>
      <c r="AN1795" t="s">
        <v>7656</v>
      </c>
      <c r="AO1795" t="s">
        <v>60</v>
      </c>
      <c r="AR1795" t="s">
        <v>7657</v>
      </c>
      <c r="AS1795" t="s">
        <v>54</v>
      </c>
      <c r="AT1795" t="s">
        <v>92</v>
      </c>
      <c r="AV1795" t="s">
        <v>55</v>
      </c>
      <c r="AW1795">
        <v>13</v>
      </c>
    </row>
    <row r="1796" spans="1:49" x14ac:dyDescent="0.25">
      <c r="A1796">
        <v>3849</v>
      </c>
      <c r="B1796" t="s">
        <v>955</v>
      </c>
      <c r="C1796">
        <v>3</v>
      </c>
      <c r="D1796" t="s">
        <v>7658</v>
      </c>
      <c r="E1796" t="s">
        <v>60</v>
      </c>
      <c r="H1796" t="s">
        <v>7659</v>
      </c>
      <c r="O1796" t="s">
        <v>7660</v>
      </c>
      <c r="R1796">
        <v>2512</v>
      </c>
      <c r="S1796">
        <v>9</v>
      </c>
      <c r="U1796" t="s">
        <v>54</v>
      </c>
      <c r="V1796" t="s">
        <v>55</v>
      </c>
      <c r="W1796" t="s">
        <v>4562</v>
      </c>
      <c r="X1796" t="s">
        <v>57</v>
      </c>
      <c r="AE1796" t="s">
        <v>62</v>
      </c>
      <c r="AK1796" t="s">
        <v>7661</v>
      </c>
      <c r="AN1796" t="s">
        <v>7662</v>
      </c>
      <c r="AO1796" t="s">
        <v>6618</v>
      </c>
      <c r="AR1796" t="s">
        <v>7663</v>
      </c>
      <c r="AS1796" t="s">
        <v>54</v>
      </c>
      <c r="AT1796" t="s">
        <v>92</v>
      </c>
      <c r="AV1796" t="s">
        <v>55</v>
      </c>
      <c r="AW1796" t="s">
        <v>4577</v>
      </c>
    </row>
    <row r="1797" spans="1:49" x14ac:dyDescent="0.25">
      <c r="A1797">
        <v>3850</v>
      </c>
      <c r="B1797" t="s">
        <v>961</v>
      </c>
      <c r="D1797" t="s">
        <v>7664</v>
      </c>
      <c r="E1797" t="s">
        <v>60</v>
      </c>
      <c r="N1797" t="s">
        <v>4659</v>
      </c>
      <c r="O1797" t="s">
        <v>7665</v>
      </c>
      <c r="R1797">
        <v>2510</v>
      </c>
      <c r="S1797">
        <v>13</v>
      </c>
      <c r="Z1797">
        <v>44</v>
      </c>
      <c r="AN1797" t="s">
        <v>7666</v>
      </c>
      <c r="AO1797" t="s">
        <v>4682</v>
      </c>
      <c r="AR1797" t="s">
        <v>7667</v>
      </c>
      <c r="AS1797" t="s">
        <v>54</v>
      </c>
      <c r="AT1797" t="s">
        <v>92</v>
      </c>
      <c r="AV1797" t="s">
        <v>55</v>
      </c>
      <c r="AW1797">
        <v>13</v>
      </c>
    </row>
    <row r="1798" spans="1:49" x14ac:dyDescent="0.25">
      <c r="A1798">
        <v>3851</v>
      </c>
      <c r="B1798" t="s">
        <v>961</v>
      </c>
      <c r="D1798" t="s">
        <v>7668</v>
      </c>
      <c r="E1798" t="s">
        <v>60</v>
      </c>
      <c r="N1798" t="s">
        <v>4665</v>
      </c>
      <c r="O1798" t="s">
        <v>7669</v>
      </c>
      <c r="R1798">
        <v>2511</v>
      </c>
      <c r="S1798">
        <v>13</v>
      </c>
      <c r="Z1798">
        <v>44</v>
      </c>
      <c r="AN1798" t="s">
        <v>7670</v>
      </c>
      <c r="AO1798" t="s">
        <v>4682</v>
      </c>
      <c r="AR1798" t="s">
        <v>7671</v>
      </c>
      <c r="AS1798" t="s">
        <v>54</v>
      </c>
      <c r="AT1798" t="s">
        <v>92</v>
      </c>
      <c r="AV1798" t="s">
        <v>55</v>
      </c>
      <c r="AW1798">
        <v>13</v>
      </c>
    </row>
    <row r="1799" spans="1:49" x14ac:dyDescent="0.25">
      <c r="A1799">
        <v>3852</v>
      </c>
      <c r="B1799" t="s">
        <v>961</v>
      </c>
      <c r="D1799" t="s">
        <v>7672</v>
      </c>
      <c r="E1799" t="s">
        <v>60</v>
      </c>
      <c r="N1799" t="s">
        <v>4671</v>
      </c>
      <c r="O1799" t="s">
        <v>7673</v>
      </c>
      <c r="R1799">
        <v>2513</v>
      </c>
      <c r="S1799">
        <v>13</v>
      </c>
      <c r="Z1799">
        <v>44</v>
      </c>
      <c r="AN1799" t="s">
        <v>7674</v>
      </c>
      <c r="AO1799" t="s">
        <v>4682</v>
      </c>
      <c r="AR1799" t="s">
        <v>7675</v>
      </c>
      <c r="AS1799" t="s">
        <v>54</v>
      </c>
      <c r="AT1799" t="s">
        <v>92</v>
      </c>
      <c r="AV1799" t="s">
        <v>55</v>
      </c>
      <c r="AW1799">
        <v>13</v>
      </c>
    </row>
    <row r="1800" spans="1:49" x14ac:dyDescent="0.25">
      <c r="A1800">
        <v>3853</v>
      </c>
      <c r="B1800" t="s">
        <v>974</v>
      </c>
      <c r="C1800">
        <v>4</v>
      </c>
      <c r="D1800" t="s">
        <v>7676</v>
      </c>
      <c r="E1800" t="s">
        <v>60</v>
      </c>
      <c r="I1800" t="s">
        <v>7677</v>
      </c>
      <c r="O1800" t="s">
        <v>7678</v>
      </c>
      <c r="R1800">
        <v>2525</v>
      </c>
      <c r="S1800">
        <v>13</v>
      </c>
      <c r="U1800" t="s">
        <v>54</v>
      </c>
      <c r="V1800" t="s">
        <v>55</v>
      </c>
      <c r="W1800" t="s">
        <v>4562</v>
      </c>
      <c r="X1800" t="s">
        <v>57</v>
      </c>
      <c r="Z1800">
        <v>44</v>
      </c>
      <c r="AE1800" t="s">
        <v>62</v>
      </c>
      <c r="AK1800" t="s">
        <v>7679</v>
      </c>
      <c r="AN1800" t="s">
        <v>7680</v>
      </c>
      <c r="AO1800" t="s">
        <v>4682</v>
      </c>
      <c r="AR1800" t="s">
        <v>7681</v>
      </c>
      <c r="AS1800" t="s">
        <v>54</v>
      </c>
      <c r="AT1800" t="s">
        <v>92</v>
      </c>
      <c r="AV1800" t="s">
        <v>55</v>
      </c>
      <c r="AW1800">
        <v>13</v>
      </c>
    </row>
    <row r="1801" spans="1:49" x14ac:dyDescent="0.25">
      <c r="A1801">
        <v>3854</v>
      </c>
      <c r="B1801" t="s">
        <v>981</v>
      </c>
      <c r="D1801" t="s">
        <v>7682</v>
      </c>
      <c r="E1801" t="s">
        <v>60</v>
      </c>
      <c r="N1801" t="s">
        <v>4659</v>
      </c>
      <c r="O1801" t="s">
        <v>7683</v>
      </c>
      <c r="R1801">
        <v>2523</v>
      </c>
      <c r="AN1801" t="s">
        <v>7684</v>
      </c>
      <c r="AO1801" t="s">
        <v>60</v>
      </c>
      <c r="AR1801" t="s">
        <v>7685</v>
      </c>
      <c r="AS1801" t="s">
        <v>54</v>
      </c>
      <c r="AT1801" t="s">
        <v>92</v>
      </c>
      <c r="AV1801" t="s">
        <v>55</v>
      </c>
      <c r="AW1801">
        <v>13</v>
      </c>
    </row>
    <row r="1802" spans="1:49" x14ac:dyDescent="0.25">
      <c r="A1802">
        <v>3855</v>
      </c>
      <c r="B1802" t="s">
        <v>981</v>
      </c>
      <c r="D1802" t="s">
        <v>7686</v>
      </c>
      <c r="E1802" t="s">
        <v>60</v>
      </c>
      <c r="N1802" t="s">
        <v>4665</v>
      </c>
      <c r="O1802" t="s">
        <v>7687</v>
      </c>
      <c r="R1802">
        <v>2524</v>
      </c>
      <c r="AN1802" t="s">
        <v>7688</v>
      </c>
      <c r="AO1802" t="s">
        <v>60</v>
      </c>
      <c r="AR1802" t="s">
        <v>7689</v>
      </c>
      <c r="AS1802" t="s">
        <v>54</v>
      </c>
      <c r="AT1802" t="s">
        <v>92</v>
      </c>
      <c r="AV1802" t="s">
        <v>55</v>
      </c>
      <c r="AW1802">
        <v>13</v>
      </c>
    </row>
    <row r="1803" spans="1:49" x14ac:dyDescent="0.25">
      <c r="A1803">
        <v>3856</v>
      </c>
      <c r="B1803" t="s">
        <v>981</v>
      </c>
      <c r="D1803" t="s">
        <v>7690</v>
      </c>
      <c r="E1803" t="s">
        <v>60</v>
      </c>
      <c r="N1803" t="s">
        <v>4671</v>
      </c>
      <c r="O1803" t="s">
        <v>7691</v>
      </c>
      <c r="R1803">
        <v>2526</v>
      </c>
      <c r="AN1803" t="s">
        <v>7692</v>
      </c>
      <c r="AO1803" t="s">
        <v>60</v>
      </c>
      <c r="AR1803" t="s">
        <v>7693</v>
      </c>
      <c r="AS1803" t="s">
        <v>54</v>
      </c>
      <c r="AT1803" t="s">
        <v>92</v>
      </c>
      <c r="AV1803" t="s">
        <v>55</v>
      </c>
      <c r="AW1803">
        <v>13</v>
      </c>
    </row>
    <row r="1804" spans="1:49" x14ac:dyDescent="0.25">
      <c r="A1804">
        <v>3857</v>
      </c>
      <c r="B1804" t="s">
        <v>974</v>
      </c>
      <c r="C1804">
        <v>4</v>
      </c>
      <c r="D1804" t="s">
        <v>7694</v>
      </c>
      <c r="E1804" t="s">
        <v>60</v>
      </c>
      <c r="I1804" t="s">
        <v>7695</v>
      </c>
      <c r="O1804" t="s">
        <v>7696</v>
      </c>
      <c r="R1804">
        <v>2529</v>
      </c>
      <c r="S1804">
        <v>13</v>
      </c>
      <c r="U1804" t="s">
        <v>54</v>
      </c>
      <c r="V1804" t="s">
        <v>55</v>
      </c>
      <c r="W1804" t="s">
        <v>4562</v>
      </c>
      <c r="X1804" t="s">
        <v>57</v>
      </c>
      <c r="Z1804">
        <v>44</v>
      </c>
      <c r="AE1804" t="s">
        <v>62</v>
      </c>
      <c r="AK1804" t="s">
        <v>7697</v>
      </c>
      <c r="AN1804" t="s">
        <v>7698</v>
      </c>
      <c r="AO1804" t="s">
        <v>4682</v>
      </c>
      <c r="AR1804" t="s">
        <v>7699</v>
      </c>
      <c r="AS1804" t="s">
        <v>54</v>
      </c>
      <c r="AT1804" t="s">
        <v>92</v>
      </c>
      <c r="AV1804" t="s">
        <v>55</v>
      </c>
      <c r="AW1804">
        <v>13</v>
      </c>
    </row>
    <row r="1805" spans="1:49" x14ac:dyDescent="0.25">
      <c r="A1805">
        <v>3858</v>
      </c>
      <c r="B1805" t="s">
        <v>981</v>
      </c>
      <c r="D1805" t="s">
        <v>7700</v>
      </c>
      <c r="E1805" t="s">
        <v>60</v>
      </c>
      <c r="N1805" t="s">
        <v>4659</v>
      </c>
      <c r="O1805" t="s">
        <v>7701</v>
      </c>
      <c r="R1805">
        <v>2527</v>
      </c>
      <c r="AN1805" t="s">
        <v>7702</v>
      </c>
      <c r="AO1805" t="s">
        <v>60</v>
      </c>
      <c r="AR1805" t="s">
        <v>7703</v>
      </c>
      <c r="AS1805" t="s">
        <v>54</v>
      </c>
      <c r="AT1805" t="s">
        <v>92</v>
      </c>
      <c r="AV1805" t="s">
        <v>55</v>
      </c>
      <c r="AW1805">
        <v>13</v>
      </c>
    </row>
    <row r="1806" spans="1:49" x14ac:dyDescent="0.25">
      <c r="A1806">
        <v>3859</v>
      </c>
      <c r="B1806" t="s">
        <v>981</v>
      </c>
      <c r="D1806" t="s">
        <v>7704</v>
      </c>
      <c r="E1806" t="s">
        <v>60</v>
      </c>
      <c r="N1806" t="s">
        <v>4665</v>
      </c>
      <c r="O1806" t="s">
        <v>7705</v>
      </c>
      <c r="R1806">
        <v>2528</v>
      </c>
      <c r="AN1806" t="s">
        <v>7706</v>
      </c>
      <c r="AO1806" t="s">
        <v>60</v>
      </c>
      <c r="AR1806" t="s">
        <v>7707</v>
      </c>
      <c r="AS1806" t="s">
        <v>54</v>
      </c>
      <c r="AT1806" t="s">
        <v>92</v>
      </c>
      <c r="AV1806" t="s">
        <v>55</v>
      </c>
      <c r="AW1806">
        <v>13</v>
      </c>
    </row>
    <row r="1807" spans="1:49" x14ac:dyDescent="0.25">
      <c r="A1807">
        <v>3860</v>
      </c>
      <c r="B1807" t="s">
        <v>981</v>
      </c>
      <c r="D1807" t="s">
        <v>7708</v>
      </c>
      <c r="E1807" t="s">
        <v>60</v>
      </c>
      <c r="N1807" t="s">
        <v>4671</v>
      </c>
      <c r="O1807" t="s">
        <v>7709</v>
      </c>
      <c r="R1807">
        <v>2530</v>
      </c>
      <c r="AN1807" t="s">
        <v>7710</v>
      </c>
      <c r="AO1807" t="s">
        <v>60</v>
      </c>
      <c r="AR1807" t="s">
        <v>7711</v>
      </c>
      <c r="AS1807" t="s">
        <v>54</v>
      </c>
      <c r="AT1807" t="s">
        <v>92</v>
      </c>
      <c r="AV1807" t="s">
        <v>55</v>
      </c>
      <c r="AW1807">
        <v>13</v>
      </c>
    </row>
    <row r="1808" spans="1:49" x14ac:dyDescent="0.25">
      <c r="A1808">
        <v>3861</v>
      </c>
      <c r="B1808" t="s">
        <v>955</v>
      </c>
      <c r="C1808">
        <v>3</v>
      </c>
      <c r="D1808" t="s">
        <v>7712</v>
      </c>
      <c r="E1808" t="s">
        <v>60</v>
      </c>
      <c r="H1808" t="s">
        <v>7713</v>
      </c>
      <c r="O1808" t="s">
        <v>7714</v>
      </c>
      <c r="R1808">
        <v>2492</v>
      </c>
      <c r="S1808">
        <v>13</v>
      </c>
      <c r="U1808" t="s">
        <v>54</v>
      </c>
      <c r="V1808" t="s">
        <v>55</v>
      </c>
      <c r="W1808" t="s">
        <v>4562</v>
      </c>
      <c r="X1808" t="s">
        <v>57</v>
      </c>
      <c r="Z1808">
        <v>44</v>
      </c>
      <c r="AE1808" t="s">
        <v>62</v>
      </c>
      <c r="AK1808" t="s">
        <v>7715</v>
      </c>
      <c r="AN1808" t="s">
        <v>7716</v>
      </c>
      <c r="AO1808" t="s">
        <v>4682</v>
      </c>
      <c r="AR1808" t="s">
        <v>7717</v>
      </c>
      <c r="AS1808" t="s">
        <v>54</v>
      </c>
      <c r="AT1808" t="s">
        <v>92</v>
      </c>
      <c r="AV1808" t="s">
        <v>55</v>
      </c>
      <c r="AW1808">
        <v>13</v>
      </c>
    </row>
    <row r="1809" spans="1:49" x14ac:dyDescent="0.25">
      <c r="A1809">
        <v>3862</v>
      </c>
      <c r="B1809" t="s">
        <v>961</v>
      </c>
      <c r="D1809" t="s">
        <v>7718</v>
      </c>
      <c r="E1809" t="s">
        <v>60</v>
      </c>
      <c r="N1809" t="s">
        <v>4659</v>
      </c>
      <c r="O1809" t="s">
        <v>7719</v>
      </c>
      <c r="R1809">
        <v>2490</v>
      </c>
      <c r="AN1809" t="s">
        <v>7720</v>
      </c>
      <c r="AO1809" t="s">
        <v>60</v>
      </c>
      <c r="AR1809" t="s">
        <v>7721</v>
      </c>
      <c r="AS1809" t="s">
        <v>54</v>
      </c>
      <c r="AT1809" t="s">
        <v>92</v>
      </c>
      <c r="AV1809" t="s">
        <v>55</v>
      </c>
      <c r="AW1809">
        <v>13</v>
      </c>
    </row>
    <row r="1810" spans="1:49" x14ac:dyDescent="0.25">
      <c r="A1810">
        <v>3863</v>
      </c>
      <c r="B1810" t="s">
        <v>961</v>
      </c>
      <c r="D1810" t="s">
        <v>7722</v>
      </c>
      <c r="E1810" t="s">
        <v>60</v>
      </c>
      <c r="N1810" t="s">
        <v>4665</v>
      </c>
      <c r="O1810" t="s">
        <v>7723</v>
      </c>
      <c r="R1810">
        <v>2491</v>
      </c>
      <c r="AN1810" t="s">
        <v>7724</v>
      </c>
      <c r="AO1810" t="s">
        <v>60</v>
      </c>
      <c r="AR1810" t="s">
        <v>7725</v>
      </c>
      <c r="AS1810" t="s">
        <v>54</v>
      </c>
      <c r="AT1810" t="s">
        <v>92</v>
      </c>
      <c r="AV1810" t="s">
        <v>55</v>
      </c>
      <c r="AW1810">
        <v>13</v>
      </c>
    </row>
    <row r="1811" spans="1:49" x14ac:dyDescent="0.25">
      <c r="A1811">
        <v>3864</v>
      </c>
      <c r="B1811" t="s">
        <v>961</v>
      </c>
      <c r="D1811" t="s">
        <v>7726</v>
      </c>
      <c r="E1811" t="s">
        <v>60</v>
      </c>
      <c r="N1811" t="s">
        <v>4671</v>
      </c>
      <c r="O1811" t="s">
        <v>7727</v>
      </c>
      <c r="R1811">
        <v>2493</v>
      </c>
      <c r="AN1811" t="s">
        <v>7728</v>
      </c>
      <c r="AO1811" t="s">
        <v>60</v>
      </c>
      <c r="AR1811" t="s">
        <v>7729</v>
      </c>
      <c r="AS1811" t="s">
        <v>54</v>
      </c>
      <c r="AT1811" t="s">
        <v>92</v>
      </c>
      <c r="AV1811" t="s">
        <v>55</v>
      </c>
      <c r="AW1811">
        <v>13</v>
      </c>
    </row>
    <row r="1812" spans="1:49" x14ac:dyDescent="0.25">
      <c r="A1812">
        <v>3865</v>
      </c>
      <c r="B1812" t="s">
        <v>974</v>
      </c>
      <c r="C1812">
        <v>4</v>
      </c>
      <c r="D1812" t="s">
        <v>7730</v>
      </c>
      <c r="E1812" t="s">
        <v>60</v>
      </c>
      <c r="I1812" t="s">
        <v>7677</v>
      </c>
      <c r="O1812" t="s">
        <v>7731</v>
      </c>
      <c r="R1812">
        <v>2480</v>
      </c>
      <c r="S1812">
        <v>13</v>
      </c>
      <c r="U1812" t="s">
        <v>54</v>
      </c>
      <c r="V1812" t="s">
        <v>55</v>
      </c>
      <c r="W1812" t="s">
        <v>4562</v>
      </c>
      <c r="X1812" t="s">
        <v>57</v>
      </c>
      <c r="Z1812">
        <v>44</v>
      </c>
      <c r="AE1812" t="s">
        <v>62</v>
      </c>
      <c r="AK1812" t="s">
        <v>7732</v>
      </c>
      <c r="AN1812" t="s">
        <v>7733</v>
      </c>
      <c r="AO1812" t="s">
        <v>4682</v>
      </c>
      <c r="AR1812" t="s">
        <v>7734</v>
      </c>
      <c r="AS1812" t="s">
        <v>54</v>
      </c>
      <c r="AT1812" t="s">
        <v>92</v>
      </c>
      <c r="AV1812" t="s">
        <v>55</v>
      </c>
      <c r="AW1812">
        <v>13</v>
      </c>
    </row>
    <row r="1813" spans="1:49" x14ac:dyDescent="0.25">
      <c r="A1813">
        <v>3866</v>
      </c>
      <c r="B1813" t="s">
        <v>981</v>
      </c>
      <c r="D1813" t="s">
        <v>7735</v>
      </c>
      <c r="E1813" t="s">
        <v>60</v>
      </c>
      <c r="N1813" t="s">
        <v>4659</v>
      </c>
      <c r="O1813" t="s">
        <v>7736</v>
      </c>
      <c r="R1813">
        <v>2478</v>
      </c>
      <c r="AN1813" t="s">
        <v>7737</v>
      </c>
      <c r="AO1813" t="s">
        <v>60</v>
      </c>
      <c r="AR1813" t="s">
        <v>7738</v>
      </c>
      <c r="AS1813" t="s">
        <v>54</v>
      </c>
      <c r="AT1813" t="s">
        <v>92</v>
      </c>
      <c r="AV1813" t="s">
        <v>55</v>
      </c>
      <c r="AW1813">
        <v>13</v>
      </c>
    </row>
    <row r="1814" spans="1:49" x14ac:dyDescent="0.25">
      <c r="A1814">
        <v>3867</v>
      </c>
      <c r="B1814" t="s">
        <v>981</v>
      </c>
      <c r="D1814" t="s">
        <v>7739</v>
      </c>
      <c r="E1814" t="s">
        <v>60</v>
      </c>
      <c r="N1814" t="s">
        <v>4665</v>
      </c>
      <c r="O1814" t="s">
        <v>7740</v>
      </c>
      <c r="R1814">
        <v>2479</v>
      </c>
      <c r="AN1814" t="s">
        <v>7741</v>
      </c>
      <c r="AO1814" t="s">
        <v>60</v>
      </c>
      <c r="AR1814" t="s">
        <v>7742</v>
      </c>
      <c r="AS1814" t="s">
        <v>54</v>
      </c>
      <c r="AT1814" t="s">
        <v>92</v>
      </c>
      <c r="AV1814" t="s">
        <v>55</v>
      </c>
      <c r="AW1814">
        <v>13</v>
      </c>
    </row>
    <row r="1815" spans="1:49" x14ac:dyDescent="0.25">
      <c r="A1815">
        <v>3868</v>
      </c>
      <c r="B1815" t="s">
        <v>981</v>
      </c>
      <c r="D1815" t="s">
        <v>7743</v>
      </c>
      <c r="E1815" t="s">
        <v>60</v>
      </c>
      <c r="N1815" t="s">
        <v>4671</v>
      </c>
      <c r="O1815" t="s">
        <v>7744</v>
      </c>
      <c r="R1815">
        <v>2481</v>
      </c>
      <c r="AN1815" t="s">
        <v>7745</v>
      </c>
      <c r="AO1815" t="s">
        <v>60</v>
      </c>
      <c r="AR1815" t="s">
        <v>7746</v>
      </c>
      <c r="AS1815" t="s">
        <v>54</v>
      </c>
      <c r="AT1815" t="s">
        <v>92</v>
      </c>
      <c r="AV1815" t="s">
        <v>55</v>
      </c>
      <c r="AW1815">
        <v>13</v>
      </c>
    </row>
    <row r="1816" spans="1:49" x14ac:dyDescent="0.25">
      <c r="A1816">
        <v>3869</v>
      </c>
      <c r="B1816" t="s">
        <v>974</v>
      </c>
      <c r="C1816">
        <v>4</v>
      </c>
      <c r="D1816" t="s">
        <v>7747</v>
      </c>
      <c r="E1816" t="s">
        <v>60</v>
      </c>
      <c r="I1816" t="s">
        <v>7695</v>
      </c>
      <c r="O1816" t="s">
        <v>7748</v>
      </c>
      <c r="R1816">
        <v>2484</v>
      </c>
      <c r="S1816">
        <v>13</v>
      </c>
      <c r="U1816" t="s">
        <v>54</v>
      </c>
      <c r="V1816" t="s">
        <v>55</v>
      </c>
      <c r="W1816" t="s">
        <v>4562</v>
      </c>
      <c r="X1816" t="s">
        <v>57</v>
      </c>
      <c r="Z1816">
        <v>44</v>
      </c>
      <c r="AE1816" t="s">
        <v>62</v>
      </c>
      <c r="AK1816" t="s">
        <v>7749</v>
      </c>
      <c r="AN1816" t="s">
        <v>7750</v>
      </c>
      <c r="AO1816" t="s">
        <v>4682</v>
      </c>
      <c r="AR1816" t="s">
        <v>7751</v>
      </c>
      <c r="AS1816" t="s">
        <v>54</v>
      </c>
      <c r="AT1816" t="s">
        <v>92</v>
      </c>
      <c r="AV1816" t="s">
        <v>55</v>
      </c>
      <c r="AW1816">
        <v>13</v>
      </c>
    </row>
    <row r="1817" spans="1:49" x14ac:dyDescent="0.25">
      <c r="A1817">
        <v>3870</v>
      </c>
      <c r="B1817" t="s">
        <v>981</v>
      </c>
      <c r="D1817" t="s">
        <v>7752</v>
      </c>
      <c r="E1817" t="s">
        <v>60</v>
      </c>
      <c r="N1817" t="s">
        <v>4659</v>
      </c>
      <c r="O1817" t="s">
        <v>7753</v>
      </c>
      <c r="R1817">
        <v>2482</v>
      </c>
      <c r="AN1817" t="s">
        <v>7754</v>
      </c>
      <c r="AO1817" t="s">
        <v>60</v>
      </c>
      <c r="AR1817" t="s">
        <v>7755</v>
      </c>
      <c r="AS1817" t="s">
        <v>54</v>
      </c>
      <c r="AT1817" t="s">
        <v>92</v>
      </c>
      <c r="AV1817" t="s">
        <v>55</v>
      </c>
      <c r="AW1817">
        <v>13</v>
      </c>
    </row>
    <row r="1818" spans="1:49" x14ac:dyDescent="0.25">
      <c r="A1818">
        <v>3871</v>
      </c>
      <c r="B1818" t="s">
        <v>981</v>
      </c>
      <c r="D1818" t="s">
        <v>7756</v>
      </c>
      <c r="E1818" t="s">
        <v>60</v>
      </c>
      <c r="N1818" t="s">
        <v>4665</v>
      </c>
      <c r="O1818" t="s">
        <v>7757</v>
      </c>
      <c r="R1818">
        <v>2483</v>
      </c>
      <c r="AN1818" t="s">
        <v>7758</v>
      </c>
      <c r="AO1818" t="s">
        <v>60</v>
      </c>
      <c r="AR1818" t="s">
        <v>7759</v>
      </c>
      <c r="AS1818" t="s">
        <v>54</v>
      </c>
      <c r="AT1818" t="s">
        <v>92</v>
      </c>
      <c r="AV1818" t="s">
        <v>55</v>
      </c>
      <c r="AW1818">
        <v>13</v>
      </c>
    </row>
    <row r="1819" spans="1:49" x14ac:dyDescent="0.25">
      <c r="A1819">
        <v>3872</v>
      </c>
      <c r="B1819" t="s">
        <v>981</v>
      </c>
      <c r="D1819" t="s">
        <v>7760</v>
      </c>
      <c r="E1819" t="s">
        <v>60</v>
      </c>
      <c r="N1819" t="s">
        <v>4671</v>
      </c>
      <c r="O1819" t="s">
        <v>7761</v>
      </c>
      <c r="R1819">
        <v>2485</v>
      </c>
      <c r="AN1819" t="s">
        <v>7762</v>
      </c>
      <c r="AO1819" t="s">
        <v>60</v>
      </c>
      <c r="AR1819" t="s">
        <v>7763</v>
      </c>
      <c r="AS1819" t="s">
        <v>54</v>
      </c>
      <c r="AT1819" t="s">
        <v>92</v>
      </c>
      <c r="AV1819" t="s">
        <v>55</v>
      </c>
      <c r="AW1819">
        <v>13</v>
      </c>
    </row>
    <row r="1820" spans="1:49" x14ac:dyDescent="0.25">
      <c r="A1820">
        <v>3873</v>
      </c>
      <c r="B1820" t="s">
        <v>955</v>
      </c>
      <c r="C1820">
        <v>3</v>
      </c>
      <c r="D1820" t="s">
        <v>7764</v>
      </c>
      <c r="E1820" t="s">
        <v>60</v>
      </c>
      <c r="H1820" t="s">
        <v>7765</v>
      </c>
      <c r="O1820" t="s">
        <v>7766</v>
      </c>
      <c r="R1820">
        <v>2496</v>
      </c>
      <c r="S1820">
        <v>13</v>
      </c>
      <c r="U1820" t="s">
        <v>54</v>
      </c>
      <c r="V1820" t="s">
        <v>55</v>
      </c>
      <c r="W1820" t="s">
        <v>4562</v>
      </c>
      <c r="X1820" t="s">
        <v>57</v>
      </c>
      <c r="Z1820">
        <v>44</v>
      </c>
      <c r="AE1820" t="s">
        <v>62</v>
      </c>
      <c r="AK1820" t="s">
        <v>7767</v>
      </c>
      <c r="AN1820" t="s">
        <v>7768</v>
      </c>
      <c r="AO1820" t="s">
        <v>4682</v>
      </c>
      <c r="AR1820" t="s">
        <v>7769</v>
      </c>
      <c r="AS1820" t="s">
        <v>54</v>
      </c>
      <c r="AT1820" t="s">
        <v>92</v>
      </c>
      <c r="AV1820" t="s">
        <v>55</v>
      </c>
      <c r="AW1820">
        <v>13</v>
      </c>
    </row>
    <row r="1821" spans="1:49" x14ac:dyDescent="0.25">
      <c r="A1821">
        <v>3874</v>
      </c>
      <c r="B1821" t="s">
        <v>961</v>
      </c>
      <c r="D1821" t="s">
        <v>7770</v>
      </c>
      <c r="E1821" t="s">
        <v>60</v>
      </c>
      <c r="N1821" t="s">
        <v>4659</v>
      </c>
      <c r="O1821" t="s">
        <v>7771</v>
      </c>
      <c r="R1821">
        <v>2494</v>
      </c>
      <c r="AN1821" t="s">
        <v>7772</v>
      </c>
      <c r="AO1821" t="s">
        <v>60</v>
      </c>
      <c r="AR1821" t="s">
        <v>7773</v>
      </c>
      <c r="AS1821" t="s">
        <v>54</v>
      </c>
      <c r="AT1821" t="s">
        <v>92</v>
      </c>
      <c r="AV1821" t="s">
        <v>55</v>
      </c>
      <c r="AW1821">
        <v>13</v>
      </c>
    </row>
    <row r="1822" spans="1:49" x14ac:dyDescent="0.25">
      <c r="A1822">
        <v>3875</v>
      </c>
      <c r="B1822" t="s">
        <v>961</v>
      </c>
      <c r="D1822" t="s">
        <v>7774</v>
      </c>
      <c r="E1822" t="s">
        <v>60</v>
      </c>
      <c r="N1822" t="s">
        <v>4665</v>
      </c>
      <c r="O1822" t="s">
        <v>7775</v>
      </c>
      <c r="R1822">
        <v>2495</v>
      </c>
      <c r="AN1822" t="s">
        <v>7776</v>
      </c>
      <c r="AO1822" t="s">
        <v>60</v>
      </c>
      <c r="AR1822" t="s">
        <v>7777</v>
      </c>
      <c r="AS1822" t="s">
        <v>54</v>
      </c>
      <c r="AT1822" t="s">
        <v>92</v>
      </c>
      <c r="AV1822" t="s">
        <v>55</v>
      </c>
      <c r="AW1822">
        <v>13</v>
      </c>
    </row>
    <row r="1823" spans="1:49" x14ac:dyDescent="0.25">
      <c r="A1823">
        <v>3876</v>
      </c>
      <c r="B1823" t="s">
        <v>961</v>
      </c>
      <c r="D1823" t="s">
        <v>7778</v>
      </c>
      <c r="E1823" t="s">
        <v>60</v>
      </c>
      <c r="N1823" t="s">
        <v>4671</v>
      </c>
      <c r="O1823" t="s">
        <v>7779</v>
      </c>
      <c r="R1823">
        <v>2497</v>
      </c>
      <c r="AN1823" t="s">
        <v>7780</v>
      </c>
      <c r="AO1823" t="s">
        <v>60</v>
      </c>
      <c r="AR1823" t="s">
        <v>7781</v>
      </c>
      <c r="AS1823" t="s">
        <v>54</v>
      </c>
      <c r="AT1823" t="s">
        <v>92</v>
      </c>
      <c r="AV1823" t="s">
        <v>55</v>
      </c>
      <c r="AW1823">
        <v>13</v>
      </c>
    </row>
    <row r="1824" spans="1:49" x14ac:dyDescent="0.25">
      <c r="A1824">
        <v>3877</v>
      </c>
      <c r="B1824" t="s">
        <v>974</v>
      </c>
      <c r="C1824">
        <v>4</v>
      </c>
      <c r="D1824" t="s">
        <v>7782</v>
      </c>
      <c r="E1824" t="s">
        <v>60</v>
      </c>
      <c r="I1824" t="s">
        <v>7677</v>
      </c>
      <c r="O1824" t="s">
        <v>7783</v>
      </c>
      <c r="R1824">
        <v>3012</v>
      </c>
      <c r="S1824">
        <v>13</v>
      </c>
      <c r="U1824" t="s">
        <v>54</v>
      </c>
      <c r="V1824" t="s">
        <v>55</v>
      </c>
      <c r="W1824" t="s">
        <v>4562</v>
      </c>
      <c r="X1824" t="s">
        <v>57</v>
      </c>
      <c r="Z1824">
        <v>44</v>
      </c>
      <c r="AE1824" t="s">
        <v>62</v>
      </c>
      <c r="AK1824" t="s">
        <v>7784</v>
      </c>
      <c r="AN1824" t="s">
        <v>7785</v>
      </c>
      <c r="AO1824" t="s">
        <v>4682</v>
      </c>
      <c r="AR1824" t="s">
        <v>7786</v>
      </c>
      <c r="AS1824" t="s">
        <v>54</v>
      </c>
      <c r="AT1824" t="s">
        <v>92</v>
      </c>
      <c r="AV1824" t="s">
        <v>55</v>
      </c>
      <c r="AW1824">
        <v>13</v>
      </c>
    </row>
    <row r="1825" spans="1:49" x14ac:dyDescent="0.25">
      <c r="A1825">
        <v>3878</v>
      </c>
      <c r="B1825" t="s">
        <v>981</v>
      </c>
      <c r="D1825" t="s">
        <v>7787</v>
      </c>
      <c r="E1825" t="s">
        <v>60</v>
      </c>
      <c r="N1825" t="s">
        <v>4659</v>
      </c>
      <c r="O1825" t="s">
        <v>7788</v>
      </c>
      <c r="R1825">
        <v>3010</v>
      </c>
      <c r="AN1825" t="s">
        <v>7789</v>
      </c>
      <c r="AO1825" t="s">
        <v>60</v>
      </c>
      <c r="AR1825" t="s">
        <v>7790</v>
      </c>
      <c r="AS1825" t="s">
        <v>54</v>
      </c>
      <c r="AT1825" t="s">
        <v>92</v>
      </c>
      <c r="AV1825" t="s">
        <v>55</v>
      </c>
      <c r="AW1825">
        <v>13</v>
      </c>
    </row>
    <row r="1826" spans="1:49" x14ac:dyDescent="0.25">
      <c r="A1826">
        <v>3879</v>
      </c>
      <c r="B1826" t="s">
        <v>981</v>
      </c>
      <c r="D1826" t="s">
        <v>7791</v>
      </c>
      <c r="E1826" t="s">
        <v>60</v>
      </c>
      <c r="N1826" t="s">
        <v>4665</v>
      </c>
      <c r="O1826" t="s">
        <v>7792</v>
      </c>
      <c r="R1826">
        <v>3011</v>
      </c>
      <c r="AN1826" t="s">
        <v>7793</v>
      </c>
      <c r="AO1826" t="s">
        <v>60</v>
      </c>
      <c r="AR1826" t="s">
        <v>7794</v>
      </c>
      <c r="AS1826" t="s">
        <v>54</v>
      </c>
      <c r="AT1826" t="s">
        <v>92</v>
      </c>
      <c r="AV1826" t="s">
        <v>55</v>
      </c>
      <c r="AW1826">
        <v>13</v>
      </c>
    </row>
    <row r="1827" spans="1:49" x14ac:dyDescent="0.25">
      <c r="A1827">
        <v>3880</v>
      </c>
      <c r="B1827" t="s">
        <v>981</v>
      </c>
      <c r="D1827" t="s">
        <v>7795</v>
      </c>
      <c r="E1827" t="s">
        <v>60</v>
      </c>
      <c r="N1827" t="s">
        <v>4671</v>
      </c>
      <c r="O1827" t="s">
        <v>7796</v>
      </c>
      <c r="R1827">
        <v>3013</v>
      </c>
      <c r="AN1827" t="s">
        <v>7797</v>
      </c>
      <c r="AO1827" t="s">
        <v>60</v>
      </c>
      <c r="AR1827" t="s">
        <v>7798</v>
      </c>
      <c r="AS1827" t="s">
        <v>54</v>
      </c>
      <c r="AT1827" t="s">
        <v>92</v>
      </c>
      <c r="AV1827" t="s">
        <v>55</v>
      </c>
      <c r="AW1827">
        <v>13</v>
      </c>
    </row>
    <row r="1828" spans="1:49" x14ac:dyDescent="0.25">
      <c r="A1828">
        <v>3881</v>
      </c>
      <c r="B1828" t="s">
        <v>974</v>
      </c>
      <c r="C1828">
        <v>4</v>
      </c>
      <c r="D1828" t="s">
        <v>7799</v>
      </c>
      <c r="E1828" t="s">
        <v>60</v>
      </c>
      <c r="I1828" t="s">
        <v>7695</v>
      </c>
      <c r="O1828" t="s">
        <v>7800</v>
      </c>
      <c r="R1828">
        <v>3016</v>
      </c>
      <c r="S1828">
        <v>13</v>
      </c>
      <c r="U1828" t="s">
        <v>54</v>
      </c>
      <c r="V1828" t="s">
        <v>55</v>
      </c>
      <c r="W1828" t="s">
        <v>4562</v>
      </c>
      <c r="X1828" t="s">
        <v>57</v>
      </c>
      <c r="Z1828">
        <v>44</v>
      </c>
      <c r="AE1828" t="s">
        <v>62</v>
      </c>
      <c r="AK1828" t="s">
        <v>7801</v>
      </c>
      <c r="AN1828" t="s">
        <v>7802</v>
      </c>
      <c r="AO1828" t="s">
        <v>4682</v>
      </c>
      <c r="AR1828" t="s">
        <v>7803</v>
      </c>
      <c r="AS1828" t="s">
        <v>54</v>
      </c>
      <c r="AT1828" t="s">
        <v>92</v>
      </c>
      <c r="AV1828" t="s">
        <v>55</v>
      </c>
      <c r="AW1828">
        <v>13</v>
      </c>
    </row>
    <row r="1829" spans="1:49" x14ac:dyDescent="0.25">
      <c r="A1829">
        <v>3882</v>
      </c>
      <c r="B1829" t="s">
        <v>981</v>
      </c>
      <c r="D1829" t="s">
        <v>7804</v>
      </c>
      <c r="E1829" t="s">
        <v>60</v>
      </c>
      <c r="N1829" t="s">
        <v>4659</v>
      </c>
      <c r="O1829" t="s">
        <v>7805</v>
      </c>
      <c r="R1829">
        <v>3014</v>
      </c>
      <c r="AN1829" t="s">
        <v>7806</v>
      </c>
      <c r="AO1829" t="s">
        <v>60</v>
      </c>
      <c r="AR1829" t="s">
        <v>7807</v>
      </c>
      <c r="AS1829" t="s">
        <v>54</v>
      </c>
      <c r="AT1829" t="s">
        <v>92</v>
      </c>
      <c r="AV1829" t="s">
        <v>55</v>
      </c>
      <c r="AW1829">
        <v>13</v>
      </c>
    </row>
    <row r="1830" spans="1:49" x14ac:dyDescent="0.25">
      <c r="A1830">
        <v>3883</v>
      </c>
      <c r="B1830" t="s">
        <v>981</v>
      </c>
      <c r="D1830" t="s">
        <v>7808</v>
      </c>
      <c r="E1830" t="s">
        <v>60</v>
      </c>
      <c r="N1830" t="s">
        <v>4665</v>
      </c>
      <c r="O1830" t="s">
        <v>7809</v>
      </c>
      <c r="R1830">
        <v>3015</v>
      </c>
      <c r="AN1830" t="s">
        <v>7810</v>
      </c>
      <c r="AO1830" t="s">
        <v>60</v>
      </c>
      <c r="AR1830" t="s">
        <v>7811</v>
      </c>
      <c r="AS1830" t="s">
        <v>54</v>
      </c>
      <c r="AT1830" t="s">
        <v>92</v>
      </c>
      <c r="AV1830" t="s">
        <v>55</v>
      </c>
      <c r="AW1830">
        <v>13</v>
      </c>
    </row>
    <row r="1831" spans="1:49" x14ac:dyDescent="0.25">
      <c r="A1831">
        <v>3884</v>
      </c>
      <c r="B1831" t="s">
        <v>981</v>
      </c>
      <c r="D1831" t="s">
        <v>7812</v>
      </c>
      <c r="E1831" t="s">
        <v>60</v>
      </c>
      <c r="N1831" t="s">
        <v>4671</v>
      </c>
      <c r="O1831" t="s">
        <v>7813</v>
      </c>
      <c r="R1831">
        <v>3017</v>
      </c>
      <c r="AN1831" t="s">
        <v>7814</v>
      </c>
      <c r="AO1831" t="s">
        <v>60</v>
      </c>
      <c r="AR1831" t="s">
        <v>7815</v>
      </c>
      <c r="AS1831" t="s">
        <v>54</v>
      </c>
      <c r="AT1831" t="s">
        <v>92</v>
      </c>
      <c r="AV1831" t="s">
        <v>55</v>
      </c>
      <c r="AW1831">
        <v>13</v>
      </c>
    </row>
    <row r="1832" spans="1:49" x14ac:dyDescent="0.25">
      <c r="A1832">
        <v>3885</v>
      </c>
      <c r="B1832" t="s">
        <v>955</v>
      </c>
      <c r="C1832">
        <v>4</v>
      </c>
      <c r="D1832" t="s">
        <v>7816</v>
      </c>
      <c r="E1832" t="s">
        <v>60</v>
      </c>
      <c r="I1832" t="s">
        <v>7817</v>
      </c>
      <c r="O1832" t="s">
        <v>7818</v>
      </c>
      <c r="R1832">
        <v>2488</v>
      </c>
      <c r="S1832">
        <v>13</v>
      </c>
      <c r="U1832" t="s">
        <v>54</v>
      </c>
      <c r="V1832" t="s">
        <v>55</v>
      </c>
      <c r="W1832" t="s">
        <v>4562</v>
      </c>
      <c r="X1832" t="s">
        <v>57</v>
      </c>
      <c r="Z1832">
        <v>44</v>
      </c>
      <c r="AE1832" t="s">
        <v>62</v>
      </c>
      <c r="AK1832" t="s">
        <v>7819</v>
      </c>
      <c r="AN1832" t="s">
        <v>7820</v>
      </c>
      <c r="AO1832" t="s">
        <v>4682</v>
      </c>
      <c r="AR1832" t="s">
        <v>7821</v>
      </c>
      <c r="AS1832" t="s">
        <v>54</v>
      </c>
      <c r="AT1832" t="s">
        <v>92</v>
      </c>
      <c r="AV1832" t="s">
        <v>55</v>
      </c>
      <c r="AW1832">
        <v>13</v>
      </c>
    </row>
    <row r="1833" spans="1:49" x14ac:dyDescent="0.25">
      <c r="A1833">
        <v>3886</v>
      </c>
      <c r="B1833" t="s">
        <v>961</v>
      </c>
      <c r="D1833" t="s">
        <v>7822</v>
      </c>
      <c r="E1833" t="s">
        <v>60</v>
      </c>
      <c r="N1833" t="s">
        <v>4659</v>
      </c>
      <c r="O1833" t="s">
        <v>7823</v>
      </c>
      <c r="R1833">
        <v>2486</v>
      </c>
      <c r="AN1833" t="s">
        <v>7824</v>
      </c>
      <c r="AO1833" t="s">
        <v>60</v>
      </c>
      <c r="AR1833" t="s">
        <v>7825</v>
      </c>
      <c r="AS1833" t="s">
        <v>54</v>
      </c>
      <c r="AT1833" t="s">
        <v>92</v>
      </c>
      <c r="AV1833" t="s">
        <v>55</v>
      </c>
      <c r="AW1833">
        <v>13</v>
      </c>
    </row>
    <row r="1834" spans="1:49" x14ac:dyDescent="0.25">
      <c r="A1834">
        <v>3887</v>
      </c>
      <c r="B1834" t="s">
        <v>961</v>
      </c>
      <c r="D1834" t="s">
        <v>7826</v>
      </c>
      <c r="E1834" t="s">
        <v>60</v>
      </c>
      <c r="N1834" t="s">
        <v>4665</v>
      </c>
      <c r="O1834" t="s">
        <v>7827</v>
      </c>
      <c r="R1834">
        <v>2487</v>
      </c>
      <c r="AN1834" t="s">
        <v>7828</v>
      </c>
      <c r="AO1834" t="s">
        <v>60</v>
      </c>
      <c r="AR1834" t="s">
        <v>7829</v>
      </c>
      <c r="AS1834" t="s">
        <v>54</v>
      </c>
      <c r="AT1834" t="s">
        <v>92</v>
      </c>
      <c r="AV1834" t="s">
        <v>55</v>
      </c>
      <c r="AW1834">
        <v>13</v>
      </c>
    </row>
    <row r="1835" spans="1:49" x14ac:dyDescent="0.25">
      <c r="A1835">
        <v>3888</v>
      </c>
      <c r="B1835" t="s">
        <v>961</v>
      </c>
      <c r="D1835" t="s">
        <v>7830</v>
      </c>
      <c r="E1835" t="s">
        <v>60</v>
      </c>
      <c r="N1835" t="s">
        <v>4671</v>
      </c>
      <c r="O1835" t="s">
        <v>7831</v>
      </c>
      <c r="R1835">
        <v>2489</v>
      </c>
      <c r="AN1835" t="s">
        <v>7832</v>
      </c>
      <c r="AO1835" t="s">
        <v>60</v>
      </c>
      <c r="AR1835" t="s">
        <v>7833</v>
      </c>
      <c r="AS1835" t="s">
        <v>54</v>
      </c>
      <c r="AT1835" t="s">
        <v>92</v>
      </c>
      <c r="AV1835" t="s">
        <v>55</v>
      </c>
      <c r="AW1835">
        <v>13</v>
      </c>
    </row>
    <row r="1836" spans="1:49" x14ac:dyDescent="0.25">
      <c r="A1836">
        <v>3889</v>
      </c>
      <c r="B1836" t="s">
        <v>974</v>
      </c>
      <c r="C1836">
        <v>5</v>
      </c>
      <c r="D1836" t="s">
        <v>7834</v>
      </c>
      <c r="E1836" t="s">
        <v>60</v>
      </c>
      <c r="J1836" t="s">
        <v>7677</v>
      </c>
      <c r="O1836" t="s">
        <v>7835</v>
      </c>
      <c r="R1836">
        <v>2472</v>
      </c>
      <c r="S1836">
        <v>13</v>
      </c>
      <c r="U1836" t="s">
        <v>54</v>
      </c>
      <c r="V1836" t="s">
        <v>55</v>
      </c>
      <c r="W1836" t="s">
        <v>4562</v>
      </c>
      <c r="X1836" t="s">
        <v>57</v>
      </c>
      <c r="Z1836">
        <v>44</v>
      </c>
      <c r="AE1836" t="s">
        <v>62</v>
      </c>
      <c r="AK1836" t="s">
        <v>7836</v>
      </c>
      <c r="AN1836" t="s">
        <v>7837</v>
      </c>
      <c r="AO1836" t="s">
        <v>4682</v>
      </c>
      <c r="AR1836" t="s">
        <v>7838</v>
      </c>
      <c r="AS1836" t="s">
        <v>54</v>
      </c>
      <c r="AT1836" t="s">
        <v>92</v>
      </c>
      <c r="AV1836" t="s">
        <v>55</v>
      </c>
      <c r="AW1836">
        <v>13</v>
      </c>
    </row>
    <row r="1837" spans="1:49" x14ac:dyDescent="0.25">
      <c r="A1837">
        <v>3890</v>
      </c>
      <c r="B1837" t="s">
        <v>981</v>
      </c>
      <c r="D1837" t="s">
        <v>7839</v>
      </c>
      <c r="E1837" t="s">
        <v>60</v>
      </c>
      <c r="N1837" t="s">
        <v>4659</v>
      </c>
      <c r="O1837" t="s">
        <v>7840</v>
      </c>
      <c r="R1837">
        <v>2470</v>
      </c>
      <c r="AN1837" t="s">
        <v>7841</v>
      </c>
      <c r="AO1837" t="s">
        <v>60</v>
      </c>
      <c r="AR1837" t="s">
        <v>7842</v>
      </c>
      <c r="AS1837" t="s">
        <v>54</v>
      </c>
      <c r="AT1837" t="s">
        <v>92</v>
      </c>
      <c r="AV1837" t="s">
        <v>55</v>
      </c>
      <c r="AW1837">
        <v>13</v>
      </c>
    </row>
    <row r="1838" spans="1:49" x14ac:dyDescent="0.25">
      <c r="A1838">
        <v>3891</v>
      </c>
      <c r="B1838" t="s">
        <v>981</v>
      </c>
      <c r="D1838" t="s">
        <v>7843</v>
      </c>
      <c r="E1838" t="s">
        <v>60</v>
      </c>
      <c r="N1838" t="s">
        <v>4665</v>
      </c>
      <c r="O1838" t="s">
        <v>7844</v>
      </c>
      <c r="R1838">
        <v>2471</v>
      </c>
      <c r="AN1838" t="s">
        <v>7845</v>
      </c>
      <c r="AO1838" t="s">
        <v>60</v>
      </c>
      <c r="AR1838" t="s">
        <v>7846</v>
      </c>
      <c r="AS1838" t="s">
        <v>54</v>
      </c>
      <c r="AT1838" t="s">
        <v>92</v>
      </c>
      <c r="AV1838" t="s">
        <v>55</v>
      </c>
      <c r="AW1838">
        <v>13</v>
      </c>
    </row>
    <row r="1839" spans="1:49" x14ac:dyDescent="0.25">
      <c r="A1839">
        <v>3892</v>
      </c>
      <c r="B1839" t="s">
        <v>981</v>
      </c>
      <c r="D1839" t="s">
        <v>7847</v>
      </c>
      <c r="E1839" t="s">
        <v>60</v>
      </c>
      <c r="N1839" t="s">
        <v>4671</v>
      </c>
      <c r="O1839" t="s">
        <v>7848</v>
      </c>
      <c r="R1839">
        <v>2473</v>
      </c>
      <c r="AN1839" t="s">
        <v>7849</v>
      </c>
      <c r="AO1839" t="s">
        <v>60</v>
      </c>
      <c r="AR1839" t="s">
        <v>7850</v>
      </c>
      <c r="AS1839" t="s">
        <v>54</v>
      </c>
      <c r="AT1839" t="s">
        <v>92</v>
      </c>
      <c r="AV1839" t="s">
        <v>55</v>
      </c>
      <c r="AW1839">
        <v>13</v>
      </c>
    </row>
    <row r="1840" spans="1:49" x14ac:dyDescent="0.25">
      <c r="A1840">
        <v>3893</v>
      </c>
      <c r="B1840" t="s">
        <v>974</v>
      </c>
      <c r="C1840">
        <v>5</v>
      </c>
      <c r="D1840" t="s">
        <v>7851</v>
      </c>
      <c r="E1840" t="s">
        <v>60</v>
      </c>
      <c r="J1840" t="s">
        <v>7695</v>
      </c>
      <c r="O1840" t="s">
        <v>7852</v>
      </c>
      <c r="R1840">
        <v>2476</v>
      </c>
      <c r="S1840">
        <v>13</v>
      </c>
      <c r="U1840" t="s">
        <v>54</v>
      </c>
      <c r="V1840" t="s">
        <v>55</v>
      </c>
      <c r="W1840" t="s">
        <v>4562</v>
      </c>
      <c r="X1840" t="s">
        <v>57</v>
      </c>
      <c r="Z1840">
        <v>44</v>
      </c>
      <c r="AE1840" t="s">
        <v>62</v>
      </c>
      <c r="AK1840" t="s">
        <v>7853</v>
      </c>
      <c r="AN1840" t="s">
        <v>7854</v>
      </c>
      <c r="AO1840" t="s">
        <v>4682</v>
      </c>
      <c r="AR1840" t="s">
        <v>7855</v>
      </c>
      <c r="AS1840" t="s">
        <v>54</v>
      </c>
      <c r="AT1840" t="s">
        <v>92</v>
      </c>
      <c r="AV1840" t="s">
        <v>55</v>
      </c>
      <c r="AW1840">
        <v>13</v>
      </c>
    </row>
    <row r="1841" spans="1:49" x14ac:dyDescent="0.25">
      <c r="A1841">
        <v>3894</v>
      </c>
      <c r="B1841" t="s">
        <v>981</v>
      </c>
      <c r="D1841" t="s">
        <v>7856</v>
      </c>
      <c r="E1841" t="s">
        <v>60</v>
      </c>
      <c r="N1841" t="s">
        <v>4659</v>
      </c>
      <c r="O1841" t="s">
        <v>7857</v>
      </c>
      <c r="R1841">
        <v>2474</v>
      </c>
      <c r="AN1841" t="s">
        <v>7858</v>
      </c>
      <c r="AO1841" t="s">
        <v>60</v>
      </c>
      <c r="AR1841" t="s">
        <v>7859</v>
      </c>
      <c r="AS1841" t="s">
        <v>54</v>
      </c>
      <c r="AT1841" t="s">
        <v>92</v>
      </c>
      <c r="AV1841" t="s">
        <v>55</v>
      </c>
      <c r="AW1841">
        <v>13</v>
      </c>
    </row>
    <row r="1842" spans="1:49" x14ac:dyDescent="0.25">
      <c r="A1842">
        <v>3895</v>
      </c>
      <c r="B1842" t="s">
        <v>981</v>
      </c>
      <c r="D1842" t="s">
        <v>7860</v>
      </c>
      <c r="E1842" t="s">
        <v>60</v>
      </c>
      <c r="N1842" t="s">
        <v>4665</v>
      </c>
      <c r="O1842" t="s">
        <v>7861</v>
      </c>
      <c r="R1842">
        <v>2475</v>
      </c>
      <c r="AN1842" t="s">
        <v>7862</v>
      </c>
      <c r="AO1842" t="s">
        <v>60</v>
      </c>
      <c r="AR1842" t="s">
        <v>7863</v>
      </c>
      <c r="AS1842" t="s">
        <v>54</v>
      </c>
      <c r="AT1842" t="s">
        <v>92</v>
      </c>
      <c r="AV1842" t="s">
        <v>55</v>
      </c>
      <c r="AW1842">
        <v>13</v>
      </c>
    </row>
    <row r="1843" spans="1:49" x14ac:dyDescent="0.25">
      <c r="A1843">
        <v>3896</v>
      </c>
      <c r="B1843" t="s">
        <v>981</v>
      </c>
      <c r="D1843" t="s">
        <v>7864</v>
      </c>
      <c r="E1843" t="s">
        <v>60</v>
      </c>
      <c r="N1843" t="s">
        <v>4671</v>
      </c>
      <c r="O1843" t="s">
        <v>7865</v>
      </c>
      <c r="R1843">
        <v>2477</v>
      </c>
      <c r="AN1843" t="s">
        <v>7866</v>
      </c>
      <c r="AO1843" t="s">
        <v>60</v>
      </c>
      <c r="AR1843" t="s">
        <v>7867</v>
      </c>
      <c r="AS1843" t="s">
        <v>54</v>
      </c>
      <c r="AT1843" t="s">
        <v>92</v>
      </c>
      <c r="AV1843" t="s">
        <v>55</v>
      </c>
      <c r="AW1843">
        <v>13</v>
      </c>
    </row>
    <row r="1844" spans="1:49" x14ac:dyDescent="0.25">
      <c r="A1844">
        <v>3897</v>
      </c>
      <c r="B1844" t="s">
        <v>955</v>
      </c>
      <c r="C1844">
        <v>3</v>
      </c>
      <c r="D1844" t="s">
        <v>7868</v>
      </c>
      <c r="E1844" t="s">
        <v>60</v>
      </c>
      <c r="H1844" t="s">
        <v>7869</v>
      </c>
      <c r="O1844" t="s">
        <v>7870</v>
      </c>
      <c r="R1844">
        <v>2500</v>
      </c>
      <c r="S1844">
        <v>13</v>
      </c>
      <c r="U1844" t="s">
        <v>54</v>
      </c>
      <c r="V1844" t="s">
        <v>55</v>
      </c>
      <c r="W1844" t="s">
        <v>4562</v>
      </c>
      <c r="X1844" t="s">
        <v>57</v>
      </c>
      <c r="Z1844">
        <v>44</v>
      </c>
      <c r="AE1844" t="s">
        <v>62</v>
      </c>
      <c r="AK1844" t="s">
        <v>7871</v>
      </c>
      <c r="AN1844" t="s">
        <v>7872</v>
      </c>
      <c r="AO1844" t="s">
        <v>4682</v>
      </c>
      <c r="AR1844" t="s">
        <v>7873</v>
      </c>
      <c r="AS1844" t="s">
        <v>54</v>
      </c>
      <c r="AT1844" t="s">
        <v>92</v>
      </c>
      <c r="AV1844" t="s">
        <v>55</v>
      </c>
      <c r="AW1844">
        <v>13</v>
      </c>
    </row>
    <row r="1845" spans="1:49" x14ac:dyDescent="0.25">
      <c r="A1845">
        <v>3898</v>
      </c>
      <c r="B1845" t="s">
        <v>961</v>
      </c>
      <c r="D1845" t="s">
        <v>7874</v>
      </c>
      <c r="E1845" t="s">
        <v>60</v>
      </c>
      <c r="N1845" t="s">
        <v>4659</v>
      </c>
      <c r="O1845" t="s">
        <v>7875</v>
      </c>
      <c r="R1845">
        <v>2498</v>
      </c>
      <c r="AN1845" t="s">
        <v>7876</v>
      </c>
      <c r="AO1845" t="s">
        <v>60</v>
      </c>
      <c r="AR1845" t="s">
        <v>7877</v>
      </c>
      <c r="AS1845" t="s">
        <v>54</v>
      </c>
      <c r="AT1845" t="s">
        <v>92</v>
      </c>
      <c r="AV1845" t="s">
        <v>55</v>
      </c>
      <c r="AW1845">
        <v>13</v>
      </c>
    </row>
    <row r="1846" spans="1:49" x14ac:dyDescent="0.25">
      <c r="A1846">
        <v>3899</v>
      </c>
      <c r="B1846" t="s">
        <v>961</v>
      </c>
      <c r="D1846" t="s">
        <v>7878</v>
      </c>
      <c r="E1846" t="s">
        <v>60</v>
      </c>
      <c r="N1846" t="s">
        <v>4665</v>
      </c>
      <c r="O1846" t="s">
        <v>7879</v>
      </c>
      <c r="R1846">
        <v>2499</v>
      </c>
      <c r="AN1846" t="s">
        <v>7880</v>
      </c>
      <c r="AO1846" t="s">
        <v>60</v>
      </c>
      <c r="AR1846" t="s">
        <v>7881</v>
      </c>
      <c r="AS1846" t="s">
        <v>54</v>
      </c>
      <c r="AT1846" t="s">
        <v>92</v>
      </c>
      <c r="AV1846" t="s">
        <v>55</v>
      </c>
      <c r="AW1846">
        <v>13</v>
      </c>
    </row>
    <row r="1847" spans="1:49" x14ac:dyDescent="0.25">
      <c r="A1847">
        <v>3900</v>
      </c>
      <c r="B1847" t="s">
        <v>961</v>
      </c>
      <c r="D1847" t="s">
        <v>7882</v>
      </c>
      <c r="E1847" t="s">
        <v>60</v>
      </c>
      <c r="N1847" t="s">
        <v>4671</v>
      </c>
      <c r="O1847" t="s">
        <v>7883</v>
      </c>
      <c r="R1847">
        <v>2501</v>
      </c>
      <c r="AN1847" t="s">
        <v>7884</v>
      </c>
      <c r="AO1847" t="s">
        <v>60</v>
      </c>
      <c r="AR1847" t="s">
        <v>7885</v>
      </c>
      <c r="AS1847" t="s">
        <v>54</v>
      </c>
      <c r="AT1847" t="s">
        <v>92</v>
      </c>
      <c r="AV1847" t="s">
        <v>55</v>
      </c>
      <c r="AW1847">
        <v>13</v>
      </c>
    </row>
    <row r="1848" spans="1:49" x14ac:dyDescent="0.25">
      <c r="A1848">
        <v>3901</v>
      </c>
      <c r="B1848" t="s">
        <v>974</v>
      </c>
      <c r="C1848">
        <v>4</v>
      </c>
      <c r="D1848" t="s">
        <v>7886</v>
      </c>
      <c r="E1848" t="s">
        <v>60</v>
      </c>
      <c r="I1848" t="s">
        <v>7677</v>
      </c>
      <c r="O1848" t="s">
        <v>7887</v>
      </c>
      <c r="R1848">
        <v>2516</v>
      </c>
      <c r="S1848">
        <v>13</v>
      </c>
      <c r="U1848" t="s">
        <v>54</v>
      </c>
      <c r="V1848" t="s">
        <v>55</v>
      </c>
      <c r="W1848" t="s">
        <v>4562</v>
      </c>
      <c r="X1848" t="s">
        <v>57</v>
      </c>
      <c r="Z1848">
        <v>44</v>
      </c>
      <c r="AE1848" t="s">
        <v>62</v>
      </c>
      <c r="AK1848" t="s">
        <v>7888</v>
      </c>
      <c r="AN1848" t="s">
        <v>7889</v>
      </c>
      <c r="AO1848" t="s">
        <v>4682</v>
      </c>
      <c r="AR1848" t="s">
        <v>7890</v>
      </c>
      <c r="AS1848" t="s">
        <v>54</v>
      </c>
      <c r="AT1848" t="s">
        <v>92</v>
      </c>
      <c r="AV1848" t="s">
        <v>55</v>
      </c>
      <c r="AW1848">
        <v>13</v>
      </c>
    </row>
    <row r="1849" spans="1:49" x14ac:dyDescent="0.25">
      <c r="A1849">
        <v>3902</v>
      </c>
      <c r="B1849" t="s">
        <v>981</v>
      </c>
      <c r="D1849" t="s">
        <v>7891</v>
      </c>
      <c r="E1849" t="s">
        <v>60</v>
      </c>
      <c r="N1849" t="s">
        <v>4659</v>
      </c>
      <c r="O1849" t="s">
        <v>7892</v>
      </c>
      <c r="R1849">
        <v>2514</v>
      </c>
      <c r="AN1849" t="s">
        <v>7893</v>
      </c>
      <c r="AO1849" t="s">
        <v>60</v>
      </c>
      <c r="AR1849" t="s">
        <v>7894</v>
      </c>
      <c r="AS1849" t="s">
        <v>54</v>
      </c>
      <c r="AT1849" t="s">
        <v>92</v>
      </c>
      <c r="AV1849" t="s">
        <v>55</v>
      </c>
      <c r="AW1849">
        <v>13</v>
      </c>
    </row>
    <row r="1850" spans="1:49" x14ac:dyDescent="0.25">
      <c r="A1850">
        <v>3903</v>
      </c>
      <c r="B1850" t="s">
        <v>981</v>
      </c>
      <c r="D1850" t="s">
        <v>7895</v>
      </c>
      <c r="E1850" t="s">
        <v>60</v>
      </c>
      <c r="N1850" t="s">
        <v>4665</v>
      </c>
      <c r="O1850" t="s">
        <v>7896</v>
      </c>
      <c r="R1850">
        <v>2515</v>
      </c>
      <c r="AN1850" t="s">
        <v>7897</v>
      </c>
      <c r="AO1850" t="s">
        <v>60</v>
      </c>
      <c r="AR1850" t="s">
        <v>7898</v>
      </c>
      <c r="AS1850" t="s">
        <v>54</v>
      </c>
      <c r="AT1850" t="s">
        <v>92</v>
      </c>
      <c r="AV1850" t="s">
        <v>55</v>
      </c>
      <c r="AW1850">
        <v>13</v>
      </c>
    </row>
    <row r="1851" spans="1:49" x14ac:dyDescent="0.25">
      <c r="A1851">
        <v>3904</v>
      </c>
      <c r="B1851" t="s">
        <v>981</v>
      </c>
      <c r="D1851" t="s">
        <v>7899</v>
      </c>
      <c r="E1851" t="s">
        <v>60</v>
      </c>
      <c r="N1851" t="s">
        <v>4671</v>
      </c>
      <c r="O1851" t="s">
        <v>7900</v>
      </c>
      <c r="R1851">
        <v>2517</v>
      </c>
      <c r="AN1851" t="s">
        <v>7901</v>
      </c>
      <c r="AO1851" t="s">
        <v>60</v>
      </c>
      <c r="AR1851" t="s">
        <v>7902</v>
      </c>
      <c r="AS1851" t="s">
        <v>54</v>
      </c>
      <c r="AT1851" t="s">
        <v>92</v>
      </c>
      <c r="AV1851" t="s">
        <v>55</v>
      </c>
      <c r="AW1851">
        <v>13</v>
      </c>
    </row>
    <row r="1852" spans="1:49" x14ac:dyDescent="0.25">
      <c r="A1852">
        <v>3905</v>
      </c>
      <c r="B1852" t="s">
        <v>974</v>
      </c>
      <c r="C1852">
        <v>4</v>
      </c>
      <c r="D1852" t="s">
        <v>7903</v>
      </c>
      <c r="E1852" t="s">
        <v>60</v>
      </c>
      <c r="I1852" t="s">
        <v>7695</v>
      </c>
      <c r="O1852" t="s">
        <v>7904</v>
      </c>
      <c r="R1852">
        <v>2520</v>
      </c>
      <c r="S1852">
        <v>13</v>
      </c>
      <c r="U1852" t="s">
        <v>54</v>
      </c>
      <c r="V1852" t="s">
        <v>55</v>
      </c>
      <c r="W1852" t="s">
        <v>4562</v>
      </c>
      <c r="X1852" t="s">
        <v>57</v>
      </c>
      <c r="Z1852">
        <v>44</v>
      </c>
      <c r="AE1852" t="s">
        <v>62</v>
      </c>
      <c r="AK1852" t="s">
        <v>7905</v>
      </c>
      <c r="AN1852" t="s">
        <v>7906</v>
      </c>
      <c r="AO1852" t="s">
        <v>4682</v>
      </c>
      <c r="AR1852" t="s">
        <v>7907</v>
      </c>
      <c r="AS1852" t="s">
        <v>54</v>
      </c>
      <c r="AT1852" t="s">
        <v>92</v>
      </c>
      <c r="AV1852" t="s">
        <v>55</v>
      </c>
      <c r="AW1852">
        <v>13</v>
      </c>
    </row>
    <row r="1853" spans="1:49" x14ac:dyDescent="0.25">
      <c r="A1853">
        <v>3906</v>
      </c>
      <c r="B1853" t="s">
        <v>981</v>
      </c>
      <c r="D1853" t="s">
        <v>7908</v>
      </c>
      <c r="E1853" t="s">
        <v>60</v>
      </c>
      <c r="N1853" t="s">
        <v>4659</v>
      </c>
      <c r="O1853" t="s">
        <v>7909</v>
      </c>
      <c r="R1853">
        <v>2518</v>
      </c>
      <c r="AN1853" t="s">
        <v>7910</v>
      </c>
      <c r="AO1853" t="s">
        <v>60</v>
      </c>
      <c r="AR1853" t="s">
        <v>7911</v>
      </c>
      <c r="AS1853" t="s">
        <v>54</v>
      </c>
      <c r="AT1853" t="s">
        <v>92</v>
      </c>
      <c r="AV1853" t="s">
        <v>55</v>
      </c>
      <c r="AW1853">
        <v>13</v>
      </c>
    </row>
    <row r="1854" spans="1:49" x14ac:dyDescent="0.25">
      <c r="A1854">
        <v>3907</v>
      </c>
      <c r="B1854" t="s">
        <v>981</v>
      </c>
      <c r="D1854" t="s">
        <v>7912</v>
      </c>
      <c r="E1854" t="s">
        <v>60</v>
      </c>
      <c r="N1854" t="s">
        <v>4665</v>
      </c>
      <c r="O1854" t="s">
        <v>7913</v>
      </c>
      <c r="R1854">
        <v>2519</v>
      </c>
      <c r="AN1854" t="s">
        <v>7914</v>
      </c>
      <c r="AO1854" t="s">
        <v>60</v>
      </c>
      <c r="AR1854" t="s">
        <v>7915</v>
      </c>
      <c r="AS1854" t="s">
        <v>54</v>
      </c>
      <c r="AT1854" t="s">
        <v>92</v>
      </c>
      <c r="AV1854" t="s">
        <v>55</v>
      </c>
      <c r="AW1854">
        <v>13</v>
      </c>
    </row>
    <row r="1855" spans="1:49" x14ac:dyDescent="0.25">
      <c r="A1855">
        <v>3908</v>
      </c>
      <c r="B1855" t="s">
        <v>981</v>
      </c>
      <c r="D1855" t="s">
        <v>7916</v>
      </c>
      <c r="E1855" t="s">
        <v>60</v>
      </c>
      <c r="N1855" t="s">
        <v>4671</v>
      </c>
      <c r="O1855" t="s">
        <v>7917</v>
      </c>
      <c r="R1855">
        <v>2521</v>
      </c>
      <c r="AN1855" t="s">
        <v>7918</v>
      </c>
      <c r="AO1855" t="s">
        <v>60</v>
      </c>
      <c r="AR1855" t="s">
        <v>7919</v>
      </c>
      <c r="AS1855" t="s">
        <v>54</v>
      </c>
      <c r="AT1855" t="s">
        <v>92</v>
      </c>
      <c r="AV1855" t="s">
        <v>55</v>
      </c>
      <c r="AW1855">
        <v>13</v>
      </c>
    </row>
    <row r="1856" spans="1:49" x14ac:dyDescent="0.25">
      <c r="A1856">
        <v>3909</v>
      </c>
      <c r="B1856" t="s">
        <v>955</v>
      </c>
      <c r="C1856">
        <v>1</v>
      </c>
      <c r="D1856" t="s">
        <v>7920</v>
      </c>
      <c r="E1856" t="s">
        <v>60</v>
      </c>
      <c r="F1856" t="s">
        <v>7921</v>
      </c>
      <c r="O1856" t="s">
        <v>7922</v>
      </c>
      <c r="R1856">
        <v>4453</v>
      </c>
      <c r="S1856">
        <v>13</v>
      </c>
      <c r="U1856" t="s">
        <v>54</v>
      </c>
      <c r="V1856" t="s">
        <v>55</v>
      </c>
      <c r="W1856" t="s">
        <v>4562</v>
      </c>
      <c r="X1856" t="s">
        <v>57</v>
      </c>
      <c r="Z1856">
        <v>44</v>
      </c>
      <c r="AE1856" t="s">
        <v>62</v>
      </c>
      <c r="AK1856" t="s">
        <v>7923</v>
      </c>
      <c r="AN1856" t="s">
        <v>7924</v>
      </c>
      <c r="AO1856" t="s">
        <v>4682</v>
      </c>
      <c r="AR1856" t="s">
        <v>7925</v>
      </c>
      <c r="AS1856" t="s">
        <v>54</v>
      </c>
      <c r="AT1856" t="s">
        <v>92</v>
      </c>
      <c r="AV1856" t="s">
        <v>55</v>
      </c>
      <c r="AW1856">
        <v>13</v>
      </c>
    </row>
    <row r="1857" spans="1:49" x14ac:dyDescent="0.25">
      <c r="A1857">
        <v>3910</v>
      </c>
      <c r="B1857" t="s">
        <v>961</v>
      </c>
      <c r="D1857" t="s">
        <v>7926</v>
      </c>
      <c r="E1857" t="s">
        <v>60</v>
      </c>
      <c r="N1857" t="s">
        <v>4659</v>
      </c>
      <c r="O1857" t="s">
        <v>7927</v>
      </c>
      <c r="R1857">
        <v>4451</v>
      </c>
      <c r="AN1857" t="s">
        <v>7928</v>
      </c>
      <c r="AO1857" t="s">
        <v>60</v>
      </c>
      <c r="AR1857" t="s">
        <v>7929</v>
      </c>
      <c r="AS1857" t="s">
        <v>54</v>
      </c>
      <c r="AT1857" t="s">
        <v>92</v>
      </c>
      <c r="AV1857" t="s">
        <v>55</v>
      </c>
      <c r="AW1857">
        <v>13</v>
      </c>
    </row>
    <row r="1858" spans="1:49" x14ac:dyDescent="0.25">
      <c r="A1858">
        <v>3911</v>
      </c>
      <c r="B1858" t="s">
        <v>961</v>
      </c>
      <c r="D1858" t="s">
        <v>7930</v>
      </c>
      <c r="E1858" t="s">
        <v>60</v>
      </c>
      <c r="N1858" t="s">
        <v>4665</v>
      </c>
      <c r="O1858" t="s">
        <v>7931</v>
      </c>
      <c r="R1858">
        <v>4452</v>
      </c>
      <c r="AN1858" t="s">
        <v>7932</v>
      </c>
      <c r="AO1858" t="s">
        <v>60</v>
      </c>
      <c r="AR1858" t="s">
        <v>7933</v>
      </c>
      <c r="AS1858" t="s">
        <v>54</v>
      </c>
      <c r="AT1858" t="s">
        <v>92</v>
      </c>
      <c r="AV1858" t="s">
        <v>55</v>
      </c>
      <c r="AW1858">
        <v>13</v>
      </c>
    </row>
    <row r="1859" spans="1:49" x14ac:dyDescent="0.25">
      <c r="A1859">
        <v>3912</v>
      </c>
      <c r="B1859" t="s">
        <v>961</v>
      </c>
      <c r="D1859" t="s">
        <v>7934</v>
      </c>
      <c r="E1859" t="s">
        <v>60</v>
      </c>
      <c r="N1859" t="s">
        <v>4671</v>
      </c>
      <c r="O1859" t="s">
        <v>7935</v>
      </c>
      <c r="R1859">
        <v>4455</v>
      </c>
      <c r="AN1859" t="s">
        <v>7936</v>
      </c>
      <c r="AO1859" t="s">
        <v>60</v>
      </c>
      <c r="AR1859" t="s">
        <v>7937</v>
      </c>
      <c r="AS1859" t="s">
        <v>54</v>
      </c>
      <c r="AT1859" t="s">
        <v>92</v>
      </c>
      <c r="AV1859" t="s">
        <v>55</v>
      </c>
      <c r="AW1859">
        <v>13</v>
      </c>
    </row>
    <row r="1860" spans="1:49" x14ac:dyDescent="0.25">
      <c r="A1860">
        <v>3913</v>
      </c>
      <c r="B1860" t="s">
        <v>955</v>
      </c>
      <c r="C1860">
        <v>2</v>
      </c>
      <c r="D1860" t="s">
        <v>7938</v>
      </c>
      <c r="E1860" t="s">
        <v>60</v>
      </c>
      <c r="G1860" t="s">
        <v>7939</v>
      </c>
      <c r="U1860" t="s">
        <v>54</v>
      </c>
      <c r="V1860" t="s">
        <v>55</v>
      </c>
      <c r="W1860" t="s">
        <v>4562</v>
      </c>
      <c r="X1860" t="s">
        <v>57</v>
      </c>
      <c r="AE1860" t="s">
        <v>62</v>
      </c>
    </row>
    <row r="1861" spans="1:49" x14ac:dyDescent="0.25">
      <c r="A1861">
        <v>3914</v>
      </c>
      <c r="B1861" t="s">
        <v>961</v>
      </c>
      <c r="D1861" t="s">
        <v>7940</v>
      </c>
      <c r="E1861" t="s">
        <v>60</v>
      </c>
      <c r="N1861" t="s">
        <v>4659</v>
      </c>
      <c r="AA1861">
        <v>43</v>
      </c>
      <c r="AO1861">
        <v>43</v>
      </c>
    </row>
    <row r="1862" spans="1:49" x14ac:dyDescent="0.25">
      <c r="A1862">
        <v>3915</v>
      </c>
      <c r="B1862" t="s">
        <v>961</v>
      </c>
      <c r="D1862" t="s">
        <v>7941</v>
      </c>
      <c r="E1862" t="s">
        <v>60</v>
      </c>
      <c r="N1862" t="s">
        <v>4665</v>
      </c>
      <c r="AA1862">
        <v>43</v>
      </c>
      <c r="AO1862">
        <v>43</v>
      </c>
    </row>
    <row r="1863" spans="1:49" x14ac:dyDescent="0.25">
      <c r="A1863">
        <v>3916</v>
      </c>
      <c r="B1863" t="s">
        <v>961</v>
      </c>
      <c r="D1863" t="s">
        <v>7942</v>
      </c>
      <c r="E1863" t="s">
        <v>60</v>
      </c>
      <c r="N1863" t="s">
        <v>4671</v>
      </c>
      <c r="AA1863">
        <v>43</v>
      </c>
      <c r="AO1863">
        <v>43</v>
      </c>
    </row>
    <row r="1864" spans="1:49" x14ac:dyDescent="0.25">
      <c r="A1864">
        <v>3917</v>
      </c>
      <c r="B1864" t="s">
        <v>974</v>
      </c>
      <c r="C1864">
        <v>3</v>
      </c>
      <c r="D1864" t="s">
        <v>7943</v>
      </c>
      <c r="E1864" t="s">
        <v>60</v>
      </c>
      <c r="H1864" t="s">
        <v>7944</v>
      </c>
      <c r="O1864" t="s">
        <v>7945</v>
      </c>
      <c r="R1864">
        <v>4443</v>
      </c>
      <c r="S1864">
        <v>13</v>
      </c>
      <c r="U1864" t="s">
        <v>54</v>
      </c>
      <c r="V1864" t="s">
        <v>55</v>
      </c>
      <c r="W1864" t="s">
        <v>4562</v>
      </c>
      <c r="X1864" t="s">
        <v>57</v>
      </c>
      <c r="Z1864">
        <v>44</v>
      </c>
      <c r="AE1864" t="s">
        <v>62</v>
      </c>
      <c r="AN1864" t="s">
        <v>7946</v>
      </c>
      <c r="AO1864" t="s">
        <v>4682</v>
      </c>
      <c r="AR1864" t="s">
        <v>7947</v>
      </c>
      <c r="AS1864" t="s">
        <v>54</v>
      </c>
      <c r="AT1864" t="s">
        <v>92</v>
      </c>
      <c r="AV1864" t="s">
        <v>55</v>
      </c>
      <c r="AW1864">
        <v>13</v>
      </c>
    </row>
    <row r="1865" spans="1:49" x14ac:dyDescent="0.25">
      <c r="A1865">
        <v>3918</v>
      </c>
      <c r="B1865" t="s">
        <v>981</v>
      </c>
      <c r="D1865" t="s">
        <v>7948</v>
      </c>
      <c r="E1865" t="s">
        <v>60</v>
      </c>
      <c r="N1865" t="s">
        <v>4659</v>
      </c>
      <c r="O1865" t="s">
        <v>7949</v>
      </c>
      <c r="R1865">
        <v>4444</v>
      </c>
      <c r="AN1865" t="s">
        <v>7950</v>
      </c>
      <c r="AO1865" t="s">
        <v>60</v>
      </c>
      <c r="AR1865" t="s">
        <v>7951</v>
      </c>
      <c r="AS1865" t="s">
        <v>54</v>
      </c>
      <c r="AT1865" t="s">
        <v>92</v>
      </c>
      <c r="AV1865" t="s">
        <v>55</v>
      </c>
      <c r="AW1865">
        <v>13</v>
      </c>
    </row>
    <row r="1866" spans="1:49" x14ac:dyDescent="0.25">
      <c r="A1866">
        <v>3919</v>
      </c>
      <c r="B1866" t="s">
        <v>981</v>
      </c>
      <c r="D1866" t="s">
        <v>7952</v>
      </c>
      <c r="E1866" t="s">
        <v>60</v>
      </c>
      <c r="N1866" t="s">
        <v>4665</v>
      </c>
      <c r="O1866" t="s">
        <v>7953</v>
      </c>
      <c r="R1866">
        <v>4445</v>
      </c>
      <c r="AN1866" t="s">
        <v>7954</v>
      </c>
      <c r="AO1866" t="s">
        <v>60</v>
      </c>
      <c r="AR1866" t="s">
        <v>7955</v>
      </c>
      <c r="AS1866" t="s">
        <v>54</v>
      </c>
      <c r="AT1866" t="s">
        <v>92</v>
      </c>
      <c r="AV1866" t="s">
        <v>55</v>
      </c>
      <c r="AW1866">
        <v>13</v>
      </c>
    </row>
    <row r="1867" spans="1:49" x14ac:dyDescent="0.25">
      <c r="A1867">
        <v>3920</v>
      </c>
      <c r="B1867" t="s">
        <v>981</v>
      </c>
      <c r="D1867" t="s">
        <v>7956</v>
      </c>
      <c r="E1867" t="s">
        <v>60</v>
      </c>
      <c r="N1867" t="s">
        <v>4671</v>
      </c>
      <c r="O1867" t="s">
        <v>7957</v>
      </c>
      <c r="R1867">
        <v>4446</v>
      </c>
      <c r="AN1867" t="s">
        <v>7958</v>
      </c>
      <c r="AO1867" t="s">
        <v>60</v>
      </c>
      <c r="AR1867" t="s">
        <v>7959</v>
      </c>
      <c r="AS1867" t="s">
        <v>54</v>
      </c>
      <c r="AT1867" t="s">
        <v>92</v>
      </c>
      <c r="AV1867" t="s">
        <v>55</v>
      </c>
      <c r="AW1867">
        <v>13</v>
      </c>
    </row>
    <row r="1868" spans="1:49" x14ac:dyDescent="0.25">
      <c r="A1868">
        <v>3921</v>
      </c>
      <c r="B1868" t="s">
        <v>955</v>
      </c>
      <c r="C1868">
        <v>3</v>
      </c>
      <c r="D1868" t="s">
        <v>7960</v>
      </c>
      <c r="E1868" t="s">
        <v>60</v>
      </c>
      <c r="H1868" t="s">
        <v>7961</v>
      </c>
      <c r="O1868" t="s">
        <v>7962</v>
      </c>
      <c r="R1868">
        <v>426</v>
      </c>
      <c r="S1868">
        <v>13</v>
      </c>
      <c r="U1868" t="s">
        <v>54</v>
      </c>
      <c r="V1868" t="s">
        <v>55</v>
      </c>
      <c r="W1868" t="s">
        <v>4562</v>
      </c>
      <c r="X1868" t="s">
        <v>57</v>
      </c>
      <c r="Z1868">
        <v>44</v>
      </c>
      <c r="AE1868" t="s">
        <v>62</v>
      </c>
      <c r="AN1868" t="s">
        <v>7961</v>
      </c>
      <c r="AO1868" t="s">
        <v>4682</v>
      </c>
      <c r="AR1868" t="s">
        <v>7963</v>
      </c>
      <c r="AS1868" t="s">
        <v>54</v>
      </c>
      <c r="AT1868" t="s">
        <v>92</v>
      </c>
      <c r="AV1868" t="s">
        <v>55</v>
      </c>
      <c r="AW1868">
        <v>13</v>
      </c>
    </row>
    <row r="1869" spans="1:49" x14ac:dyDescent="0.25">
      <c r="A1869">
        <v>3922</v>
      </c>
      <c r="B1869" t="s">
        <v>961</v>
      </c>
      <c r="D1869" t="s">
        <v>7964</v>
      </c>
      <c r="E1869" t="s">
        <v>60</v>
      </c>
      <c r="N1869" t="s">
        <v>4659</v>
      </c>
      <c r="O1869" t="s">
        <v>7965</v>
      </c>
      <c r="R1869">
        <v>427</v>
      </c>
      <c r="AN1869" t="s">
        <v>7966</v>
      </c>
      <c r="AO1869" t="s">
        <v>60</v>
      </c>
      <c r="AR1869" t="s">
        <v>7967</v>
      </c>
      <c r="AS1869" t="s">
        <v>54</v>
      </c>
      <c r="AT1869" t="s">
        <v>92</v>
      </c>
      <c r="AV1869" t="s">
        <v>55</v>
      </c>
      <c r="AW1869">
        <v>13</v>
      </c>
    </row>
    <row r="1870" spans="1:49" x14ac:dyDescent="0.25">
      <c r="A1870">
        <v>3923</v>
      </c>
      <c r="B1870" t="s">
        <v>961</v>
      </c>
      <c r="D1870" t="s">
        <v>7968</v>
      </c>
      <c r="E1870" t="s">
        <v>60</v>
      </c>
      <c r="N1870" t="s">
        <v>4665</v>
      </c>
      <c r="O1870" t="s">
        <v>7969</v>
      </c>
      <c r="R1870">
        <v>428</v>
      </c>
      <c r="AN1870" t="s">
        <v>7970</v>
      </c>
      <c r="AO1870" t="s">
        <v>60</v>
      </c>
      <c r="AR1870" t="s">
        <v>7971</v>
      </c>
      <c r="AS1870" t="s">
        <v>54</v>
      </c>
      <c r="AT1870" t="s">
        <v>92</v>
      </c>
      <c r="AV1870" t="s">
        <v>55</v>
      </c>
      <c r="AW1870">
        <v>13</v>
      </c>
    </row>
    <row r="1871" spans="1:49" x14ac:dyDescent="0.25">
      <c r="A1871">
        <v>3924</v>
      </c>
      <c r="B1871" t="s">
        <v>961</v>
      </c>
      <c r="D1871" t="s">
        <v>7972</v>
      </c>
      <c r="E1871" t="s">
        <v>60</v>
      </c>
      <c r="N1871" t="s">
        <v>4671</v>
      </c>
      <c r="O1871" t="s">
        <v>7973</v>
      </c>
      <c r="R1871">
        <v>429</v>
      </c>
      <c r="AN1871" t="s">
        <v>7974</v>
      </c>
      <c r="AO1871" t="s">
        <v>60</v>
      </c>
      <c r="AR1871" t="s">
        <v>7975</v>
      </c>
      <c r="AS1871" t="s">
        <v>54</v>
      </c>
      <c r="AT1871" t="s">
        <v>92</v>
      </c>
      <c r="AV1871" t="s">
        <v>55</v>
      </c>
      <c r="AW1871">
        <v>13</v>
      </c>
    </row>
    <row r="1872" spans="1:49" x14ac:dyDescent="0.25">
      <c r="A1872">
        <v>3925</v>
      </c>
      <c r="B1872" t="s">
        <v>974</v>
      </c>
      <c r="C1872">
        <v>4</v>
      </c>
      <c r="D1872" t="s">
        <v>7976</v>
      </c>
      <c r="E1872" t="s">
        <v>60</v>
      </c>
      <c r="I1872" t="s">
        <v>7977</v>
      </c>
      <c r="S1872">
        <v>13</v>
      </c>
      <c r="U1872" t="s">
        <v>54</v>
      </c>
      <c r="V1872" t="s">
        <v>55</v>
      </c>
      <c r="W1872" t="s">
        <v>4562</v>
      </c>
      <c r="X1872" t="s">
        <v>57</v>
      </c>
      <c r="Z1872">
        <v>44</v>
      </c>
      <c r="AE1872" t="s">
        <v>62</v>
      </c>
      <c r="AK1872" t="s">
        <v>7978</v>
      </c>
      <c r="AO1872" t="s">
        <v>4682</v>
      </c>
    </row>
    <row r="1873" spans="1:51" x14ac:dyDescent="0.25">
      <c r="A1873">
        <v>3926</v>
      </c>
      <c r="B1873" t="s">
        <v>981</v>
      </c>
      <c r="D1873" t="s">
        <v>7979</v>
      </c>
      <c r="E1873" t="s">
        <v>60</v>
      </c>
      <c r="N1873" t="s">
        <v>4659</v>
      </c>
      <c r="O1873" t="s">
        <v>7980</v>
      </c>
      <c r="R1873">
        <v>1687</v>
      </c>
      <c r="AN1873" t="s">
        <v>7981</v>
      </c>
      <c r="AO1873" t="s">
        <v>60</v>
      </c>
      <c r="AR1873" t="s">
        <v>7982</v>
      </c>
      <c r="AS1873" t="s">
        <v>54</v>
      </c>
      <c r="AT1873" t="s">
        <v>92</v>
      </c>
      <c r="AV1873" t="s">
        <v>55</v>
      </c>
      <c r="AW1873">
        <v>13</v>
      </c>
    </row>
    <row r="1874" spans="1:51" x14ac:dyDescent="0.25">
      <c r="A1874">
        <v>3927</v>
      </c>
      <c r="B1874" t="s">
        <v>981</v>
      </c>
      <c r="D1874" t="s">
        <v>7983</v>
      </c>
      <c r="E1874" t="s">
        <v>60</v>
      </c>
      <c r="N1874" t="s">
        <v>4665</v>
      </c>
      <c r="O1874" t="s">
        <v>7984</v>
      </c>
      <c r="R1874">
        <v>1688</v>
      </c>
      <c r="AN1874" t="s">
        <v>7985</v>
      </c>
      <c r="AO1874" t="s">
        <v>60</v>
      </c>
      <c r="AR1874" t="s">
        <v>7986</v>
      </c>
      <c r="AS1874" t="s">
        <v>54</v>
      </c>
      <c r="AT1874" t="s">
        <v>92</v>
      </c>
      <c r="AV1874" t="s">
        <v>55</v>
      </c>
      <c r="AW1874">
        <v>13</v>
      </c>
    </row>
    <row r="1875" spans="1:51" x14ac:dyDescent="0.25">
      <c r="A1875">
        <v>3928</v>
      </c>
      <c r="B1875" t="s">
        <v>981</v>
      </c>
      <c r="D1875" t="s">
        <v>7987</v>
      </c>
      <c r="E1875" t="s">
        <v>60</v>
      </c>
      <c r="N1875" t="s">
        <v>4671</v>
      </c>
      <c r="O1875" t="s">
        <v>7988</v>
      </c>
      <c r="R1875">
        <v>1689</v>
      </c>
      <c r="AN1875" t="s">
        <v>7989</v>
      </c>
      <c r="AO1875" t="s">
        <v>60</v>
      </c>
      <c r="AR1875" t="s">
        <v>7990</v>
      </c>
      <c r="AS1875" t="s">
        <v>54</v>
      </c>
      <c r="AT1875" t="s">
        <v>92</v>
      </c>
      <c r="AV1875" t="s">
        <v>55</v>
      </c>
      <c r="AW1875">
        <v>13</v>
      </c>
    </row>
    <row r="1876" spans="1:51" x14ac:dyDescent="0.25">
      <c r="A1876">
        <v>3929</v>
      </c>
      <c r="B1876" t="s">
        <v>974</v>
      </c>
      <c r="C1876">
        <v>4</v>
      </c>
      <c r="D1876" t="s">
        <v>7991</v>
      </c>
      <c r="E1876" t="s">
        <v>60</v>
      </c>
      <c r="I1876" t="s">
        <v>7992</v>
      </c>
      <c r="O1876" t="s">
        <v>7993</v>
      </c>
      <c r="R1876">
        <v>430</v>
      </c>
      <c r="S1876">
        <v>13</v>
      </c>
      <c r="U1876" t="s">
        <v>54</v>
      </c>
      <c r="V1876" t="s">
        <v>55</v>
      </c>
      <c r="W1876" t="s">
        <v>4562</v>
      </c>
      <c r="X1876" t="s">
        <v>57</v>
      </c>
      <c r="Z1876">
        <v>44</v>
      </c>
      <c r="AE1876" t="s">
        <v>62</v>
      </c>
      <c r="AK1876" t="s">
        <v>7994</v>
      </c>
      <c r="AN1876" t="s">
        <v>7995</v>
      </c>
      <c r="AO1876" t="s">
        <v>4682</v>
      </c>
      <c r="AR1876" t="s">
        <v>7996</v>
      </c>
      <c r="AS1876" t="s">
        <v>54</v>
      </c>
      <c r="AT1876" t="s">
        <v>92</v>
      </c>
      <c r="AV1876" t="s">
        <v>55</v>
      </c>
      <c r="AW1876">
        <v>13</v>
      </c>
    </row>
    <row r="1877" spans="1:51" x14ac:dyDescent="0.25">
      <c r="A1877">
        <v>3930</v>
      </c>
      <c r="B1877" t="s">
        <v>981</v>
      </c>
      <c r="D1877" t="s">
        <v>7997</v>
      </c>
      <c r="E1877" t="s">
        <v>60</v>
      </c>
      <c r="N1877" t="s">
        <v>4659</v>
      </c>
      <c r="O1877" t="s">
        <v>7998</v>
      </c>
      <c r="R1877">
        <v>4447</v>
      </c>
      <c r="AN1877" t="s">
        <v>7999</v>
      </c>
      <c r="AO1877" t="s">
        <v>60</v>
      </c>
      <c r="AR1877" t="s">
        <v>8000</v>
      </c>
      <c r="AS1877" t="s">
        <v>54</v>
      </c>
      <c r="AT1877" t="s">
        <v>92</v>
      </c>
      <c r="AV1877" t="s">
        <v>55</v>
      </c>
      <c r="AW1877">
        <v>13</v>
      </c>
    </row>
    <row r="1878" spans="1:51" x14ac:dyDescent="0.25">
      <c r="A1878">
        <v>3931</v>
      </c>
      <c r="B1878" t="s">
        <v>981</v>
      </c>
      <c r="D1878" t="s">
        <v>8001</v>
      </c>
      <c r="E1878" t="s">
        <v>60</v>
      </c>
      <c r="N1878" t="s">
        <v>4665</v>
      </c>
      <c r="O1878" t="s">
        <v>8002</v>
      </c>
      <c r="R1878">
        <v>4448</v>
      </c>
      <c r="AN1878" t="s">
        <v>8003</v>
      </c>
      <c r="AO1878" t="s">
        <v>60</v>
      </c>
      <c r="AR1878" t="s">
        <v>8004</v>
      </c>
      <c r="AS1878" t="s">
        <v>54</v>
      </c>
      <c r="AT1878" t="s">
        <v>92</v>
      </c>
      <c r="AV1878" t="s">
        <v>55</v>
      </c>
      <c r="AW1878">
        <v>13</v>
      </c>
    </row>
    <row r="1879" spans="1:51" x14ac:dyDescent="0.25">
      <c r="A1879">
        <v>3932</v>
      </c>
      <c r="B1879" t="s">
        <v>981</v>
      </c>
      <c r="D1879" t="s">
        <v>8005</v>
      </c>
      <c r="E1879" t="s">
        <v>60</v>
      </c>
      <c r="N1879" t="s">
        <v>4671</v>
      </c>
      <c r="O1879" t="s">
        <v>8006</v>
      </c>
      <c r="R1879">
        <v>4449</v>
      </c>
      <c r="AN1879" t="s">
        <v>8007</v>
      </c>
      <c r="AO1879" t="s">
        <v>60</v>
      </c>
      <c r="AR1879" t="s">
        <v>8008</v>
      </c>
      <c r="AS1879" t="s">
        <v>54</v>
      </c>
      <c r="AT1879" t="s">
        <v>92</v>
      </c>
      <c r="AV1879" t="s">
        <v>55</v>
      </c>
      <c r="AW1879">
        <v>13</v>
      </c>
    </row>
    <row r="1880" spans="1:51" x14ac:dyDescent="0.25">
      <c r="A1880">
        <v>3933</v>
      </c>
      <c r="B1880" t="s">
        <v>974</v>
      </c>
      <c r="C1880">
        <v>3</v>
      </c>
      <c r="D1880" t="s">
        <v>8009</v>
      </c>
      <c r="E1880" t="s">
        <v>60</v>
      </c>
      <c r="H1880" t="s">
        <v>5901</v>
      </c>
      <c r="O1880" t="s">
        <v>8010</v>
      </c>
      <c r="R1880">
        <v>899</v>
      </c>
      <c r="S1880">
        <v>13</v>
      </c>
      <c r="U1880" t="s">
        <v>54</v>
      </c>
      <c r="V1880" t="s">
        <v>55</v>
      </c>
      <c r="W1880" t="s">
        <v>4562</v>
      </c>
      <c r="X1880" t="s">
        <v>57</v>
      </c>
      <c r="Z1880">
        <v>44</v>
      </c>
      <c r="AE1880" t="s">
        <v>62</v>
      </c>
      <c r="AN1880" t="s">
        <v>8011</v>
      </c>
      <c r="AO1880" t="s">
        <v>4682</v>
      </c>
      <c r="AR1880" t="s">
        <v>8012</v>
      </c>
      <c r="AS1880" t="s">
        <v>54</v>
      </c>
      <c r="AT1880" t="s">
        <v>92</v>
      </c>
      <c r="AV1880" t="s">
        <v>55</v>
      </c>
      <c r="AW1880">
        <v>13</v>
      </c>
    </row>
    <row r="1881" spans="1:51" x14ac:dyDescent="0.25">
      <c r="A1881">
        <v>3934</v>
      </c>
      <c r="B1881" t="s">
        <v>981</v>
      </c>
      <c r="D1881" t="s">
        <v>8013</v>
      </c>
      <c r="E1881" t="s">
        <v>60</v>
      </c>
      <c r="N1881" t="s">
        <v>4659</v>
      </c>
      <c r="O1881" t="s">
        <v>8014</v>
      </c>
      <c r="R1881">
        <v>900</v>
      </c>
      <c r="AN1881" t="s">
        <v>8015</v>
      </c>
      <c r="AO1881" t="s">
        <v>60</v>
      </c>
      <c r="AR1881" t="s">
        <v>8016</v>
      </c>
      <c r="AS1881" t="s">
        <v>54</v>
      </c>
      <c r="AT1881" t="s">
        <v>92</v>
      </c>
      <c r="AV1881" t="s">
        <v>55</v>
      </c>
      <c r="AW1881">
        <v>13</v>
      </c>
    </row>
    <row r="1882" spans="1:51" x14ac:dyDescent="0.25">
      <c r="A1882">
        <v>3935</v>
      </c>
      <c r="B1882" t="s">
        <v>981</v>
      </c>
      <c r="D1882" t="s">
        <v>8017</v>
      </c>
      <c r="E1882" t="s">
        <v>60</v>
      </c>
      <c r="N1882" t="s">
        <v>4665</v>
      </c>
      <c r="O1882" t="s">
        <v>8018</v>
      </c>
      <c r="R1882">
        <v>901</v>
      </c>
      <c r="AN1882" t="s">
        <v>8019</v>
      </c>
      <c r="AO1882" t="s">
        <v>60</v>
      </c>
      <c r="AR1882" t="s">
        <v>8020</v>
      </c>
      <c r="AS1882" t="s">
        <v>54</v>
      </c>
      <c r="AT1882" t="s">
        <v>92</v>
      </c>
      <c r="AV1882" t="s">
        <v>55</v>
      </c>
      <c r="AW1882">
        <v>13</v>
      </c>
    </row>
    <row r="1883" spans="1:51" x14ac:dyDescent="0.25">
      <c r="A1883">
        <v>3936</v>
      </c>
      <c r="B1883" t="s">
        <v>981</v>
      </c>
      <c r="D1883" t="s">
        <v>8021</v>
      </c>
      <c r="E1883" t="s">
        <v>60</v>
      </c>
      <c r="N1883" t="s">
        <v>4671</v>
      </c>
      <c r="O1883" t="s">
        <v>8022</v>
      </c>
      <c r="R1883">
        <v>902</v>
      </c>
      <c r="AN1883" t="s">
        <v>8023</v>
      </c>
      <c r="AO1883" t="s">
        <v>60</v>
      </c>
      <c r="AR1883" t="s">
        <v>8024</v>
      </c>
      <c r="AS1883" t="s">
        <v>54</v>
      </c>
      <c r="AT1883" t="s">
        <v>92</v>
      </c>
      <c r="AV1883" t="s">
        <v>55</v>
      </c>
      <c r="AW1883">
        <v>13</v>
      </c>
    </row>
    <row r="1884" spans="1:51" x14ac:dyDescent="0.25">
      <c r="A1884">
        <v>3937</v>
      </c>
      <c r="B1884" t="s">
        <v>974</v>
      </c>
      <c r="C1884">
        <v>3</v>
      </c>
      <c r="D1884" t="s">
        <v>8025</v>
      </c>
      <c r="E1884" t="s">
        <v>60</v>
      </c>
      <c r="H1884" t="s">
        <v>8026</v>
      </c>
      <c r="O1884" t="s">
        <v>8027</v>
      </c>
      <c r="R1884">
        <v>3968</v>
      </c>
      <c r="S1884">
        <v>13</v>
      </c>
      <c r="U1884" t="s">
        <v>54</v>
      </c>
      <c r="V1884" t="s">
        <v>55</v>
      </c>
      <c r="W1884" t="s">
        <v>4562</v>
      </c>
      <c r="X1884" t="s">
        <v>57</v>
      </c>
      <c r="Z1884">
        <v>44</v>
      </c>
      <c r="AE1884" t="s">
        <v>62</v>
      </c>
      <c r="AN1884" t="s">
        <v>8028</v>
      </c>
      <c r="AO1884" t="s">
        <v>4682</v>
      </c>
      <c r="AR1884" t="s">
        <v>8029</v>
      </c>
      <c r="AS1884" t="s">
        <v>54</v>
      </c>
      <c r="AT1884" t="s">
        <v>92</v>
      </c>
      <c r="AV1884" t="s">
        <v>55</v>
      </c>
      <c r="AW1884">
        <v>13</v>
      </c>
    </row>
    <row r="1885" spans="1:51" x14ac:dyDescent="0.25">
      <c r="A1885">
        <v>3938</v>
      </c>
      <c r="B1885" t="s">
        <v>981</v>
      </c>
      <c r="D1885" t="s">
        <v>8030</v>
      </c>
      <c r="E1885" t="s">
        <v>60</v>
      </c>
      <c r="N1885" t="s">
        <v>4659</v>
      </c>
      <c r="O1885" t="s">
        <v>8031</v>
      </c>
      <c r="R1885">
        <v>3969</v>
      </c>
      <c r="AN1885" t="s">
        <v>8032</v>
      </c>
      <c r="AO1885" t="s">
        <v>60</v>
      </c>
      <c r="AR1885" t="s">
        <v>8033</v>
      </c>
      <c r="AS1885" t="s">
        <v>54</v>
      </c>
      <c r="AT1885" t="s">
        <v>92</v>
      </c>
      <c r="AV1885" t="s">
        <v>55</v>
      </c>
      <c r="AW1885">
        <v>13</v>
      </c>
    </row>
    <row r="1886" spans="1:51" x14ac:dyDescent="0.25">
      <c r="A1886">
        <v>3939</v>
      </c>
      <c r="B1886" t="s">
        <v>981</v>
      </c>
      <c r="D1886" t="s">
        <v>8034</v>
      </c>
      <c r="E1886" t="s">
        <v>60</v>
      </c>
      <c r="N1886" t="s">
        <v>4665</v>
      </c>
      <c r="O1886" t="s">
        <v>8035</v>
      </c>
      <c r="R1886">
        <v>3970</v>
      </c>
      <c r="AN1886" t="s">
        <v>8036</v>
      </c>
      <c r="AO1886" t="s">
        <v>60</v>
      </c>
      <c r="AR1886" t="s">
        <v>8037</v>
      </c>
      <c r="AS1886" t="s">
        <v>54</v>
      </c>
      <c r="AT1886" t="s">
        <v>92</v>
      </c>
      <c r="AV1886" t="s">
        <v>55</v>
      </c>
      <c r="AW1886">
        <v>13</v>
      </c>
    </row>
    <row r="1887" spans="1:51" x14ac:dyDescent="0.25">
      <c r="A1887">
        <v>3940</v>
      </c>
      <c r="B1887" t="s">
        <v>981</v>
      </c>
      <c r="D1887" t="s">
        <v>8038</v>
      </c>
      <c r="E1887" t="s">
        <v>60</v>
      </c>
      <c r="N1887" t="s">
        <v>4671</v>
      </c>
      <c r="O1887" t="s">
        <v>8039</v>
      </c>
      <c r="R1887">
        <v>3971</v>
      </c>
      <c r="AN1887" t="s">
        <v>8040</v>
      </c>
      <c r="AO1887" t="s">
        <v>60</v>
      </c>
      <c r="AR1887" t="s">
        <v>8041</v>
      </c>
      <c r="AS1887" t="s">
        <v>54</v>
      </c>
      <c r="AT1887" t="s">
        <v>92</v>
      </c>
      <c r="AV1887" t="s">
        <v>55</v>
      </c>
      <c r="AW1887">
        <v>13</v>
      </c>
    </row>
    <row r="1888" spans="1:51" x14ac:dyDescent="0.25">
      <c r="A1888">
        <v>3941</v>
      </c>
      <c r="B1888" t="s">
        <v>1457</v>
      </c>
      <c r="C1888">
        <v>3</v>
      </c>
      <c r="D1888" t="s">
        <v>8042</v>
      </c>
      <c r="E1888" t="s">
        <v>60</v>
      </c>
      <c r="H1888" t="s">
        <v>8043</v>
      </c>
      <c r="O1888" t="s">
        <v>21055</v>
      </c>
      <c r="R1888">
        <v>5189</v>
      </c>
      <c r="S1888">
        <v>38</v>
      </c>
      <c r="U1888" t="s">
        <v>54</v>
      </c>
      <c r="V1888" t="s">
        <v>55</v>
      </c>
      <c r="W1888" t="s">
        <v>19987</v>
      </c>
      <c r="X1888" t="s">
        <v>57</v>
      </c>
      <c r="Z1888">
        <v>30</v>
      </c>
      <c r="AB1888">
        <v>-423</v>
      </c>
      <c r="AE1888" t="s">
        <v>62</v>
      </c>
      <c r="AM1888" t="s">
        <v>21056</v>
      </c>
      <c r="AN1888" t="s">
        <v>21057</v>
      </c>
      <c r="AO1888" t="s">
        <v>20214</v>
      </c>
      <c r="AP1888" t="s">
        <v>21023</v>
      </c>
      <c r="AR1888" t="s">
        <v>21058</v>
      </c>
      <c r="AS1888" t="s">
        <v>54</v>
      </c>
      <c r="AT1888" t="s">
        <v>92</v>
      </c>
      <c r="AV1888" t="s">
        <v>55</v>
      </c>
      <c r="AW1888">
        <v>38</v>
      </c>
      <c r="AY1888">
        <v>8448</v>
      </c>
    </row>
    <row r="1889" spans="1:49" x14ac:dyDescent="0.25">
      <c r="A1889">
        <v>3942</v>
      </c>
      <c r="B1889" t="s">
        <v>974</v>
      </c>
      <c r="C1889">
        <v>4</v>
      </c>
      <c r="D1889" t="s">
        <v>26537</v>
      </c>
      <c r="E1889" t="s">
        <v>60</v>
      </c>
      <c r="I1889" t="s">
        <v>26529</v>
      </c>
      <c r="S1889">
        <v>13</v>
      </c>
      <c r="U1889" t="s">
        <v>54</v>
      </c>
      <c r="V1889" t="s">
        <v>55</v>
      </c>
      <c r="W1889" t="s">
        <v>4562</v>
      </c>
      <c r="X1889" t="s">
        <v>57</v>
      </c>
      <c r="Z1889">
        <v>44</v>
      </c>
      <c r="AE1889" t="s">
        <v>62</v>
      </c>
      <c r="AK1889" t="s">
        <v>8044</v>
      </c>
      <c r="AO1889" t="s">
        <v>4682</v>
      </c>
    </row>
    <row r="1890" spans="1:49" x14ac:dyDescent="0.25">
      <c r="A1890">
        <v>3943</v>
      </c>
      <c r="B1890" t="s">
        <v>981</v>
      </c>
      <c r="D1890" t="s">
        <v>26538</v>
      </c>
      <c r="E1890" t="s">
        <v>60</v>
      </c>
      <c r="N1890" t="s">
        <v>4659</v>
      </c>
      <c r="O1890" t="s">
        <v>8045</v>
      </c>
      <c r="R1890">
        <v>1690</v>
      </c>
      <c r="AN1890" t="s">
        <v>8046</v>
      </c>
      <c r="AO1890" t="s">
        <v>60</v>
      </c>
      <c r="AR1890" t="s">
        <v>8047</v>
      </c>
      <c r="AS1890" t="s">
        <v>54</v>
      </c>
      <c r="AT1890" t="s">
        <v>92</v>
      </c>
      <c r="AV1890" t="s">
        <v>55</v>
      </c>
      <c r="AW1890">
        <v>13</v>
      </c>
    </row>
    <row r="1891" spans="1:49" x14ac:dyDescent="0.25">
      <c r="A1891">
        <v>3944</v>
      </c>
      <c r="B1891" t="s">
        <v>981</v>
      </c>
      <c r="D1891" t="s">
        <v>26539</v>
      </c>
      <c r="E1891" t="s">
        <v>60</v>
      </c>
      <c r="N1891" t="s">
        <v>4665</v>
      </c>
      <c r="O1891" t="s">
        <v>8048</v>
      </c>
      <c r="R1891">
        <v>1691</v>
      </c>
      <c r="AN1891" t="s">
        <v>8049</v>
      </c>
      <c r="AO1891" t="s">
        <v>60</v>
      </c>
      <c r="AR1891" t="s">
        <v>8050</v>
      </c>
      <c r="AS1891" t="s">
        <v>54</v>
      </c>
      <c r="AT1891" t="s">
        <v>92</v>
      </c>
      <c r="AV1891" t="s">
        <v>55</v>
      </c>
      <c r="AW1891">
        <v>13</v>
      </c>
    </row>
    <row r="1892" spans="1:49" x14ac:dyDescent="0.25">
      <c r="A1892">
        <v>3945</v>
      </c>
      <c r="B1892" t="s">
        <v>981</v>
      </c>
      <c r="D1892" t="s">
        <v>26540</v>
      </c>
      <c r="E1892" t="s">
        <v>60</v>
      </c>
      <c r="N1892" t="s">
        <v>4671</v>
      </c>
      <c r="O1892" t="s">
        <v>8051</v>
      </c>
      <c r="R1892">
        <v>1692</v>
      </c>
      <c r="AN1892" t="s">
        <v>8052</v>
      </c>
      <c r="AO1892" t="s">
        <v>60</v>
      </c>
      <c r="AR1892" t="s">
        <v>8053</v>
      </c>
      <c r="AS1892" t="s">
        <v>54</v>
      </c>
      <c r="AT1892" t="s">
        <v>92</v>
      </c>
      <c r="AV1892" t="s">
        <v>55</v>
      </c>
      <c r="AW1892">
        <v>13</v>
      </c>
    </row>
    <row r="1893" spans="1:49" x14ac:dyDescent="0.25">
      <c r="A1893">
        <v>3946</v>
      </c>
      <c r="B1893" t="s">
        <v>974</v>
      </c>
      <c r="C1893">
        <v>3</v>
      </c>
      <c r="D1893" t="s">
        <v>8054</v>
      </c>
      <c r="E1893" t="s">
        <v>60</v>
      </c>
      <c r="H1893" t="s">
        <v>8055</v>
      </c>
      <c r="O1893" t="s">
        <v>26463</v>
      </c>
      <c r="S1893">
        <v>13</v>
      </c>
      <c r="U1893" t="s">
        <v>54</v>
      </c>
      <c r="V1893" t="s">
        <v>55</v>
      </c>
      <c r="W1893" t="s">
        <v>4562</v>
      </c>
      <c r="X1893" t="s">
        <v>57</v>
      </c>
      <c r="Z1893">
        <v>44</v>
      </c>
      <c r="AE1893" t="s">
        <v>62</v>
      </c>
      <c r="AK1893" t="s">
        <v>8056</v>
      </c>
      <c r="AO1893" t="s">
        <v>4682</v>
      </c>
    </row>
    <row r="1894" spans="1:49" x14ac:dyDescent="0.25">
      <c r="A1894">
        <v>3947</v>
      </c>
      <c r="B1894" t="s">
        <v>981</v>
      </c>
      <c r="D1894" t="s">
        <v>8057</v>
      </c>
      <c r="E1894" t="s">
        <v>60</v>
      </c>
      <c r="N1894" t="s">
        <v>4659</v>
      </c>
      <c r="O1894" t="s">
        <v>8058</v>
      </c>
      <c r="R1894">
        <v>1694</v>
      </c>
      <c r="AN1894" t="s">
        <v>8059</v>
      </c>
      <c r="AO1894" t="s">
        <v>60</v>
      </c>
      <c r="AR1894" t="s">
        <v>8060</v>
      </c>
      <c r="AS1894" t="s">
        <v>54</v>
      </c>
      <c r="AT1894" t="s">
        <v>92</v>
      </c>
      <c r="AV1894" t="s">
        <v>55</v>
      </c>
      <c r="AW1894">
        <v>13</v>
      </c>
    </row>
    <row r="1895" spans="1:49" x14ac:dyDescent="0.25">
      <c r="A1895">
        <v>3948</v>
      </c>
      <c r="B1895" t="s">
        <v>981</v>
      </c>
      <c r="D1895" t="s">
        <v>8061</v>
      </c>
      <c r="E1895" t="s">
        <v>60</v>
      </c>
      <c r="N1895" t="s">
        <v>4665</v>
      </c>
      <c r="O1895" t="s">
        <v>8062</v>
      </c>
      <c r="R1895">
        <v>1695</v>
      </c>
      <c r="AN1895" t="s">
        <v>8063</v>
      </c>
      <c r="AO1895" t="s">
        <v>60</v>
      </c>
      <c r="AR1895" t="s">
        <v>8064</v>
      </c>
      <c r="AS1895" t="s">
        <v>54</v>
      </c>
      <c r="AT1895" t="s">
        <v>92</v>
      </c>
      <c r="AV1895" t="s">
        <v>55</v>
      </c>
      <c r="AW1895">
        <v>13</v>
      </c>
    </row>
    <row r="1896" spans="1:49" x14ac:dyDescent="0.25">
      <c r="A1896">
        <v>3949</v>
      </c>
      <c r="B1896" t="s">
        <v>981</v>
      </c>
      <c r="D1896" t="s">
        <v>8065</v>
      </c>
      <c r="E1896" t="s">
        <v>60</v>
      </c>
      <c r="N1896" t="s">
        <v>4671</v>
      </c>
      <c r="O1896" t="s">
        <v>8066</v>
      </c>
      <c r="R1896">
        <v>1696</v>
      </c>
      <c r="AN1896" t="s">
        <v>8067</v>
      </c>
      <c r="AO1896" t="s">
        <v>60</v>
      </c>
      <c r="AR1896" t="s">
        <v>8068</v>
      </c>
      <c r="AS1896" t="s">
        <v>54</v>
      </c>
      <c r="AT1896" t="s">
        <v>92</v>
      </c>
      <c r="AV1896" t="s">
        <v>55</v>
      </c>
      <c r="AW1896">
        <v>13</v>
      </c>
    </row>
    <row r="1897" spans="1:49" x14ac:dyDescent="0.25">
      <c r="A1897" t="s">
        <v>1505</v>
      </c>
      <c r="B1897" t="s">
        <v>26527</v>
      </c>
    </row>
    <row r="1898" spans="1:49" x14ac:dyDescent="0.25">
      <c r="A1898" t="s">
        <v>1505</v>
      </c>
      <c r="B1898" t="s">
        <v>26531</v>
      </c>
    </row>
    <row r="1899" spans="1:49" x14ac:dyDescent="0.25">
      <c r="A1899" t="s">
        <v>1505</v>
      </c>
      <c r="B1899" t="s">
        <v>26530</v>
      </c>
    </row>
    <row r="1900" spans="1:49" x14ac:dyDescent="0.25">
      <c r="A1900">
        <v>3950</v>
      </c>
      <c r="B1900" t="s">
        <v>3526</v>
      </c>
      <c r="C1900">
        <v>3</v>
      </c>
      <c r="D1900" t="s">
        <v>8069</v>
      </c>
      <c r="E1900" t="s">
        <v>60</v>
      </c>
      <c r="H1900" t="s">
        <v>8070</v>
      </c>
      <c r="O1900" t="s">
        <v>21049</v>
      </c>
      <c r="P1900" t="s">
        <v>26596</v>
      </c>
      <c r="R1900">
        <v>5266</v>
      </c>
      <c r="S1900">
        <v>38</v>
      </c>
      <c r="U1900" t="s">
        <v>54</v>
      </c>
      <c r="W1900" t="s">
        <v>4562</v>
      </c>
      <c r="X1900" t="s">
        <v>57</v>
      </c>
      <c r="Y1900" t="s">
        <v>24</v>
      </c>
      <c r="AM1900" t="s">
        <v>21050</v>
      </c>
    </row>
    <row r="1901" spans="1:49" x14ac:dyDescent="0.25">
      <c r="A1901">
        <v>3951</v>
      </c>
      <c r="B1901" t="s">
        <v>974</v>
      </c>
      <c r="C1901">
        <v>4</v>
      </c>
      <c r="D1901" t="s">
        <v>26532</v>
      </c>
      <c r="E1901" t="s">
        <v>60</v>
      </c>
      <c r="I1901" t="s">
        <v>26529</v>
      </c>
      <c r="O1901" t="s">
        <v>26528</v>
      </c>
      <c r="S1901">
        <v>13</v>
      </c>
      <c r="U1901" t="s">
        <v>54</v>
      </c>
      <c r="V1901" t="s">
        <v>55</v>
      </c>
      <c r="W1901" t="s">
        <v>4562</v>
      </c>
      <c r="X1901" t="s">
        <v>57</v>
      </c>
      <c r="Z1901">
        <v>44</v>
      </c>
      <c r="AE1901" t="s">
        <v>62</v>
      </c>
      <c r="AK1901" t="s">
        <v>8071</v>
      </c>
      <c r="AO1901" t="s">
        <v>4682</v>
      </c>
    </row>
    <row r="1902" spans="1:49" x14ac:dyDescent="0.25">
      <c r="A1902">
        <v>3952</v>
      </c>
      <c r="B1902" t="s">
        <v>981</v>
      </c>
      <c r="D1902" t="s">
        <v>26533</v>
      </c>
      <c r="E1902" t="s">
        <v>60</v>
      </c>
      <c r="N1902" t="s">
        <v>4659</v>
      </c>
      <c r="O1902" t="s">
        <v>8072</v>
      </c>
      <c r="R1902">
        <v>1697</v>
      </c>
      <c r="AN1902" t="s">
        <v>8073</v>
      </c>
      <c r="AO1902" t="s">
        <v>60</v>
      </c>
      <c r="AR1902" t="s">
        <v>8074</v>
      </c>
      <c r="AS1902" t="s">
        <v>54</v>
      </c>
      <c r="AT1902" t="s">
        <v>92</v>
      </c>
      <c r="AV1902" t="s">
        <v>55</v>
      </c>
      <c r="AW1902">
        <v>13</v>
      </c>
    </row>
    <row r="1903" spans="1:49" x14ac:dyDescent="0.25">
      <c r="A1903">
        <v>3953</v>
      </c>
      <c r="B1903" t="s">
        <v>981</v>
      </c>
      <c r="D1903" t="s">
        <v>26534</v>
      </c>
      <c r="E1903" t="s">
        <v>60</v>
      </c>
      <c r="N1903" t="s">
        <v>4665</v>
      </c>
      <c r="O1903" t="s">
        <v>8075</v>
      </c>
      <c r="R1903">
        <v>1698</v>
      </c>
      <c r="AN1903" t="s">
        <v>8076</v>
      </c>
      <c r="AO1903" t="s">
        <v>60</v>
      </c>
      <c r="AR1903" t="s">
        <v>8077</v>
      </c>
      <c r="AS1903" t="s">
        <v>54</v>
      </c>
      <c r="AT1903" t="s">
        <v>92</v>
      </c>
      <c r="AV1903" t="s">
        <v>55</v>
      </c>
      <c r="AW1903">
        <v>13</v>
      </c>
    </row>
    <row r="1904" spans="1:49" x14ac:dyDescent="0.25">
      <c r="A1904">
        <v>3954</v>
      </c>
      <c r="B1904" t="s">
        <v>981</v>
      </c>
      <c r="D1904" t="s">
        <v>26535</v>
      </c>
      <c r="E1904" t="s">
        <v>60</v>
      </c>
      <c r="N1904" t="s">
        <v>4671</v>
      </c>
      <c r="O1904" t="s">
        <v>8078</v>
      </c>
      <c r="R1904">
        <v>1699</v>
      </c>
      <c r="AN1904" t="s">
        <v>8079</v>
      </c>
      <c r="AO1904" t="s">
        <v>60</v>
      </c>
      <c r="AR1904" t="s">
        <v>8080</v>
      </c>
      <c r="AS1904" t="s">
        <v>54</v>
      </c>
      <c r="AT1904" t="s">
        <v>92</v>
      </c>
      <c r="AV1904" t="s">
        <v>55</v>
      </c>
      <c r="AW1904">
        <v>13</v>
      </c>
    </row>
    <row r="1905" spans="1:49" x14ac:dyDescent="0.25">
      <c r="A1905">
        <v>3955</v>
      </c>
      <c r="B1905" t="s">
        <v>974</v>
      </c>
      <c r="C1905">
        <v>3</v>
      </c>
      <c r="D1905" t="s">
        <v>8081</v>
      </c>
      <c r="E1905" t="s">
        <v>60</v>
      </c>
      <c r="H1905" t="s">
        <v>8082</v>
      </c>
      <c r="O1905" t="s">
        <v>8083</v>
      </c>
      <c r="R1905">
        <v>5061</v>
      </c>
      <c r="S1905">
        <v>13</v>
      </c>
      <c r="U1905" t="s">
        <v>54</v>
      </c>
      <c r="V1905" t="s">
        <v>55</v>
      </c>
      <c r="W1905" t="s">
        <v>4562</v>
      </c>
      <c r="X1905" t="s">
        <v>57</v>
      </c>
      <c r="Z1905">
        <v>44</v>
      </c>
      <c r="AE1905" t="s">
        <v>62</v>
      </c>
      <c r="AK1905" t="s">
        <v>8084</v>
      </c>
      <c r="AN1905" t="s">
        <v>8085</v>
      </c>
      <c r="AO1905" t="s">
        <v>4682</v>
      </c>
      <c r="AR1905" t="s">
        <v>8086</v>
      </c>
      <c r="AS1905" t="s">
        <v>54</v>
      </c>
      <c r="AT1905" t="s">
        <v>92</v>
      </c>
      <c r="AV1905" t="s">
        <v>55</v>
      </c>
      <c r="AW1905">
        <v>13</v>
      </c>
    </row>
    <row r="1906" spans="1:49" x14ac:dyDescent="0.25">
      <c r="A1906">
        <v>3956</v>
      </c>
      <c r="B1906" t="s">
        <v>981</v>
      </c>
      <c r="D1906" t="s">
        <v>8087</v>
      </c>
      <c r="E1906" t="s">
        <v>60</v>
      </c>
      <c r="N1906" t="s">
        <v>4659</v>
      </c>
      <c r="O1906" t="s">
        <v>8088</v>
      </c>
      <c r="R1906">
        <v>5059</v>
      </c>
      <c r="AN1906" t="s">
        <v>8089</v>
      </c>
      <c r="AO1906" t="s">
        <v>60</v>
      </c>
      <c r="AR1906" t="s">
        <v>8090</v>
      </c>
      <c r="AS1906" t="s">
        <v>54</v>
      </c>
      <c r="AT1906" t="s">
        <v>92</v>
      </c>
      <c r="AV1906" t="s">
        <v>55</v>
      </c>
      <c r="AW1906">
        <v>13</v>
      </c>
    </row>
    <row r="1907" spans="1:49" x14ac:dyDescent="0.25">
      <c r="A1907">
        <v>3957</v>
      </c>
      <c r="B1907" t="s">
        <v>981</v>
      </c>
      <c r="D1907" t="s">
        <v>8091</v>
      </c>
      <c r="E1907" t="s">
        <v>60</v>
      </c>
      <c r="N1907" t="s">
        <v>4665</v>
      </c>
      <c r="O1907" t="s">
        <v>8092</v>
      </c>
      <c r="R1907">
        <v>5060</v>
      </c>
      <c r="AN1907" t="s">
        <v>8093</v>
      </c>
      <c r="AO1907" t="s">
        <v>60</v>
      </c>
      <c r="AR1907" t="s">
        <v>8094</v>
      </c>
      <c r="AS1907" t="s">
        <v>54</v>
      </c>
      <c r="AT1907" t="s">
        <v>92</v>
      </c>
      <c r="AV1907" t="s">
        <v>55</v>
      </c>
      <c r="AW1907">
        <v>13</v>
      </c>
    </row>
    <row r="1908" spans="1:49" x14ac:dyDescent="0.25">
      <c r="A1908">
        <v>3958</v>
      </c>
      <c r="B1908" t="s">
        <v>981</v>
      </c>
      <c r="D1908" t="s">
        <v>8095</v>
      </c>
      <c r="E1908" t="s">
        <v>60</v>
      </c>
      <c r="N1908" t="s">
        <v>4671</v>
      </c>
      <c r="O1908" t="s">
        <v>8096</v>
      </c>
      <c r="R1908">
        <v>5062</v>
      </c>
      <c r="AN1908" t="s">
        <v>8097</v>
      </c>
      <c r="AO1908" t="s">
        <v>60</v>
      </c>
      <c r="AR1908" t="s">
        <v>8098</v>
      </c>
      <c r="AS1908" t="s">
        <v>54</v>
      </c>
      <c r="AT1908" t="s">
        <v>92</v>
      </c>
      <c r="AV1908" t="s">
        <v>55</v>
      </c>
      <c r="AW1908">
        <v>13</v>
      </c>
    </row>
    <row r="1909" spans="1:49" x14ac:dyDescent="0.25">
      <c r="A1909">
        <v>3959</v>
      </c>
      <c r="B1909" t="s">
        <v>974</v>
      </c>
      <c r="C1909">
        <v>3</v>
      </c>
      <c r="D1909" t="s">
        <v>8099</v>
      </c>
      <c r="E1909" t="s">
        <v>60</v>
      </c>
      <c r="H1909" t="s">
        <v>8100</v>
      </c>
      <c r="O1909" t="s">
        <v>8101</v>
      </c>
      <c r="R1909">
        <v>4557</v>
      </c>
      <c r="S1909">
        <v>13</v>
      </c>
      <c r="U1909" t="s">
        <v>54</v>
      </c>
      <c r="V1909" t="s">
        <v>55</v>
      </c>
      <c r="W1909" t="s">
        <v>4562</v>
      </c>
      <c r="X1909" t="s">
        <v>57</v>
      </c>
      <c r="Z1909">
        <v>44</v>
      </c>
      <c r="AE1909" t="s">
        <v>62</v>
      </c>
      <c r="AN1909" t="s">
        <v>8102</v>
      </c>
      <c r="AO1909" t="s">
        <v>4682</v>
      </c>
      <c r="AR1909" t="s">
        <v>8103</v>
      </c>
      <c r="AS1909" t="s">
        <v>54</v>
      </c>
      <c r="AT1909" t="s">
        <v>92</v>
      </c>
      <c r="AV1909" t="s">
        <v>55</v>
      </c>
      <c r="AW1909">
        <v>13</v>
      </c>
    </row>
    <row r="1910" spans="1:49" x14ac:dyDescent="0.25">
      <c r="A1910">
        <v>3960</v>
      </c>
      <c r="B1910" t="s">
        <v>981</v>
      </c>
      <c r="D1910" t="s">
        <v>8104</v>
      </c>
      <c r="E1910" t="s">
        <v>60</v>
      </c>
      <c r="N1910" t="s">
        <v>4659</v>
      </c>
      <c r="O1910" t="s">
        <v>8105</v>
      </c>
      <c r="R1910">
        <v>4558</v>
      </c>
      <c r="AN1910" t="s">
        <v>8106</v>
      </c>
      <c r="AO1910" t="s">
        <v>60</v>
      </c>
      <c r="AR1910" t="s">
        <v>8107</v>
      </c>
      <c r="AS1910" t="s">
        <v>54</v>
      </c>
      <c r="AT1910" t="s">
        <v>92</v>
      </c>
      <c r="AV1910" t="s">
        <v>55</v>
      </c>
      <c r="AW1910">
        <v>13</v>
      </c>
    </row>
    <row r="1911" spans="1:49" x14ac:dyDescent="0.25">
      <c r="A1911">
        <v>3961</v>
      </c>
      <c r="B1911" t="s">
        <v>981</v>
      </c>
      <c r="D1911" t="s">
        <v>8108</v>
      </c>
      <c r="E1911" t="s">
        <v>60</v>
      </c>
      <c r="N1911" t="s">
        <v>4665</v>
      </c>
      <c r="O1911" t="s">
        <v>8109</v>
      </c>
      <c r="R1911">
        <v>4559</v>
      </c>
      <c r="AN1911" t="s">
        <v>8110</v>
      </c>
      <c r="AO1911" t="s">
        <v>60</v>
      </c>
      <c r="AR1911" t="s">
        <v>8111</v>
      </c>
      <c r="AS1911" t="s">
        <v>54</v>
      </c>
      <c r="AT1911" t="s">
        <v>92</v>
      </c>
      <c r="AV1911" t="s">
        <v>55</v>
      </c>
      <c r="AW1911">
        <v>13</v>
      </c>
    </row>
    <row r="1912" spans="1:49" x14ac:dyDescent="0.25">
      <c r="A1912">
        <v>3962</v>
      </c>
      <c r="B1912" t="s">
        <v>981</v>
      </c>
      <c r="D1912" t="s">
        <v>8112</v>
      </c>
      <c r="E1912" t="s">
        <v>60</v>
      </c>
      <c r="N1912" t="s">
        <v>4671</v>
      </c>
      <c r="O1912" t="s">
        <v>8113</v>
      </c>
      <c r="R1912">
        <v>4561</v>
      </c>
      <c r="AN1912" t="s">
        <v>8114</v>
      </c>
      <c r="AO1912" t="s">
        <v>60</v>
      </c>
      <c r="AR1912" t="s">
        <v>8115</v>
      </c>
      <c r="AS1912" t="s">
        <v>54</v>
      </c>
      <c r="AT1912" t="s">
        <v>92</v>
      </c>
      <c r="AV1912" t="s">
        <v>55</v>
      </c>
      <c r="AW1912">
        <v>13</v>
      </c>
    </row>
    <row r="1913" spans="1:49" x14ac:dyDescent="0.25">
      <c r="A1913">
        <v>3963</v>
      </c>
      <c r="B1913" t="s">
        <v>974</v>
      </c>
      <c r="C1913">
        <v>3</v>
      </c>
      <c r="D1913" t="s">
        <v>8116</v>
      </c>
      <c r="E1913" t="s">
        <v>60</v>
      </c>
      <c r="H1913" t="s">
        <v>8117</v>
      </c>
      <c r="O1913" t="s">
        <v>8118</v>
      </c>
      <c r="R1913">
        <v>917</v>
      </c>
      <c r="S1913">
        <v>13</v>
      </c>
      <c r="U1913" t="s">
        <v>54</v>
      </c>
      <c r="V1913" t="s">
        <v>55</v>
      </c>
      <c r="W1913" t="s">
        <v>4562</v>
      </c>
      <c r="X1913" t="s">
        <v>57</v>
      </c>
      <c r="Z1913">
        <v>44</v>
      </c>
      <c r="AE1913" t="s">
        <v>62</v>
      </c>
      <c r="AN1913" t="s">
        <v>8119</v>
      </c>
      <c r="AO1913" t="s">
        <v>4682</v>
      </c>
      <c r="AR1913" t="s">
        <v>8120</v>
      </c>
      <c r="AS1913" t="s">
        <v>54</v>
      </c>
      <c r="AT1913" t="s">
        <v>92</v>
      </c>
      <c r="AV1913" t="s">
        <v>55</v>
      </c>
      <c r="AW1913">
        <v>13</v>
      </c>
    </row>
    <row r="1914" spans="1:49" x14ac:dyDescent="0.25">
      <c r="A1914">
        <v>3964</v>
      </c>
      <c r="B1914" t="s">
        <v>981</v>
      </c>
      <c r="D1914" t="s">
        <v>8121</v>
      </c>
      <c r="E1914" t="s">
        <v>60</v>
      </c>
      <c r="N1914" t="s">
        <v>4659</v>
      </c>
      <c r="O1914" t="s">
        <v>8122</v>
      </c>
      <c r="R1914">
        <v>918</v>
      </c>
      <c r="AN1914" t="s">
        <v>8123</v>
      </c>
      <c r="AO1914" t="s">
        <v>60</v>
      </c>
      <c r="AR1914" t="s">
        <v>8124</v>
      </c>
      <c r="AS1914" t="s">
        <v>54</v>
      </c>
      <c r="AT1914" t="s">
        <v>92</v>
      </c>
      <c r="AV1914" t="s">
        <v>55</v>
      </c>
      <c r="AW1914">
        <v>13</v>
      </c>
    </row>
    <row r="1915" spans="1:49" x14ac:dyDescent="0.25">
      <c r="A1915">
        <v>3965</v>
      </c>
      <c r="B1915" t="s">
        <v>981</v>
      </c>
      <c r="D1915" t="s">
        <v>8125</v>
      </c>
      <c r="E1915" t="s">
        <v>60</v>
      </c>
      <c r="N1915" t="s">
        <v>4665</v>
      </c>
      <c r="O1915" t="s">
        <v>8126</v>
      </c>
      <c r="R1915">
        <v>919</v>
      </c>
      <c r="AN1915" t="s">
        <v>8127</v>
      </c>
      <c r="AO1915" t="s">
        <v>60</v>
      </c>
      <c r="AR1915" t="s">
        <v>8128</v>
      </c>
      <c r="AS1915" t="s">
        <v>54</v>
      </c>
      <c r="AT1915" t="s">
        <v>92</v>
      </c>
      <c r="AV1915" t="s">
        <v>55</v>
      </c>
      <c r="AW1915">
        <v>13</v>
      </c>
    </row>
    <row r="1916" spans="1:49" x14ac:dyDescent="0.25">
      <c r="A1916">
        <v>3966</v>
      </c>
      <c r="B1916" t="s">
        <v>981</v>
      </c>
      <c r="D1916" t="s">
        <v>8129</v>
      </c>
      <c r="E1916" t="s">
        <v>60</v>
      </c>
      <c r="N1916" t="s">
        <v>4671</v>
      </c>
      <c r="O1916" t="s">
        <v>8130</v>
      </c>
      <c r="R1916">
        <v>920</v>
      </c>
      <c r="AN1916" t="s">
        <v>8131</v>
      </c>
      <c r="AO1916" t="s">
        <v>60</v>
      </c>
      <c r="AR1916" t="s">
        <v>8132</v>
      </c>
      <c r="AS1916" t="s">
        <v>54</v>
      </c>
      <c r="AT1916" t="s">
        <v>92</v>
      </c>
      <c r="AV1916" t="s">
        <v>55</v>
      </c>
      <c r="AW1916">
        <v>13</v>
      </c>
    </row>
    <row r="1917" spans="1:49" x14ac:dyDescent="0.25">
      <c r="A1917">
        <v>3967</v>
      </c>
      <c r="B1917" t="s">
        <v>974</v>
      </c>
      <c r="C1917">
        <v>3</v>
      </c>
      <c r="D1917" t="s">
        <v>8133</v>
      </c>
      <c r="E1917" t="s">
        <v>60</v>
      </c>
      <c r="H1917" t="s">
        <v>8134</v>
      </c>
      <c r="O1917" t="s">
        <v>8135</v>
      </c>
      <c r="R1917">
        <v>4190</v>
      </c>
      <c r="S1917">
        <v>9</v>
      </c>
      <c r="U1917" t="s">
        <v>54</v>
      </c>
      <c r="V1917" t="s">
        <v>55</v>
      </c>
      <c r="W1917" t="s">
        <v>4562</v>
      </c>
      <c r="X1917" t="s">
        <v>57</v>
      </c>
      <c r="AE1917" t="s">
        <v>62</v>
      </c>
      <c r="AN1917" t="s">
        <v>8136</v>
      </c>
      <c r="AO1917" t="s">
        <v>6618</v>
      </c>
      <c r="AR1917" t="s">
        <v>8137</v>
      </c>
      <c r="AS1917" t="s">
        <v>54</v>
      </c>
      <c r="AT1917" t="s">
        <v>92</v>
      </c>
      <c r="AV1917" t="s">
        <v>55</v>
      </c>
      <c r="AW1917" t="s">
        <v>4577</v>
      </c>
    </row>
    <row r="1918" spans="1:49" x14ac:dyDescent="0.25">
      <c r="A1918">
        <v>3968</v>
      </c>
      <c r="B1918" t="s">
        <v>981</v>
      </c>
      <c r="D1918" t="s">
        <v>8138</v>
      </c>
      <c r="E1918" t="s">
        <v>60</v>
      </c>
      <c r="N1918" t="s">
        <v>4659</v>
      </c>
      <c r="O1918" t="s">
        <v>8139</v>
      </c>
      <c r="R1918">
        <v>4191</v>
      </c>
      <c r="S1918">
        <v>13</v>
      </c>
      <c r="Z1918">
        <v>44</v>
      </c>
      <c r="AN1918" t="s">
        <v>8140</v>
      </c>
      <c r="AO1918" t="s">
        <v>4682</v>
      </c>
      <c r="AR1918" t="s">
        <v>8141</v>
      </c>
      <c r="AS1918" t="s">
        <v>54</v>
      </c>
      <c r="AT1918" t="s">
        <v>92</v>
      </c>
      <c r="AV1918" t="s">
        <v>55</v>
      </c>
      <c r="AW1918">
        <v>13</v>
      </c>
    </row>
    <row r="1919" spans="1:49" x14ac:dyDescent="0.25">
      <c r="A1919">
        <v>3969</v>
      </c>
      <c r="B1919" t="s">
        <v>981</v>
      </c>
      <c r="D1919" t="s">
        <v>8142</v>
      </c>
      <c r="E1919" t="s">
        <v>60</v>
      </c>
      <c r="N1919" t="s">
        <v>4665</v>
      </c>
      <c r="O1919" t="s">
        <v>8143</v>
      </c>
      <c r="R1919">
        <v>4192</v>
      </c>
      <c r="S1919">
        <v>13</v>
      </c>
      <c r="Z1919">
        <v>44</v>
      </c>
      <c r="AN1919" t="s">
        <v>8144</v>
      </c>
      <c r="AO1919" t="s">
        <v>4682</v>
      </c>
      <c r="AR1919" t="s">
        <v>8145</v>
      </c>
      <c r="AS1919" t="s">
        <v>54</v>
      </c>
      <c r="AT1919" t="s">
        <v>92</v>
      </c>
      <c r="AV1919" t="s">
        <v>55</v>
      </c>
      <c r="AW1919">
        <v>13</v>
      </c>
    </row>
    <row r="1920" spans="1:49" x14ac:dyDescent="0.25">
      <c r="A1920">
        <v>3970</v>
      </c>
      <c r="B1920" t="s">
        <v>981</v>
      </c>
      <c r="D1920" t="s">
        <v>8146</v>
      </c>
      <c r="E1920" t="s">
        <v>60</v>
      </c>
      <c r="N1920" t="s">
        <v>4671</v>
      </c>
      <c r="O1920" t="s">
        <v>8147</v>
      </c>
      <c r="R1920">
        <v>4193</v>
      </c>
      <c r="S1920">
        <v>13</v>
      </c>
      <c r="Z1920">
        <v>44</v>
      </c>
      <c r="AN1920" t="s">
        <v>8148</v>
      </c>
      <c r="AO1920" t="s">
        <v>4682</v>
      </c>
      <c r="AR1920" t="s">
        <v>8149</v>
      </c>
      <c r="AS1920" t="s">
        <v>54</v>
      </c>
      <c r="AT1920" t="s">
        <v>92</v>
      </c>
      <c r="AV1920" t="s">
        <v>55</v>
      </c>
      <c r="AW1920">
        <v>13</v>
      </c>
    </row>
    <row r="1921" spans="1:50" x14ac:dyDescent="0.25">
      <c r="A1921">
        <v>3971</v>
      </c>
      <c r="B1921" t="s">
        <v>974</v>
      </c>
      <c r="C1921">
        <v>3</v>
      </c>
      <c r="D1921" t="s">
        <v>8150</v>
      </c>
      <c r="E1921" t="s">
        <v>60</v>
      </c>
      <c r="H1921" t="s">
        <v>8151</v>
      </c>
      <c r="O1921" t="s">
        <v>8152</v>
      </c>
      <c r="R1921">
        <v>1868</v>
      </c>
      <c r="S1921">
        <v>13</v>
      </c>
      <c r="U1921" t="s">
        <v>54</v>
      </c>
      <c r="V1921" t="s">
        <v>55</v>
      </c>
      <c r="W1921" t="s">
        <v>4562</v>
      </c>
      <c r="X1921" t="s">
        <v>57</v>
      </c>
      <c r="Z1921">
        <v>44</v>
      </c>
      <c r="AE1921" t="s">
        <v>62</v>
      </c>
      <c r="AK1921" t="s">
        <v>8153</v>
      </c>
      <c r="AN1921" t="s">
        <v>8154</v>
      </c>
      <c r="AO1921" t="s">
        <v>4682</v>
      </c>
      <c r="AR1921" t="s">
        <v>8155</v>
      </c>
      <c r="AS1921" t="s">
        <v>54</v>
      </c>
      <c r="AT1921" t="s">
        <v>92</v>
      </c>
      <c r="AV1921" t="s">
        <v>55</v>
      </c>
      <c r="AW1921">
        <v>13</v>
      </c>
    </row>
    <row r="1922" spans="1:50" x14ac:dyDescent="0.25">
      <c r="A1922">
        <v>3972</v>
      </c>
      <c r="B1922" t="s">
        <v>981</v>
      </c>
      <c r="D1922" t="s">
        <v>8156</v>
      </c>
      <c r="E1922" t="s">
        <v>60</v>
      </c>
      <c r="N1922" t="s">
        <v>4659</v>
      </c>
      <c r="O1922" t="s">
        <v>8157</v>
      </c>
      <c r="R1922">
        <v>1866</v>
      </c>
      <c r="AN1922" t="s">
        <v>8158</v>
      </c>
      <c r="AO1922" t="s">
        <v>60</v>
      </c>
      <c r="AR1922" t="s">
        <v>8159</v>
      </c>
      <c r="AS1922" t="s">
        <v>54</v>
      </c>
      <c r="AT1922" t="s">
        <v>92</v>
      </c>
      <c r="AV1922" t="s">
        <v>55</v>
      </c>
      <c r="AW1922">
        <v>13</v>
      </c>
    </row>
    <row r="1923" spans="1:50" x14ac:dyDescent="0.25">
      <c r="A1923">
        <v>3973</v>
      </c>
      <c r="B1923" t="s">
        <v>981</v>
      </c>
      <c r="D1923" t="s">
        <v>8160</v>
      </c>
      <c r="E1923" t="s">
        <v>60</v>
      </c>
      <c r="N1923" t="s">
        <v>4665</v>
      </c>
      <c r="O1923" t="s">
        <v>8161</v>
      </c>
      <c r="R1923">
        <v>1867</v>
      </c>
      <c r="AN1923" t="s">
        <v>8162</v>
      </c>
      <c r="AO1923" t="s">
        <v>60</v>
      </c>
      <c r="AR1923" t="s">
        <v>8163</v>
      </c>
      <c r="AS1923" t="s">
        <v>54</v>
      </c>
      <c r="AT1923" t="s">
        <v>92</v>
      </c>
      <c r="AV1923" t="s">
        <v>55</v>
      </c>
      <c r="AW1923">
        <v>13</v>
      </c>
    </row>
    <row r="1924" spans="1:50" x14ac:dyDescent="0.25">
      <c r="A1924">
        <v>3974</v>
      </c>
      <c r="B1924" t="s">
        <v>981</v>
      </c>
      <c r="D1924" t="s">
        <v>8164</v>
      </c>
      <c r="E1924" t="s">
        <v>60</v>
      </c>
      <c r="N1924" t="s">
        <v>4671</v>
      </c>
      <c r="O1924" t="s">
        <v>8165</v>
      </c>
      <c r="R1924">
        <v>1869</v>
      </c>
      <c r="AN1924" t="s">
        <v>8166</v>
      </c>
      <c r="AO1924" t="s">
        <v>60</v>
      </c>
      <c r="AR1924" t="s">
        <v>8167</v>
      </c>
      <c r="AS1924" t="s">
        <v>54</v>
      </c>
      <c r="AT1924" t="s">
        <v>92</v>
      </c>
      <c r="AV1924" t="s">
        <v>55</v>
      </c>
      <c r="AW1924">
        <v>13</v>
      </c>
    </row>
    <row r="1925" spans="1:50" x14ac:dyDescent="0.25">
      <c r="A1925">
        <v>3975</v>
      </c>
      <c r="B1925" t="s">
        <v>955</v>
      </c>
      <c r="C1925">
        <v>3</v>
      </c>
      <c r="D1925" t="s">
        <v>8168</v>
      </c>
      <c r="E1925" t="s">
        <v>60</v>
      </c>
      <c r="H1925" t="s">
        <v>1360</v>
      </c>
      <c r="O1925" t="s">
        <v>8169</v>
      </c>
      <c r="R1925">
        <v>3661</v>
      </c>
      <c r="S1925">
        <v>13</v>
      </c>
      <c r="U1925" t="s">
        <v>54</v>
      </c>
      <c r="V1925" t="s">
        <v>55</v>
      </c>
      <c r="W1925" t="s">
        <v>4562</v>
      </c>
      <c r="X1925" t="s">
        <v>57</v>
      </c>
      <c r="Z1925">
        <v>44</v>
      </c>
      <c r="AE1925" t="s">
        <v>62</v>
      </c>
      <c r="AN1925" t="s">
        <v>8170</v>
      </c>
      <c r="AO1925" t="s">
        <v>4682</v>
      </c>
      <c r="AR1925" t="s">
        <v>8171</v>
      </c>
      <c r="AS1925" t="s">
        <v>54</v>
      </c>
      <c r="AT1925" t="s">
        <v>92</v>
      </c>
      <c r="AV1925" t="s">
        <v>55</v>
      </c>
      <c r="AW1925">
        <v>13</v>
      </c>
    </row>
    <row r="1926" spans="1:50" x14ac:dyDescent="0.25">
      <c r="A1926">
        <v>3976</v>
      </c>
      <c r="B1926" t="s">
        <v>961</v>
      </c>
      <c r="D1926" t="s">
        <v>8172</v>
      </c>
      <c r="E1926" t="s">
        <v>60</v>
      </c>
      <c r="N1926" t="s">
        <v>4659</v>
      </c>
      <c r="O1926" t="s">
        <v>8173</v>
      </c>
      <c r="R1926">
        <v>3662</v>
      </c>
      <c r="AN1926" t="s">
        <v>8174</v>
      </c>
      <c r="AO1926" t="s">
        <v>60</v>
      </c>
      <c r="AR1926" t="s">
        <v>8175</v>
      </c>
      <c r="AS1926" t="s">
        <v>54</v>
      </c>
      <c r="AT1926" t="s">
        <v>92</v>
      </c>
      <c r="AV1926" t="s">
        <v>55</v>
      </c>
      <c r="AW1926">
        <v>13</v>
      </c>
    </row>
    <row r="1927" spans="1:50" x14ac:dyDescent="0.25">
      <c r="A1927">
        <v>3977</v>
      </c>
      <c r="B1927" t="s">
        <v>961</v>
      </c>
      <c r="D1927" t="s">
        <v>8176</v>
      </c>
      <c r="E1927" t="s">
        <v>60</v>
      </c>
      <c r="N1927" t="s">
        <v>4665</v>
      </c>
      <c r="O1927" t="s">
        <v>8177</v>
      </c>
      <c r="R1927">
        <v>3663</v>
      </c>
      <c r="AN1927" t="s">
        <v>8178</v>
      </c>
      <c r="AO1927" t="s">
        <v>60</v>
      </c>
      <c r="AR1927" t="s">
        <v>8179</v>
      </c>
      <c r="AS1927" t="s">
        <v>54</v>
      </c>
      <c r="AT1927" t="s">
        <v>92</v>
      </c>
      <c r="AV1927" t="s">
        <v>55</v>
      </c>
      <c r="AW1927">
        <v>13</v>
      </c>
    </row>
    <row r="1928" spans="1:50" x14ac:dyDescent="0.25">
      <c r="A1928">
        <v>3978</v>
      </c>
      <c r="B1928" t="s">
        <v>961</v>
      </c>
      <c r="D1928" t="s">
        <v>8180</v>
      </c>
      <c r="E1928" t="s">
        <v>60</v>
      </c>
      <c r="N1928" t="s">
        <v>4671</v>
      </c>
      <c r="O1928" t="s">
        <v>8181</v>
      </c>
      <c r="R1928">
        <v>3664</v>
      </c>
      <c r="AN1928" t="s">
        <v>8182</v>
      </c>
      <c r="AO1928" t="s">
        <v>60</v>
      </c>
      <c r="AR1928" t="s">
        <v>8183</v>
      </c>
      <c r="AS1928" t="s">
        <v>54</v>
      </c>
      <c r="AT1928" t="s">
        <v>92</v>
      </c>
      <c r="AV1928" t="s">
        <v>55</v>
      </c>
      <c r="AW1928">
        <v>13</v>
      </c>
    </row>
    <row r="1929" spans="1:50" x14ac:dyDescent="0.25">
      <c r="A1929">
        <v>3979</v>
      </c>
      <c r="B1929" t="s">
        <v>974</v>
      </c>
      <c r="C1929">
        <v>4</v>
      </c>
      <c r="D1929" t="s">
        <v>8184</v>
      </c>
      <c r="E1929" t="s">
        <v>60</v>
      </c>
      <c r="I1929" t="s">
        <v>8185</v>
      </c>
      <c r="O1929" t="s">
        <v>8186</v>
      </c>
      <c r="R1929">
        <v>209</v>
      </c>
      <c r="S1929">
        <v>13</v>
      </c>
      <c r="T1929">
        <v>96</v>
      </c>
      <c r="U1929" t="s">
        <v>54</v>
      </c>
      <c r="V1929" t="s">
        <v>55</v>
      </c>
      <c r="W1929" t="s">
        <v>4562</v>
      </c>
      <c r="X1929" t="s">
        <v>57</v>
      </c>
      <c r="Z1929">
        <v>44</v>
      </c>
      <c r="AE1929" t="s">
        <v>62</v>
      </c>
      <c r="AN1929" t="s">
        <v>8187</v>
      </c>
      <c r="AO1929" t="s">
        <v>4682</v>
      </c>
      <c r="AR1929" t="s">
        <v>8188</v>
      </c>
      <c r="AS1929" t="s">
        <v>54</v>
      </c>
      <c r="AT1929" t="s">
        <v>92</v>
      </c>
      <c r="AV1929" t="s">
        <v>55</v>
      </c>
      <c r="AW1929">
        <v>13</v>
      </c>
      <c r="AX1929" t="s">
        <v>8189</v>
      </c>
    </row>
    <row r="1930" spans="1:50" x14ac:dyDescent="0.25">
      <c r="A1930">
        <v>3980</v>
      </c>
      <c r="B1930" t="s">
        <v>981</v>
      </c>
      <c r="D1930" t="s">
        <v>8190</v>
      </c>
      <c r="E1930" t="s">
        <v>60</v>
      </c>
      <c r="N1930" t="s">
        <v>4659</v>
      </c>
      <c r="O1930" t="s">
        <v>8191</v>
      </c>
      <c r="R1930">
        <v>210</v>
      </c>
      <c r="AN1930" t="s">
        <v>8192</v>
      </c>
      <c r="AO1930" t="s">
        <v>60</v>
      </c>
      <c r="AR1930" t="s">
        <v>8193</v>
      </c>
      <c r="AS1930" t="s">
        <v>54</v>
      </c>
      <c r="AT1930" t="s">
        <v>92</v>
      </c>
      <c r="AV1930" t="s">
        <v>55</v>
      </c>
      <c r="AW1930">
        <v>13</v>
      </c>
    </row>
    <row r="1931" spans="1:50" x14ac:dyDescent="0.25">
      <c r="A1931">
        <v>3981</v>
      </c>
      <c r="B1931" t="s">
        <v>981</v>
      </c>
      <c r="D1931" t="s">
        <v>8194</v>
      </c>
      <c r="E1931" t="s">
        <v>60</v>
      </c>
      <c r="N1931" t="s">
        <v>4665</v>
      </c>
      <c r="O1931" t="s">
        <v>8195</v>
      </c>
      <c r="R1931">
        <v>211</v>
      </c>
      <c r="AN1931" t="s">
        <v>8196</v>
      </c>
      <c r="AO1931" t="s">
        <v>60</v>
      </c>
      <c r="AR1931" t="s">
        <v>8197</v>
      </c>
      <c r="AS1931" t="s">
        <v>54</v>
      </c>
      <c r="AT1931" t="s">
        <v>92</v>
      </c>
      <c r="AV1931" t="s">
        <v>55</v>
      </c>
      <c r="AW1931">
        <v>13</v>
      </c>
    </row>
    <row r="1932" spans="1:50" x14ac:dyDescent="0.25">
      <c r="A1932">
        <v>3982</v>
      </c>
      <c r="B1932" t="s">
        <v>981</v>
      </c>
      <c r="D1932" t="s">
        <v>8198</v>
      </c>
      <c r="E1932" t="s">
        <v>60</v>
      </c>
      <c r="N1932" t="s">
        <v>4671</v>
      </c>
      <c r="O1932" t="s">
        <v>8199</v>
      </c>
      <c r="R1932">
        <v>212</v>
      </c>
      <c r="AN1932" t="s">
        <v>8200</v>
      </c>
      <c r="AO1932" t="s">
        <v>60</v>
      </c>
      <c r="AR1932" t="s">
        <v>8201</v>
      </c>
      <c r="AS1932" t="s">
        <v>54</v>
      </c>
      <c r="AT1932" t="s">
        <v>92</v>
      </c>
      <c r="AV1932" t="s">
        <v>55</v>
      </c>
      <c r="AW1932">
        <v>13</v>
      </c>
    </row>
    <row r="1933" spans="1:50" x14ac:dyDescent="0.25">
      <c r="A1933">
        <v>3983</v>
      </c>
      <c r="B1933" t="s">
        <v>974</v>
      </c>
      <c r="C1933">
        <v>4</v>
      </c>
      <c r="D1933" t="s">
        <v>8202</v>
      </c>
      <c r="E1933" t="s">
        <v>60</v>
      </c>
      <c r="I1933" t="s">
        <v>36</v>
      </c>
      <c r="O1933" t="s">
        <v>8203</v>
      </c>
      <c r="R1933">
        <v>1501</v>
      </c>
      <c r="S1933">
        <v>13</v>
      </c>
      <c r="T1933">
        <v>96</v>
      </c>
      <c r="U1933" t="s">
        <v>224</v>
      </c>
      <c r="W1933" t="s">
        <v>4562</v>
      </c>
      <c r="Z1933">
        <v>44</v>
      </c>
      <c r="AN1933" t="s">
        <v>8204</v>
      </c>
      <c r="AO1933" t="s">
        <v>4682</v>
      </c>
      <c r="AR1933" t="s">
        <v>8205</v>
      </c>
      <c r="AS1933" t="s">
        <v>224</v>
      </c>
      <c r="AT1933" t="s">
        <v>92</v>
      </c>
      <c r="AW1933">
        <v>13</v>
      </c>
      <c r="AX1933" t="s">
        <v>8206</v>
      </c>
    </row>
    <row r="1934" spans="1:50" x14ac:dyDescent="0.25">
      <c r="A1934">
        <v>3984</v>
      </c>
      <c r="B1934" t="s">
        <v>981</v>
      </c>
      <c r="D1934" t="s">
        <v>8207</v>
      </c>
      <c r="E1934" t="s">
        <v>60</v>
      </c>
      <c r="N1934" t="s">
        <v>4659</v>
      </c>
      <c r="O1934" t="s">
        <v>8208</v>
      </c>
      <c r="R1934">
        <v>1502</v>
      </c>
      <c r="AN1934" t="s">
        <v>8209</v>
      </c>
      <c r="AO1934" t="s">
        <v>60</v>
      </c>
      <c r="AR1934" t="s">
        <v>8210</v>
      </c>
      <c r="AS1934" t="s">
        <v>224</v>
      </c>
      <c r="AT1934" t="s">
        <v>92</v>
      </c>
      <c r="AW1934">
        <v>13</v>
      </c>
    </row>
    <row r="1935" spans="1:50" x14ac:dyDescent="0.25">
      <c r="A1935">
        <v>3985</v>
      </c>
      <c r="B1935" t="s">
        <v>981</v>
      </c>
      <c r="D1935" t="s">
        <v>8211</v>
      </c>
      <c r="E1935" t="s">
        <v>60</v>
      </c>
      <c r="N1935" t="s">
        <v>4665</v>
      </c>
      <c r="O1935" t="s">
        <v>8212</v>
      </c>
      <c r="R1935">
        <v>1503</v>
      </c>
      <c r="AN1935" t="s">
        <v>8213</v>
      </c>
      <c r="AO1935" t="s">
        <v>60</v>
      </c>
      <c r="AR1935" t="s">
        <v>8214</v>
      </c>
      <c r="AS1935" t="s">
        <v>224</v>
      </c>
      <c r="AT1935" t="s">
        <v>92</v>
      </c>
      <c r="AW1935">
        <v>13</v>
      </c>
    </row>
    <row r="1936" spans="1:50" x14ac:dyDescent="0.25">
      <c r="A1936">
        <v>3986</v>
      </c>
      <c r="B1936" t="s">
        <v>981</v>
      </c>
      <c r="D1936" t="s">
        <v>8215</v>
      </c>
      <c r="E1936" t="s">
        <v>60</v>
      </c>
      <c r="N1936" t="s">
        <v>4671</v>
      </c>
      <c r="O1936" t="s">
        <v>8216</v>
      </c>
      <c r="R1936">
        <v>1504</v>
      </c>
      <c r="AN1936" t="s">
        <v>8217</v>
      </c>
      <c r="AO1936" t="s">
        <v>60</v>
      </c>
      <c r="AR1936" t="s">
        <v>8218</v>
      </c>
      <c r="AS1936" t="s">
        <v>224</v>
      </c>
      <c r="AT1936" t="s">
        <v>92</v>
      </c>
      <c r="AW1936">
        <v>13</v>
      </c>
    </row>
    <row r="1937" spans="1:49" x14ac:dyDescent="0.25">
      <c r="A1937">
        <v>3987</v>
      </c>
      <c r="B1937" t="s">
        <v>955</v>
      </c>
      <c r="C1937">
        <v>2</v>
      </c>
      <c r="D1937" t="s">
        <v>8219</v>
      </c>
      <c r="E1937" t="s">
        <v>60</v>
      </c>
      <c r="G1937" t="s">
        <v>8220</v>
      </c>
      <c r="O1937" t="s">
        <v>8221</v>
      </c>
      <c r="R1937">
        <v>4460</v>
      </c>
      <c r="S1937">
        <v>13</v>
      </c>
      <c r="U1937" t="s">
        <v>54</v>
      </c>
      <c r="V1937" t="s">
        <v>55</v>
      </c>
      <c r="W1937" t="s">
        <v>4562</v>
      </c>
      <c r="X1937" t="s">
        <v>57</v>
      </c>
      <c r="Z1937">
        <v>44</v>
      </c>
      <c r="AE1937" t="s">
        <v>62</v>
      </c>
      <c r="AN1937" t="s">
        <v>8222</v>
      </c>
      <c r="AO1937" t="s">
        <v>4682</v>
      </c>
      <c r="AR1937" t="s">
        <v>8223</v>
      </c>
      <c r="AS1937" t="s">
        <v>54</v>
      </c>
      <c r="AT1937" t="s">
        <v>92</v>
      </c>
      <c r="AV1937" t="s">
        <v>55</v>
      </c>
      <c r="AW1937">
        <v>13</v>
      </c>
    </row>
    <row r="1938" spans="1:49" x14ac:dyDescent="0.25">
      <c r="A1938">
        <v>3988</v>
      </c>
      <c r="B1938" t="s">
        <v>961</v>
      </c>
      <c r="D1938" t="s">
        <v>8224</v>
      </c>
      <c r="E1938" t="s">
        <v>60</v>
      </c>
      <c r="N1938" t="s">
        <v>4659</v>
      </c>
      <c r="O1938" t="s">
        <v>8225</v>
      </c>
      <c r="R1938">
        <v>4461</v>
      </c>
      <c r="AN1938" t="s">
        <v>8226</v>
      </c>
      <c r="AO1938" t="s">
        <v>60</v>
      </c>
      <c r="AR1938" t="s">
        <v>8227</v>
      </c>
      <c r="AS1938" t="s">
        <v>54</v>
      </c>
      <c r="AT1938" t="s">
        <v>92</v>
      </c>
      <c r="AV1938" t="s">
        <v>55</v>
      </c>
      <c r="AW1938">
        <v>13</v>
      </c>
    </row>
    <row r="1939" spans="1:49" x14ac:dyDescent="0.25">
      <c r="A1939">
        <v>3989</v>
      </c>
      <c r="B1939" t="s">
        <v>961</v>
      </c>
      <c r="D1939" t="s">
        <v>8228</v>
      </c>
      <c r="E1939" t="s">
        <v>60</v>
      </c>
      <c r="N1939" t="s">
        <v>4665</v>
      </c>
      <c r="O1939" t="s">
        <v>8229</v>
      </c>
      <c r="R1939">
        <v>4462</v>
      </c>
      <c r="AN1939" t="s">
        <v>8230</v>
      </c>
      <c r="AO1939" t="s">
        <v>60</v>
      </c>
      <c r="AR1939" t="s">
        <v>8231</v>
      </c>
      <c r="AS1939" t="s">
        <v>54</v>
      </c>
      <c r="AT1939" t="s">
        <v>92</v>
      </c>
      <c r="AV1939" t="s">
        <v>55</v>
      </c>
      <c r="AW1939">
        <v>13</v>
      </c>
    </row>
    <row r="1940" spans="1:49" x14ac:dyDescent="0.25">
      <c r="A1940">
        <v>3990</v>
      </c>
      <c r="B1940" t="s">
        <v>961</v>
      </c>
      <c r="D1940" t="s">
        <v>8232</v>
      </c>
      <c r="E1940" t="s">
        <v>60</v>
      </c>
      <c r="N1940" t="s">
        <v>4671</v>
      </c>
      <c r="O1940" t="s">
        <v>8233</v>
      </c>
      <c r="R1940">
        <v>4463</v>
      </c>
      <c r="AN1940" t="s">
        <v>8234</v>
      </c>
      <c r="AO1940" t="s">
        <v>60</v>
      </c>
      <c r="AR1940" t="s">
        <v>8235</v>
      </c>
      <c r="AS1940" t="s">
        <v>54</v>
      </c>
      <c r="AT1940" t="s">
        <v>92</v>
      </c>
      <c r="AV1940" t="s">
        <v>55</v>
      </c>
      <c r="AW1940">
        <v>13</v>
      </c>
    </row>
    <row r="1941" spans="1:49" x14ac:dyDescent="0.25">
      <c r="A1941">
        <v>3991</v>
      </c>
      <c r="B1941" t="s">
        <v>955</v>
      </c>
      <c r="C1941">
        <v>3</v>
      </c>
      <c r="D1941" t="s">
        <v>8236</v>
      </c>
      <c r="E1941" t="s">
        <v>60</v>
      </c>
      <c r="H1941" t="s">
        <v>8237</v>
      </c>
      <c r="O1941" t="s">
        <v>8238</v>
      </c>
      <c r="R1941">
        <v>4900</v>
      </c>
      <c r="S1941">
        <v>13</v>
      </c>
      <c r="U1941" t="s">
        <v>54</v>
      </c>
      <c r="V1941" t="s">
        <v>55</v>
      </c>
      <c r="W1941" t="s">
        <v>4562</v>
      </c>
      <c r="X1941" t="s">
        <v>57</v>
      </c>
      <c r="Z1941">
        <v>44</v>
      </c>
      <c r="AE1941" t="s">
        <v>62</v>
      </c>
      <c r="AN1941" t="s">
        <v>8239</v>
      </c>
      <c r="AO1941" t="s">
        <v>4682</v>
      </c>
      <c r="AR1941" t="s">
        <v>8240</v>
      </c>
      <c r="AS1941" t="s">
        <v>54</v>
      </c>
      <c r="AT1941" t="s">
        <v>92</v>
      </c>
      <c r="AV1941" t="s">
        <v>55</v>
      </c>
      <c r="AW1941">
        <v>13</v>
      </c>
    </row>
    <row r="1942" spans="1:49" x14ac:dyDescent="0.25">
      <c r="A1942">
        <v>3992</v>
      </c>
      <c r="B1942" t="s">
        <v>961</v>
      </c>
      <c r="D1942" t="s">
        <v>8241</v>
      </c>
      <c r="E1942" t="s">
        <v>60</v>
      </c>
      <c r="N1942" t="s">
        <v>4659</v>
      </c>
      <c r="O1942" t="s">
        <v>8242</v>
      </c>
      <c r="R1942">
        <v>4901</v>
      </c>
      <c r="AN1942" t="s">
        <v>8243</v>
      </c>
      <c r="AO1942" t="s">
        <v>60</v>
      </c>
      <c r="AR1942" t="s">
        <v>8244</v>
      </c>
      <c r="AS1942" t="s">
        <v>54</v>
      </c>
      <c r="AT1942" t="s">
        <v>92</v>
      </c>
      <c r="AV1942" t="s">
        <v>55</v>
      </c>
      <c r="AW1942">
        <v>13</v>
      </c>
    </row>
    <row r="1943" spans="1:49" x14ac:dyDescent="0.25">
      <c r="A1943">
        <v>3993</v>
      </c>
      <c r="B1943" t="s">
        <v>961</v>
      </c>
      <c r="D1943" t="s">
        <v>8245</v>
      </c>
      <c r="E1943" t="s">
        <v>60</v>
      </c>
      <c r="N1943" t="s">
        <v>4665</v>
      </c>
      <c r="O1943" t="s">
        <v>8246</v>
      </c>
      <c r="R1943">
        <v>4902</v>
      </c>
      <c r="AN1943" t="s">
        <v>8247</v>
      </c>
      <c r="AO1943" t="s">
        <v>60</v>
      </c>
      <c r="AR1943" t="s">
        <v>8248</v>
      </c>
      <c r="AS1943" t="s">
        <v>54</v>
      </c>
      <c r="AT1943" t="s">
        <v>92</v>
      </c>
      <c r="AV1943" t="s">
        <v>55</v>
      </c>
      <c r="AW1943">
        <v>13</v>
      </c>
    </row>
    <row r="1944" spans="1:49" x14ac:dyDescent="0.25">
      <c r="A1944">
        <v>3994</v>
      </c>
      <c r="B1944" t="s">
        <v>961</v>
      </c>
      <c r="D1944" t="s">
        <v>8249</v>
      </c>
      <c r="E1944" t="s">
        <v>60</v>
      </c>
      <c r="N1944" t="s">
        <v>4671</v>
      </c>
      <c r="O1944" t="s">
        <v>8250</v>
      </c>
      <c r="R1944">
        <v>4903</v>
      </c>
      <c r="AN1944" t="s">
        <v>8251</v>
      </c>
      <c r="AO1944" t="s">
        <v>60</v>
      </c>
      <c r="AR1944" t="s">
        <v>8252</v>
      </c>
      <c r="AS1944" t="s">
        <v>54</v>
      </c>
      <c r="AT1944" t="s">
        <v>92</v>
      </c>
      <c r="AV1944" t="s">
        <v>55</v>
      </c>
      <c r="AW1944">
        <v>13</v>
      </c>
    </row>
    <row r="1945" spans="1:49" x14ac:dyDescent="0.25">
      <c r="A1945">
        <v>3995</v>
      </c>
      <c r="B1945" t="s">
        <v>974</v>
      </c>
      <c r="C1945">
        <v>4</v>
      </c>
      <c r="D1945" t="s">
        <v>8253</v>
      </c>
      <c r="E1945" t="s">
        <v>60</v>
      </c>
      <c r="I1945" t="s">
        <v>8254</v>
      </c>
      <c r="O1945" t="s">
        <v>8255</v>
      </c>
      <c r="R1945">
        <v>2539</v>
      </c>
      <c r="S1945">
        <v>13</v>
      </c>
      <c r="U1945" t="s">
        <v>54</v>
      </c>
      <c r="V1945" t="s">
        <v>55</v>
      </c>
      <c r="W1945" t="s">
        <v>4562</v>
      </c>
      <c r="X1945" t="s">
        <v>57</v>
      </c>
      <c r="Z1945">
        <v>44</v>
      </c>
      <c r="AE1945" t="s">
        <v>62</v>
      </c>
      <c r="AN1945" t="s">
        <v>8256</v>
      </c>
      <c r="AO1945" t="s">
        <v>4682</v>
      </c>
      <c r="AR1945" t="s">
        <v>8257</v>
      </c>
      <c r="AS1945" t="s">
        <v>54</v>
      </c>
      <c r="AT1945" t="s">
        <v>92</v>
      </c>
      <c r="AV1945" t="s">
        <v>55</v>
      </c>
      <c r="AW1945">
        <v>13</v>
      </c>
    </row>
    <row r="1946" spans="1:49" x14ac:dyDescent="0.25">
      <c r="A1946">
        <v>3996</v>
      </c>
      <c r="B1946" t="s">
        <v>981</v>
      </c>
      <c r="D1946" t="s">
        <v>8258</v>
      </c>
      <c r="E1946" t="s">
        <v>60</v>
      </c>
      <c r="N1946" t="s">
        <v>4659</v>
      </c>
      <c r="O1946" t="s">
        <v>8259</v>
      </c>
      <c r="R1946">
        <v>2540</v>
      </c>
      <c r="AN1946" t="s">
        <v>8260</v>
      </c>
      <c r="AO1946" t="s">
        <v>60</v>
      </c>
      <c r="AR1946" t="s">
        <v>8261</v>
      </c>
      <c r="AS1946" t="s">
        <v>54</v>
      </c>
      <c r="AT1946" t="s">
        <v>92</v>
      </c>
      <c r="AV1946" t="s">
        <v>55</v>
      </c>
      <c r="AW1946">
        <v>13</v>
      </c>
    </row>
    <row r="1947" spans="1:49" x14ac:dyDescent="0.25">
      <c r="A1947">
        <v>3997</v>
      </c>
      <c r="B1947" t="s">
        <v>981</v>
      </c>
      <c r="D1947" t="s">
        <v>8262</v>
      </c>
      <c r="E1947" t="s">
        <v>60</v>
      </c>
      <c r="N1947" t="s">
        <v>4665</v>
      </c>
      <c r="O1947" t="s">
        <v>8263</v>
      </c>
      <c r="R1947">
        <v>2541</v>
      </c>
      <c r="AN1947" t="s">
        <v>8264</v>
      </c>
      <c r="AO1947" t="s">
        <v>60</v>
      </c>
      <c r="AR1947" t="s">
        <v>8265</v>
      </c>
      <c r="AS1947" t="s">
        <v>54</v>
      </c>
      <c r="AT1947" t="s">
        <v>92</v>
      </c>
      <c r="AV1947" t="s">
        <v>55</v>
      </c>
      <c r="AW1947">
        <v>13</v>
      </c>
    </row>
    <row r="1948" spans="1:49" x14ac:dyDescent="0.25">
      <c r="A1948">
        <v>3998</v>
      </c>
      <c r="B1948" t="s">
        <v>981</v>
      </c>
      <c r="D1948" t="s">
        <v>8266</v>
      </c>
      <c r="E1948" t="s">
        <v>60</v>
      </c>
      <c r="N1948" t="s">
        <v>4671</v>
      </c>
      <c r="O1948" t="s">
        <v>8267</v>
      </c>
      <c r="R1948">
        <v>2542</v>
      </c>
      <c r="AN1948" t="s">
        <v>8268</v>
      </c>
      <c r="AO1948" t="s">
        <v>60</v>
      </c>
      <c r="AR1948" t="s">
        <v>8269</v>
      </c>
      <c r="AS1948" t="s">
        <v>54</v>
      </c>
      <c r="AT1948" t="s">
        <v>92</v>
      </c>
      <c r="AV1948" t="s">
        <v>55</v>
      </c>
      <c r="AW1948">
        <v>13</v>
      </c>
    </row>
    <row r="1949" spans="1:49" x14ac:dyDescent="0.25">
      <c r="A1949">
        <v>3999</v>
      </c>
      <c r="B1949" t="s">
        <v>974</v>
      </c>
      <c r="C1949">
        <v>4</v>
      </c>
      <c r="D1949" t="s">
        <v>8270</v>
      </c>
      <c r="E1949" t="s">
        <v>60</v>
      </c>
      <c r="I1949" t="s">
        <v>8271</v>
      </c>
      <c r="O1949" t="s">
        <v>8272</v>
      </c>
      <c r="R1949">
        <v>4124</v>
      </c>
      <c r="S1949">
        <v>13</v>
      </c>
      <c r="U1949" t="s">
        <v>54</v>
      </c>
      <c r="V1949" t="s">
        <v>55</v>
      </c>
      <c r="W1949" t="s">
        <v>4562</v>
      </c>
      <c r="X1949" t="s">
        <v>57</v>
      </c>
      <c r="Z1949">
        <v>44</v>
      </c>
      <c r="AE1949" t="s">
        <v>62</v>
      </c>
      <c r="AN1949" t="s">
        <v>8273</v>
      </c>
      <c r="AO1949" t="s">
        <v>4682</v>
      </c>
      <c r="AR1949" t="s">
        <v>8274</v>
      </c>
      <c r="AS1949" t="s">
        <v>54</v>
      </c>
      <c r="AT1949" t="s">
        <v>92</v>
      </c>
      <c r="AV1949" t="s">
        <v>55</v>
      </c>
      <c r="AW1949">
        <v>13</v>
      </c>
    </row>
    <row r="1950" spans="1:49" x14ac:dyDescent="0.25">
      <c r="A1950">
        <v>4000</v>
      </c>
      <c r="B1950" t="s">
        <v>981</v>
      </c>
      <c r="D1950" t="s">
        <v>8275</v>
      </c>
      <c r="E1950" t="s">
        <v>60</v>
      </c>
      <c r="N1950" t="s">
        <v>4659</v>
      </c>
      <c r="O1950" t="s">
        <v>8276</v>
      </c>
      <c r="R1950">
        <v>4125</v>
      </c>
      <c r="AN1950" t="s">
        <v>8277</v>
      </c>
      <c r="AO1950" t="s">
        <v>60</v>
      </c>
      <c r="AR1950" t="s">
        <v>8278</v>
      </c>
      <c r="AS1950" t="s">
        <v>54</v>
      </c>
      <c r="AT1950" t="s">
        <v>92</v>
      </c>
      <c r="AV1950" t="s">
        <v>55</v>
      </c>
      <c r="AW1950">
        <v>13</v>
      </c>
    </row>
    <row r="1951" spans="1:49" x14ac:dyDescent="0.25">
      <c r="A1951">
        <v>4001</v>
      </c>
      <c r="B1951" t="s">
        <v>981</v>
      </c>
      <c r="D1951" t="s">
        <v>8279</v>
      </c>
      <c r="E1951" t="s">
        <v>60</v>
      </c>
      <c r="N1951" t="s">
        <v>4665</v>
      </c>
      <c r="O1951" t="s">
        <v>8280</v>
      </c>
      <c r="R1951">
        <v>4126</v>
      </c>
      <c r="AN1951" t="s">
        <v>8281</v>
      </c>
      <c r="AO1951" t="s">
        <v>60</v>
      </c>
      <c r="AR1951" t="s">
        <v>8282</v>
      </c>
      <c r="AS1951" t="s">
        <v>54</v>
      </c>
      <c r="AT1951" t="s">
        <v>92</v>
      </c>
      <c r="AV1951" t="s">
        <v>55</v>
      </c>
      <c r="AW1951">
        <v>13</v>
      </c>
    </row>
    <row r="1952" spans="1:49" x14ac:dyDescent="0.25">
      <c r="A1952">
        <v>4002</v>
      </c>
      <c r="B1952" t="s">
        <v>981</v>
      </c>
      <c r="D1952" t="s">
        <v>8283</v>
      </c>
      <c r="E1952" t="s">
        <v>60</v>
      </c>
      <c r="N1952" t="s">
        <v>4671</v>
      </c>
      <c r="O1952" t="s">
        <v>8284</v>
      </c>
      <c r="R1952">
        <v>4127</v>
      </c>
      <c r="AN1952" t="s">
        <v>8285</v>
      </c>
      <c r="AO1952" t="s">
        <v>60</v>
      </c>
      <c r="AR1952" t="s">
        <v>8286</v>
      </c>
      <c r="AS1952" t="s">
        <v>54</v>
      </c>
      <c r="AT1952" t="s">
        <v>92</v>
      </c>
      <c r="AV1952" t="s">
        <v>55</v>
      </c>
      <c r="AW1952">
        <v>13</v>
      </c>
    </row>
    <row r="1953" spans="1:49" x14ac:dyDescent="0.25">
      <c r="A1953">
        <v>4003</v>
      </c>
      <c r="B1953" t="s">
        <v>974</v>
      </c>
      <c r="C1953">
        <v>4</v>
      </c>
      <c r="D1953" t="s">
        <v>8287</v>
      </c>
      <c r="E1953" t="s">
        <v>60</v>
      </c>
      <c r="I1953" t="s">
        <v>8288</v>
      </c>
      <c r="O1953" t="s">
        <v>8289</v>
      </c>
      <c r="R1953">
        <v>4464</v>
      </c>
      <c r="S1953">
        <v>13</v>
      </c>
      <c r="U1953" t="s">
        <v>54</v>
      </c>
      <c r="V1953" t="s">
        <v>55</v>
      </c>
      <c r="W1953" t="s">
        <v>4562</v>
      </c>
      <c r="X1953" t="s">
        <v>57</v>
      </c>
      <c r="Z1953">
        <v>44</v>
      </c>
      <c r="AE1953" t="s">
        <v>62</v>
      </c>
      <c r="AN1953" t="s">
        <v>8290</v>
      </c>
      <c r="AO1953" t="s">
        <v>4682</v>
      </c>
      <c r="AR1953" t="s">
        <v>8291</v>
      </c>
      <c r="AS1953" t="s">
        <v>54</v>
      </c>
      <c r="AT1953" t="s">
        <v>92</v>
      </c>
      <c r="AV1953" t="s">
        <v>55</v>
      </c>
      <c r="AW1953">
        <v>13</v>
      </c>
    </row>
    <row r="1954" spans="1:49" x14ac:dyDescent="0.25">
      <c r="A1954">
        <v>4004</v>
      </c>
      <c r="B1954" t="s">
        <v>981</v>
      </c>
      <c r="D1954" t="s">
        <v>8292</v>
      </c>
      <c r="E1954" t="s">
        <v>60</v>
      </c>
      <c r="N1954" t="s">
        <v>4659</v>
      </c>
      <c r="O1954" t="s">
        <v>8293</v>
      </c>
      <c r="R1954">
        <v>4465</v>
      </c>
      <c r="AN1954" t="s">
        <v>8294</v>
      </c>
      <c r="AO1954" t="s">
        <v>60</v>
      </c>
      <c r="AR1954" t="s">
        <v>8295</v>
      </c>
      <c r="AS1954" t="s">
        <v>54</v>
      </c>
      <c r="AT1954" t="s">
        <v>92</v>
      </c>
      <c r="AV1954" t="s">
        <v>55</v>
      </c>
      <c r="AW1954">
        <v>13</v>
      </c>
    </row>
    <row r="1955" spans="1:49" x14ac:dyDescent="0.25">
      <c r="A1955">
        <v>4005</v>
      </c>
      <c r="B1955" t="s">
        <v>981</v>
      </c>
      <c r="D1955" t="s">
        <v>8296</v>
      </c>
      <c r="E1955" t="s">
        <v>60</v>
      </c>
      <c r="N1955" t="s">
        <v>4665</v>
      </c>
      <c r="O1955" t="s">
        <v>8297</v>
      </c>
      <c r="R1955">
        <v>4466</v>
      </c>
      <c r="AN1955" t="s">
        <v>8298</v>
      </c>
      <c r="AO1955" t="s">
        <v>60</v>
      </c>
      <c r="AR1955" t="s">
        <v>8299</v>
      </c>
      <c r="AS1955" t="s">
        <v>54</v>
      </c>
      <c r="AT1955" t="s">
        <v>92</v>
      </c>
      <c r="AV1955" t="s">
        <v>55</v>
      </c>
      <c r="AW1955">
        <v>13</v>
      </c>
    </row>
    <row r="1956" spans="1:49" x14ac:dyDescent="0.25">
      <c r="A1956">
        <v>4006</v>
      </c>
      <c r="B1956" t="s">
        <v>981</v>
      </c>
      <c r="D1956" t="s">
        <v>8300</v>
      </c>
      <c r="E1956" t="s">
        <v>60</v>
      </c>
      <c r="N1956" t="s">
        <v>4671</v>
      </c>
      <c r="O1956" t="s">
        <v>8301</v>
      </c>
      <c r="R1956">
        <v>4467</v>
      </c>
      <c r="AN1956" t="s">
        <v>8302</v>
      </c>
      <c r="AO1956" t="s">
        <v>60</v>
      </c>
      <c r="AR1956" t="s">
        <v>8303</v>
      </c>
      <c r="AS1956" t="s">
        <v>54</v>
      </c>
      <c r="AT1956" t="s">
        <v>92</v>
      </c>
      <c r="AV1956" t="s">
        <v>55</v>
      </c>
      <c r="AW1956">
        <v>13</v>
      </c>
    </row>
    <row r="1957" spans="1:49" x14ac:dyDescent="0.25">
      <c r="A1957">
        <v>4007</v>
      </c>
      <c r="B1957" t="s">
        <v>974</v>
      </c>
      <c r="C1957">
        <v>4</v>
      </c>
      <c r="D1957" t="s">
        <v>8304</v>
      </c>
      <c r="E1957" t="s">
        <v>60</v>
      </c>
      <c r="I1957" t="s">
        <v>5171</v>
      </c>
      <c r="O1957" t="s">
        <v>8305</v>
      </c>
      <c r="R1957">
        <v>4468</v>
      </c>
      <c r="S1957">
        <v>13</v>
      </c>
      <c r="U1957" t="s">
        <v>54</v>
      </c>
      <c r="V1957" t="s">
        <v>55</v>
      </c>
      <c r="W1957" t="s">
        <v>4562</v>
      </c>
      <c r="X1957" t="s">
        <v>57</v>
      </c>
      <c r="Z1957">
        <v>44</v>
      </c>
      <c r="AE1957" t="s">
        <v>62</v>
      </c>
      <c r="AN1957" t="s">
        <v>8306</v>
      </c>
      <c r="AO1957" t="s">
        <v>4682</v>
      </c>
      <c r="AR1957" t="s">
        <v>8307</v>
      </c>
      <c r="AS1957" t="s">
        <v>54</v>
      </c>
      <c r="AT1957" t="s">
        <v>92</v>
      </c>
      <c r="AV1957" t="s">
        <v>55</v>
      </c>
      <c r="AW1957">
        <v>13</v>
      </c>
    </row>
    <row r="1958" spans="1:49" x14ac:dyDescent="0.25">
      <c r="A1958">
        <v>4008</v>
      </c>
      <c r="B1958" t="s">
        <v>981</v>
      </c>
      <c r="D1958" t="s">
        <v>8308</v>
      </c>
      <c r="E1958" t="s">
        <v>60</v>
      </c>
      <c r="N1958" t="s">
        <v>4659</v>
      </c>
      <c r="O1958" t="s">
        <v>8309</v>
      </c>
      <c r="R1958">
        <v>4469</v>
      </c>
      <c r="AN1958" t="s">
        <v>8310</v>
      </c>
      <c r="AO1958" t="s">
        <v>60</v>
      </c>
      <c r="AR1958" t="s">
        <v>8311</v>
      </c>
      <c r="AS1958" t="s">
        <v>54</v>
      </c>
      <c r="AT1958" t="s">
        <v>92</v>
      </c>
      <c r="AV1958" t="s">
        <v>55</v>
      </c>
      <c r="AW1958">
        <v>13</v>
      </c>
    </row>
    <row r="1959" spans="1:49" x14ac:dyDescent="0.25">
      <c r="A1959">
        <v>4009</v>
      </c>
      <c r="B1959" t="s">
        <v>981</v>
      </c>
      <c r="D1959" t="s">
        <v>8312</v>
      </c>
      <c r="E1959" t="s">
        <v>60</v>
      </c>
      <c r="N1959" t="s">
        <v>4665</v>
      </c>
      <c r="O1959" t="s">
        <v>8313</v>
      </c>
      <c r="R1959">
        <v>4470</v>
      </c>
      <c r="AN1959" t="s">
        <v>8314</v>
      </c>
      <c r="AO1959" t="s">
        <v>60</v>
      </c>
      <c r="AR1959" t="s">
        <v>8315</v>
      </c>
      <c r="AS1959" t="s">
        <v>54</v>
      </c>
      <c r="AT1959" t="s">
        <v>92</v>
      </c>
      <c r="AV1959" t="s">
        <v>55</v>
      </c>
      <c r="AW1959">
        <v>13</v>
      </c>
    </row>
    <row r="1960" spans="1:49" x14ac:dyDescent="0.25">
      <c r="A1960">
        <v>4010</v>
      </c>
      <c r="B1960" t="s">
        <v>981</v>
      </c>
      <c r="D1960" t="s">
        <v>8316</v>
      </c>
      <c r="E1960" t="s">
        <v>60</v>
      </c>
      <c r="N1960" t="s">
        <v>4671</v>
      </c>
      <c r="O1960" t="s">
        <v>8317</v>
      </c>
      <c r="R1960">
        <v>4471</v>
      </c>
      <c r="AN1960" t="s">
        <v>8318</v>
      </c>
      <c r="AO1960" t="s">
        <v>60</v>
      </c>
      <c r="AR1960" t="s">
        <v>8319</v>
      </c>
      <c r="AS1960" t="s">
        <v>54</v>
      </c>
      <c r="AT1960" t="s">
        <v>92</v>
      </c>
      <c r="AV1960" t="s">
        <v>55</v>
      </c>
      <c r="AW1960">
        <v>13</v>
      </c>
    </row>
    <row r="1961" spans="1:49" x14ac:dyDescent="0.25">
      <c r="A1961">
        <v>4011</v>
      </c>
      <c r="B1961" t="s">
        <v>974</v>
      </c>
      <c r="C1961">
        <v>4</v>
      </c>
      <c r="D1961" t="s">
        <v>8320</v>
      </c>
      <c r="E1961" t="s">
        <v>60</v>
      </c>
      <c r="I1961" t="s">
        <v>8321</v>
      </c>
      <c r="O1961" t="s">
        <v>8322</v>
      </c>
      <c r="R1961">
        <v>4618</v>
      </c>
      <c r="S1961">
        <v>13</v>
      </c>
      <c r="U1961" t="s">
        <v>54</v>
      </c>
      <c r="V1961" t="s">
        <v>55</v>
      </c>
      <c r="W1961" t="s">
        <v>4562</v>
      </c>
      <c r="X1961" t="s">
        <v>57</v>
      </c>
      <c r="Z1961">
        <v>44</v>
      </c>
      <c r="AE1961" t="s">
        <v>62</v>
      </c>
      <c r="AN1961" t="s">
        <v>8323</v>
      </c>
      <c r="AO1961" t="s">
        <v>4682</v>
      </c>
      <c r="AR1961" t="s">
        <v>8324</v>
      </c>
      <c r="AS1961" t="s">
        <v>54</v>
      </c>
      <c r="AT1961" t="s">
        <v>92</v>
      </c>
      <c r="AV1961" t="s">
        <v>55</v>
      </c>
      <c r="AW1961">
        <v>13</v>
      </c>
    </row>
    <row r="1962" spans="1:49" x14ac:dyDescent="0.25">
      <c r="A1962">
        <v>4012</v>
      </c>
      <c r="B1962" t="s">
        <v>981</v>
      </c>
      <c r="D1962" t="s">
        <v>8325</v>
      </c>
      <c r="E1962" t="s">
        <v>60</v>
      </c>
      <c r="N1962" t="s">
        <v>4659</v>
      </c>
      <c r="O1962" t="s">
        <v>8326</v>
      </c>
      <c r="R1962">
        <v>4619</v>
      </c>
      <c r="AN1962" t="s">
        <v>8327</v>
      </c>
      <c r="AO1962" t="s">
        <v>60</v>
      </c>
      <c r="AR1962" t="s">
        <v>8328</v>
      </c>
      <c r="AS1962" t="s">
        <v>54</v>
      </c>
      <c r="AT1962" t="s">
        <v>92</v>
      </c>
      <c r="AV1962" t="s">
        <v>55</v>
      </c>
      <c r="AW1962">
        <v>13</v>
      </c>
    </row>
    <row r="1963" spans="1:49" x14ac:dyDescent="0.25">
      <c r="A1963">
        <v>4013</v>
      </c>
      <c r="B1963" t="s">
        <v>981</v>
      </c>
      <c r="D1963" t="s">
        <v>8329</v>
      </c>
      <c r="E1963" t="s">
        <v>60</v>
      </c>
      <c r="N1963" t="s">
        <v>4665</v>
      </c>
      <c r="O1963" t="s">
        <v>8330</v>
      </c>
      <c r="R1963">
        <v>4620</v>
      </c>
      <c r="AN1963" t="s">
        <v>8331</v>
      </c>
      <c r="AO1963" t="s">
        <v>60</v>
      </c>
      <c r="AR1963" t="s">
        <v>8332</v>
      </c>
      <c r="AS1963" t="s">
        <v>54</v>
      </c>
      <c r="AT1963" t="s">
        <v>92</v>
      </c>
      <c r="AV1963" t="s">
        <v>55</v>
      </c>
      <c r="AW1963">
        <v>13</v>
      </c>
    </row>
    <row r="1964" spans="1:49" x14ac:dyDescent="0.25">
      <c r="A1964">
        <v>4014</v>
      </c>
      <c r="B1964" t="s">
        <v>981</v>
      </c>
      <c r="D1964" t="s">
        <v>8333</v>
      </c>
      <c r="E1964" t="s">
        <v>60</v>
      </c>
      <c r="N1964" t="s">
        <v>4671</v>
      </c>
      <c r="O1964" t="s">
        <v>8334</v>
      </c>
      <c r="R1964">
        <v>4621</v>
      </c>
      <c r="AN1964" t="s">
        <v>8335</v>
      </c>
      <c r="AO1964" t="s">
        <v>60</v>
      </c>
      <c r="AR1964" t="s">
        <v>8336</v>
      </c>
      <c r="AS1964" t="s">
        <v>54</v>
      </c>
      <c r="AT1964" t="s">
        <v>92</v>
      </c>
      <c r="AV1964" t="s">
        <v>55</v>
      </c>
      <c r="AW1964">
        <v>13</v>
      </c>
    </row>
    <row r="1965" spans="1:49" x14ac:dyDescent="0.25">
      <c r="A1965">
        <v>4015</v>
      </c>
      <c r="B1965" t="s">
        <v>974</v>
      </c>
      <c r="C1965">
        <v>3</v>
      </c>
      <c r="D1965" t="s">
        <v>8337</v>
      </c>
      <c r="E1965" t="s">
        <v>60</v>
      </c>
      <c r="H1965" t="s">
        <v>8151</v>
      </c>
      <c r="O1965" t="s">
        <v>8338</v>
      </c>
      <c r="R1965">
        <v>1862</v>
      </c>
      <c r="S1965">
        <v>13</v>
      </c>
      <c r="U1965" t="s">
        <v>54</v>
      </c>
      <c r="V1965" t="s">
        <v>55</v>
      </c>
      <c r="W1965" t="s">
        <v>4562</v>
      </c>
      <c r="X1965" t="s">
        <v>57</v>
      </c>
      <c r="Z1965">
        <v>44</v>
      </c>
      <c r="AE1965" t="s">
        <v>62</v>
      </c>
      <c r="AN1965" t="s">
        <v>8339</v>
      </c>
      <c r="AO1965" t="s">
        <v>4682</v>
      </c>
      <c r="AR1965" t="s">
        <v>8340</v>
      </c>
      <c r="AS1965" t="s">
        <v>54</v>
      </c>
      <c r="AT1965" t="s">
        <v>92</v>
      </c>
      <c r="AV1965" t="s">
        <v>55</v>
      </c>
      <c r="AW1965">
        <v>13</v>
      </c>
    </row>
    <row r="1966" spans="1:49" x14ac:dyDescent="0.25">
      <c r="A1966">
        <v>4016</v>
      </c>
      <c r="B1966" t="s">
        <v>981</v>
      </c>
      <c r="D1966" t="s">
        <v>8341</v>
      </c>
      <c r="E1966" t="s">
        <v>60</v>
      </c>
      <c r="N1966" t="s">
        <v>4659</v>
      </c>
      <c r="O1966" t="s">
        <v>8342</v>
      </c>
      <c r="R1966">
        <v>1863</v>
      </c>
      <c r="AN1966" t="s">
        <v>8343</v>
      </c>
      <c r="AO1966" t="s">
        <v>60</v>
      </c>
      <c r="AR1966" t="s">
        <v>8344</v>
      </c>
      <c r="AS1966" t="s">
        <v>54</v>
      </c>
      <c r="AT1966" t="s">
        <v>92</v>
      </c>
      <c r="AV1966" t="s">
        <v>55</v>
      </c>
      <c r="AW1966">
        <v>13</v>
      </c>
    </row>
    <row r="1967" spans="1:49" x14ac:dyDescent="0.25">
      <c r="A1967">
        <v>4017</v>
      </c>
      <c r="B1967" t="s">
        <v>981</v>
      </c>
      <c r="D1967" t="s">
        <v>8345</v>
      </c>
      <c r="E1967" t="s">
        <v>60</v>
      </c>
      <c r="N1967" t="s">
        <v>4665</v>
      </c>
      <c r="O1967" t="s">
        <v>8346</v>
      </c>
      <c r="R1967">
        <v>1864</v>
      </c>
      <c r="AN1967" t="s">
        <v>8347</v>
      </c>
      <c r="AO1967" t="s">
        <v>60</v>
      </c>
      <c r="AR1967" t="s">
        <v>8348</v>
      </c>
      <c r="AS1967" t="s">
        <v>54</v>
      </c>
      <c r="AT1967" t="s">
        <v>92</v>
      </c>
      <c r="AV1967" t="s">
        <v>55</v>
      </c>
      <c r="AW1967">
        <v>13</v>
      </c>
    </row>
    <row r="1968" spans="1:49" x14ac:dyDescent="0.25">
      <c r="A1968">
        <v>4018</v>
      </c>
      <c r="B1968" t="s">
        <v>981</v>
      </c>
      <c r="D1968" t="s">
        <v>8349</v>
      </c>
      <c r="E1968" t="s">
        <v>60</v>
      </c>
      <c r="N1968" t="s">
        <v>4671</v>
      </c>
      <c r="O1968" t="s">
        <v>8350</v>
      </c>
      <c r="R1968">
        <v>1865</v>
      </c>
      <c r="AN1968" t="s">
        <v>8351</v>
      </c>
      <c r="AO1968" t="s">
        <v>60</v>
      </c>
      <c r="AR1968" t="s">
        <v>8352</v>
      </c>
      <c r="AS1968" t="s">
        <v>54</v>
      </c>
      <c r="AT1968" t="s">
        <v>92</v>
      </c>
      <c r="AV1968" t="s">
        <v>55</v>
      </c>
      <c r="AW1968">
        <v>13</v>
      </c>
    </row>
    <row r="1969" spans="1:49" x14ac:dyDescent="0.25">
      <c r="A1969">
        <v>4019</v>
      </c>
      <c r="B1969" t="s">
        <v>974</v>
      </c>
      <c r="C1969">
        <v>3</v>
      </c>
      <c r="D1969" t="s">
        <v>8353</v>
      </c>
      <c r="E1969" t="s">
        <v>60</v>
      </c>
      <c r="H1969" t="s">
        <v>1360</v>
      </c>
      <c r="O1969" t="s">
        <v>8354</v>
      </c>
      <c r="R1969">
        <v>3657</v>
      </c>
      <c r="S1969">
        <v>13</v>
      </c>
      <c r="U1969" t="s">
        <v>54</v>
      </c>
      <c r="V1969" t="s">
        <v>55</v>
      </c>
      <c r="W1969" t="s">
        <v>4562</v>
      </c>
      <c r="X1969" t="s">
        <v>57</v>
      </c>
      <c r="Z1969">
        <v>44</v>
      </c>
      <c r="AE1969" t="s">
        <v>62</v>
      </c>
      <c r="AN1969" t="s">
        <v>8355</v>
      </c>
      <c r="AO1969" t="s">
        <v>4682</v>
      </c>
      <c r="AR1969" t="s">
        <v>8356</v>
      </c>
      <c r="AS1969" t="s">
        <v>54</v>
      </c>
      <c r="AT1969" t="s">
        <v>92</v>
      </c>
      <c r="AV1969" t="s">
        <v>55</v>
      </c>
      <c r="AW1969">
        <v>13</v>
      </c>
    </row>
    <row r="1970" spans="1:49" x14ac:dyDescent="0.25">
      <c r="A1970">
        <v>4020</v>
      </c>
      <c r="B1970" t="s">
        <v>981</v>
      </c>
      <c r="D1970" t="s">
        <v>8357</v>
      </c>
      <c r="E1970" t="s">
        <v>60</v>
      </c>
      <c r="N1970" t="s">
        <v>4659</v>
      </c>
      <c r="O1970" t="s">
        <v>8358</v>
      </c>
      <c r="R1970">
        <v>3658</v>
      </c>
      <c r="AN1970" t="s">
        <v>8359</v>
      </c>
      <c r="AO1970" t="s">
        <v>60</v>
      </c>
      <c r="AR1970" t="s">
        <v>8360</v>
      </c>
      <c r="AS1970" t="s">
        <v>54</v>
      </c>
      <c r="AT1970" t="s">
        <v>92</v>
      </c>
      <c r="AV1970" t="s">
        <v>55</v>
      </c>
      <c r="AW1970">
        <v>13</v>
      </c>
    </row>
    <row r="1971" spans="1:49" x14ac:dyDescent="0.25">
      <c r="A1971">
        <v>4021</v>
      </c>
      <c r="B1971" t="s">
        <v>981</v>
      </c>
      <c r="D1971" t="s">
        <v>8361</v>
      </c>
      <c r="E1971" t="s">
        <v>60</v>
      </c>
      <c r="N1971" t="s">
        <v>4665</v>
      </c>
      <c r="O1971" t="s">
        <v>8362</v>
      </c>
      <c r="R1971">
        <v>3659</v>
      </c>
      <c r="AN1971" t="s">
        <v>8363</v>
      </c>
      <c r="AO1971" t="s">
        <v>60</v>
      </c>
      <c r="AR1971" t="s">
        <v>8364</v>
      </c>
      <c r="AS1971" t="s">
        <v>54</v>
      </c>
      <c r="AT1971" t="s">
        <v>92</v>
      </c>
      <c r="AV1971" t="s">
        <v>55</v>
      </c>
      <c r="AW1971">
        <v>13</v>
      </c>
    </row>
    <row r="1972" spans="1:49" x14ac:dyDescent="0.25">
      <c r="A1972">
        <v>4022</v>
      </c>
      <c r="B1972" t="s">
        <v>981</v>
      </c>
      <c r="D1972" t="s">
        <v>8365</v>
      </c>
      <c r="E1972" t="s">
        <v>60</v>
      </c>
      <c r="N1972" t="s">
        <v>4671</v>
      </c>
      <c r="O1972" t="s">
        <v>8366</v>
      </c>
      <c r="R1972">
        <v>3660</v>
      </c>
      <c r="AN1972" t="s">
        <v>8367</v>
      </c>
      <c r="AO1972" t="s">
        <v>60</v>
      </c>
      <c r="AR1972" t="s">
        <v>8368</v>
      </c>
      <c r="AS1972" t="s">
        <v>54</v>
      </c>
      <c r="AT1972" t="s">
        <v>92</v>
      </c>
      <c r="AV1972" t="s">
        <v>55</v>
      </c>
      <c r="AW1972">
        <v>13</v>
      </c>
    </row>
    <row r="1973" spans="1:49" x14ac:dyDescent="0.25">
      <c r="A1973">
        <v>4023</v>
      </c>
      <c r="B1973" t="s">
        <v>955</v>
      </c>
      <c r="C1973">
        <v>2</v>
      </c>
      <c r="D1973" t="s">
        <v>8369</v>
      </c>
      <c r="E1973" t="s">
        <v>60</v>
      </c>
      <c r="G1973" t="s">
        <v>8370</v>
      </c>
      <c r="U1973" t="s">
        <v>54</v>
      </c>
      <c r="V1973" t="s">
        <v>55</v>
      </c>
      <c r="W1973" t="s">
        <v>4562</v>
      </c>
      <c r="X1973" t="s">
        <v>57</v>
      </c>
      <c r="AE1973" t="s">
        <v>62</v>
      </c>
    </row>
    <row r="1974" spans="1:49" x14ac:dyDescent="0.25">
      <c r="A1974">
        <v>4024</v>
      </c>
      <c r="B1974" t="s">
        <v>961</v>
      </c>
      <c r="D1974" t="s">
        <v>8371</v>
      </c>
      <c r="E1974" t="s">
        <v>60</v>
      </c>
      <c r="N1974" t="s">
        <v>4659</v>
      </c>
      <c r="AA1974">
        <v>43</v>
      </c>
      <c r="AO1974">
        <v>43</v>
      </c>
    </row>
    <row r="1975" spans="1:49" x14ac:dyDescent="0.25">
      <c r="A1975">
        <v>4025</v>
      </c>
      <c r="B1975" t="s">
        <v>961</v>
      </c>
      <c r="D1975" t="s">
        <v>8372</v>
      </c>
      <c r="E1975" t="s">
        <v>60</v>
      </c>
      <c r="N1975" t="s">
        <v>4665</v>
      </c>
      <c r="AA1975">
        <v>43</v>
      </c>
      <c r="AO1975">
        <v>43</v>
      </c>
    </row>
    <row r="1976" spans="1:49" x14ac:dyDescent="0.25">
      <c r="A1976">
        <v>4026</v>
      </c>
      <c r="B1976" t="s">
        <v>961</v>
      </c>
      <c r="D1976" t="s">
        <v>8373</v>
      </c>
      <c r="E1976" t="s">
        <v>60</v>
      </c>
      <c r="N1976" t="s">
        <v>4671</v>
      </c>
      <c r="AA1976">
        <v>43</v>
      </c>
      <c r="AO1976">
        <v>43</v>
      </c>
    </row>
    <row r="1977" spans="1:49" x14ac:dyDescent="0.25">
      <c r="A1977">
        <v>4027</v>
      </c>
      <c r="B1977" t="s">
        <v>974</v>
      </c>
      <c r="C1977">
        <v>3</v>
      </c>
      <c r="D1977" t="s">
        <v>8374</v>
      </c>
      <c r="E1977" t="s">
        <v>60</v>
      </c>
      <c r="H1977" t="s">
        <v>8375</v>
      </c>
      <c r="O1977" t="s">
        <v>8376</v>
      </c>
      <c r="R1977">
        <v>494</v>
      </c>
      <c r="S1977">
        <v>13</v>
      </c>
      <c r="U1977" t="s">
        <v>54</v>
      </c>
      <c r="V1977" t="s">
        <v>55</v>
      </c>
      <c r="W1977" t="s">
        <v>4562</v>
      </c>
      <c r="X1977" t="s">
        <v>57</v>
      </c>
      <c r="Z1977">
        <v>44</v>
      </c>
      <c r="AE1977" t="s">
        <v>62</v>
      </c>
      <c r="AK1977" t="s">
        <v>8375</v>
      </c>
      <c r="AN1977" t="s">
        <v>8377</v>
      </c>
      <c r="AO1977" t="s">
        <v>4682</v>
      </c>
      <c r="AR1977" t="s">
        <v>8378</v>
      </c>
      <c r="AS1977" t="s">
        <v>54</v>
      </c>
      <c r="AT1977" t="s">
        <v>92</v>
      </c>
      <c r="AV1977" t="s">
        <v>55</v>
      </c>
      <c r="AW1977">
        <v>13</v>
      </c>
    </row>
    <row r="1978" spans="1:49" x14ac:dyDescent="0.25">
      <c r="A1978">
        <v>4028</v>
      </c>
      <c r="B1978" t="s">
        <v>981</v>
      </c>
      <c r="D1978" t="s">
        <v>8379</v>
      </c>
      <c r="E1978" t="s">
        <v>60</v>
      </c>
      <c r="N1978" t="s">
        <v>4659</v>
      </c>
      <c r="O1978" t="s">
        <v>8380</v>
      </c>
      <c r="R1978">
        <v>495</v>
      </c>
      <c r="AK1978" t="s">
        <v>8381</v>
      </c>
      <c r="AN1978" t="s">
        <v>8382</v>
      </c>
      <c r="AO1978" t="s">
        <v>60</v>
      </c>
      <c r="AR1978" t="s">
        <v>8383</v>
      </c>
      <c r="AS1978" t="s">
        <v>54</v>
      </c>
      <c r="AT1978" t="s">
        <v>92</v>
      </c>
      <c r="AV1978" t="s">
        <v>55</v>
      </c>
      <c r="AW1978">
        <v>13</v>
      </c>
    </row>
    <row r="1979" spans="1:49" x14ac:dyDescent="0.25">
      <c r="A1979">
        <v>4029</v>
      </c>
      <c r="B1979" t="s">
        <v>981</v>
      </c>
      <c r="D1979" t="s">
        <v>8384</v>
      </c>
      <c r="E1979" t="s">
        <v>60</v>
      </c>
      <c r="N1979" t="s">
        <v>4665</v>
      </c>
      <c r="O1979" t="s">
        <v>8385</v>
      </c>
      <c r="R1979">
        <v>496</v>
      </c>
      <c r="AK1979" t="s">
        <v>8386</v>
      </c>
      <c r="AN1979" t="s">
        <v>8387</v>
      </c>
      <c r="AO1979" t="s">
        <v>60</v>
      </c>
      <c r="AR1979" t="s">
        <v>8388</v>
      </c>
      <c r="AS1979" t="s">
        <v>54</v>
      </c>
      <c r="AT1979" t="s">
        <v>92</v>
      </c>
      <c r="AV1979" t="s">
        <v>55</v>
      </c>
      <c r="AW1979">
        <v>13</v>
      </c>
    </row>
    <row r="1980" spans="1:49" x14ac:dyDescent="0.25">
      <c r="A1980">
        <v>4030</v>
      </c>
      <c r="B1980" t="s">
        <v>981</v>
      </c>
      <c r="D1980" t="s">
        <v>8389</v>
      </c>
      <c r="E1980" t="s">
        <v>60</v>
      </c>
      <c r="N1980" t="s">
        <v>4671</v>
      </c>
      <c r="O1980" t="s">
        <v>8390</v>
      </c>
      <c r="R1980">
        <v>497</v>
      </c>
      <c r="AK1980" t="s">
        <v>8391</v>
      </c>
      <c r="AN1980" t="s">
        <v>8392</v>
      </c>
      <c r="AO1980" t="s">
        <v>60</v>
      </c>
      <c r="AR1980" t="s">
        <v>8393</v>
      </c>
      <c r="AS1980" t="s">
        <v>54</v>
      </c>
      <c r="AT1980" t="s">
        <v>92</v>
      </c>
      <c r="AV1980" t="s">
        <v>55</v>
      </c>
      <c r="AW1980">
        <v>13</v>
      </c>
    </row>
    <row r="1981" spans="1:49" x14ac:dyDescent="0.25">
      <c r="A1981">
        <v>4031</v>
      </c>
      <c r="B1981" t="s">
        <v>974</v>
      </c>
      <c r="C1981">
        <v>3</v>
      </c>
      <c r="D1981" t="s">
        <v>8394</v>
      </c>
      <c r="E1981" t="s">
        <v>60</v>
      </c>
      <c r="H1981" t="s">
        <v>8395</v>
      </c>
      <c r="O1981" t="s">
        <v>8396</v>
      </c>
      <c r="R1981">
        <v>4484</v>
      </c>
      <c r="S1981">
        <v>13</v>
      </c>
      <c r="U1981" t="s">
        <v>54</v>
      </c>
      <c r="V1981" t="s">
        <v>55</v>
      </c>
      <c r="W1981" t="s">
        <v>4562</v>
      </c>
      <c r="X1981" t="s">
        <v>57</v>
      </c>
      <c r="Z1981">
        <v>44</v>
      </c>
      <c r="AE1981" t="s">
        <v>62</v>
      </c>
      <c r="AK1981" t="s">
        <v>8397</v>
      </c>
      <c r="AN1981" t="s">
        <v>8398</v>
      </c>
      <c r="AO1981" t="s">
        <v>4682</v>
      </c>
      <c r="AR1981" t="s">
        <v>8399</v>
      </c>
      <c r="AS1981" t="s">
        <v>54</v>
      </c>
      <c r="AT1981" t="s">
        <v>92</v>
      </c>
      <c r="AV1981" t="s">
        <v>55</v>
      </c>
      <c r="AW1981">
        <v>13</v>
      </c>
    </row>
    <row r="1982" spans="1:49" x14ac:dyDescent="0.25">
      <c r="A1982">
        <v>4032</v>
      </c>
      <c r="B1982" t="s">
        <v>981</v>
      </c>
      <c r="D1982" t="s">
        <v>8400</v>
      </c>
      <c r="E1982" t="s">
        <v>60</v>
      </c>
      <c r="N1982" t="s">
        <v>4659</v>
      </c>
      <c r="O1982" t="s">
        <v>8401</v>
      </c>
      <c r="R1982">
        <v>4485</v>
      </c>
      <c r="AK1982" t="s">
        <v>8402</v>
      </c>
      <c r="AN1982" t="s">
        <v>8403</v>
      </c>
      <c r="AO1982" t="s">
        <v>60</v>
      </c>
      <c r="AR1982" t="s">
        <v>8404</v>
      </c>
      <c r="AS1982" t="s">
        <v>54</v>
      </c>
      <c r="AT1982" t="s">
        <v>92</v>
      </c>
      <c r="AV1982" t="s">
        <v>55</v>
      </c>
      <c r="AW1982">
        <v>13</v>
      </c>
    </row>
    <row r="1983" spans="1:49" x14ac:dyDescent="0.25">
      <c r="A1983">
        <v>4033</v>
      </c>
      <c r="B1983" t="s">
        <v>981</v>
      </c>
      <c r="D1983" t="s">
        <v>8405</v>
      </c>
      <c r="E1983" t="s">
        <v>60</v>
      </c>
      <c r="N1983" t="s">
        <v>4665</v>
      </c>
      <c r="O1983" t="s">
        <v>8406</v>
      </c>
      <c r="R1983">
        <v>4486</v>
      </c>
      <c r="AK1983" t="s">
        <v>8407</v>
      </c>
      <c r="AN1983" t="s">
        <v>8408</v>
      </c>
      <c r="AO1983" t="s">
        <v>60</v>
      </c>
      <c r="AR1983" t="s">
        <v>8409</v>
      </c>
      <c r="AS1983" t="s">
        <v>54</v>
      </c>
      <c r="AT1983" t="s">
        <v>92</v>
      </c>
      <c r="AV1983" t="s">
        <v>55</v>
      </c>
      <c r="AW1983">
        <v>13</v>
      </c>
    </row>
    <row r="1984" spans="1:49" x14ac:dyDescent="0.25">
      <c r="A1984">
        <v>4034</v>
      </c>
      <c r="B1984" t="s">
        <v>981</v>
      </c>
      <c r="D1984" t="s">
        <v>8410</v>
      </c>
      <c r="E1984" t="s">
        <v>60</v>
      </c>
      <c r="N1984" t="s">
        <v>4671</v>
      </c>
      <c r="O1984" t="s">
        <v>8411</v>
      </c>
      <c r="R1984">
        <v>4487</v>
      </c>
      <c r="AK1984" t="s">
        <v>8412</v>
      </c>
      <c r="AN1984" t="s">
        <v>8413</v>
      </c>
      <c r="AO1984" t="s">
        <v>60</v>
      </c>
      <c r="AR1984" t="s">
        <v>8414</v>
      </c>
      <c r="AS1984" t="s">
        <v>54</v>
      </c>
      <c r="AT1984" t="s">
        <v>92</v>
      </c>
      <c r="AV1984" t="s">
        <v>55</v>
      </c>
      <c r="AW1984">
        <v>13</v>
      </c>
    </row>
    <row r="1985" spans="1:49" x14ac:dyDescent="0.25">
      <c r="A1985">
        <v>4035</v>
      </c>
      <c r="B1985" t="s">
        <v>974</v>
      </c>
      <c r="C1985">
        <v>3</v>
      </c>
      <c r="D1985" t="s">
        <v>8415</v>
      </c>
      <c r="E1985" t="s">
        <v>60</v>
      </c>
      <c r="H1985" t="s">
        <v>8416</v>
      </c>
      <c r="O1985" t="s">
        <v>8417</v>
      </c>
      <c r="R1985">
        <v>4490</v>
      </c>
      <c r="S1985">
        <v>13</v>
      </c>
      <c r="U1985" t="s">
        <v>54</v>
      </c>
      <c r="V1985" t="s">
        <v>55</v>
      </c>
      <c r="W1985" t="s">
        <v>4562</v>
      </c>
      <c r="X1985" t="s">
        <v>57</v>
      </c>
      <c r="Z1985">
        <v>44</v>
      </c>
      <c r="AE1985" t="s">
        <v>62</v>
      </c>
      <c r="AK1985" t="s">
        <v>8418</v>
      </c>
      <c r="AN1985" t="s">
        <v>8419</v>
      </c>
      <c r="AO1985" t="s">
        <v>4682</v>
      </c>
      <c r="AR1985" t="s">
        <v>8420</v>
      </c>
      <c r="AS1985" t="s">
        <v>54</v>
      </c>
      <c r="AT1985" t="s">
        <v>92</v>
      </c>
      <c r="AV1985" t="s">
        <v>55</v>
      </c>
      <c r="AW1985">
        <v>13</v>
      </c>
    </row>
    <row r="1986" spans="1:49" x14ac:dyDescent="0.25">
      <c r="A1986">
        <v>4036</v>
      </c>
      <c r="B1986" t="s">
        <v>981</v>
      </c>
      <c r="D1986" t="s">
        <v>8421</v>
      </c>
      <c r="E1986" t="s">
        <v>60</v>
      </c>
      <c r="N1986" t="s">
        <v>4659</v>
      </c>
      <c r="O1986" t="s">
        <v>8422</v>
      </c>
      <c r="R1986">
        <v>4488</v>
      </c>
      <c r="AN1986" t="s">
        <v>8423</v>
      </c>
      <c r="AO1986" t="s">
        <v>60</v>
      </c>
      <c r="AR1986" t="s">
        <v>8424</v>
      </c>
      <c r="AS1986" t="s">
        <v>54</v>
      </c>
      <c r="AT1986" t="s">
        <v>92</v>
      </c>
      <c r="AV1986" t="s">
        <v>55</v>
      </c>
      <c r="AW1986">
        <v>13</v>
      </c>
    </row>
    <row r="1987" spans="1:49" x14ac:dyDescent="0.25">
      <c r="A1987">
        <v>4037</v>
      </c>
      <c r="B1987" t="s">
        <v>981</v>
      </c>
      <c r="D1987" t="s">
        <v>8425</v>
      </c>
      <c r="E1987" t="s">
        <v>60</v>
      </c>
      <c r="N1987" t="s">
        <v>4665</v>
      </c>
      <c r="O1987" t="s">
        <v>8426</v>
      </c>
      <c r="R1987">
        <v>4489</v>
      </c>
      <c r="AN1987" t="s">
        <v>8427</v>
      </c>
      <c r="AO1987" t="s">
        <v>60</v>
      </c>
      <c r="AR1987" t="s">
        <v>8428</v>
      </c>
      <c r="AS1987" t="s">
        <v>54</v>
      </c>
      <c r="AT1987" t="s">
        <v>92</v>
      </c>
      <c r="AV1987" t="s">
        <v>55</v>
      </c>
      <c r="AW1987">
        <v>13</v>
      </c>
    </row>
    <row r="1988" spans="1:49" x14ac:dyDescent="0.25">
      <c r="A1988">
        <v>4038</v>
      </c>
      <c r="B1988" t="s">
        <v>981</v>
      </c>
      <c r="D1988" t="s">
        <v>8429</v>
      </c>
      <c r="E1988" t="s">
        <v>60</v>
      </c>
      <c r="N1988" t="s">
        <v>4671</v>
      </c>
      <c r="O1988" t="s">
        <v>8430</v>
      </c>
      <c r="R1988">
        <v>4491</v>
      </c>
      <c r="AN1988" t="s">
        <v>8431</v>
      </c>
      <c r="AO1988" t="s">
        <v>60</v>
      </c>
      <c r="AR1988" t="s">
        <v>8432</v>
      </c>
      <c r="AS1988" t="s">
        <v>54</v>
      </c>
      <c r="AT1988" t="s">
        <v>92</v>
      </c>
      <c r="AV1988" t="s">
        <v>55</v>
      </c>
      <c r="AW1988">
        <v>13</v>
      </c>
    </row>
    <row r="1989" spans="1:49" x14ac:dyDescent="0.25">
      <c r="A1989">
        <v>4039</v>
      </c>
      <c r="B1989" t="s">
        <v>974</v>
      </c>
      <c r="C1989">
        <v>3</v>
      </c>
      <c r="D1989" t="s">
        <v>8433</v>
      </c>
      <c r="E1989" t="s">
        <v>60</v>
      </c>
      <c r="H1989" t="s">
        <v>8434</v>
      </c>
      <c r="O1989" t="s">
        <v>8435</v>
      </c>
      <c r="R1989">
        <v>4498</v>
      </c>
      <c r="S1989">
        <v>13</v>
      </c>
      <c r="U1989" t="s">
        <v>54</v>
      </c>
      <c r="V1989" t="s">
        <v>55</v>
      </c>
      <c r="W1989" t="s">
        <v>4562</v>
      </c>
      <c r="X1989" t="s">
        <v>57</v>
      </c>
      <c r="Z1989">
        <v>44</v>
      </c>
      <c r="AE1989" t="s">
        <v>62</v>
      </c>
      <c r="AK1989" t="s">
        <v>8436</v>
      </c>
      <c r="AN1989" t="s">
        <v>8437</v>
      </c>
      <c r="AO1989" t="s">
        <v>4682</v>
      </c>
      <c r="AR1989" t="s">
        <v>8438</v>
      </c>
      <c r="AS1989" t="s">
        <v>54</v>
      </c>
      <c r="AT1989" t="s">
        <v>92</v>
      </c>
      <c r="AV1989" t="s">
        <v>55</v>
      </c>
      <c r="AW1989">
        <v>13</v>
      </c>
    </row>
    <row r="1990" spans="1:49" x14ac:dyDescent="0.25">
      <c r="A1990">
        <v>4040</v>
      </c>
      <c r="B1990" t="s">
        <v>981</v>
      </c>
      <c r="D1990" t="s">
        <v>8439</v>
      </c>
      <c r="E1990" t="s">
        <v>60</v>
      </c>
      <c r="N1990" t="s">
        <v>4659</v>
      </c>
      <c r="O1990" t="s">
        <v>8440</v>
      </c>
      <c r="R1990">
        <v>4496</v>
      </c>
      <c r="AN1990" t="s">
        <v>8441</v>
      </c>
      <c r="AO1990" t="s">
        <v>60</v>
      </c>
      <c r="AR1990" t="s">
        <v>8442</v>
      </c>
      <c r="AS1990" t="s">
        <v>54</v>
      </c>
      <c r="AT1990" t="s">
        <v>92</v>
      </c>
      <c r="AV1990" t="s">
        <v>55</v>
      </c>
      <c r="AW1990">
        <v>13</v>
      </c>
    </row>
    <row r="1991" spans="1:49" x14ac:dyDescent="0.25">
      <c r="A1991">
        <v>4041</v>
      </c>
      <c r="B1991" t="s">
        <v>981</v>
      </c>
      <c r="D1991" t="s">
        <v>8443</v>
      </c>
      <c r="E1991" t="s">
        <v>60</v>
      </c>
      <c r="N1991" t="s">
        <v>4665</v>
      </c>
      <c r="O1991" t="s">
        <v>8444</v>
      </c>
      <c r="R1991">
        <v>4497</v>
      </c>
      <c r="AN1991" t="s">
        <v>8445</v>
      </c>
      <c r="AO1991" t="s">
        <v>60</v>
      </c>
      <c r="AR1991" t="s">
        <v>8446</v>
      </c>
      <c r="AS1991" t="s">
        <v>54</v>
      </c>
      <c r="AT1991" t="s">
        <v>92</v>
      </c>
      <c r="AV1991" t="s">
        <v>55</v>
      </c>
      <c r="AW1991">
        <v>13</v>
      </c>
    </row>
    <row r="1992" spans="1:49" x14ac:dyDescent="0.25">
      <c r="A1992">
        <v>4042</v>
      </c>
      <c r="B1992" t="s">
        <v>981</v>
      </c>
      <c r="D1992" t="s">
        <v>8447</v>
      </c>
      <c r="E1992" t="s">
        <v>60</v>
      </c>
      <c r="N1992" t="s">
        <v>4671</v>
      </c>
      <c r="O1992" t="s">
        <v>8448</v>
      </c>
      <c r="R1992">
        <v>4499</v>
      </c>
      <c r="AN1992" t="s">
        <v>8449</v>
      </c>
      <c r="AO1992" t="s">
        <v>60</v>
      </c>
      <c r="AR1992" t="s">
        <v>8450</v>
      </c>
      <c r="AS1992" t="s">
        <v>54</v>
      </c>
      <c r="AT1992" t="s">
        <v>92</v>
      </c>
      <c r="AV1992" t="s">
        <v>55</v>
      </c>
      <c r="AW1992">
        <v>13</v>
      </c>
    </row>
    <row r="1993" spans="1:49" x14ac:dyDescent="0.25">
      <c r="A1993">
        <v>4043</v>
      </c>
      <c r="B1993" t="s">
        <v>955</v>
      </c>
      <c r="C1993">
        <v>2</v>
      </c>
      <c r="D1993" t="s">
        <v>8451</v>
      </c>
      <c r="E1993" t="s">
        <v>60</v>
      </c>
      <c r="G1993" t="s">
        <v>8452</v>
      </c>
      <c r="O1993" t="s">
        <v>8453</v>
      </c>
      <c r="R1993">
        <v>4735</v>
      </c>
      <c r="S1993">
        <v>13</v>
      </c>
      <c r="U1993" t="s">
        <v>54</v>
      </c>
      <c r="V1993" t="s">
        <v>55</v>
      </c>
      <c r="W1993" t="s">
        <v>4562</v>
      </c>
      <c r="X1993" t="s">
        <v>57</v>
      </c>
      <c r="Z1993">
        <v>44</v>
      </c>
      <c r="AE1993" t="s">
        <v>62</v>
      </c>
      <c r="AN1993" t="s">
        <v>8454</v>
      </c>
      <c r="AO1993" t="s">
        <v>4682</v>
      </c>
      <c r="AR1993" t="s">
        <v>8455</v>
      </c>
      <c r="AS1993" t="s">
        <v>54</v>
      </c>
      <c r="AT1993" t="s">
        <v>92</v>
      </c>
      <c r="AV1993" t="s">
        <v>55</v>
      </c>
      <c r="AW1993">
        <v>13</v>
      </c>
    </row>
    <row r="1994" spans="1:49" x14ac:dyDescent="0.25">
      <c r="A1994">
        <v>4044</v>
      </c>
      <c r="B1994" t="s">
        <v>961</v>
      </c>
      <c r="D1994" t="s">
        <v>8456</v>
      </c>
      <c r="E1994" t="s">
        <v>60</v>
      </c>
      <c r="N1994" t="s">
        <v>4659</v>
      </c>
      <c r="O1994" t="s">
        <v>8457</v>
      </c>
      <c r="R1994">
        <v>4736</v>
      </c>
      <c r="AN1994" t="s">
        <v>8458</v>
      </c>
      <c r="AO1994" t="s">
        <v>60</v>
      </c>
      <c r="AR1994" t="s">
        <v>8459</v>
      </c>
      <c r="AS1994" t="s">
        <v>54</v>
      </c>
      <c r="AT1994" t="s">
        <v>92</v>
      </c>
      <c r="AV1994" t="s">
        <v>55</v>
      </c>
      <c r="AW1994">
        <v>13</v>
      </c>
    </row>
    <row r="1995" spans="1:49" x14ac:dyDescent="0.25">
      <c r="A1995">
        <v>4045</v>
      </c>
      <c r="B1995" t="s">
        <v>961</v>
      </c>
      <c r="D1995" t="s">
        <v>8460</v>
      </c>
      <c r="E1995" t="s">
        <v>60</v>
      </c>
      <c r="N1995" t="s">
        <v>4665</v>
      </c>
      <c r="O1995" t="s">
        <v>8461</v>
      </c>
      <c r="R1995">
        <v>4737</v>
      </c>
      <c r="AN1995" t="s">
        <v>8462</v>
      </c>
      <c r="AO1995" t="s">
        <v>60</v>
      </c>
      <c r="AR1995" t="s">
        <v>8463</v>
      </c>
      <c r="AS1995" t="s">
        <v>54</v>
      </c>
      <c r="AT1995" t="s">
        <v>92</v>
      </c>
      <c r="AV1995" t="s">
        <v>55</v>
      </c>
      <c r="AW1995">
        <v>13</v>
      </c>
    </row>
    <row r="1996" spans="1:49" x14ac:dyDescent="0.25">
      <c r="A1996">
        <v>4046</v>
      </c>
      <c r="B1996" t="s">
        <v>961</v>
      </c>
      <c r="D1996" t="s">
        <v>8464</v>
      </c>
      <c r="E1996" t="s">
        <v>60</v>
      </c>
      <c r="N1996" t="s">
        <v>4671</v>
      </c>
      <c r="O1996" t="s">
        <v>8465</v>
      </c>
      <c r="R1996">
        <v>4738</v>
      </c>
      <c r="AN1996" t="s">
        <v>8466</v>
      </c>
      <c r="AO1996" t="s">
        <v>60</v>
      </c>
      <c r="AR1996" t="s">
        <v>8467</v>
      </c>
      <c r="AS1996" t="s">
        <v>54</v>
      </c>
      <c r="AT1996" t="s">
        <v>92</v>
      </c>
      <c r="AV1996" t="s">
        <v>55</v>
      </c>
      <c r="AW1996">
        <v>13</v>
      </c>
    </row>
    <row r="1997" spans="1:49" x14ac:dyDescent="0.25">
      <c r="A1997">
        <v>4047</v>
      </c>
      <c r="B1997" t="s">
        <v>974</v>
      </c>
      <c r="C1997">
        <v>3</v>
      </c>
      <c r="D1997" t="s">
        <v>8468</v>
      </c>
      <c r="E1997" t="s">
        <v>60</v>
      </c>
      <c r="H1997" t="s">
        <v>8469</v>
      </c>
      <c r="O1997" t="s">
        <v>8470</v>
      </c>
      <c r="R1997">
        <v>4731</v>
      </c>
      <c r="S1997">
        <v>13</v>
      </c>
      <c r="U1997" t="s">
        <v>54</v>
      </c>
      <c r="V1997" t="s">
        <v>55</v>
      </c>
      <c r="W1997" t="s">
        <v>4562</v>
      </c>
      <c r="X1997" t="s">
        <v>57</v>
      </c>
      <c r="Z1997">
        <v>44</v>
      </c>
      <c r="AE1997" t="s">
        <v>62</v>
      </c>
      <c r="AN1997" t="s">
        <v>8471</v>
      </c>
      <c r="AO1997" t="s">
        <v>4682</v>
      </c>
      <c r="AR1997" t="s">
        <v>8472</v>
      </c>
      <c r="AS1997" t="s">
        <v>54</v>
      </c>
      <c r="AT1997" t="s">
        <v>92</v>
      </c>
      <c r="AV1997" t="s">
        <v>55</v>
      </c>
      <c r="AW1997">
        <v>13</v>
      </c>
    </row>
    <row r="1998" spans="1:49" x14ac:dyDescent="0.25">
      <c r="A1998">
        <v>4048</v>
      </c>
      <c r="B1998" t="s">
        <v>981</v>
      </c>
      <c r="D1998" t="s">
        <v>8473</v>
      </c>
      <c r="E1998" t="s">
        <v>60</v>
      </c>
      <c r="N1998" t="s">
        <v>4659</v>
      </c>
      <c r="O1998" t="s">
        <v>8474</v>
      </c>
      <c r="R1998">
        <v>4732</v>
      </c>
      <c r="AN1998" t="s">
        <v>8475</v>
      </c>
      <c r="AO1998" t="s">
        <v>60</v>
      </c>
      <c r="AR1998" t="s">
        <v>8476</v>
      </c>
      <c r="AS1998" t="s">
        <v>54</v>
      </c>
      <c r="AT1998" t="s">
        <v>92</v>
      </c>
      <c r="AV1998" t="s">
        <v>55</v>
      </c>
      <c r="AW1998">
        <v>13</v>
      </c>
    </row>
    <row r="1999" spans="1:49" x14ac:dyDescent="0.25">
      <c r="A1999">
        <v>4049</v>
      </c>
      <c r="B1999" t="s">
        <v>981</v>
      </c>
      <c r="D1999" t="s">
        <v>8477</v>
      </c>
      <c r="E1999" t="s">
        <v>60</v>
      </c>
      <c r="N1999" t="s">
        <v>4665</v>
      </c>
      <c r="O1999" t="s">
        <v>8478</v>
      </c>
      <c r="R1999">
        <v>4733</v>
      </c>
      <c r="AN1999" t="s">
        <v>8479</v>
      </c>
      <c r="AO1999" t="s">
        <v>60</v>
      </c>
      <c r="AR1999" t="s">
        <v>8480</v>
      </c>
      <c r="AS1999" t="s">
        <v>54</v>
      </c>
      <c r="AT1999" t="s">
        <v>92</v>
      </c>
      <c r="AV1999" t="s">
        <v>55</v>
      </c>
      <c r="AW1999">
        <v>13</v>
      </c>
    </row>
    <row r="2000" spans="1:49" x14ac:dyDescent="0.25">
      <c r="A2000">
        <v>4050</v>
      </c>
      <c r="B2000" t="s">
        <v>981</v>
      </c>
      <c r="D2000" t="s">
        <v>8481</v>
      </c>
      <c r="E2000" t="s">
        <v>60</v>
      </c>
      <c r="N2000" t="s">
        <v>4671</v>
      </c>
      <c r="O2000" t="s">
        <v>8482</v>
      </c>
      <c r="R2000">
        <v>4734</v>
      </c>
      <c r="AN2000" t="s">
        <v>8483</v>
      </c>
      <c r="AO2000" t="s">
        <v>60</v>
      </c>
      <c r="AR2000" t="s">
        <v>8484</v>
      </c>
      <c r="AS2000" t="s">
        <v>54</v>
      </c>
      <c r="AT2000" t="s">
        <v>92</v>
      </c>
      <c r="AV2000" t="s">
        <v>55</v>
      </c>
      <c r="AW2000">
        <v>13</v>
      </c>
    </row>
    <row r="2001" spans="1:49" x14ac:dyDescent="0.25">
      <c r="A2001">
        <v>4051</v>
      </c>
      <c r="B2001" t="s">
        <v>974</v>
      </c>
      <c r="C2001">
        <v>3</v>
      </c>
      <c r="D2001" t="s">
        <v>8485</v>
      </c>
      <c r="E2001" t="s">
        <v>60</v>
      </c>
      <c r="H2001" t="s">
        <v>6161</v>
      </c>
      <c r="O2001" t="s">
        <v>8486</v>
      </c>
      <c r="R2001">
        <v>4165</v>
      </c>
      <c r="S2001">
        <v>13</v>
      </c>
      <c r="U2001" t="s">
        <v>54</v>
      </c>
      <c r="V2001" t="s">
        <v>55</v>
      </c>
      <c r="W2001" t="s">
        <v>4562</v>
      </c>
      <c r="X2001" t="s">
        <v>57</v>
      </c>
      <c r="Z2001">
        <v>44</v>
      </c>
      <c r="AE2001" t="s">
        <v>62</v>
      </c>
      <c r="AK2001" t="s">
        <v>6161</v>
      </c>
      <c r="AN2001" t="s">
        <v>8487</v>
      </c>
      <c r="AO2001" t="s">
        <v>4682</v>
      </c>
      <c r="AR2001" t="s">
        <v>8488</v>
      </c>
      <c r="AS2001" t="s">
        <v>54</v>
      </c>
      <c r="AT2001" t="s">
        <v>92</v>
      </c>
      <c r="AV2001" t="s">
        <v>55</v>
      </c>
      <c r="AW2001">
        <v>13</v>
      </c>
    </row>
    <row r="2002" spans="1:49" x14ac:dyDescent="0.25">
      <c r="A2002">
        <v>4052</v>
      </c>
      <c r="B2002" t="s">
        <v>981</v>
      </c>
      <c r="D2002" t="s">
        <v>8489</v>
      </c>
      <c r="E2002" t="s">
        <v>60</v>
      </c>
      <c r="N2002" t="s">
        <v>4659</v>
      </c>
      <c r="O2002" t="s">
        <v>8490</v>
      </c>
      <c r="R2002">
        <v>4163</v>
      </c>
      <c r="AN2002" t="s">
        <v>8491</v>
      </c>
      <c r="AO2002" t="s">
        <v>60</v>
      </c>
      <c r="AR2002" t="s">
        <v>8492</v>
      </c>
      <c r="AS2002" t="s">
        <v>54</v>
      </c>
      <c r="AT2002" t="s">
        <v>92</v>
      </c>
      <c r="AV2002" t="s">
        <v>55</v>
      </c>
      <c r="AW2002">
        <v>13</v>
      </c>
    </row>
    <row r="2003" spans="1:49" x14ac:dyDescent="0.25">
      <c r="A2003">
        <v>4053</v>
      </c>
      <c r="B2003" t="s">
        <v>981</v>
      </c>
      <c r="D2003" t="s">
        <v>8493</v>
      </c>
      <c r="E2003" t="s">
        <v>60</v>
      </c>
      <c r="N2003" t="s">
        <v>4665</v>
      </c>
      <c r="O2003" t="s">
        <v>8494</v>
      </c>
      <c r="R2003">
        <v>4164</v>
      </c>
      <c r="AN2003" t="s">
        <v>8495</v>
      </c>
      <c r="AO2003" t="s">
        <v>60</v>
      </c>
      <c r="AR2003" t="s">
        <v>8496</v>
      </c>
      <c r="AS2003" t="s">
        <v>54</v>
      </c>
      <c r="AT2003" t="s">
        <v>92</v>
      </c>
      <c r="AV2003" t="s">
        <v>55</v>
      </c>
      <c r="AW2003">
        <v>13</v>
      </c>
    </row>
    <row r="2004" spans="1:49" x14ac:dyDescent="0.25">
      <c r="A2004">
        <v>4054</v>
      </c>
      <c r="B2004" t="s">
        <v>981</v>
      </c>
      <c r="D2004" t="s">
        <v>8497</v>
      </c>
      <c r="E2004" t="s">
        <v>60</v>
      </c>
      <c r="N2004" t="s">
        <v>4671</v>
      </c>
      <c r="O2004" t="s">
        <v>8498</v>
      </c>
      <c r="R2004">
        <v>4166</v>
      </c>
      <c r="AN2004" t="s">
        <v>8499</v>
      </c>
      <c r="AO2004" t="s">
        <v>60</v>
      </c>
      <c r="AR2004" t="s">
        <v>8500</v>
      </c>
      <c r="AS2004" t="s">
        <v>54</v>
      </c>
      <c r="AT2004" t="s">
        <v>92</v>
      </c>
      <c r="AV2004" t="s">
        <v>55</v>
      </c>
      <c r="AW2004">
        <v>13</v>
      </c>
    </row>
    <row r="2005" spans="1:49" x14ac:dyDescent="0.25">
      <c r="A2005">
        <v>4055</v>
      </c>
      <c r="B2005" t="s">
        <v>955</v>
      </c>
      <c r="C2005">
        <v>2</v>
      </c>
      <c r="D2005" t="s">
        <v>8501</v>
      </c>
      <c r="E2005" t="s">
        <v>60</v>
      </c>
      <c r="G2005" t="s">
        <v>8502</v>
      </c>
      <c r="O2005" t="s">
        <v>8503</v>
      </c>
      <c r="R2005">
        <v>1843</v>
      </c>
      <c r="S2005">
        <v>13</v>
      </c>
      <c r="U2005" t="s">
        <v>54</v>
      </c>
      <c r="V2005" t="s">
        <v>55</v>
      </c>
      <c r="W2005" t="s">
        <v>4562</v>
      </c>
      <c r="X2005" t="s">
        <v>57</v>
      </c>
      <c r="Z2005">
        <v>44</v>
      </c>
      <c r="AE2005" t="s">
        <v>62</v>
      </c>
      <c r="AK2005" t="s">
        <v>8504</v>
      </c>
      <c r="AN2005" t="s">
        <v>8505</v>
      </c>
      <c r="AO2005" t="s">
        <v>4682</v>
      </c>
      <c r="AR2005" t="s">
        <v>8506</v>
      </c>
      <c r="AS2005" t="s">
        <v>54</v>
      </c>
      <c r="AT2005" t="s">
        <v>92</v>
      </c>
      <c r="AV2005" t="s">
        <v>55</v>
      </c>
      <c r="AW2005">
        <v>13</v>
      </c>
    </row>
    <row r="2006" spans="1:49" x14ac:dyDescent="0.25">
      <c r="A2006">
        <v>4056</v>
      </c>
      <c r="B2006" t="s">
        <v>961</v>
      </c>
      <c r="D2006" t="s">
        <v>8507</v>
      </c>
      <c r="E2006" t="s">
        <v>60</v>
      </c>
      <c r="N2006" t="s">
        <v>4659</v>
      </c>
      <c r="O2006" t="s">
        <v>8508</v>
      </c>
      <c r="R2006">
        <v>1841</v>
      </c>
      <c r="AN2006" t="s">
        <v>8509</v>
      </c>
      <c r="AO2006" t="s">
        <v>60</v>
      </c>
      <c r="AR2006" t="s">
        <v>8510</v>
      </c>
      <c r="AS2006" t="s">
        <v>54</v>
      </c>
      <c r="AT2006" t="s">
        <v>92</v>
      </c>
      <c r="AV2006" t="s">
        <v>55</v>
      </c>
      <c r="AW2006">
        <v>13</v>
      </c>
    </row>
    <row r="2007" spans="1:49" x14ac:dyDescent="0.25">
      <c r="A2007">
        <v>4057</v>
      </c>
      <c r="B2007" t="s">
        <v>961</v>
      </c>
      <c r="D2007" t="s">
        <v>8511</v>
      </c>
      <c r="E2007" t="s">
        <v>60</v>
      </c>
      <c r="N2007" t="s">
        <v>4665</v>
      </c>
      <c r="O2007" t="s">
        <v>8512</v>
      </c>
      <c r="R2007">
        <v>1842</v>
      </c>
      <c r="AN2007" t="s">
        <v>8513</v>
      </c>
      <c r="AO2007" t="s">
        <v>60</v>
      </c>
      <c r="AR2007" t="s">
        <v>8514</v>
      </c>
      <c r="AS2007" t="s">
        <v>54</v>
      </c>
      <c r="AT2007" t="s">
        <v>92</v>
      </c>
      <c r="AV2007" t="s">
        <v>55</v>
      </c>
      <c r="AW2007">
        <v>13</v>
      </c>
    </row>
    <row r="2008" spans="1:49" x14ac:dyDescent="0.25">
      <c r="A2008">
        <v>4058</v>
      </c>
      <c r="B2008" t="s">
        <v>961</v>
      </c>
      <c r="D2008" t="s">
        <v>8515</v>
      </c>
      <c r="E2008" t="s">
        <v>60</v>
      </c>
      <c r="N2008" t="s">
        <v>4671</v>
      </c>
      <c r="O2008" t="s">
        <v>8516</v>
      </c>
      <c r="R2008">
        <v>1848</v>
      </c>
      <c r="AN2008" t="s">
        <v>8517</v>
      </c>
      <c r="AO2008" t="s">
        <v>60</v>
      </c>
      <c r="AR2008" t="s">
        <v>8518</v>
      </c>
      <c r="AS2008" t="s">
        <v>54</v>
      </c>
      <c r="AT2008" t="s">
        <v>92</v>
      </c>
      <c r="AV2008" t="s">
        <v>55</v>
      </c>
      <c r="AW2008">
        <v>13</v>
      </c>
    </row>
    <row r="2009" spans="1:49" x14ac:dyDescent="0.25">
      <c r="A2009">
        <v>4059</v>
      </c>
      <c r="B2009" t="s">
        <v>974</v>
      </c>
      <c r="C2009">
        <v>3</v>
      </c>
      <c r="D2009" t="s">
        <v>8519</v>
      </c>
      <c r="E2009" t="s">
        <v>60</v>
      </c>
      <c r="H2009" t="s">
        <v>7977</v>
      </c>
      <c r="O2009" t="s">
        <v>8520</v>
      </c>
      <c r="R2009">
        <v>1846</v>
      </c>
      <c r="S2009">
        <v>13</v>
      </c>
      <c r="U2009" t="s">
        <v>54</v>
      </c>
      <c r="V2009" t="s">
        <v>55</v>
      </c>
      <c r="W2009" t="s">
        <v>4562</v>
      </c>
      <c r="X2009" t="s">
        <v>57</v>
      </c>
      <c r="Z2009">
        <v>44</v>
      </c>
      <c r="AE2009" t="s">
        <v>62</v>
      </c>
      <c r="AK2009" t="s">
        <v>8521</v>
      </c>
      <c r="AN2009" t="s">
        <v>8522</v>
      </c>
      <c r="AO2009" t="s">
        <v>4682</v>
      </c>
      <c r="AR2009" t="s">
        <v>8523</v>
      </c>
      <c r="AS2009" t="s">
        <v>54</v>
      </c>
      <c r="AT2009" t="s">
        <v>92</v>
      </c>
      <c r="AV2009" t="s">
        <v>55</v>
      </c>
      <c r="AW2009">
        <v>13</v>
      </c>
    </row>
    <row r="2010" spans="1:49" x14ac:dyDescent="0.25">
      <c r="A2010">
        <v>4060</v>
      </c>
      <c r="B2010" t="s">
        <v>981</v>
      </c>
      <c r="D2010" t="s">
        <v>8524</v>
      </c>
      <c r="E2010" t="s">
        <v>60</v>
      </c>
      <c r="N2010" t="s">
        <v>4659</v>
      </c>
      <c r="O2010" t="s">
        <v>8525</v>
      </c>
      <c r="R2010">
        <v>1844</v>
      </c>
      <c r="AN2010" t="s">
        <v>8526</v>
      </c>
      <c r="AO2010" t="s">
        <v>60</v>
      </c>
      <c r="AR2010" t="s">
        <v>8527</v>
      </c>
      <c r="AS2010" t="s">
        <v>54</v>
      </c>
      <c r="AT2010" t="s">
        <v>92</v>
      </c>
      <c r="AV2010" t="s">
        <v>55</v>
      </c>
      <c r="AW2010">
        <v>13</v>
      </c>
    </row>
    <row r="2011" spans="1:49" x14ac:dyDescent="0.25">
      <c r="A2011">
        <v>4061</v>
      </c>
      <c r="B2011" t="s">
        <v>981</v>
      </c>
      <c r="D2011" t="s">
        <v>8528</v>
      </c>
      <c r="E2011" t="s">
        <v>60</v>
      </c>
      <c r="N2011" t="s">
        <v>4665</v>
      </c>
      <c r="O2011" t="s">
        <v>8529</v>
      </c>
      <c r="R2011">
        <v>1845</v>
      </c>
      <c r="AN2011" t="s">
        <v>8530</v>
      </c>
      <c r="AO2011" t="s">
        <v>60</v>
      </c>
      <c r="AR2011" t="s">
        <v>8531</v>
      </c>
      <c r="AS2011" t="s">
        <v>54</v>
      </c>
      <c r="AT2011" t="s">
        <v>92</v>
      </c>
      <c r="AV2011" t="s">
        <v>55</v>
      </c>
      <c r="AW2011">
        <v>13</v>
      </c>
    </row>
    <row r="2012" spans="1:49" x14ac:dyDescent="0.25">
      <c r="A2012">
        <v>4062</v>
      </c>
      <c r="B2012" t="s">
        <v>981</v>
      </c>
      <c r="D2012" t="s">
        <v>8532</v>
      </c>
      <c r="E2012" t="s">
        <v>60</v>
      </c>
      <c r="N2012" t="s">
        <v>4671</v>
      </c>
      <c r="O2012" t="s">
        <v>8533</v>
      </c>
      <c r="R2012">
        <v>1847</v>
      </c>
      <c r="AN2012" t="s">
        <v>8534</v>
      </c>
      <c r="AO2012" t="s">
        <v>60</v>
      </c>
      <c r="AR2012" t="s">
        <v>8535</v>
      </c>
      <c r="AS2012" t="s">
        <v>54</v>
      </c>
      <c r="AT2012" t="s">
        <v>92</v>
      </c>
      <c r="AV2012" t="s">
        <v>55</v>
      </c>
      <c r="AW2012">
        <v>13</v>
      </c>
    </row>
    <row r="2013" spans="1:49" x14ac:dyDescent="0.25">
      <c r="A2013">
        <v>4063</v>
      </c>
      <c r="B2013" t="s">
        <v>974</v>
      </c>
      <c r="C2013">
        <v>3</v>
      </c>
      <c r="D2013" t="s">
        <v>8536</v>
      </c>
      <c r="E2013" t="s">
        <v>60</v>
      </c>
      <c r="H2013" t="s">
        <v>7992</v>
      </c>
      <c r="O2013" t="s">
        <v>8537</v>
      </c>
      <c r="R2013">
        <v>1851</v>
      </c>
      <c r="S2013">
        <v>13</v>
      </c>
      <c r="U2013" t="s">
        <v>54</v>
      </c>
      <c r="V2013" t="s">
        <v>55</v>
      </c>
      <c r="W2013" t="s">
        <v>4562</v>
      </c>
      <c r="X2013" t="s">
        <v>57</v>
      </c>
      <c r="Z2013">
        <v>44</v>
      </c>
      <c r="AE2013" t="s">
        <v>62</v>
      </c>
      <c r="AK2013" t="s">
        <v>8538</v>
      </c>
      <c r="AN2013" t="s">
        <v>8539</v>
      </c>
      <c r="AO2013" t="s">
        <v>4682</v>
      </c>
      <c r="AR2013" t="s">
        <v>8540</v>
      </c>
      <c r="AS2013" t="s">
        <v>54</v>
      </c>
      <c r="AT2013" t="s">
        <v>92</v>
      </c>
      <c r="AV2013" t="s">
        <v>55</v>
      </c>
      <c r="AW2013">
        <v>13</v>
      </c>
    </row>
    <row r="2014" spans="1:49" x14ac:dyDescent="0.25">
      <c r="A2014">
        <v>4064</v>
      </c>
      <c r="B2014" t="s">
        <v>981</v>
      </c>
      <c r="D2014" t="s">
        <v>8541</v>
      </c>
      <c r="E2014" t="s">
        <v>60</v>
      </c>
      <c r="N2014" t="s">
        <v>4659</v>
      </c>
      <c r="O2014" t="s">
        <v>8542</v>
      </c>
      <c r="R2014">
        <v>1849</v>
      </c>
      <c r="AN2014" t="s">
        <v>8543</v>
      </c>
      <c r="AO2014" t="s">
        <v>60</v>
      </c>
      <c r="AR2014" t="s">
        <v>8544</v>
      </c>
      <c r="AS2014" t="s">
        <v>54</v>
      </c>
      <c r="AT2014" t="s">
        <v>92</v>
      </c>
      <c r="AV2014" t="s">
        <v>55</v>
      </c>
      <c r="AW2014">
        <v>13</v>
      </c>
    </row>
    <row r="2015" spans="1:49" x14ac:dyDescent="0.25">
      <c r="A2015">
        <v>4065</v>
      </c>
      <c r="B2015" t="s">
        <v>981</v>
      </c>
      <c r="D2015" t="s">
        <v>8545</v>
      </c>
      <c r="E2015" t="s">
        <v>60</v>
      </c>
      <c r="N2015" t="s">
        <v>4665</v>
      </c>
      <c r="O2015" t="s">
        <v>8546</v>
      </c>
      <c r="R2015">
        <v>1850</v>
      </c>
      <c r="AN2015" t="s">
        <v>8547</v>
      </c>
      <c r="AO2015" t="s">
        <v>60</v>
      </c>
      <c r="AR2015" t="s">
        <v>8548</v>
      </c>
      <c r="AS2015" t="s">
        <v>54</v>
      </c>
      <c r="AT2015" t="s">
        <v>92</v>
      </c>
      <c r="AV2015" t="s">
        <v>55</v>
      </c>
      <c r="AW2015">
        <v>13</v>
      </c>
    </row>
    <row r="2016" spans="1:49" x14ac:dyDescent="0.25">
      <c r="A2016">
        <v>4066</v>
      </c>
      <c r="B2016" t="s">
        <v>981</v>
      </c>
      <c r="D2016" t="s">
        <v>8549</v>
      </c>
      <c r="E2016" t="s">
        <v>60</v>
      </c>
      <c r="N2016" t="s">
        <v>4671</v>
      </c>
      <c r="O2016" t="s">
        <v>8550</v>
      </c>
      <c r="R2016">
        <v>1852</v>
      </c>
      <c r="AN2016" t="s">
        <v>8551</v>
      </c>
      <c r="AO2016" t="s">
        <v>60</v>
      </c>
      <c r="AR2016" t="s">
        <v>8552</v>
      </c>
      <c r="AS2016" t="s">
        <v>54</v>
      </c>
      <c r="AT2016" t="s">
        <v>92</v>
      </c>
      <c r="AV2016" t="s">
        <v>55</v>
      </c>
      <c r="AW2016">
        <v>13</v>
      </c>
    </row>
    <row r="2017" spans="1:51" x14ac:dyDescent="0.25">
      <c r="A2017">
        <v>4067</v>
      </c>
      <c r="B2017" t="s">
        <v>974</v>
      </c>
      <c r="C2017">
        <v>2</v>
      </c>
      <c r="D2017" t="s">
        <v>8553</v>
      </c>
      <c r="E2017" t="s">
        <v>60</v>
      </c>
      <c r="G2017" t="s">
        <v>8554</v>
      </c>
      <c r="O2017" t="s">
        <v>8555</v>
      </c>
      <c r="R2017">
        <v>1824</v>
      </c>
      <c r="S2017">
        <v>13</v>
      </c>
      <c r="U2017" t="s">
        <v>54</v>
      </c>
      <c r="V2017" t="s">
        <v>55</v>
      </c>
      <c r="W2017" t="s">
        <v>4562</v>
      </c>
      <c r="X2017" t="s">
        <v>57</v>
      </c>
      <c r="Z2017">
        <v>44</v>
      </c>
      <c r="AE2017" t="s">
        <v>62</v>
      </c>
      <c r="AN2017" t="s">
        <v>8556</v>
      </c>
      <c r="AO2017" t="s">
        <v>4682</v>
      </c>
      <c r="AR2017" t="s">
        <v>8557</v>
      </c>
      <c r="AS2017" t="s">
        <v>54</v>
      </c>
      <c r="AT2017" t="s">
        <v>92</v>
      </c>
      <c r="AV2017" t="s">
        <v>55</v>
      </c>
      <c r="AW2017">
        <v>13</v>
      </c>
    </row>
    <row r="2018" spans="1:51" x14ac:dyDescent="0.25">
      <c r="A2018">
        <v>4068</v>
      </c>
      <c r="B2018" t="s">
        <v>981</v>
      </c>
      <c r="D2018" t="s">
        <v>8558</v>
      </c>
      <c r="E2018" t="s">
        <v>60</v>
      </c>
      <c r="N2018" t="s">
        <v>4659</v>
      </c>
      <c r="O2018" t="s">
        <v>8559</v>
      </c>
      <c r="R2018">
        <v>1825</v>
      </c>
      <c r="AN2018" t="s">
        <v>8560</v>
      </c>
      <c r="AO2018" t="s">
        <v>60</v>
      </c>
      <c r="AR2018" t="s">
        <v>8561</v>
      </c>
      <c r="AS2018" t="s">
        <v>54</v>
      </c>
      <c r="AT2018" t="s">
        <v>92</v>
      </c>
      <c r="AV2018" t="s">
        <v>55</v>
      </c>
      <c r="AW2018">
        <v>13</v>
      </c>
    </row>
    <row r="2019" spans="1:51" x14ac:dyDescent="0.25">
      <c r="A2019">
        <v>4069</v>
      </c>
      <c r="B2019" t="s">
        <v>981</v>
      </c>
      <c r="D2019" t="s">
        <v>8562</v>
      </c>
      <c r="E2019" t="s">
        <v>60</v>
      </c>
      <c r="N2019" t="s">
        <v>4665</v>
      </c>
      <c r="O2019" t="s">
        <v>8563</v>
      </c>
      <c r="R2019">
        <v>1826</v>
      </c>
      <c r="AN2019" t="s">
        <v>8564</v>
      </c>
      <c r="AO2019" t="s">
        <v>60</v>
      </c>
      <c r="AR2019" t="s">
        <v>8565</v>
      </c>
      <c r="AS2019" t="s">
        <v>54</v>
      </c>
      <c r="AT2019" t="s">
        <v>92</v>
      </c>
      <c r="AV2019" t="s">
        <v>55</v>
      </c>
      <c r="AW2019">
        <v>13</v>
      </c>
    </row>
    <row r="2020" spans="1:51" x14ac:dyDescent="0.25">
      <c r="A2020">
        <v>4070</v>
      </c>
      <c r="B2020" t="s">
        <v>981</v>
      </c>
      <c r="D2020" t="s">
        <v>8566</v>
      </c>
      <c r="E2020" t="s">
        <v>60</v>
      </c>
      <c r="N2020" t="s">
        <v>4671</v>
      </c>
      <c r="O2020" t="s">
        <v>8567</v>
      </c>
      <c r="R2020">
        <v>1827</v>
      </c>
      <c r="AN2020" t="s">
        <v>8568</v>
      </c>
      <c r="AO2020" t="s">
        <v>60</v>
      </c>
      <c r="AR2020" t="s">
        <v>8569</v>
      </c>
      <c r="AS2020" t="s">
        <v>54</v>
      </c>
      <c r="AT2020" t="s">
        <v>92</v>
      </c>
      <c r="AV2020" t="s">
        <v>55</v>
      </c>
      <c r="AW2020">
        <v>13</v>
      </c>
    </row>
    <row r="2021" spans="1:51" x14ac:dyDescent="0.25">
      <c r="A2021">
        <v>4071</v>
      </c>
      <c r="B2021" t="s">
        <v>955</v>
      </c>
      <c r="C2021">
        <v>2</v>
      </c>
      <c r="D2021" t="s">
        <v>8570</v>
      </c>
      <c r="E2021" t="s">
        <v>60</v>
      </c>
      <c r="G2021" t="s">
        <v>8571</v>
      </c>
      <c r="O2021" t="s">
        <v>8572</v>
      </c>
      <c r="R2021">
        <v>3796</v>
      </c>
      <c r="S2021">
        <v>13</v>
      </c>
      <c r="U2021" t="s">
        <v>54</v>
      </c>
      <c r="V2021" t="s">
        <v>55</v>
      </c>
      <c r="W2021" t="s">
        <v>4562</v>
      </c>
      <c r="X2021" t="s">
        <v>57</v>
      </c>
      <c r="Z2021">
        <v>44</v>
      </c>
      <c r="AE2021" t="s">
        <v>62</v>
      </c>
      <c r="AK2021" t="s">
        <v>8571</v>
      </c>
      <c r="AN2021" t="s">
        <v>8573</v>
      </c>
      <c r="AO2021" t="s">
        <v>4682</v>
      </c>
      <c r="AR2021" t="s">
        <v>8574</v>
      </c>
      <c r="AS2021" t="s">
        <v>54</v>
      </c>
      <c r="AT2021" t="s">
        <v>92</v>
      </c>
      <c r="AV2021" t="s">
        <v>55</v>
      </c>
      <c r="AW2021">
        <v>13</v>
      </c>
    </row>
    <row r="2022" spans="1:51" x14ac:dyDescent="0.25">
      <c r="A2022">
        <v>4072</v>
      </c>
      <c r="B2022" t="s">
        <v>961</v>
      </c>
      <c r="D2022" t="s">
        <v>8575</v>
      </c>
      <c r="E2022" t="s">
        <v>60</v>
      </c>
      <c r="N2022" t="s">
        <v>4659</v>
      </c>
      <c r="O2022" t="s">
        <v>8576</v>
      </c>
      <c r="R2022">
        <v>3792</v>
      </c>
      <c r="AN2022" t="s">
        <v>8577</v>
      </c>
      <c r="AO2022" t="s">
        <v>60</v>
      </c>
      <c r="AR2022" t="s">
        <v>8578</v>
      </c>
      <c r="AS2022" t="s">
        <v>54</v>
      </c>
      <c r="AT2022" t="s">
        <v>92</v>
      </c>
      <c r="AV2022" t="s">
        <v>55</v>
      </c>
      <c r="AW2022">
        <v>13</v>
      </c>
    </row>
    <row r="2023" spans="1:51" x14ac:dyDescent="0.25">
      <c r="A2023">
        <v>4073</v>
      </c>
      <c r="B2023" t="s">
        <v>961</v>
      </c>
      <c r="D2023" t="s">
        <v>8579</v>
      </c>
      <c r="E2023" t="s">
        <v>60</v>
      </c>
      <c r="N2023" t="s">
        <v>4665</v>
      </c>
      <c r="O2023" t="s">
        <v>8580</v>
      </c>
      <c r="R2023">
        <v>3793</v>
      </c>
      <c r="AN2023" t="s">
        <v>8581</v>
      </c>
      <c r="AO2023" t="s">
        <v>60</v>
      </c>
      <c r="AR2023" t="s">
        <v>8582</v>
      </c>
      <c r="AS2023" t="s">
        <v>54</v>
      </c>
      <c r="AT2023" t="s">
        <v>92</v>
      </c>
      <c r="AV2023" t="s">
        <v>55</v>
      </c>
      <c r="AW2023">
        <v>13</v>
      </c>
    </row>
    <row r="2024" spans="1:51" x14ac:dyDescent="0.25">
      <c r="A2024">
        <v>4074</v>
      </c>
      <c r="B2024" t="s">
        <v>961</v>
      </c>
      <c r="D2024" t="s">
        <v>8583</v>
      </c>
      <c r="E2024" t="s">
        <v>60</v>
      </c>
      <c r="N2024" t="s">
        <v>4671</v>
      </c>
      <c r="O2024" t="s">
        <v>8584</v>
      </c>
      <c r="R2024">
        <v>3803</v>
      </c>
      <c r="AN2024" t="s">
        <v>8585</v>
      </c>
      <c r="AO2024" t="s">
        <v>60</v>
      </c>
      <c r="AR2024" t="s">
        <v>8586</v>
      </c>
      <c r="AS2024" t="s">
        <v>54</v>
      </c>
      <c r="AT2024" t="s">
        <v>92</v>
      </c>
      <c r="AV2024" t="s">
        <v>55</v>
      </c>
      <c r="AW2024">
        <v>13</v>
      </c>
    </row>
    <row r="2025" spans="1:51" x14ac:dyDescent="0.25">
      <c r="A2025">
        <v>4075</v>
      </c>
      <c r="B2025" t="s">
        <v>955</v>
      </c>
      <c r="C2025">
        <v>3</v>
      </c>
      <c r="D2025" t="s">
        <v>8587</v>
      </c>
      <c r="E2025" t="s">
        <v>60</v>
      </c>
      <c r="H2025" t="s">
        <v>8588</v>
      </c>
      <c r="O2025" t="s">
        <v>8589</v>
      </c>
      <c r="R2025">
        <v>3794</v>
      </c>
      <c r="S2025">
        <v>9</v>
      </c>
      <c r="U2025" t="s">
        <v>54</v>
      </c>
      <c r="V2025" t="s">
        <v>55</v>
      </c>
      <c r="W2025" t="s">
        <v>4562</v>
      </c>
      <c r="X2025" t="s">
        <v>57</v>
      </c>
      <c r="AE2025" t="s">
        <v>62</v>
      </c>
      <c r="AK2025" t="s">
        <v>8590</v>
      </c>
      <c r="AN2025" t="s">
        <v>8591</v>
      </c>
      <c r="AO2025" t="s">
        <v>6618</v>
      </c>
      <c r="AR2025" t="s">
        <v>8592</v>
      </c>
      <c r="AS2025" t="s">
        <v>54</v>
      </c>
      <c r="AT2025" t="s">
        <v>92</v>
      </c>
      <c r="AV2025" t="s">
        <v>55</v>
      </c>
      <c r="AW2025" t="s">
        <v>4577</v>
      </c>
    </row>
    <row r="2026" spans="1:51" x14ac:dyDescent="0.25">
      <c r="A2026">
        <v>4076</v>
      </c>
      <c r="B2026" t="s">
        <v>961</v>
      </c>
      <c r="D2026" t="s">
        <v>8593</v>
      </c>
      <c r="E2026" t="s">
        <v>60</v>
      </c>
      <c r="N2026" t="s">
        <v>4659</v>
      </c>
      <c r="O2026" t="s">
        <v>8594</v>
      </c>
      <c r="R2026">
        <v>3797</v>
      </c>
      <c r="S2026">
        <v>13</v>
      </c>
      <c r="Z2026">
        <v>44</v>
      </c>
      <c r="AN2026" t="s">
        <v>8595</v>
      </c>
      <c r="AO2026" t="s">
        <v>4682</v>
      </c>
      <c r="AR2026" t="s">
        <v>8596</v>
      </c>
      <c r="AS2026" t="s">
        <v>54</v>
      </c>
      <c r="AT2026" t="s">
        <v>92</v>
      </c>
      <c r="AV2026" t="s">
        <v>55</v>
      </c>
      <c r="AW2026">
        <v>13</v>
      </c>
    </row>
    <row r="2027" spans="1:51" x14ac:dyDescent="0.25">
      <c r="A2027">
        <v>4077</v>
      </c>
      <c r="B2027" t="s">
        <v>961</v>
      </c>
      <c r="D2027" t="s">
        <v>8597</v>
      </c>
      <c r="E2027" t="s">
        <v>60</v>
      </c>
      <c r="N2027" t="s">
        <v>4665</v>
      </c>
      <c r="O2027" t="s">
        <v>8598</v>
      </c>
      <c r="R2027">
        <v>3798</v>
      </c>
      <c r="S2027">
        <v>13</v>
      </c>
      <c r="Z2027">
        <v>44</v>
      </c>
      <c r="AN2027" t="s">
        <v>8599</v>
      </c>
      <c r="AO2027" t="s">
        <v>4682</v>
      </c>
      <c r="AR2027" t="s">
        <v>8600</v>
      </c>
      <c r="AS2027" t="s">
        <v>54</v>
      </c>
      <c r="AT2027" t="s">
        <v>92</v>
      </c>
      <c r="AV2027" t="s">
        <v>55</v>
      </c>
      <c r="AW2027">
        <v>13</v>
      </c>
    </row>
    <row r="2028" spans="1:51" x14ac:dyDescent="0.25">
      <c r="A2028">
        <v>4078</v>
      </c>
      <c r="B2028" t="s">
        <v>961</v>
      </c>
      <c r="D2028" t="s">
        <v>8601</v>
      </c>
      <c r="E2028" t="s">
        <v>60</v>
      </c>
      <c r="N2028" t="s">
        <v>4671</v>
      </c>
      <c r="O2028" t="s">
        <v>8602</v>
      </c>
      <c r="R2028">
        <v>3799</v>
      </c>
      <c r="S2028">
        <v>13</v>
      </c>
      <c r="Z2028">
        <v>44</v>
      </c>
      <c r="AN2028" t="s">
        <v>8603</v>
      </c>
      <c r="AO2028" t="s">
        <v>4682</v>
      </c>
      <c r="AR2028" t="s">
        <v>8604</v>
      </c>
      <c r="AS2028" t="s">
        <v>54</v>
      </c>
      <c r="AT2028" t="s">
        <v>92</v>
      </c>
      <c r="AV2028" t="s">
        <v>55</v>
      </c>
      <c r="AW2028">
        <v>13</v>
      </c>
    </row>
    <row r="2029" spans="1:51" x14ac:dyDescent="0.25">
      <c r="A2029">
        <v>4079</v>
      </c>
      <c r="B2029" t="s">
        <v>1457</v>
      </c>
      <c r="C2029">
        <v>4</v>
      </c>
      <c r="D2029" t="s">
        <v>26541</v>
      </c>
      <c r="E2029" t="s">
        <v>60</v>
      </c>
      <c r="I2029" t="s">
        <v>21094</v>
      </c>
      <c r="O2029" t="s">
        <v>21095</v>
      </c>
      <c r="R2029">
        <v>5130</v>
      </c>
      <c r="S2029">
        <v>38</v>
      </c>
      <c r="U2029" t="s">
        <v>54</v>
      </c>
      <c r="V2029" t="s">
        <v>55</v>
      </c>
      <c r="W2029" t="s">
        <v>19987</v>
      </c>
      <c r="X2029" t="s">
        <v>57</v>
      </c>
      <c r="Z2029">
        <v>30</v>
      </c>
      <c r="AB2029">
        <v>-423</v>
      </c>
      <c r="AE2029" t="s">
        <v>62</v>
      </c>
      <c r="AM2029" t="s">
        <v>21096</v>
      </c>
      <c r="AN2029" t="s">
        <v>21097</v>
      </c>
      <c r="AO2029" t="s">
        <v>20214</v>
      </c>
      <c r="AP2029" t="s">
        <v>21023</v>
      </c>
      <c r="AR2029" t="s">
        <v>21098</v>
      </c>
      <c r="AS2029" t="s">
        <v>54</v>
      </c>
      <c r="AT2029" t="s">
        <v>92</v>
      </c>
      <c r="AV2029" t="s">
        <v>55</v>
      </c>
      <c r="AW2029">
        <v>38</v>
      </c>
      <c r="AY2029">
        <v>8455</v>
      </c>
    </row>
    <row r="2030" spans="1:51" x14ac:dyDescent="0.25">
      <c r="A2030">
        <v>4080</v>
      </c>
      <c r="B2030" t="s">
        <v>974</v>
      </c>
      <c r="C2030">
        <v>5</v>
      </c>
      <c r="D2030" t="s">
        <v>26542</v>
      </c>
      <c r="E2030" t="s">
        <v>60</v>
      </c>
      <c r="J2030" t="s">
        <v>26529</v>
      </c>
      <c r="O2030" t="s">
        <v>8605</v>
      </c>
      <c r="R2030">
        <v>1677</v>
      </c>
      <c r="S2030">
        <v>13</v>
      </c>
      <c r="U2030" t="s">
        <v>54</v>
      </c>
      <c r="V2030" t="s">
        <v>55</v>
      </c>
      <c r="W2030" t="s">
        <v>4562</v>
      </c>
      <c r="X2030" t="s">
        <v>57</v>
      </c>
      <c r="Z2030">
        <v>44</v>
      </c>
      <c r="AE2030" t="s">
        <v>62</v>
      </c>
      <c r="AK2030" t="s">
        <v>8606</v>
      </c>
      <c r="AN2030" t="s">
        <v>8607</v>
      </c>
      <c r="AO2030" t="s">
        <v>4682</v>
      </c>
      <c r="AR2030" t="s">
        <v>8608</v>
      </c>
      <c r="AS2030" t="s">
        <v>54</v>
      </c>
      <c r="AT2030" t="s">
        <v>92</v>
      </c>
      <c r="AV2030" t="s">
        <v>55</v>
      </c>
      <c r="AW2030">
        <v>13</v>
      </c>
    </row>
    <row r="2031" spans="1:51" x14ac:dyDescent="0.25">
      <c r="A2031">
        <v>4081</v>
      </c>
      <c r="B2031" t="s">
        <v>981</v>
      </c>
      <c r="D2031" t="s">
        <v>26543</v>
      </c>
      <c r="E2031" t="s">
        <v>60</v>
      </c>
      <c r="N2031" t="s">
        <v>4659</v>
      </c>
      <c r="O2031" t="s">
        <v>8609</v>
      </c>
      <c r="R2031">
        <v>1675</v>
      </c>
      <c r="AN2031" t="s">
        <v>8610</v>
      </c>
      <c r="AO2031" t="s">
        <v>60</v>
      </c>
      <c r="AR2031" t="s">
        <v>8611</v>
      </c>
      <c r="AS2031" t="s">
        <v>54</v>
      </c>
      <c r="AT2031" t="s">
        <v>92</v>
      </c>
      <c r="AV2031" t="s">
        <v>55</v>
      </c>
      <c r="AW2031">
        <v>13</v>
      </c>
    </row>
    <row r="2032" spans="1:51" x14ac:dyDescent="0.25">
      <c r="A2032">
        <v>4082</v>
      </c>
      <c r="B2032" t="s">
        <v>981</v>
      </c>
      <c r="D2032" t="s">
        <v>26544</v>
      </c>
      <c r="E2032" t="s">
        <v>60</v>
      </c>
      <c r="N2032" t="s">
        <v>4665</v>
      </c>
      <c r="O2032" t="s">
        <v>8612</v>
      </c>
      <c r="R2032">
        <v>1676</v>
      </c>
      <c r="AN2032" t="s">
        <v>8613</v>
      </c>
      <c r="AO2032" t="s">
        <v>60</v>
      </c>
      <c r="AR2032" t="s">
        <v>8614</v>
      </c>
      <c r="AS2032" t="s">
        <v>54</v>
      </c>
      <c r="AT2032" t="s">
        <v>92</v>
      </c>
      <c r="AV2032" t="s">
        <v>55</v>
      </c>
      <c r="AW2032">
        <v>13</v>
      </c>
    </row>
    <row r="2033" spans="1:51" x14ac:dyDescent="0.25">
      <c r="A2033">
        <v>4083</v>
      </c>
      <c r="B2033" t="s">
        <v>981</v>
      </c>
      <c r="D2033" t="s">
        <v>26545</v>
      </c>
      <c r="E2033" t="s">
        <v>60</v>
      </c>
      <c r="N2033" t="s">
        <v>4671</v>
      </c>
      <c r="O2033" t="s">
        <v>8615</v>
      </c>
      <c r="R2033">
        <v>1678</v>
      </c>
      <c r="AN2033" t="s">
        <v>8616</v>
      </c>
      <c r="AO2033" t="s">
        <v>60</v>
      </c>
      <c r="AR2033" t="s">
        <v>8617</v>
      </c>
      <c r="AS2033" t="s">
        <v>54</v>
      </c>
      <c r="AT2033" t="s">
        <v>92</v>
      </c>
      <c r="AV2033" t="s">
        <v>55</v>
      </c>
      <c r="AW2033">
        <v>13</v>
      </c>
    </row>
    <row r="2034" spans="1:51" x14ac:dyDescent="0.25">
      <c r="A2034">
        <v>4084</v>
      </c>
      <c r="B2034" t="s">
        <v>974</v>
      </c>
      <c r="C2034">
        <v>4</v>
      </c>
      <c r="D2034" t="s">
        <v>8618</v>
      </c>
      <c r="E2034" t="s">
        <v>60</v>
      </c>
      <c r="I2034" t="s">
        <v>7992</v>
      </c>
      <c r="O2034" t="s">
        <v>8619</v>
      </c>
      <c r="R2034">
        <v>4474</v>
      </c>
      <c r="S2034">
        <v>13</v>
      </c>
      <c r="U2034" t="s">
        <v>54</v>
      </c>
      <c r="V2034" t="s">
        <v>55</v>
      </c>
      <c r="W2034" t="s">
        <v>4562</v>
      </c>
      <c r="X2034" t="s">
        <v>57</v>
      </c>
      <c r="Z2034">
        <v>44</v>
      </c>
      <c r="AE2034" t="s">
        <v>62</v>
      </c>
      <c r="AK2034" t="s">
        <v>8620</v>
      </c>
      <c r="AN2034" t="s">
        <v>8621</v>
      </c>
      <c r="AO2034" t="s">
        <v>4682</v>
      </c>
      <c r="AR2034" t="s">
        <v>8622</v>
      </c>
      <c r="AS2034" t="s">
        <v>54</v>
      </c>
      <c r="AT2034" t="s">
        <v>92</v>
      </c>
      <c r="AV2034" t="s">
        <v>55</v>
      </c>
      <c r="AW2034">
        <v>13</v>
      </c>
    </row>
    <row r="2035" spans="1:51" x14ac:dyDescent="0.25">
      <c r="A2035">
        <v>4085</v>
      </c>
      <c r="B2035" t="s">
        <v>981</v>
      </c>
      <c r="D2035" t="s">
        <v>8623</v>
      </c>
      <c r="E2035" t="s">
        <v>60</v>
      </c>
      <c r="N2035" t="s">
        <v>4659</v>
      </c>
      <c r="O2035" t="s">
        <v>8624</v>
      </c>
      <c r="R2035">
        <v>4472</v>
      </c>
      <c r="AN2035" t="s">
        <v>8625</v>
      </c>
      <c r="AO2035" t="s">
        <v>60</v>
      </c>
      <c r="AR2035" t="s">
        <v>8626</v>
      </c>
      <c r="AS2035" t="s">
        <v>54</v>
      </c>
      <c r="AT2035" t="s">
        <v>92</v>
      </c>
      <c r="AV2035" t="s">
        <v>55</v>
      </c>
      <c r="AW2035">
        <v>13</v>
      </c>
    </row>
    <row r="2036" spans="1:51" x14ac:dyDescent="0.25">
      <c r="A2036">
        <v>4086</v>
      </c>
      <c r="B2036" t="s">
        <v>981</v>
      </c>
      <c r="D2036" t="s">
        <v>8627</v>
      </c>
      <c r="E2036" t="s">
        <v>60</v>
      </c>
      <c r="N2036" t="s">
        <v>4665</v>
      </c>
      <c r="O2036" t="s">
        <v>8628</v>
      </c>
      <c r="R2036">
        <v>4473</v>
      </c>
      <c r="AN2036" t="s">
        <v>8629</v>
      </c>
      <c r="AO2036" t="s">
        <v>60</v>
      </c>
      <c r="AR2036" t="s">
        <v>8630</v>
      </c>
      <c r="AS2036" t="s">
        <v>54</v>
      </c>
      <c r="AT2036" t="s">
        <v>92</v>
      </c>
      <c r="AV2036" t="s">
        <v>55</v>
      </c>
      <c r="AW2036">
        <v>13</v>
      </c>
    </row>
    <row r="2037" spans="1:51" x14ac:dyDescent="0.25">
      <c r="A2037">
        <v>4087</v>
      </c>
      <c r="B2037" t="s">
        <v>981</v>
      </c>
      <c r="D2037" t="s">
        <v>8631</v>
      </c>
      <c r="E2037" t="s">
        <v>60</v>
      </c>
      <c r="N2037" t="s">
        <v>4671</v>
      </c>
      <c r="O2037" t="s">
        <v>8632</v>
      </c>
      <c r="R2037">
        <v>4475</v>
      </c>
      <c r="AN2037" t="s">
        <v>8633</v>
      </c>
      <c r="AO2037" t="s">
        <v>60</v>
      </c>
      <c r="AR2037" t="s">
        <v>8634</v>
      </c>
      <c r="AS2037" t="s">
        <v>54</v>
      </c>
      <c r="AT2037" t="s">
        <v>92</v>
      </c>
      <c r="AV2037" t="s">
        <v>55</v>
      </c>
      <c r="AW2037">
        <v>13</v>
      </c>
    </row>
    <row r="2038" spans="1:51" x14ac:dyDescent="0.25">
      <c r="A2038">
        <v>4088</v>
      </c>
      <c r="B2038" t="s">
        <v>955</v>
      </c>
      <c r="C2038">
        <v>3</v>
      </c>
      <c r="D2038" t="s">
        <v>8635</v>
      </c>
      <c r="E2038" t="s">
        <v>60</v>
      </c>
      <c r="H2038" t="s">
        <v>8636</v>
      </c>
      <c r="O2038" t="s">
        <v>8637</v>
      </c>
      <c r="R2038">
        <v>3795</v>
      </c>
      <c r="S2038">
        <v>9</v>
      </c>
      <c r="U2038" t="s">
        <v>54</v>
      </c>
      <c r="V2038" t="s">
        <v>55</v>
      </c>
      <c r="W2038" t="s">
        <v>4562</v>
      </c>
      <c r="X2038" t="s">
        <v>57</v>
      </c>
      <c r="AE2038" t="s">
        <v>62</v>
      </c>
      <c r="AK2038" t="s">
        <v>8638</v>
      </c>
      <c r="AN2038" t="s">
        <v>8639</v>
      </c>
      <c r="AO2038" t="s">
        <v>6618</v>
      </c>
      <c r="AR2038" t="s">
        <v>8640</v>
      </c>
      <c r="AS2038" t="s">
        <v>54</v>
      </c>
      <c r="AT2038" t="s">
        <v>92</v>
      </c>
      <c r="AV2038" t="s">
        <v>55</v>
      </c>
      <c r="AW2038" t="s">
        <v>4577</v>
      </c>
    </row>
    <row r="2039" spans="1:51" x14ac:dyDescent="0.25">
      <c r="A2039">
        <v>4089</v>
      </c>
      <c r="B2039" t="s">
        <v>961</v>
      </c>
      <c r="D2039" t="s">
        <v>8641</v>
      </c>
      <c r="E2039" t="s">
        <v>60</v>
      </c>
      <c r="N2039" t="s">
        <v>4659</v>
      </c>
      <c r="O2039" t="s">
        <v>8642</v>
      </c>
      <c r="R2039">
        <v>3800</v>
      </c>
      <c r="S2039">
        <v>13</v>
      </c>
      <c r="Z2039">
        <v>44</v>
      </c>
      <c r="AN2039" t="s">
        <v>8643</v>
      </c>
      <c r="AO2039" t="s">
        <v>4682</v>
      </c>
      <c r="AR2039" t="s">
        <v>8644</v>
      </c>
      <c r="AS2039" t="s">
        <v>54</v>
      </c>
      <c r="AT2039" t="s">
        <v>92</v>
      </c>
      <c r="AV2039" t="s">
        <v>55</v>
      </c>
      <c r="AW2039">
        <v>13</v>
      </c>
    </row>
    <row r="2040" spans="1:51" x14ac:dyDescent="0.25">
      <c r="A2040">
        <v>4090</v>
      </c>
      <c r="B2040" t="s">
        <v>961</v>
      </c>
      <c r="D2040" t="s">
        <v>8645</v>
      </c>
      <c r="E2040" t="s">
        <v>60</v>
      </c>
      <c r="N2040" t="s">
        <v>4665</v>
      </c>
      <c r="O2040" t="s">
        <v>8646</v>
      </c>
      <c r="R2040">
        <v>3801</v>
      </c>
      <c r="S2040">
        <v>13</v>
      </c>
      <c r="Z2040">
        <v>44</v>
      </c>
      <c r="AN2040" t="s">
        <v>8647</v>
      </c>
      <c r="AO2040" t="s">
        <v>4682</v>
      </c>
      <c r="AR2040" t="s">
        <v>8648</v>
      </c>
      <c r="AS2040" t="s">
        <v>54</v>
      </c>
      <c r="AT2040" t="s">
        <v>92</v>
      </c>
      <c r="AV2040" t="s">
        <v>55</v>
      </c>
      <c r="AW2040">
        <v>13</v>
      </c>
    </row>
    <row r="2041" spans="1:51" x14ac:dyDescent="0.25">
      <c r="A2041">
        <v>4091</v>
      </c>
      <c r="B2041" t="s">
        <v>961</v>
      </c>
      <c r="D2041" t="s">
        <v>8649</v>
      </c>
      <c r="E2041" t="s">
        <v>60</v>
      </c>
      <c r="N2041" t="s">
        <v>4671</v>
      </c>
      <c r="O2041" t="s">
        <v>8650</v>
      </c>
      <c r="R2041">
        <v>3802</v>
      </c>
      <c r="S2041">
        <v>13</v>
      </c>
      <c r="Z2041">
        <v>44</v>
      </c>
      <c r="AN2041" t="s">
        <v>8651</v>
      </c>
      <c r="AO2041" t="s">
        <v>4682</v>
      </c>
      <c r="AR2041" t="s">
        <v>8652</v>
      </c>
      <c r="AS2041" t="s">
        <v>54</v>
      </c>
      <c r="AT2041" t="s">
        <v>92</v>
      </c>
      <c r="AV2041" t="s">
        <v>55</v>
      </c>
      <c r="AW2041">
        <v>13</v>
      </c>
    </row>
    <row r="2042" spans="1:51" x14ac:dyDescent="0.25">
      <c r="A2042" t="s">
        <v>1505</v>
      </c>
      <c r="B2042" t="s">
        <v>26709</v>
      </c>
    </row>
    <row r="2043" spans="1:51" x14ac:dyDescent="0.25">
      <c r="A2043">
        <v>4092</v>
      </c>
      <c r="B2043" t="s">
        <v>1457</v>
      </c>
      <c r="C2043">
        <v>4</v>
      </c>
      <c r="D2043" t="s">
        <v>26546</v>
      </c>
      <c r="E2043" t="s">
        <v>60</v>
      </c>
      <c r="I2043" t="s">
        <v>21088</v>
      </c>
      <c r="O2043" t="s">
        <v>21089</v>
      </c>
      <c r="R2043">
        <v>5131</v>
      </c>
      <c r="S2043">
        <v>38</v>
      </c>
      <c r="U2043" t="s">
        <v>54</v>
      </c>
      <c r="V2043" t="s">
        <v>55</v>
      </c>
      <c r="W2043" t="s">
        <v>19987</v>
      </c>
      <c r="X2043" t="s">
        <v>57</v>
      </c>
      <c r="Z2043">
        <v>30</v>
      </c>
      <c r="AB2043">
        <v>425</v>
      </c>
      <c r="AE2043" t="s">
        <v>62</v>
      </c>
      <c r="AM2043" t="s">
        <v>21090</v>
      </c>
      <c r="AN2043" t="s">
        <v>21091</v>
      </c>
      <c r="AO2043" t="s">
        <v>20214</v>
      </c>
      <c r="AP2043" t="s">
        <v>26710</v>
      </c>
      <c r="AR2043" t="s">
        <v>21092</v>
      </c>
      <c r="AS2043" t="s">
        <v>54</v>
      </c>
      <c r="AT2043" t="s">
        <v>92</v>
      </c>
      <c r="AV2043" t="s">
        <v>55</v>
      </c>
      <c r="AW2043">
        <v>38</v>
      </c>
      <c r="AY2043">
        <v>8454</v>
      </c>
    </row>
    <row r="2044" spans="1:51" x14ac:dyDescent="0.25">
      <c r="A2044">
        <v>4093</v>
      </c>
      <c r="B2044" t="s">
        <v>974</v>
      </c>
      <c r="C2044">
        <v>5</v>
      </c>
      <c r="D2044" t="s">
        <v>26547</v>
      </c>
      <c r="E2044" t="s">
        <v>60</v>
      </c>
      <c r="J2044" t="s">
        <v>26529</v>
      </c>
      <c r="O2044" t="s">
        <v>8653</v>
      </c>
      <c r="R2044">
        <v>1681</v>
      </c>
      <c r="S2044">
        <v>13</v>
      </c>
      <c r="U2044" t="s">
        <v>54</v>
      </c>
      <c r="V2044" t="s">
        <v>55</v>
      </c>
      <c r="W2044" t="s">
        <v>4562</v>
      </c>
      <c r="X2044" t="s">
        <v>57</v>
      </c>
      <c r="Z2044">
        <v>44</v>
      </c>
      <c r="AE2044" t="s">
        <v>62</v>
      </c>
      <c r="AK2044" t="s">
        <v>8654</v>
      </c>
      <c r="AN2044" t="s">
        <v>8655</v>
      </c>
      <c r="AO2044" t="s">
        <v>4682</v>
      </c>
      <c r="AR2044" t="s">
        <v>8656</v>
      </c>
      <c r="AS2044" t="s">
        <v>54</v>
      </c>
      <c r="AT2044" t="s">
        <v>92</v>
      </c>
      <c r="AV2044" t="s">
        <v>55</v>
      </c>
      <c r="AW2044">
        <v>13</v>
      </c>
    </row>
    <row r="2045" spans="1:51" x14ac:dyDescent="0.25">
      <c r="A2045">
        <v>4094</v>
      </c>
      <c r="B2045" t="s">
        <v>981</v>
      </c>
      <c r="D2045" t="s">
        <v>26548</v>
      </c>
      <c r="E2045" t="s">
        <v>60</v>
      </c>
      <c r="N2045" t="s">
        <v>4659</v>
      </c>
      <c r="O2045" t="s">
        <v>8657</v>
      </c>
      <c r="R2045">
        <v>1679</v>
      </c>
      <c r="AN2045" t="s">
        <v>8658</v>
      </c>
      <c r="AO2045" t="s">
        <v>60</v>
      </c>
      <c r="AR2045" t="s">
        <v>8659</v>
      </c>
      <c r="AS2045" t="s">
        <v>54</v>
      </c>
      <c r="AT2045" t="s">
        <v>92</v>
      </c>
      <c r="AV2045" t="s">
        <v>55</v>
      </c>
      <c r="AW2045">
        <v>13</v>
      </c>
    </row>
    <row r="2046" spans="1:51" x14ac:dyDescent="0.25">
      <c r="A2046">
        <v>4095</v>
      </c>
      <c r="B2046" t="s">
        <v>981</v>
      </c>
      <c r="D2046" t="s">
        <v>26549</v>
      </c>
      <c r="E2046" t="s">
        <v>60</v>
      </c>
      <c r="N2046" t="s">
        <v>4665</v>
      </c>
      <c r="O2046" t="s">
        <v>8660</v>
      </c>
      <c r="R2046">
        <v>1680</v>
      </c>
      <c r="AN2046" t="s">
        <v>8661</v>
      </c>
      <c r="AO2046" t="s">
        <v>60</v>
      </c>
      <c r="AR2046" t="s">
        <v>8662</v>
      </c>
      <c r="AS2046" t="s">
        <v>54</v>
      </c>
      <c r="AT2046" t="s">
        <v>92</v>
      </c>
      <c r="AV2046" t="s">
        <v>55</v>
      </c>
      <c r="AW2046">
        <v>13</v>
      </c>
    </row>
    <row r="2047" spans="1:51" x14ac:dyDescent="0.25">
      <c r="A2047">
        <v>4096</v>
      </c>
      <c r="B2047" t="s">
        <v>981</v>
      </c>
      <c r="D2047" t="s">
        <v>26550</v>
      </c>
      <c r="E2047" t="s">
        <v>60</v>
      </c>
      <c r="N2047" t="s">
        <v>4671</v>
      </c>
      <c r="O2047" t="s">
        <v>8663</v>
      </c>
      <c r="R2047">
        <v>1682</v>
      </c>
      <c r="AN2047" t="s">
        <v>8664</v>
      </c>
      <c r="AO2047" t="s">
        <v>60</v>
      </c>
      <c r="AR2047" t="s">
        <v>8665</v>
      </c>
      <c r="AS2047" t="s">
        <v>54</v>
      </c>
      <c r="AT2047" t="s">
        <v>92</v>
      </c>
      <c r="AV2047" t="s">
        <v>55</v>
      </c>
      <c r="AW2047">
        <v>13</v>
      </c>
    </row>
    <row r="2048" spans="1:51" x14ac:dyDescent="0.25">
      <c r="A2048">
        <v>4097</v>
      </c>
      <c r="B2048" t="s">
        <v>974</v>
      </c>
      <c r="C2048">
        <v>4</v>
      </c>
      <c r="D2048" t="s">
        <v>8666</v>
      </c>
      <c r="E2048" t="s">
        <v>60</v>
      </c>
      <c r="I2048" t="s">
        <v>7992</v>
      </c>
      <c r="O2048" t="s">
        <v>8667</v>
      </c>
      <c r="R2048">
        <v>4478</v>
      </c>
      <c r="S2048">
        <v>13</v>
      </c>
      <c r="U2048" t="s">
        <v>54</v>
      </c>
      <c r="V2048" t="s">
        <v>55</v>
      </c>
      <c r="W2048" t="s">
        <v>4562</v>
      </c>
      <c r="X2048" t="s">
        <v>57</v>
      </c>
      <c r="Z2048">
        <v>44</v>
      </c>
      <c r="AE2048" t="s">
        <v>62</v>
      </c>
      <c r="AK2048" t="s">
        <v>8668</v>
      </c>
      <c r="AN2048" t="s">
        <v>8669</v>
      </c>
      <c r="AO2048" t="s">
        <v>4682</v>
      </c>
      <c r="AR2048" t="s">
        <v>8670</v>
      </c>
      <c r="AS2048" t="s">
        <v>54</v>
      </c>
      <c r="AT2048" t="s">
        <v>92</v>
      </c>
      <c r="AV2048" t="s">
        <v>55</v>
      </c>
      <c r="AW2048">
        <v>13</v>
      </c>
    </row>
    <row r="2049" spans="1:49" x14ac:dyDescent="0.25">
      <c r="A2049">
        <v>4098</v>
      </c>
      <c r="B2049" t="s">
        <v>981</v>
      </c>
      <c r="D2049" t="s">
        <v>8671</v>
      </c>
      <c r="E2049" t="s">
        <v>60</v>
      </c>
      <c r="N2049" t="s">
        <v>4659</v>
      </c>
      <c r="O2049" t="s">
        <v>8672</v>
      </c>
      <c r="R2049">
        <v>4476</v>
      </c>
      <c r="AN2049" t="s">
        <v>8673</v>
      </c>
      <c r="AO2049" t="s">
        <v>60</v>
      </c>
      <c r="AR2049" t="s">
        <v>8674</v>
      </c>
      <c r="AS2049" t="s">
        <v>54</v>
      </c>
      <c r="AT2049" t="s">
        <v>92</v>
      </c>
      <c r="AV2049" t="s">
        <v>55</v>
      </c>
      <c r="AW2049">
        <v>13</v>
      </c>
    </row>
    <row r="2050" spans="1:49" x14ac:dyDescent="0.25">
      <c r="A2050">
        <v>4099</v>
      </c>
      <c r="B2050" t="s">
        <v>981</v>
      </c>
      <c r="D2050" t="s">
        <v>8675</v>
      </c>
      <c r="E2050" t="s">
        <v>60</v>
      </c>
      <c r="N2050" t="s">
        <v>4665</v>
      </c>
      <c r="O2050" t="s">
        <v>8676</v>
      </c>
      <c r="R2050">
        <v>4477</v>
      </c>
      <c r="AN2050" t="s">
        <v>8677</v>
      </c>
      <c r="AO2050" t="s">
        <v>60</v>
      </c>
      <c r="AR2050" t="s">
        <v>8678</v>
      </c>
      <c r="AS2050" t="s">
        <v>54</v>
      </c>
      <c r="AT2050" t="s">
        <v>92</v>
      </c>
      <c r="AV2050" t="s">
        <v>55</v>
      </c>
      <c r="AW2050">
        <v>13</v>
      </c>
    </row>
    <row r="2051" spans="1:49" x14ac:dyDescent="0.25">
      <c r="A2051">
        <v>4100</v>
      </c>
      <c r="B2051" t="s">
        <v>981</v>
      </c>
      <c r="D2051" t="s">
        <v>8679</v>
      </c>
      <c r="E2051" t="s">
        <v>60</v>
      </c>
      <c r="N2051" t="s">
        <v>4671</v>
      </c>
      <c r="O2051" t="s">
        <v>8680</v>
      </c>
      <c r="R2051">
        <v>4479</v>
      </c>
      <c r="AN2051" t="s">
        <v>8681</v>
      </c>
      <c r="AO2051" t="s">
        <v>60</v>
      </c>
      <c r="AR2051" t="s">
        <v>8682</v>
      </c>
      <c r="AS2051" t="s">
        <v>54</v>
      </c>
      <c r="AT2051" t="s">
        <v>92</v>
      </c>
      <c r="AV2051" t="s">
        <v>55</v>
      </c>
      <c r="AW2051">
        <v>13</v>
      </c>
    </row>
    <row r="2052" spans="1:49" x14ac:dyDescent="0.25">
      <c r="A2052">
        <v>4101</v>
      </c>
      <c r="B2052" t="s">
        <v>955</v>
      </c>
      <c r="C2052">
        <v>3</v>
      </c>
      <c r="D2052" t="s">
        <v>8683</v>
      </c>
      <c r="E2052" t="s">
        <v>60</v>
      </c>
      <c r="H2052" t="s">
        <v>1360</v>
      </c>
      <c r="O2052" t="s">
        <v>8684</v>
      </c>
      <c r="R2052">
        <v>3806</v>
      </c>
      <c r="S2052">
        <v>13</v>
      </c>
      <c r="U2052" t="s">
        <v>54</v>
      </c>
      <c r="V2052" t="s">
        <v>55</v>
      </c>
      <c r="W2052" t="s">
        <v>4562</v>
      </c>
      <c r="X2052" t="s">
        <v>57</v>
      </c>
      <c r="Z2052">
        <v>44</v>
      </c>
      <c r="AE2052" t="s">
        <v>62</v>
      </c>
      <c r="AK2052" t="s">
        <v>8685</v>
      </c>
      <c r="AN2052" t="s">
        <v>8686</v>
      </c>
      <c r="AO2052" t="s">
        <v>4682</v>
      </c>
      <c r="AR2052" t="s">
        <v>8687</v>
      </c>
      <c r="AS2052" t="s">
        <v>54</v>
      </c>
      <c r="AT2052" t="s">
        <v>92</v>
      </c>
      <c r="AV2052" t="s">
        <v>55</v>
      </c>
      <c r="AW2052">
        <v>13</v>
      </c>
    </row>
    <row r="2053" spans="1:49" x14ac:dyDescent="0.25">
      <c r="A2053">
        <v>4102</v>
      </c>
      <c r="B2053" t="s">
        <v>961</v>
      </c>
      <c r="D2053" t="s">
        <v>8688</v>
      </c>
      <c r="E2053" t="s">
        <v>60</v>
      </c>
      <c r="N2053" t="s">
        <v>4659</v>
      </c>
      <c r="O2053" t="s">
        <v>8689</v>
      </c>
      <c r="R2053">
        <v>3804</v>
      </c>
      <c r="AN2053" t="s">
        <v>8690</v>
      </c>
      <c r="AO2053" t="s">
        <v>60</v>
      </c>
      <c r="AR2053" t="s">
        <v>8691</v>
      </c>
      <c r="AS2053" t="s">
        <v>54</v>
      </c>
      <c r="AT2053" t="s">
        <v>92</v>
      </c>
      <c r="AV2053" t="s">
        <v>55</v>
      </c>
      <c r="AW2053">
        <v>13</v>
      </c>
    </row>
    <row r="2054" spans="1:49" x14ac:dyDescent="0.25">
      <c r="A2054">
        <v>4103</v>
      </c>
      <c r="B2054" t="s">
        <v>961</v>
      </c>
      <c r="D2054" t="s">
        <v>8692</v>
      </c>
      <c r="E2054" t="s">
        <v>60</v>
      </c>
      <c r="N2054" t="s">
        <v>4665</v>
      </c>
      <c r="O2054" t="s">
        <v>8693</v>
      </c>
      <c r="R2054">
        <v>3805</v>
      </c>
      <c r="AN2054" t="s">
        <v>8694</v>
      </c>
      <c r="AO2054" t="s">
        <v>60</v>
      </c>
      <c r="AR2054" t="s">
        <v>8695</v>
      </c>
      <c r="AS2054" t="s">
        <v>54</v>
      </c>
      <c r="AT2054" t="s">
        <v>92</v>
      </c>
      <c r="AV2054" t="s">
        <v>55</v>
      </c>
      <c r="AW2054">
        <v>13</v>
      </c>
    </row>
    <row r="2055" spans="1:49" x14ac:dyDescent="0.25">
      <c r="A2055">
        <v>4104</v>
      </c>
      <c r="B2055" t="s">
        <v>961</v>
      </c>
      <c r="D2055" t="s">
        <v>8696</v>
      </c>
      <c r="E2055" t="s">
        <v>60</v>
      </c>
      <c r="N2055" t="s">
        <v>4671</v>
      </c>
      <c r="O2055" t="s">
        <v>8697</v>
      </c>
      <c r="R2055">
        <v>3807</v>
      </c>
      <c r="AN2055" t="s">
        <v>8698</v>
      </c>
      <c r="AO2055" t="s">
        <v>60</v>
      </c>
      <c r="AR2055" t="s">
        <v>8699</v>
      </c>
      <c r="AS2055" t="s">
        <v>54</v>
      </c>
      <c r="AT2055" t="s">
        <v>92</v>
      </c>
      <c r="AV2055" t="s">
        <v>55</v>
      </c>
      <c r="AW2055">
        <v>13</v>
      </c>
    </row>
    <row r="2056" spans="1:49" x14ac:dyDescent="0.25">
      <c r="A2056">
        <v>4105</v>
      </c>
      <c r="B2056" t="s">
        <v>974</v>
      </c>
      <c r="C2056">
        <v>4</v>
      </c>
      <c r="D2056" t="s">
        <v>8700</v>
      </c>
      <c r="E2056" t="s">
        <v>60</v>
      </c>
      <c r="I2056" t="s">
        <v>7977</v>
      </c>
      <c r="O2056" t="s">
        <v>8701</v>
      </c>
      <c r="R2056">
        <v>1685</v>
      </c>
      <c r="S2056">
        <v>13</v>
      </c>
      <c r="U2056" t="s">
        <v>54</v>
      </c>
      <c r="V2056" t="s">
        <v>55</v>
      </c>
      <c r="W2056" t="s">
        <v>4562</v>
      </c>
      <c r="X2056" t="s">
        <v>57</v>
      </c>
      <c r="Z2056">
        <v>44</v>
      </c>
      <c r="AE2056" t="s">
        <v>62</v>
      </c>
      <c r="AK2056" t="s">
        <v>8702</v>
      </c>
      <c r="AN2056" t="s">
        <v>8703</v>
      </c>
      <c r="AO2056" t="s">
        <v>4682</v>
      </c>
      <c r="AR2056" t="s">
        <v>8704</v>
      </c>
      <c r="AS2056" t="s">
        <v>54</v>
      </c>
      <c r="AT2056" t="s">
        <v>92</v>
      </c>
      <c r="AV2056" t="s">
        <v>55</v>
      </c>
      <c r="AW2056">
        <v>13</v>
      </c>
    </row>
    <row r="2057" spans="1:49" x14ac:dyDescent="0.25">
      <c r="A2057">
        <v>4106</v>
      </c>
      <c r="B2057" t="s">
        <v>981</v>
      </c>
      <c r="D2057" t="s">
        <v>8705</v>
      </c>
      <c r="E2057" t="s">
        <v>60</v>
      </c>
      <c r="N2057" t="s">
        <v>4659</v>
      </c>
      <c r="O2057" t="s">
        <v>8706</v>
      </c>
      <c r="R2057">
        <v>1683</v>
      </c>
      <c r="AN2057" t="s">
        <v>8707</v>
      </c>
      <c r="AO2057" t="s">
        <v>60</v>
      </c>
      <c r="AR2057" t="s">
        <v>8708</v>
      </c>
      <c r="AS2057" t="s">
        <v>54</v>
      </c>
      <c r="AT2057" t="s">
        <v>92</v>
      </c>
      <c r="AV2057" t="s">
        <v>55</v>
      </c>
      <c r="AW2057">
        <v>13</v>
      </c>
    </row>
    <row r="2058" spans="1:49" x14ac:dyDescent="0.25">
      <c r="A2058">
        <v>4107</v>
      </c>
      <c r="B2058" t="s">
        <v>981</v>
      </c>
      <c r="D2058" t="s">
        <v>8709</v>
      </c>
      <c r="E2058" t="s">
        <v>60</v>
      </c>
      <c r="N2058" t="s">
        <v>4665</v>
      </c>
      <c r="O2058" t="s">
        <v>8710</v>
      </c>
      <c r="R2058">
        <v>1684</v>
      </c>
      <c r="AN2058" t="s">
        <v>8711</v>
      </c>
      <c r="AO2058" t="s">
        <v>60</v>
      </c>
      <c r="AR2058" t="s">
        <v>8712</v>
      </c>
      <c r="AS2058" t="s">
        <v>54</v>
      </c>
      <c r="AT2058" t="s">
        <v>92</v>
      </c>
      <c r="AV2058" t="s">
        <v>55</v>
      </c>
      <c r="AW2058">
        <v>13</v>
      </c>
    </row>
    <row r="2059" spans="1:49" x14ac:dyDescent="0.25">
      <c r="A2059">
        <v>4108</v>
      </c>
      <c r="B2059" t="s">
        <v>981</v>
      </c>
      <c r="D2059" t="s">
        <v>8713</v>
      </c>
      <c r="E2059" t="s">
        <v>60</v>
      </c>
      <c r="N2059" t="s">
        <v>4671</v>
      </c>
      <c r="O2059" t="s">
        <v>8714</v>
      </c>
      <c r="R2059">
        <v>1686</v>
      </c>
      <c r="AN2059" t="s">
        <v>8715</v>
      </c>
      <c r="AO2059" t="s">
        <v>60</v>
      </c>
      <c r="AR2059" t="s">
        <v>8716</v>
      </c>
      <c r="AS2059" t="s">
        <v>54</v>
      </c>
      <c r="AT2059" t="s">
        <v>92</v>
      </c>
      <c r="AV2059" t="s">
        <v>55</v>
      </c>
      <c r="AW2059">
        <v>13</v>
      </c>
    </row>
    <row r="2060" spans="1:49" x14ac:dyDescent="0.25">
      <c r="A2060">
        <v>4109</v>
      </c>
      <c r="B2060" t="s">
        <v>974</v>
      </c>
      <c r="C2060">
        <v>4</v>
      </c>
      <c r="D2060" t="s">
        <v>8717</v>
      </c>
      <c r="E2060" t="s">
        <v>60</v>
      </c>
      <c r="I2060" t="s">
        <v>7992</v>
      </c>
      <c r="O2060" t="s">
        <v>8718</v>
      </c>
      <c r="R2060">
        <v>4482</v>
      </c>
      <c r="S2060">
        <v>13</v>
      </c>
      <c r="U2060" t="s">
        <v>54</v>
      </c>
      <c r="V2060" t="s">
        <v>55</v>
      </c>
      <c r="W2060" t="s">
        <v>4562</v>
      </c>
      <c r="X2060" t="s">
        <v>57</v>
      </c>
      <c r="Z2060">
        <v>44</v>
      </c>
      <c r="AE2060" t="s">
        <v>62</v>
      </c>
      <c r="AK2060" t="s">
        <v>8719</v>
      </c>
      <c r="AN2060" t="s">
        <v>8720</v>
      </c>
      <c r="AO2060" t="s">
        <v>4682</v>
      </c>
      <c r="AR2060" t="s">
        <v>8721</v>
      </c>
      <c r="AS2060" t="s">
        <v>54</v>
      </c>
      <c r="AT2060" t="s">
        <v>92</v>
      </c>
      <c r="AV2060" t="s">
        <v>55</v>
      </c>
      <c r="AW2060">
        <v>13</v>
      </c>
    </row>
    <row r="2061" spans="1:49" x14ac:dyDescent="0.25">
      <c r="A2061">
        <v>4110</v>
      </c>
      <c r="B2061" t="s">
        <v>981</v>
      </c>
      <c r="D2061" t="s">
        <v>8722</v>
      </c>
      <c r="E2061" t="s">
        <v>60</v>
      </c>
      <c r="N2061" t="s">
        <v>4659</v>
      </c>
      <c r="O2061" t="s">
        <v>8723</v>
      </c>
      <c r="R2061">
        <v>4480</v>
      </c>
      <c r="AN2061" t="s">
        <v>8724</v>
      </c>
      <c r="AO2061" t="s">
        <v>60</v>
      </c>
      <c r="AR2061" t="s">
        <v>8725</v>
      </c>
      <c r="AS2061" t="s">
        <v>54</v>
      </c>
      <c r="AT2061" t="s">
        <v>92</v>
      </c>
      <c r="AV2061" t="s">
        <v>55</v>
      </c>
      <c r="AW2061">
        <v>13</v>
      </c>
    </row>
    <row r="2062" spans="1:49" x14ac:dyDescent="0.25">
      <c r="A2062">
        <v>4111</v>
      </c>
      <c r="B2062" t="s">
        <v>981</v>
      </c>
      <c r="D2062" t="s">
        <v>8726</v>
      </c>
      <c r="E2062" t="s">
        <v>60</v>
      </c>
      <c r="N2062" t="s">
        <v>4665</v>
      </c>
      <c r="O2062" t="s">
        <v>8727</v>
      </c>
      <c r="R2062">
        <v>4481</v>
      </c>
      <c r="AN2062" t="s">
        <v>8728</v>
      </c>
      <c r="AO2062" t="s">
        <v>60</v>
      </c>
      <c r="AR2062" t="s">
        <v>8729</v>
      </c>
      <c r="AS2062" t="s">
        <v>54</v>
      </c>
      <c r="AT2062" t="s">
        <v>92</v>
      </c>
      <c r="AV2062" t="s">
        <v>55</v>
      </c>
      <c r="AW2062">
        <v>13</v>
      </c>
    </row>
    <row r="2063" spans="1:49" x14ac:dyDescent="0.25">
      <c r="A2063">
        <v>4112</v>
      </c>
      <c r="B2063" t="s">
        <v>981</v>
      </c>
      <c r="D2063" t="s">
        <v>8730</v>
      </c>
      <c r="E2063" t="s">
        <v>60</v>
      </c>
      <c r="N2063" t="s">
        <v>4671</v>
      </c>
      <c r="O2063" t="s">
        <v>8731</v>
      </c>
      <c r="R2063">
        <v>4483</v>
      </c>
      <c r="AN2063" t="s">
        <v>8732</v>
      </c>
      <c r="AO2063" t="s">
        <v>60</v>
      </c>
      <c r="AR2063" t="s">
        <v>8733</v>
      </c>
      <c r="AS2063" t="s">
        <v>54</v>
      </c>
      <c r="AT2063" t="s">
        <v>92</v>
      </c>
      <c r="AV2063" t="s">
        <v>55</v>
      </c>
      <c r="AW2063">
        <v>13</v>
      </c>
    </row>
    <row r="2064" spans="1:49" x14ac:dyDescent="0.25">
      <c r="A2064">
        <v>4113</v>
      </c>
      <c r="B2064" t="s">
        <v>974</v>
      </c>
      <c r="C2064">
        <v>3</v>
      </c>
      <c r="D2064" t="s">
        <v>8734</v>
      </c>
      <c r="E2064" t="s">
        <v>60</v>
      </c>
      <c r="H2064" t="s">
        <v>8735</v>
      </c>
      <c r="O2064" t="s">
        <v>8736</v>
      </c>
      <c r="R2064">
        <v>3811</v>
      </c>
      <c r="S2064">
        <v>13</v>
      </c>
      <c r="U2064" t="s">
        <v>54</v>
      </c>
      <c r="V2064" t="s">
        <v>55</v>
      </c>
      <c r="W2064" t="s">
        <v>4562</v>
      </c>
      <c r="X2064" t="s">
        <v>57</v>
      </c>
      <c r="Z2064">
        <v>44</v>
      </c>
      <c r="AE2064" t="s">
        <v>62</v>
      </c>
      <c r="AK2064" t="s">
        <v>8737</v>
      </c>
      <c r="AN2064" t="s">
        <v>8738</v>
      </c>
      <c r="AO2064" t="s">
        <v>4682</v>
      </c>
      <c r="AR2064" t="s">
        <v>8739</v>
      </c>
      <c r="AS2064" t="s">
        <v>54</v>
      </c>
      <c r="AT2064" t="s">
        <v>92</v>
      </c>
      <c r="AV2064" t="s">
        <v>55</v>
      </c>
      <c r="AW2064">
        <v>13</v>
      </c>
    </row>
    <row r="2065" spans="1:49" x14ac:dyDescent="0.25">
      <c r="A2065">
        <v>4114</v>
      </c>
      <c r="B2065" t="s">
        <v>981</v>
      </c>
      <c r="D2065" t="s">
        <v>8740</v>
      </c>
      <c r="E2065" t="s">
        <v>60</v>
      </c>
      <c r="N2065" t="s">
        <v>4659</v>
      </c>
      <c r="O2065" t="s">
        <v>8741</v>
      </c>
      <c r="R2065">
        <v>3809</v>
      </c>
      <c r="AN2065" t="s">
        <v>8742</v>
      </c>
      <c r="AO2065" t="s">
        <v>60</v>
      </c>
      <c r="AR2065" t="s">
        <v>8743</v>
      </c>
      <c r="AS2065" t="s">
        <v>54</v>
      </c>
      <c r="AT2065" t="s">
        <v>92</v>
      </c>
      <c r="AV2065" t="s">
        <v>55</v>
      </c>
      <c r="AW2065">
        <v>13</v>
      </c>
    </row>
    <row r="2066" spans="1:49" x14ac:dyDescent="0.25">
      <c r="A2066">
        <v>4115</v>
      </c>
      <c r="B2066" t="s">
        <v>981</v>
      </c>
      <c r="D2066" t="s">
        <v>8744</v>
      </c>
      <c r="E2066" t="s">
        <v>60</v>
      </c>
      <c r="N2066" t="s">
        <v>4665</v>
      </c>
      <c r="O2066" t="s">
        <v>8745</v>
      </c>
      <c r="R2066">
        <v>3810</v>
      </c>
      <c r="AN2066" t="s">
        <v>8746</v>
      </c>
      <c r="AO2066" t="s">
        <v>60</v>
      </c>
      <c r="AR2066" t="s">
        <v>8747</v>
      </c>
      <c r="AS2066" t="s">
        <v>54</v>
      </c>
      <c r="AT2066" t="s">
        <v>92</v>
      </c>
      <c r="AV2066" t="s">
        <v>55</v>
      </c>
      <c r="AW2066">
        <v>13</v>
      </c>
    </row>
    <row r="2067" spans="1:49" x14ac:dyDescent="0.25">
      <c r="A2067">
        <v>4116</v>
      </c>
      <c r="B2067" t="s">
        <v>981</v>
      </c>
      <c r="D2067" t="s">
        <v>8748</v>
      </c>
      <c r="E2067" t="s">
        <v>60</v>
      </c>
      <c r="N2067" t="s">
        <v>4671</v>
      </c>
      <c r="O2067" t="s">
        <v>8749</v>
      </c>
      <c r="R2067">
        <v>3812</v>
      </c>
      <c r="AN2067" t="s">
        <v>8750</v>
      </c>
      <c r="AO2067" t="s">
        <v>60</v>
      </c>
      <c r="AR2067" t="s">
        <v>8751</v>
      </c>
      <c r="AS2067" t="s">
        <v>54</v>
      </c>
      <c r="AT2067" t="s">
        <v>92</v>
      </c>
      <c r="AV2067" t="s">
        <v>55</v>
      </c>
      <c r="AW2067">
        <v>13</v>
      </c>
    </row>
    <row r="2068" spans="1:49" x14ac:dyDescent="0.25">
      <c r="A2068">
        <v>4117</v>
      </c>
      <c r="B2068" t="s">
        <v>955</v>
      </c>
      <c r="C2068">
        <v>1</v>
      </c>
      <c r="D2068" t="s">
        <v>8752</v>
      </c>
      <c r="E2068" t="s">
        <v>60</v>
      </c>
      <c r="F2068" t="s">
        <v>8753</v>
      </c>
      <c r="U2068" t="s">
        <v>54</v>
      </c>
      <c r="V2068" t="s">
        <v>55</v>
      </c>
      <c r="W2068" t="s">
        <v>4562</v>
      </c>
      <c r="X2068" t="s">
        <v>57</v>
      </c>
      <c r="AE2068" t="s">
        <v>62</v>
      </c>
    </row>
    <row r="2069" spans="1:49" x14ac:dyDescent="0.25">
      <c r="A2069">
        <v>4118</v>
      </c>
      <c r="B2069" t="s">
        <v>961</v>
      </c>
      <c r="D2069" t="s">
        <v>8754</v>
      </c>
      <c r="E2069" t="s">
        <v>60</v>
      </c>
      <c r="N2069" t="s">
        <v>4659</v>
      </c>
      <c r="AA2069">
        <v>43</v>
      </c>
      <c r="AO2069">
        <v>43</v>
      </c>
    </row>
    <row r="2070" spans="1:49" x14ac:dyDescent="0.25">
      <c r="A2070">
        <v>4119</v>
      </c>
      <c r="B2070" t="s">
        <v>961</v>
      </c>
      <c r="D2070" t="s">
        <v>8755</v>
      </c>
      <c r="E2070" t="s">
        <v>60</v>
      </c>
      <c r="N2070" t="s">
        <v>4665</v>
      </c>
      <c r="AA2070">
        <v>43</v>
      </c>
      <c r="AO2070">
        <v>43</v>
      </c>
    </row>
    <row r="2071" spans="1:49" x14ac:dyDescent="0.25">
      <c r="A2071">
        <v>4120</v>
      </c>
      <c r="B2071" t="s">
        <v>961</v>
      </c>
      <c r="D2071" t="s">
        <v>8756</v>
      </c>
      <c r="E2071" t="s">
        <v>60</v>
      </c>
      <c r="N2071" t="s">
        <v>4671</v>
      </c>
      <c r="AA2071">
        <v>43</v>
      </c>
      <c r="AO2071">
        <v>43</v>
      </c>
    </row>
    <row r="2072" spans="1:49" x14ac:dyDescent="0.25">
      <c r="A2072">
        <v>4121</v>
      </c>
      <c r="B2072" t="s">
        <v>955</v>
      </c>
      <c r="C2072">
        <v>2</v>
      </c>
      <c r="D2072" t="s">
        <v>8757</v>
      </c>
      <c r="E2072" t="s">
        <v>60</v>
      </c>
      <c r="G2072" t="s">
        <v>8758</v>
      </c>
      <c r="O2072" t="s">
        <v>8759</v>
      </c>
      <c r="R2072">
        <v>171</v>
      </c>
      <c r="S2072">
        <v>6</v>
      </c>
      <c r="U2072" t="s">
        <v>54</v>
      </c>
      <c r="V2072" t="s">
        <v>55</v>
      </c>
      <c r="W2072" t="s">
        <v>4562</v>
      </c>
      <c r="X2072" t="s">
        <v>57</v>
      </c>
      <c r="AE2072" t="s">
        <v>62</v>
      </c>
      <c r="AN2072" t="s">
        <v>8760</v>
      </c>
      <c r="AO2072" t="s">
        <v>8761</v>
      </c>
      <c r="AP2072" t="s">
        <v>83</v>
      </c>
      <c r="AR2072" t="s">
        <v>8762</v>
      </c>
      <c r="AS2072" t="s">
        <v>54</v>
      </c>
      <c r="AT2072" t="s">
        <v>92</v>
      </c>
      <c r="AV2072" t="s">
        <v>55</v>
      </c>
      <c r="AW2072">
        <v>6</v>
      </c>
    </row>
    <row r="2073" spans="1:49" x14ac:dyDescent="0.25">
      <c r="A2073">
        <v>4122</v>
      </c>
      <c r="B2073" t="s">
        <v>961</v>
      </c>
      <c r="D2073" t="s">
        <v>8763</v>
      </c>
      <c r="E2073" t="s">
        <v>60</v>
      </c>
      <c r="N2073" t="s">
        <v>4659</v>
      </c>
      <c r="O2073" t="s">
        <v>8764</v>
      </c>
      <c r="R2073">
        <v>172</v>
      </c>
      <c r="AN2073" t="s">
        <v>8765</v>
      </c>
      <c r="AO2073" t="s">
        <v>60</v>
      </c>
      <c r="AP2073" t="s">
        <v>83</v>
      </c>
      <c r="AR2073" t="s">
        <v>8766</v>
      </c>
      <c r="AS2073" t="s">
        <v>54</v>
      </c>
      <c r="AT2073" t="s">
        <v>92</v>
      </c>
      <c r="AV2073" t="s">
        <v>55</v>
      </c>
      <c r="AW2073" t="s">
        <v>8767</v>
      </c>
    </row>
    <row r="2074" spans="1:49" x14ac:dyDescent="0.25">
      <c r="A2074">
        <v>4123</v>
      </c>
      <c r="B2074" t="s">
        <v>961</v>
      </c>
      <c r="D2074" t="s">
        <v>8768</v>
      </c>
      <c r="E2074" t="s">
        <v>60</v>
      </c>
      <c r="N2074" t="s">
        <v>4665</v>
      </c>
      <c r="O2074" t="s">
        <v>8769</v>
      </c>
      <c r="R2074">
        <v>173</v>
      </c>
      <c r="AN2074" t="s">
        <v>8770</v>
      </c>
      <c r="AO2074" t="s">
        <v>60</v>
      </c>
      <c r="AP2074" t="s">
        <v>83</v>
      </c>
      <c r="AR2074" t="s">
        <v>8771</v>
      </c>
      <c r="AS2074" t="s">
        <v>54</v>
      </c>
      <c r="AT2074" t="s">
        <v>92</v>
      </c>
      <c r="AV2074" t="s">
        <v>55</v>
      </c>
      <c r="AW2074" t="s">
        <v>8767</v>
      </c>
    </row>
    <row r="2075" spans="1:49" x14ac:dyDescent="0.25">
      <c r="A2075">
        <v>4124</v>
      </c>
      <c r="B2075" t="s">
        <v>961</v>
      </c>
      <c r="D2075" t="s">
        <v>8772</v>
      </c>
      <c r="E2075" t="s">
        <v>60</v>
      </c>
      <c r="N2075" t="s">
        <v>4671</v>
      </c>
      <c r="O2075" t="s">
        <v>8773</v>
      </c>
      <c r="R2075">
        <v>174</v>
      </c>
      <c r="AN2075" t="s">
        <v>8774</v>
      </c>
      <c r="AO2075" t="s">
        <v>60</v>
      </c>
      <c r="AP2075" t="s">
        <v>83</v>
      </c>
      <c r="AR2075" t="s">
        <v>8775</v>
      </c>
      <c r="AS2075" t="s">
        <v>54</v>
      </c>
      <c r="AT2075" t="s">
        <v>92</v>
      </c>
      <c r="AV2075" t="s">
        <v>55</v>
      </c>
      <c r="AW2075" t="s">
        <v>8767</v>
      </c>
    </row>
    <row r="2076" spans="1:49" x14ac:dyDescent="0.25">
      <c r="A2076">
        <v>4125</v>
      </c>
      <c r="B2076" t="s">
        <v>974</v>
      </c>
      <c r="C2076">
        <v>3</v>
      </c>
      <c r="D2076" t="s">
        <v>8776</v>
      </c>
      <c r="E2076" t="s">
        <v>60</v>
      </c>
      <c r="H2076" t="s">
        <v>29</v>
      </c>
      <c r="O2076" t="s">
        <v>8777</v>
      </c>
      <c r="R2076">
        <v>178</v>
      </c>
      <c r="S2076">
        <v>6</v>
      </c>
      <c r="U2076" t="s">
        <v>54</v>
      </c>
      <c r="V2076" t="s">
        <v>55</v>
      </c>
      <c r="W2076" t="s">
        <v>4562</v>
      </c>
      <c r="X2076" t="s">
        <v>57</v>
      </c>
      <c r="AE2076" t="s">
        <v>62</v>
      </c>
      <c r="AK2076" t="s">
        <v>8778</v>
      </c>
      <c r="AN2076" t="s">
        <v>8779</v>
      </c>
      <c r="AO2076" t="s">
        <v>8761</v>
      </c>
      <c r="AP2076" t="s">
        <v>83</v>
      </c>
      <c r="AR2076" t="s">
        <v>8780</v>
      </c>
      <c r="AS2076" t="s">
        <v>54</v>
      </c>
      <c r="AT2076" t="s">
        <v>92</v>
      </c>
      <c r="AV2076" t="s">
        <v>55</v>
      </c>
      <c r="AW2076">
        <v>6</v>
      </c>
    </row>
    <row r="2077" spans="1:49" x14ac:dyDescent="0.25">
      <c r="A2077">
        <v>4126</v>
      </c>
      <c r="B2077" t="s">
        <v>981</v>
      </c>
      <c r="D2077" t="s">
        <v>8781</v>
      </c>
      <c r="E2077" t="s">
        <v>60</v>
      </c>
      <c r="N2077" t="s">
        <v>4659</v>
      </c>
      <c r="O2077" t="s">
        <v>8782</v>
      </c>
      <c r="R2077">
        <v>175</v>
      </c>
      <c r="AN2077" t="s">
        <v>8783</v>
      </c>
      <c r="AO2077" t="s">
        <v>60</v>
      </c>
      <c r="AP2077" t="s">
        <v>83</v>
      </c>
      <c r="AR2077" t="s">
        <v>8784</v>
      </c>
      <c r="AS2077" t="s">
        <v>54</v>
      </c>
      <c r="AT2077" t="s">
        <v>92</v>
      </c>
      <c r="AV2077" t="s">
        <v>55</v>
      </c>
      <c r="AW2077" t="s">
        <v>8767</v>
      </c>
    </row>
    <row r="2078" spans="1:49" x14ac:dyDescent="0.25">
      <c r="A2078">
        <v>4127</v>
      </c>
      <c r="B2078" t="s">
        <v>981</v>
      </c>
      <c r="D2078" t="s">
        <v>8785</v>
      </c>
      <c r="E2078" t="s">
        <v>60</v>
      </c>
      <c r="N2078" t="s">
        <v>4665</v>
      </c>
      <c r="O2078" t="s">
        <v>8786</v>
      </c>
      <c r="R2078">
        <v>176</v>
      </c>
      <c r="AN2078" t="s">
        <v>8787</v>
      </c>
      <c r="AO2078" t="s">
        <v>60</v>
      </c>
      <c r="AP2078" t="s">
        <v>83</v>
      </c>
      <c r="AR2078" t="s">
        <v>8788</v>
      </c>
      <c r="AS2078" t="s">
        <v>54</v>
      </c>
      <c r="AT2078" t="s">
        <v>92</v>
      </c>
      <c r="AV2078" t="s">
        <v>55</v>
      </c>
      <c r="AW2078" t="s">
        <v>8767</v>
      </c>
    </row>
    <row r="2079" spans="1:49" x14ac:dyDescent="0.25">
      <c r="A2079">
        <v>4128</v>
      </c>
      <c r="B2079" t="s">
        <v>981</v>
      </c>
      <c r="D2079" t="s">
        <v>8789</v>
      </c>
      <c r="E2079" t="s">
        <v>60</v>
      </c>
      <c r="N2079" t="s">
        <v>4671</v>
      </c>
      <c r="O2079" t="s">
        <v>8790</v>
      </c>
      <c r="R2079">
        <v>177</v>
      </c>
      <c r="AN2079" t="s">
        <v>8791</v>
      </c>
      <c r="AO2079" t="s">
        <v>60</v>
      </c>
      <c r="AP2079" t="s">
        <v>83</v>
      </c>
      <c r="AR2079" t="s">
        <v>8792</v>
      </c>
      <c r="AS2079" t="s">
        <v>54</v>
      </c>
      <c r="AT2079" t="s">
        <v>92</v>
      </c>
      <c r="AV2079" t="s">
        <v>55</v>
      </c>
      <c r="AW2079" t="s">
        <v>8767</v>
      </c>
    </row>
    <row r="2080" spans="1:49" x14ac:dyDescent="0.25">
      <c r="A2080">
        <v>4129</v>
      </c>
      <c r="B2080" t="s">
        <v>955</v>
      </c>
      <c r="C2080">
        <v>3</v>
      </c>
      <c r="D2080" t="s">
        <v>8793</v>
      </c>
      <c r="E2080" t="s">
        <v>60</v>
      </c>
      <c r="H2080" t="s">
        <v>8794</v>
      </c>
      <c r="O2080" t="s">
        <v>8795</v>
      </c>
      <c r="R2080">
        <v>2576</v>
      </c>
      <c r="S2080">
        <v>6</v>
      </c>
      <c r="U2080" t="s">
        <v>54</v>
      </c>
      <c r="V2080" t="s">
        <v>55</v>
      </c>
      <c r="W2080" t="s">
        <v>4562</v>
      </c>
      <c r="X2080" t="s">
        <v>57</v>
      </c>
      <c r="AE2080" t="s">
        <v>62</v>
      </c>
      <c r="AN2080" t="s">
        <v>8796</v>
      </c>
      <c r="AO2080" t="s">
        <v>8761</v>
      </c>
      <c r="AP2080" t="s">
        <v>83</v>
      </c>
      <c r="AR2080" t="s">
        <v>8797</v>
      </c>
      <c r="AS2080" t="s">
        <v>54</v>
      </c>
      <c r="AT2080" t="s">
        <v>92</v>
      </c>
      <c r="AV2080" t="s">
        <v>55</v>
      </c>
      <c r="AW2080">
        <v>6</v>
      </c>
    </row>
    <row r="2081" spans="1:49" x14ac:dyDescent="0.25">
      <c r="A2081">
        <v>4130</v>
      </c>
      <c r="B2081" t="s">
        <v>961</v>
      </c>
      <c r="D2081" t="s">
        <v>8798</v>
      </c>
      <c r="E2081" t="s">
        <v>60</v>
      </c>
      <c r="N2081" t="s">
        <v>4659</v>
      </c>
      <c r="O2081" t="s">
        <v>8799</v>
      </c>
      <c r="R2081">
        <v>2577</v>
      </c>
      <c r="AN2081" t="s">
        <v>8800</v>
      </c>
      <c r="AO2081" t="s">
        <v>60</v>
      </c>
      <c r="AP2081" t="s">
        <v>83</v>
      </c>
      <c r="AR2081" t="s">
        <v>8801</v>
      </c>
      <c r="AS2081" t="s">
        <v>54</v>
      </c>
      <c r="AT2081" t="s">
        <v>92</v>
      </c>
      <c r="AV2081" t="s">
        <v>55</v>
      </c>
      <c r="AW2081" t="s">
        <v>8767</v>
      </c>
    </row>
    <row r="2082" spans="1:49" x14ac:dyDescent="0.25">
      <c r="A2082">
        <v>4131</v>
      </c>
      <c r="B2082" t="s">
        <v>961</v>
      </c>
      <c r="D2082" t="s">
        <v>8802</v>
      </c>
      <c r="E2082" t="s">
        <v>60</v>
      </c>
      <c r="N2082" t="s">
        <v>4665</v>
      </c>
      <c r="O2082" t="s">
        <v>8803</v>
      </c>
      <c r="R2082">
        <v>2578</v>
      </c>
      <c r="AN2082" t="s">
        <v>8804</v>
      </c>
      <c r="AO2082" t="s">
        <v>60</v>
      </c>
      <c r="AP2082" t="s">
        <v>83</v>
      </c>
      <c r="AR2082" t="s">
        <v>8805</v>
      </c>
      <c r="AS2082" t="s">
        <v>54</v>
      </c>
      <c r="AT2082" t="s">
        <v>92</v>
      </c>
      <c r="AV2082" t="s">
        <v>55</v>
      </c>
      <c r="AW2082" t="s">
        <v>8767</v>
      </c>
    </row>
    <row r="2083" spans="1:49" x14ac:dyDescent="0.25">
      <c r="A2083">
        <v>4132</v>
      </c>
      <c r="B2083" t="s">
        <v>961</v>
      </c>
      <c r="D2083" t="s">
        <v>8806</v>
      </c>
      <c r="E2083" t="s">
        <v>60</v>
      </c>
      <c r="N2083" t="s">
        <v>4671</v>
      </c>
      <c r="O2083" t="s">
        <v>8807</v>
      </c>
      <c r="R2083">
        <v>2579</v>
      </c>
      <c r="AN2083" t="s">
        <v>8808</v>
      </c>
      <c r="AO2083" t="s">
        <v>60</v>
      </c>
      <c r="AP2083" t="s">
        <v>83</v>
      </c>
      <c r="AR2083" t="s">
        <v>8809</v>
      </c>
      <c r="AS2083" t="s">
        <v>54</v>
      </c>
      <c r="AT2083" t="s">
        <v>92</v>
      </c>
      <c r="AV2083" t="s">
        <v>55</v>
      </c>
      <c r="AW2083" t="s">
        <v>8767</v>
      </c>
    </row>
    <row r="2084" spans="1:49" x14ac:dyDescent="0.25">
      <c r="A2084">
        <v>4133</v>
      </c>
      <c r="B2084" t="s">
        <v>974</v>
      </c>
      <c r="C2084">
        <v>4</v>
      </c>
      <c r="D2084" t="s">
        <v>8810</v>
      </c>
      <c r="E2084" t="s">
        <v>60</v>
      </c>
      <c r="I2084" t="s">
        <v>8811</v>
      </c>
      <c r="O2084" t="s">
        <v>8812</v>
      </c>
      <c r="R2084">
        <v>2556</v>
      </c>
      <c r="S2084">
        <v>6</v>
      </c>
      <c r="U2084" t="s">
        <v>54</v>
      </c>
      <c r="V2084" t="s">
        <v>55</v>
      </c>
      <c r="W2084" t="s">
        <v>4562</v>
      </c>
      <c r="X2084" t="s">
        <v>57</v>
      </c>
      <c r="AE2084" t="s">
        <v>62</v>
      </c>
      <c r="AL2084" t="s">
        <v>8813</v>
      </c>
      <c r="AN2084" t="s">
        <v>8814</v>
      </c>
      <c r="AO2084" t="s">
        <v>8761</v>
      </c>
      <c r="AP2084" t="s">
        <v>83</v>
      </c>
      <c r="AR2084" t="s">
        <v>8815</v>
      </c>
      <c r="AS2084" t="s">
        <v>54</v>
      </c>
      <c r="AT2084" t="s">
        <v>92</v>
      </c>
      <c r="AV2084" t="s">
        <v>55</v>
      </c>
      <c r="AW2084">
        <v>6</v>
      </c>
    </row>
    <row r="2085" spans="1:49" x14ac:dyDescent="0.25">
      <c r="A2085">
        <v>4134</v>
      </c>
      <c r="B2085" t="s">
        <v>981</v>
      </c>
      <c r="D2085" t="s">
        <v>8816</v>
      </c>
      <c r="E2085" t="s">
        <v>60</v>
      </c>
      <c r="N2085" t="s">
        <v>4659</v>
      </c>
    </row>
    <row r="2086" spans="1:49" x14ac:dyDescent="0.25">
      <c r="A2086">
        <v>4135</v>
      </c>
      <c r="B2086" t="s">
        <v>981</v>
      </c>
      <c r="D2086" t="s">
        <v>8817</v>
      </c>
      <c r="E2086" t="s">
        <v>60</v>
      </c>
      <c r="N2086" t="s">
        <v>4665</v>
      </c>
    </row>
    <row r="2087" spans="1:49" x14ac:dyDescent="0.25">
      <c r="A2087">
        <v>4136</v>
      </c>
      <c r="B2087" t="s">
        <v>981</v>
      </c>
      <c r="D2087" t="s">
        <v>8818</v>
      </c>
      <c r="E2087" t="s">
        <v>60</v>
      </c>
      <c r="N2087" t="s">
        <v>4671</v>
      </c>
    </row>
    <row r="2088" spans="1:49" x14ac:dyDescent="0.25">
      <c r="A2088">
        <v>4137</v>
      </c>
      <c r="B2088" t="s">
        <v>974</v>
      </c>
      <c r="C2088">
        <v>4</v>
      </c>
      <c r="D2088" t="s">
        <v>8819</v>
      </c>
      <c r="E2088" t="s">
        <v>60</v>
      </c>
      <c r="I2088" t="s">
        <v>8820</v>
      </c>
      <c r="O2088" t="s">
        <v>8821</v>
      </c>
      <c r="R2088">
        <v>2590</v>
      </c>
      <c r="S2088">
        <v>6</v>
      </c>
      <c r="U2088" t="s">
        <v>54</v>
      </c>
      <c r="V2088" t="s">
        <v>96</v>
      </c>
      <c r="W2088" t="s">
        <v>4562</v>
      </c>
      <c r="X2088" t="s">
        <v>57</v>
      </c>
      <c r="AE2088" t="s">
        <v>62</v>
      </c>
      <c r="AL2088" t="s">
        <v>8822</v>
      </c>
      <c r="AN2088" t="s">
        <v>8823</v>
      </c>
      <c r="AO2088" t="s">
        <v>8761</v>
      </c>
      <c r="AP2088" t="s">
        <v>83</v>
      </c>
      <c r="AR2088" t="s">
        <v>8824</v>
      </c>
      <c r="AS2088" t="s">
        <v>54</v>
      </c>
      <c r="AT2088" t="s">
        <v>92</v>
      </c>
      <c r="AV2088" t="s">
        <v>96</v>
      </c>
      <c r="AW2088">
        <v>6</v>
      </c>
    </row>
    <row r="2089" spans="1:49" x14ac:dyDescent="0.25">
      <c r="A2089">
        <v>4138</v>
      </c>
      <c r="B2089" t="s">
        <v>981</v>
      </c>
      <c r="D2089" t="s">
        <v>8825</v>
      </c>
      <c r="E2089" t="s">
        <v>60</v>
      </c>
      <c r="N2089" t="s">
        <v>4659</v>
      </c>
    </row>
    <row r="2090" spans="1:49" x14ac:dyDescent="0.25">
      <c r="A2090">
        <v>4139</v>
      </c>
      <c r="B2090" t="s">
        <v>981</v>
      </c>
      <c r="D2090" t="s">
        <v>8826</v>
      </c>
      <c r="E2090" t="s">
        <v>60</v>
      </c>
      <c r="N2090" t="s">
        <v>4665</v>
      </c>
    </row>
    <row r="2091" spans="1:49" x14ac:dyDescent="0.25">
      <c r="A2091">
        <v>4140</v>
      </c>
      <c r="B2091" t="s">
        <v>981</v>
      </c>
      <c r="D2091" t="s">
        <v>8827</v>
      </c>
      <c r="E2091" t="s">
        <v>60</v>
      </c>
      <c r="N2091" t="s">
        <v>4671</v>
      </c>
    </row>
    <row r="2092" spans="1:49" x14ac:dyDescent="0.25">
      <c r="A2092">
        <v>4141</v>
      </c>
      <c r="B2092" t="s">
        <v>974</v>
      </c>
      <c r="C2092">
        <v>3</v>
      </c>
      <c r="D2092" t="s">
        <v>8828</v>
      </c>
      <c r="E2092" t="s">
        <v>60</v>
      </c>
      <c r="H2092" t="s">
        <v>8829</v>
      </c>
      <c r="O2092" t="s">
        <v>8830</v>
      </c>
      <c r="R2092">
        <v>2430</v>
      </c>
      <c r="S2092">
        <v>9</v>
      </c>
      <c r="U2092" t="s">
        <v>54</v>
      </c>
      <c r="V2092" t="s">
        <v>55</v>
      </c>
      <c r="W2092" t="s">
        <v>4562</v>
      </c>
      <c r="X2092" t="s">
        <v>57</v>
      </c>
      <c r="AE2092" t="s">
        <v>62</v>
      </c>
      <c r="AN2092" t="s">
        <v>8831</v>
      </c>
      <c r="AO2092" t="s">
        <v>6618</v>
      </c>
      <c r="AR2092" t="s">
        <v>8832</v>
      </c>
      <c r="AS2092" t="s">
        <v>54</v>
      </c>
      <c r="AT2092" t="s">
        <v>92</v>
      </c>
      <c r="AV2092" t="s">
        <v>55</v>
      </c>
      <c r="AW2092">
        <v>9</v>
      </c>
    </row>
    <row r="2093" spans="1:49" x14ac:dyDescent="0.25">
      <c r="A2093">
        <v>4142</v>
      </c>
      <c r="B2093" t="s">
        <v>981</v>
      </c>
      <c r="D2093" t="s">
        <v>8833</v>
      </c>
      <c r="E2093" t="s">
        <v>60</v>
      </c>
      <c r="N2093" t="s">
        <v>4659</v>
      </c>
      <c r="O2093" t="s">
        <v>8834</v>
      </c>
      <c r="R2093">
        <v>2431</v>
      </c>
      <c r="S2093">
        <v>13</v>
      </c>
      <c r="Z2093">
        <v>44</v>
      </c>
      <c r="AN2093" t="s">
        <v>8835</v>
      </c>
      <c r="AO2093" t="s">
        <v>4682</v>
      </c>
      <c r="AR2093" t="s">
        <v>8836</v>
      </c>
      <c r="AS2093" t="s">
        <v>54</v>
      </c>
      <c r="AT2093" t="s">
        <v>92</v>
      </c>
      <c r="AV2093" t="s">
        <v>55</v>
      </c>
      <c r="AW2093">
        <v>13</v>
      </c>
    </row>
    <row r="2094" spans="1:49" x14ac:dyDescent="0.25">
      <c r="A2094">
        <v>4143</v>
      </c>
      <c r="B2094" t="s">
        <v>981</v>
      </c>
      <c r="D2094" t="s">
        <v>8837</v>
      </c>
      <c r="E2094" t="s">
        <v>60</v>
      </c>
      <c r="N2094" t="s">
        <v>4665</v>
      </c>
      <c r="O2094" t="s">
        <v>8838</v>
      </c>
      <c r="R2094">
        <v>2432</v>
      </c>
      <c r="S2094">
        <v>13</v>
      </c>
      <c r="Z2094">
        <v>44</v>
      </c>
      <c r="AN2094" t="s">
        <v>8839</v>
      </c>
      <c r="AO2094" t="s">
        <v>4682</v>
      </c>
      <c r="AR2094" t="s">
        <v>8840</v>
      </c>
      <c r="AS2094" t="s">
        <v>54</v>
      </c>
      <c r="AT2094" t="s">
        <v>92</v>
      </c>
      <c r="AV2094" t="s">
        <v>55</v>
      </c>
      <c r="AW2094">
        <v>13</v>
      </c>
    </row>
    <row r="2095" spans="1:49" x14ac:dyDescent="0.25">
      <c r="A2095">
        <v>4144</v>
      </c>
      <c r="B2095" t="s">
        <v>981</v>
      </c>
      <c r="D2095" t="s">
        <v>8841</v>
      </c>
      <c r="E2095" t="s">
        <v>60</v>
      </c>
      <c r="N2095" t="s">
        <v>4671</v>
      </c>
      <c r="O2095" t="s">
        <v>8842</v>
      </c>
      <c r="R2095">
        <v>2433</v>
      </c>
      <c r="S2095">
        <v>13</v>
      </c>
      <c r="Z2095">
        <v>44</v>
      </c>
      <c r="AN2095" t="s">
        <v>8843</v>
      </c>
      <c r="AO2095" t="s">
        <v>4682</v>
      </c>
      <c r="AR2095" t="s">
        <v>8844</v>
      </c>
      <c r="AS2095" t="s">
        <v>54</v>
      </c>
      <c r="AT2095" t="s">
        <v>92</v>
      </c>
      <c r="AV2095" t="s">
        <v>55</v>
      </c>
      <c r="AW2095">
        <v>13</v>
      </c>
    </row>
    <row r="2096" spans="1:49" x14ac:dyDescent="0.25">
      <c r="A2096">
        <v>4145</v>
      </c>
      <c r="B2096" t="s">
        <v>955</v>
      </c>
      <c r="C2096">
        <v>2</v>
      </c>
      <c r="D2096" t="s">
        <v>8845</v>
      </c>
      <c r="E2096" t="s">
        <v>60</v>
      </c>
      <c r="G2096" t="s">
        <v>8846</v>
      </c>
      <c r="O2096" t="s">
        <v>8847</v>
      </c>
      <c r="R2096">
        <v>1259</v>
      </c>
      <c r="S2096">
        <v>5</v>
      </c>
      <c r="U2096" t="s">
        <v>54</v>
      </c>
      <c r="V2096" t="s">
        <v>55</v>
      </c>
      <c r="W2096" t="s">
        <v>4562</v>
      </c>
      <c r="X2096" t="s">
        <v>57</v>
      </c>
      <c r="AE2096" t="s">
        <v>62</v>
      </c>
      <c r="AN2096" t="s">
        <v>8848</v>
      </c>
      <c r="AO2096" t="s">
        <v>8849</v>
      </c>
      <c r="AP2096" t="s">
        <v>296</v>
      </c>
      <c r="AQ2096">
        <v>11</v>
      </c>
      <c r="AR2096" t="s">
        <v>8850</v>
      </c>
      <c r="AS2096" t="s">
        <v>54</v>
      </c>
      <c r="AT2096" t="s">
        <v>92</v>
      </c>
      <c r="AV2096" t="s">
        <v>55</v>
      </c>
      <c r="AW2096">
        <v>5</v>
      </c>
    </row>
    <row r="2097" spans="1:49" x14ac:dyDescent="0.25">
      <c r="A2097">
        <v>4146</v>
      </c>
      <c r="B2097" t="s">
        <v>961</v>
      </c>
      <c r="D2097" t="s">
        <v>8851</v>
      </c>
      <c r="E2097" t="s">
        <v>60</v>
      </c>
      <c r="N2097" t="s">
        <v>4659</v>
      </c>
      <c r="O2097" t="s">
        <v>8852</v>
      </c>
      <c r="R2097">
        <v>1260</v>
      </c>
      <c r="AN2097" t="s">
        <v>8853</v>
      </c>
      <c r="AO2097" t="s">
        <v>60</v>
      </c>
      <c r="AP2097" t="s">
        <v>296</v>
      </c>
      <c r="AQ2097">
        <v>11</v>
      </c>
      <c r="AR2097" t="s">
        <v>8854</v>
      </c>
      <c r="AS2097" t="s">
        <v>54</v>
      </c>
      <c r="AT2097" t="s">
        <v>92</v>
      </c>
      <c r="AV2097" t="s">
        <v>55</v>
      </c>
      <c r="AW2097" t="s">
        <v>8855</v>
      </c>
    </row>
    <row r="2098" spans="1:49" x14ac:dyDescent="0.25">
      <c r="A2098">
        <v>4147</v>
      </c>
      <c r="B2098" t="s">
        <v>961</v>
      </c>
      <c r="D2098" t="s">
        <v>8856</v>
      </c>
      <c r="E2098" t="s">
        <v>60</v>
      </c>
      <c r="N2098" t="s">
        <v>4665</v>
      </c>
      <c r="O2098" t="s">
        <v>8857</v>
      </c>
      <c r="R2098">
        <v>1261</v>
      </c>
      <c r="AN2098" t="s">
        <v>8858</v>
      </c>
      <c r="AO2098" t="s">
        <v>60</v>
      </c>
      <c r="AP2098" t="s">
        <v>296</v>
      </c>
      <c r="AQ2098">
        <v>11</v>
      </c>
      <c r="AR2098" t="s">
        <v>8859</v>
      </c>
      <c r="AS2098" t="s">
        <v>54</v>
      </c>
      <c r="AT2098" t="s">
        <v>92</v>
      </c>
      <c r="AV2098" t="s">
        <v>55</v>
      </c>
      <c r="AW2098" t="s">
        <v>8855</v>
      </c>
    </row>
    <row r="2099" spans="1:49" x14ac:dyDescent="0.25">
      <c r="A2099">
        <v>4148</v>
      </c>
      <c r="B2099" t="s">
        <v>961</v>
      </c>
      <c r="D2099" t="s">
        <v>8860</v>
      </c>
      <c r="E2099" t="s">
        <v>60</v>
      </c>
      <c r="N2099" t="s">
        <v>4671</v>
      </c>
      <c r="O2099" t="s">
        <v>8861</v>
      </c>
      <c r="R2099">
        <v>1262</v>
      </c>
      <c r="AN2099" t="s">
        <v>8862</v>
      </c>
      <c r="AO2099" t="s">
        <v>60</v>
      </c>
      <c r="AP2099" t="s">
        <v>296</v>
      </c>
      <c r="AQ2099">
        <v>11</v>
      </c>
      <c r="AR2099" t="s">
        <v>8863</v>
      </c>
      <c r="AS2099" t="s">
        <v>54</v>
      </c>
      <c r="AT2099" t="s">
        <v>92</v>
      </c>
      <c r="AV2099" t="s">
        <v>55</v>
      </c>
      <c r="AW2099" t="s">
        <v>8855</v>
      </c>
    </row>
    <row r="2100" spans="1:49" x14ac:dyDescent="0.25">
      <c r="A2100">
        <v>4149</v>
      </c>
      <c r="B2100" t="s">
        <v>974</v>
      </c>
      <c r="C2100">
        <v>3</v>
      </c>
      <c r="D2100" t="s">
        <v>8864</v>
      </c>
      <c r="E2100" t="s">
        <v>60</v>
      </c>
      <c r="H2100" t="s">
        <v>8865</v>
      </c>
      <c r="O2100" t="s">
        <v>8866</v>
      </c>
      <c r="R2100">
        <v>1268</v>
      </c>
      <c r="S2100">
        <v>5</v>
      </c>
      <c r="U2100" t="s">
        <v>54</v>
      </c>
      <c r="V2100" t="s">
        <v>55</v>
      </c>
      <c r="W2100" t="s">
        <v>4562</v>
      </c>
      <c r="X2100" t="s">
        <v>57</v>
      </c>
      <c r="AE2100" t="s">
        <v>62</v>
      </c>
      <c r="AK2100" t="s">
        <v>8867</v>
      </c>
      <c r="AN2100" t="s">
        <v>8868</v>
      </c>
      <c r="AO2100" t="s">
        <v>8849</v>
      </c>
      <c r="AP2100" t="s">
        <v>296</v>
      </c>
      <c r="AQ2100">
        <v>11</v>
      </c>
      <c r="AR2100" t="s">
        <v>8869</v>
      </c>
      <c r="AS2100" t="s">
        <v>54</v>
      </c>
      <c r="AT2100" t="s">
        <v>92</v>
      </c>
      <c r="AV2100" t="s">
        <v>55</v>
      </c>
      <c r="AW2100">
        <v>5</v>
      </c>
    </row>
    <row r="2101" spans="1:49" x14ac:dyDescent="0.25">
      <c r="A2101">
        <v>4150</v>
      </c>
      <c r="B2101" t="s">
        <v>981</v>
      </c>
      <c r="D2101" t="s">
        <v>8870</v>
      </c>
      <c r="E2101" t="s">
        <v>60</v>
      </c>
      <c r="N2101" t="s">
        <v>4659</v>
      </c>
      <c r="O2101" t="s">
        <v>8871</v>
      </c>
      <c r="R2101">
        <v>1265</v>
      </c>
      <c r="AN2101" t="s">
        <v>8872</v>
      </c>
      <c r="AO2101" t="s">
        <v>60</v>
      </c>
      <c r="AP2101" t="s">
        <v>296</v>
      </c>
      <c r="AQ2101">
        <v>11</v>
      </c>
      <c r="AR2101" t="s">
        <v>8873</v>
      </c>
      <c r="AS2101" t="s">
        <v>54</v>
      </c>
      <c r="AT2101" t="s">
        <v>92</v>
      </c>
      <c r="AV2101" t="s">
        <v>55</v>
      </c>
      <c r="AW2101" t="s">
        <v>8855</v>
      </c>
    </row>
    <row r="2102" spans="1:49" x14ac:dyDescent="0.25">
      <c r="A2102">
        <v>4151</v>
      </c>
      <c r="B2102" t="s">
        <v>981</v>
      </c>
      <c r="D2102" t="s">
        <v>8874</v>
      </c>
      <c r="E2102" t="s">
        <v>60</v>
      </c>
      <c r="N2102" t="s">
        <v>4665</v>
      </c>
      <c r="O2102" t="s">
        <v>8875</v>
      </c>
      <c r="R2102">
        <v>1266</v>
      </c>
      <c r="AN2102" t="s">
        <v>8876</v>
      </c>
      <c r="AO2102" t="s">
        <v>60</v>
      </c>
      <c r="AP2102" t="s">
        <v>296</v>
      </c>
      <c r="AQ2102">
        <v>11</v>
      </c>
      <c r="AR2102" t="s">
        <v>8877</v>
      </c>
      <c r="AS2102" t="s">
        <v>54</v>
      </c>
      <c r="AT2102" t="s">
        <v>92</v>
      </c>
      <c r="AV2102" t="s">
        <v>55</v>
      </c>
      <c r="AW2102" t="s">
        <v>8855</v>
      </c>
    </row>
    <row r="2103" spans="1:49" x14ac:dyDescent="0.25">
      <c r="A2103">
        <v>4152</v>
      </c>
      <c r="B2103" t="s">
        <v>981</v>
      </c>
      <c r="D2103" t="s">
        <v>8878</v>
      </c>
      <c r="E2103" t="s">
        <v>60</v>
      </c>
      <c r="N2103" t="s">
        <v>4671</v>
      </c>
      <c r="O2103" t="s">
        <v>8879</v>
      </c>
      <c r="R2103">
        <v>1267</v>
      </c>
      <c r="AN2103" t="s">
        <v>8880</v>
      </c>
      <c r="AO2103" t="s">
        <v>60</v>
      </c>
      <c r="AP2103" t="s">
        <v>296</v>
      </c>
      <c r="AQ2103">
        <v>11</v>
      </c>
      <c r="AR2103" t="s">
        <v>8881</v>
      </c>
      <c r="AS2103" t="s">
        <v>54</v>
      </c>
      <c r="AT2103" t="s">
        <v>92</v>
      </c>
      <c r="AV2103" t="s">
        <v>55</v>
      </c>
      <c r="AW2103" t="s">
        <v>8855</v>
      </c>
    </row>
    <row r="2104" spans="1:49" x14ac:dyDescent="0.25">
      <c r="A2104">
        <v>4153</v>
      </c>
      <c r="B2104" t="s">
        <v>955</v>
      </c>
      <c r="C2104">
        <v>3</v>
      </c>
      <c r="D2104" t="s">
        <v>8882</v>
      </c>
      <c r="E2104" t="s">
        <v>60</v>
      </c>
      <c r="H2104" t="s">
        <v>8794</v>
      </c>
      <c r="O2104" t="s">
        <v>8883</v>
      </c>
      <c r="R2104">
        <v>2581</v>
      </c>
      <c r="S2104">
        <v>5</v>
      </c>
      <c r="U2104" t="s">
        <v>54</v>
      </c>
      <c r="V2104" t="s">
        <v>55</v>
      </c>
      <c r="W2104" t="s">
        <v>4562</v>
      </c>
      <c r="X2104" t="s">
        <v>57</v>
      </c>
      <c r="AE2104" t="s">
        <v>62</v>
      </c>
      <c r="AN2104" t="s">
        <v>8884</v>
      </c>
      <c r="AO2104" t="s">
        <v>8849</v>
      </c>
      <c r="AP2104" t="s">
        <v>296</v>
      </c>
      <c r="AQ2104">
        <v>11</v>
      </c>
      <c r="AR2104" t="s">
        <v>8885</v>
      </c>
      <c r="AS2104" t="s">
        <v>54</v>
      </c>
      <c r="AT2104" t="s">
        <v>92</v>
      </c>
      <c r="AV2104" t="s">
        <v>55</v>
      </c>
      <c r="AW2104">
        <v>5</v>
      </c>
    </row>
    <row r="2105" spans="1:49" x14ac:dyDescent="0.25">
      <c r="A2105">
        <v>4154</v>
      </c>
      <c r="B2105" t="s">
        <v>961</v>
      </c>
      <c r="D2105" t="s">
        <v>8886</v>
      </c>
      <c r="E2105" t="s">
        <v>60</v>
      </c>
      <c r="N2105" t="s">
        <v>4659</v>
      </c>
      <c r="O2105" t="s">
        <v>8887</v>
      </c>
      <c r="R2105">
        <v>2582</v>
      </c>
      <c r="AN2105" t="s">
        <v>8888</v>
      </c>
      <c r="AO2105" t="s">
        <v>60</v>
      </c>
      <c r="AP2105" t="s">
        <v>296</v>
      </c>
      <c r="AQ2105">
        <v>11</v>
      </c>
      <c r="AR2105" t="s">
        <v>8889</v>
      </c>
      <c r="AS2105" t="s">
        <v>54</v>
      </c>
      <c r="AT2105" t="s">
        <v>92</v>
      </c>
      <c r="AV2105" t="s">
        <v>55</v>
      </c>
      <c r="AW2105" t="s">
        <v>8855</v>
      </c>
    </row>
    <row r="2106" spans="1:49" x14ac:dyDescent="0.25">
      <c r="A2106">
        <v>4155</v>
      </c>
      <c r="B2106" t="s">
        <v>961</v>
      </c>
      <c r="D2106" t="s">
        <v>8890</v>
      </c>
      <c r="E2106" t="s">
        <v>60</v>
      </c>
      <c r="N2106" t="s">
        <v>4665</v>
      </c>
      <c r="O2106" t="s">
        <v>8891</v>
      </c>
      <c r="R2106">
        <v>2583</v>
      </c>
      <c r="AN2106" t="s">
        <v>8892</v>
      </c>
      <c r="AO2106" t="s">
        <v>60</v>
      </c>
      <c r="AP2106" t="s">
        <v>296</v>
      </c>
      <c r="AQ2106">
        <v>11</v>
      </c>
      <c r="AR2106" t="s">
        <v>8893</v>
      </c>
      <c r="AS2106" t="s">
        <v>54</v>
      </c>
      <c r="AT2106" t="s">
        <v>92</v>
      </c>
      <c r="AV2106" t="s">
        <v>55</v>
      </c>
      <c r="AW2106" t="s">
        <v>8855</v>
      </c>
    </row>
    <row r="2107" spans="1:49" x14ac:dyDescent="0.25">
      <c r="A2107">
        <v>4156</v>
      </c>
      <c r="B2107" t="s">
        <v>961</v>
      </c>
      <c r="D2107" t="s">
        <v>8894</v>
      </c>
      <c r="E2107" t="s">
        <v>60</v>
      </c>
      <c r="N2107" t="s">
        <v>4671</v>
      </c>
      <c r="O2107" t="s">
        <v>8895</v>
      </c>
      <c r="R2107">
        <v>2584</v>
      </c>
      <c r="AN2107" t="s">
        <v>8896</v>
      </c>
      <c r="AO2107" t="s">
        <v>60</v>
      </c>
      <c r="AP2107" t="s">
        <v>296</v>
      </c>
      <c r="AQ2107">
        <v>11</v>
      </c>
      <c r="AR2107" t="s">
        <v>8897</v>
      </c>
      <c r="AS2107" t="s">
        <v>54</v>
      </c>
      <c r="AT2107" t="s">
        <v>92</v>
      </c>
      <c r="AV2107" t="s">
        <v>55</v>
      </c>
      <c r="AW2107" t="s">
        <v>8855</v>
      </c>
    </row>
    <row r="2108" spans="1:49" x14ac:dyDescent="0.25">
      <c r="A2108">
        <v>4157</v>
      </c>
      <c r="B2108" t="s">
        <v>974</v>
      </c>
      <c r="C2108">
        <v>4</v>
      </c>
      <c r="D2108" t="s">
        <v>8898</v>
      </c>
      <c r="E2108" t="s">
        <v>60</v>
      </c>
      <c r="I2108" t="s">
        <v>8811</v>
      </c>
      <c r="O2108" t="s">
        <v>8899</v>
      </c>
      <c r="R2108">
        <v>2596</v>
      </c>
      <c r="S2108">
        <v>5</v>
      </c>
      <c r="U2108" t="s">
        <v>54</v>
      </c>
      <c r="V2108" t="s">
        <v>55</v>
      </c>
      <c r="W2108" t="s">
        <v>4562</v>
      </c>
      <c r="X2108" t="s">
        <v>57</v>
      </c>
      <c r="AE2108" t="s">
        <v>62</v>
      </c>
      <c r="AN2108" t="s">
        <v>8900</v>
      </c>
      <c r="AO2108" t="s">
        <v>8849</v>
      </c>
      <c r="AP2108" t="s">
        <v>296</v>
      </c>
      <c r="AQ2108">
        <v>11</v>
      </c>
      <c r="AR2108" t="s">
        <v>8901</v>
      </c>
      <c r="AS2108" t="s">
        <v>54</v>
      </c>
      <c r="AT2108" t="s">
        <v>92</v>
      </c>
      <c r="AV2108" t="s">
        <v>55</v>
      </c>
      <c r="AW2108">
        <v>5</v>
      </c>
    </row>
    <row r="2109" spans="1:49" x14ac:dyDescent="0.25">
      <c r="A2109">
        <v>4158</v>
      </c>
      <c r="B2109" t="s">
        <v>981</v>
      </c>
      <c r="D2109" t="s">
        <v>8902</v>
      </c>
      <c r="E2109" t="s">
        <v>60</v>
      </c>
      <c r="N2109" t="s">
        <v>4659</v>
      </c>
    </row>
    <row r="2110" spans="1:49" x14ac:dyDescent="0.25">
      <c r="A2110">
        <v>4159</v>
      </c>
      <c r="B2110" t="s">
        <v>981</v>
      </c>
      <c r="D2110" t="s">
        <v>8903</v>
      </c>
      <c r="E2110" t="s">
        <v>60</v>
      </c>
      <c r="N2110" t="s">
        <v>4665</v>
      </c>
    </row>
    <row r="2111" spans="1:49" x14ac:dyDescent="0.25">
      <c r="A2111">
        <v>4160</v>
      </c>
      <c r="B2111" t="s">
        <v>981</v>
      </c>
      <c r="D2111" t="s">
        <v>8904</v>
      </c>
      <c r="E2111" t="s">
        <v>60</v>
      </c>
      <c r="N2111" t="s">
        <v>4671</v>
      </c>
    </row>
    <row r="2112" spans="1:49" x14ac:dyDescent="0.25">
      <c r="A2112">
        <v>4161</v>
      </c>
      <c r="B2112" t="s">
        <v>974</v>
      </c>
      <c r="C2112">
        <v>4</v>
      </c>
      <c r="D2112" t="s">
        <v>8905</v>
      </c>
      <c r="E2112" t="s">
        <v>60</v>
      </c>
      <c r="I2112" t="s">
        <v>8820</v>
      </c>
      <c r="O2112" t="s">
        <v>8906</v>
      </c>
      <c r="R2112">
        <v>2593</v>
      </c>
      <c r="S2112">
        <v>5</v>
      </c>
      <c r="U2112" t="s">
        <v>54</v>
      </c>
      <c r="V2112" t="s">
        <v>96</v>
      </c>
      <c r="W2112" t="s">
        <v>4562</v>
      </c>
      <c r="X2112" t="s">
        <v>57</v>
      </c>
      <c r="AE2112" t="s">
        <v>62</v>
      </c>
      <c r="AN2112" t="s">
        <v>8907</v>
      </c>
      <c r="AO2112" t="s">
        <v>8849</v>
      </c>
      <c r="AP2112" t="s">
        <v>296</v>
      </c>
      <c r="AQ2112">
        <v>11</v>
      </c>
      <c r="AR2112" t="s">
        <v>8908</v>
      </c>
      <c r="AS2112" t="s">
        <v>54</v>
      </c>
      <c r="AT2112" t="s">
        <v>92</v>
      </c>
      <c r="AV2112" t="s">
        <v>96</v>
      </c>
      <c r="AW2112">
        <v>5</v>
      </c>
    </row>
    <row r="2113" spans="1:49" x14ac:dyDescent="0.25">
      <c r="A2113">
        <v>4162</v>
      </c>
      <c r="B2113" t="s">
        <v>981</v>
      </c>
      <c r="D2113" t="s">
        <v>8909</v>
      </c>
      <c r="E2113" t="s">
        <v>60</v>
      </c>
      <c r="N2113" t="s">
        <v>4659</v>
      </c>
    </row>
    <row r="2114" spans="1:49" x14ac:dyDescent="0.25">
      <c r="A2114">
        <v>4163</v>
      </c>
      <c r="B2114" t="s">
        <v>981</v>
      </c>
      <c r="D2114" t="s">
        <v>8910</v>
      </c>
      <c r="E2114" t="s">
        <v>60</v>
      </c>
      <c r="N2114" t="s">
        <v>4665</v>
      </c>
    </row>
    <row r="2115" spans="1:49" x14ac:dyDescent="0.25">
      <c r="A2115">
        <v>4164</v>
      </c>
      <c r="B2115" t="s">
        <v>981</v>
      </c>
      <c r="D2115" t="s">
        <v>8911</v>
      </c>
      <c r="E2115" t="s">
        <v>60</v>
      </c>
      <c r="N2115" t="s">
        <v>4671</v>
      </c>
    </row>
    <row r="2116" spans="1:49" x14ac:dyDescent="0.25">
      <c r="A2116">
        <v>4165</v>
      </c>
      <c r="B2116" t="s">
        <v>52</v>
      </c>
      <c r="C2116">
        <v>0</v>
      </c>
      <c r="D2116" t="s">
        <v>8912</v>
      </c>
      <c r="E2116" t="s">
        <v>8912</v>
      </c>
      <c r="U2116" t="s">
        <v>54</v>
      </c>
      <c r="V2116" t="s">
        <v>96</v>
      </c>
      <c r="W2116" t="s">
        <v>4562</v>
      </c>
      <c r="X2116" t="s">
        <v>57</v>
      </c>
      <c r="AH2116" t="s">
        <v>58</v>
      </c>
    </row>
    <row r="2117" spans="1:49" x14ac:dyDescent="0.25">
      <c r="A2117">
        <v>4166</v>
      </c>
      <c r="B2117" t="s">
        <v>52</v>
      </c>
      <c r="C2117">
        <v>1</v>
      </c>
      <c r="D2117" t="s">
        <v>8913</v>
      </c>
      <c r="E2117" t="s">
        <v>60</v>
      </c>
      <c r="F2117" t="s">
        <v>8914</v>
      </c>
      <c r="U2117" t="s">
        <v>54</v>
      </c>
      <c r="V2117" t="s">
        <v>96</v>
      </c>
      <c r="W2117" t="s">
        <v>4562</v>
      </c>
      <c r="X2117" t="s">
        <v>57</v>
      </c>
      <c r="Y2117" t="s">
        <v>24</v>
      </c>
      <c r="AE2117" t="s">
        <v>62</v>
      </c>
      <c r="AL2117" t="s">
        <v>8915</v>
      </c>
    </row>
    <row r="2118" spans="1:49" x14ac:dyDescent="0.25">
      <c r="A2118">
        <v>4167</v>
      </c>
      <c r="B2118" t="s">
        <v>52</v>
      </c>
      <c r="C2118">
        <v>2</v>
      </c>
      <c r="D2118" t="s">
        <v>8916</v>
      </c>
      <c r="E2118" t="s">
        <v>60</v>
      </c>
      <c r="G2118" t="s">
        <v>8917</v>
      </c>
      <c r="U2118" t="s">
        <v>54</v>
      </c>
      <c r="V2118" t="s">
        <v>96</v>
      </c>
      <c r="W2118" t="s">
        <v>4562</v>
      </c>
      <c r="X2118" t="s">
        <v>57</v>
      </c>
      <c r="Y2118" t="s">
        <v>24</v>
      </c>
      <c r="AE2118" t="s">
        <v>62</v>
      </c>
    </row>
    <row r="2119" spans="1:49" x14ac:dyDescent="0.25">
      <c r="A2119" t="s">
        <v>8918</v>
      </c>
      <c r="B2119" t="s">
        <v>75</v>
      </c>
      <c r="C2119">
        <v>3</v>
      </c>
      <c r="D2119" t="s">
        <v>8919</v>
      </c>
      <c r="H2119" t="s">
        <v>8920</v>
      </c>
      <c r="O2119" t="s">
        <v>8921</v>
      </c>
      <c r="R2119">
        <v>1769</v>
      </c>
      <c r="S2119">
        <v>36</v>
      </c>
      <c r="U2119" t="s">
        <v>54</v>
      </c>
      <c r="V2119" t="s">
        <v>96</v>
      </c>
      <c r="W2119" t="s">
        <v>4562</v>
      </c>
      <c r="X2119" t="s">
        <v>57</v>
      </c>
      <c r="Z2119">
        <v>39</v>
      </c>
      <c r="AE2119" t="s">
        <v>62</v>
      </c>
      <c r="AF2119" t="s">
        <v>8922</v>
      </c>
      <c r="AL2119" t="s">
        <v>8923</v>
      </c>
    </row>
    <row r="2120" spans="1:49" x14ac:dyDescent="0.25">
      <c r="A2120">
        <v>4168</v>
      </c>
      <c r="B2120" t="s">
        <v>75</v>
      </c>
      <c r="C2120">
        <v>3</v>
      </c>
      <c r="D2120" t="s">
        <v>8924</v>
      </c>
      <c r="E2120" t="s">
        <v>60</v>
      </c>
      <c r="H2120" t="s">
        <v>7002</v>
      </c>
      <c r="O2120" t="s">
        <v>8925</v>
      </c>
      <c r="R2120">
        <v>2840</v>
      </c>
      <c r="S2120">
        <v>36</v>
      </c>
      <c r="U2120" t="s">
        <v>54</v>
      </c>
      <c r="V2120" t="s">
        <v>96</v>
      </c>
      <c r="W2120" t="s">
        <v>4562</v>
      </c>
      <c r="X2120" t="s">
        <v>57</v>
      </c>
      <c r="Z2120">
        <v>39</v>
      </c>
      <c r="AE2120" t="s">
        <v>62</v>
      </c>
      <c r="AL2120" t="s">
        <v>8923</v>
      </c>
      <c r="AN2120" t="s">
        <v>8926</v>
      </c>
      <c r="AO2120" t="s">
        <v>8927</v>
      </c>
      <c r="AR2120" t="s">
        <v>8928</v>
      </c>
      <c r="AS2120" t="s">
        <v>54</v>
      </c>
      <c r="AT2120" t="s">
        <v>92</v>
      </c>
      <c r="AV2120" t="s">
        <v>96</v>
      </c>
      <c r="AW2120">
        <v>36</v>
      </c>
    </row>
    <row r="2121" spans="1:49" x14ac:dyDescent="0.25">
      <c r="A2121">
        <v>4169</v>
      </c>
      <c r="B2121" t="s">
        <v>52</v>
      </c>
      <c r="C2121">
        <v>2</v>
      </c>
      <c r="D2121" t="s">
        <v>8929</v>
      </c>
      <c r="E2121" t="s">
        <v>60</v>
      </c>
      <c r="G2121" t="s">
        <v>8930</v>
      </c>
      <c r="U2121" t="s">
        <v>54</v>
      </c>
      <c r="V2121" t="s">
        <v>96</v>
      </c>
      <c r="W2121" t="s">
        <v>4562</v>
      </c>
      <c r="X2121" t="s">
        <v>57</v>
      </c>
      <c r="Y2121" t="s">
        <v>24</v>
      </c>
      <c r="AE2121" t="s">
        <v>62</v>
      </c>
    </row>
    <row r="2122" spans="1:49" x14ac:dyDescent="0.25">
      <c r="A2122">
        <v>4170</v>
      </c>
      <c r="B2122" t="s">
        <v>75</v>
      </c>
      <c r="C2122">
        <v>3</v>
      </c>
      <c r="D2122" t="s">
        <v>8931</v>
      </c>
      <c r="E2122" t="s">
        <v>60</v>
      </c>
      <c r="H2122" t="s">
        <v>8920</v>
      </c>
      <c r="O2122" t="s">
        <v>8932</v>
      </c>
      <c r="R2122">
        <v>1767</v>
      </c>
      <c r="S2122">
        <v>35</v>
      </c>
      <c r="U2122" t="s">
        <v>54</v>
      </c>
      <c r="V2122" t="s">
        <v>96</v>
      </c>
      <c r="W2122" t="s">
        <v>4562</v>
      </c>
      <c r="X2122" t="s">
        <v>57</v>
      </c>
      <c r="Z2122">
        <v>39</v>
      </c>
      <c r="AE2122" t="s">
        <v>62</v>
      </c>
      <c r="AF2122" t="s">
        <v>26551</v>
      </c>
      <c r="AL2122" t="s">
        <v>8923</v>
      </c>
      <c r="AN2122" t="s">
        <v>8933</v>
      </c>
      <c r="AO2122" t="s">
        <v>8934</v>
      </c>
      <c r="AR2122" t="s">
        <v>8935</v>
      </c>
      <c r="AS2122" t="s">
        <v>54</v>
      </c>
      <c r="AT2122" t="s">
        <v>92</v>
      </c>
      <c r="AV2122" t="s">
        <v>96</v>
      </c>
      <c r="AW2122">
        <v>35</v>
      </c>
    </row>
    <row r="2123" spans="1:49" x14ac:dyDescent="0.25">
      <c r="A2123">
        <v>4171</v>
      </c>
      <c r="B2123" t="s">
        <v>75</v>
      </c>
      <c r="C2123">
        <v>3</v>
      </c>
      <c r="D2123" t="s">
        <v>8936</v>
      </c>
      <c r="E2123" t="s">
        <v>60</v>
      </c>
      <c r="H2123" t="s">
        <v>7002</v>
      </c>
      <c r="O2123" t="s">
        <v>8937</v>
      </c>
      <c r="R2123">
        <v>2838</v>
      </c>
      <c r="S2123">
        <v>35</v>
      </c>
      <c r="U2123" t="s">
        <v>54</v>
      </c>
      <c r="V2123" t="s">
        <v>96</v>
      </c>
      <c r="W2123" t="s">
        <v>4562</v>
      </c>
      <c r="X2123" t="s">
        <v>57</v>
      </c>
      <c r="Z2123">
        <v>39</v>
      </c>
      <c r="AE2123" t="s">
        <v>62</v>
      </c>
      <c r="AL2123" t="s">
        <v>8923</v>
      </c>
      <c r="AN2123" t="s">
        <v>8938</v>
      </c>
      <c r="AO2123" t="s">
        <v>8934</v>
      </c>
      <c r="AR2123" t="s">
        <v>8939</v>
      </c>
      <c r="AS2123" t="s">
        <v>54</v>
      </c>
      <c r="AT2123" t="s">
        <v>92</v>
      </c>
      <c r="AV2123" t="s">
        <v>96</v>
      </c>
      <c r="AW2123">
        <v>35</v>
      </c>
    </row>
    <row r="2124" spans="1:49" x14ac:dyDescent="0.25">
      <c r="A2124">
        <v>4172</v>
      </c>
      <c r="B2124" t="s">
        <v>52</v>
      </c>
      <c r="C2124">
        <v>0</v>
      </c>
      <c r="D2124" t="s">
        <v>8940</v>
      </c>
      <c r="E2124" t="s">
        <v>8940</v>
      </c>
      <c r="U2124" t="s">
        <v>54</v>
      </c>
      <c r="V2124" t="s">
        <v>96</v>
      </c>
      <c r="W2124" t="s">
        <v>4562</v>
      </c>
      <c r="X2124" t="s">
        <v>57</v>
      </c>
      <c r="AH2124" t="s">
        <v>58</v>
      </c>
    </row>
    <row r="2125" spans="1:49" x14ac:dyDescent="0.25">
      <c r="A2125">
        <v>4173</v>
      </c>
      <c r="B2125" t="s">
        <v>52</v>
      </c>
      <c r="C2125">
        <v>1</v>
      </c>
      <c r="D2125" t="s">
        <v>8941</v>
      </c>
      <c r="E2125" t="s">
        <v>60</v>
      </c>
      <c r="F2125" t="s">
        <v>8942</v>
      </c>
      <c r="U2125" t="s">
        <v>54</v>
      </c>
      <c r="V2125" t="s">
        <v>96</v>
      </c>
      <c r="W2125" t="s">
        <v>4562</v>
      </c>
      <c r="X2125" t="s">
        <v>57</v>
      </c>
      <c r="AE2125" t="s">
        <v>62</v>
      </c>
    </row>
    <row r="2126" spans="1:49" x14ac:dyDescent="0.25">
      <c r="A2126">
        <v>4174</v>
      </c>
      <c r="B2126" t="s">
        <v>75</v>
      </c>
      <c r="C2126">
        <v>2</v>
      </c>
      <c r="D2126" t="s">
        <v>8943</v>
      </c>
      <c r="E2126" t="s">
        <v>60</v>
      </c>
      <c r="G2126" t="s">
        <v>8944</v>
      </c>
      <c r="O2126" t="s">
        <v>8945</v>
      </c>
      <c r="R2126">
        <v>1942</v>
      </c>
      <c r="S2126">
        <v>1</v>
      </c>
      <c r="U2126" t="s">
        <v>54</v>
      </c>
      <c r="V2126" t="s">
        <v>96</v>
      </c>
      <c r="W2126" t="s">
        <v>4562</v>
      </c>
      <c r="X2126" t="s">
        <v>57</v>
      </c>
      <c r="Z2126">
        <v>44</v>
      </c>
      <c r="AE2126" t="s">
        <v>62</v>
      </c>
      <c r="AM2126" t="s">
        <v>8946</v>
      </c>
      <c r="AN2126" t="s">
        <v>8947</v>
      </c>
      <c r="AO2126" t="s">
        <v>3508</v>
      </c>
      <c r="AR2126" t="s">
        <v>8948</v>
      </c>
      <c r="AS2126" t="s">
        <v>54</v>
      </c>
      <c r="AT2126" t="s">
        <v>92</v>
      </c>
      <c r="AV2126" t="s">
        <v>96</v>
      </c>
      <c r="AW2126">
        <v>1</v>
      </c>
    </row>
    <row r="2127" spans="1:49" x14ac:dyDescent="0.25">
      <c r="A2127">
        <v>4175</v>
      </c>
      <c r="B2127" t="s">
        <v>75</v>
      </c>
      <c r="C2127">
        <v>2</v>
      </c>
      <c r="D2127" t="s">
        <v>8949</v>
      </c>
      <c r="E2127" t="s">
        <v>60</v>
      </c>
      <c r="G2127" t="s">
        <v>8950</v>
      </c>
      <c r="O2127" t="s">
        <v>8951</v>
      </c>
      <c r="R2127">
        <v>2343</v>
      </c>
      <c r="S2127">
        <v>1</v>
      </c>
      <c r="U2127" t="s">
        <v>54</v>
      </c>
      <c r="V2127" t="s">
        <v>96</v>
      </c>
      <c r="W2127" t="s">
        <v>4562</v>
      </c>
      <c r="X2127" t="s">
        <v>57</v>
      </c>
      <c r="Z2127">
        <v>44</v>
      </c>
      <c r="AE2127" t="s">
        <v>62</v>
      </c>
      <c r="AM2127" t="s">
        <v>8952</v>
      </c>
      <c r="AN2127" t="s">
        <v>8953</v>
      </c>
      <c r="AO2127" t="s">
        <v>3508</v>
      </c>
      <c r="AR2127" t="s">
        <v>8954</v>
      </c>
      <c r="AS2127" t="s">
        <v>54</v>
      </c>
      <c r="AT2127" t="s">
        <v>92</v>
      </c>
      <c r="AV2127" t="s">
        <v>96</v>
      </c>
      <c r="AW2127">
        <v>1</v>
      </c>
    </row>
    <row r="2128" spans="1:49" x14ac:dyDescent="0.25">
      <c r="A2128">
        <v>4176</v>
      </c>
      <c r="B2128" t="s">
        <v>75</v>
      </c>
      <c r="C2128">
        <v>2</v>
      </c>
      <c r="D2128" t="s">
        <v>8955</v>
      </c>
      <c r="E2128" t="s">
        <v>60</v>
      </c>
      <c r="G2128" t="s">
        <v>8956</v>
      </c>
      <c r="O2128" t="s">
        <v>8957</v>
      </c>
      <c r="R2128">
        <v>2344</v>
      </c>
      <c r="S2128">
        <v>1</v>
      </c>
      <c r="U2128" t="s">
        <v>54</v>
      </c>
      <c r="V2128" t="s">
        <v>96</v>
      </c>
      <c r="W2128" t="s">
        <v>4562</v>
      </c>
      <c r="X2128" t="s">
        <v>57</v>
      </c>
      <c r="Z2128">
        <v>44</v>
      </c>
      <c r="AE2128" t="s">
        <v>62</v>
      </c>
      <c r="AM2128" t="s">
        <v>8958</v>
      </c>
      <c r="AN2128" t="s">
        <v>8959</v>
      </c>
      <c r="AO2128" t="s">
        <v>3508</v>
      </c>
      <c r="AR2128" t="s">
        <v>8960</v>
      </c>
      <c r="AS2128" t="s">
        <v>54</v>
      </c>
      <c r="AT2128" t="s">
        <v>92</v>
      </c>
      <c r="AV2128" t="s">
        <v>96</v>
      </c>
      <c r="AW2128">
        <v>1</v>
      </c>
    </row>
    <row r="2129" spans="1:51" x14ac:dyDescent="0.25">
      <c r="A2129">
        <v>4177</v>
      </c>
      <c r="B2129" t="s">
        <v>75</v>
      </c>
      <c r="C2129">
        <v>2</v>
      </c>
      <c r="D2129" t="s">
        <v>8961</v>
      </c>
      <c r="E2129" t="s">
        <v>60</v>
      </c>
      <c r="G2129" t="s">
        <v>8962</v>
      </c>
      <c r="O2129" t="s">
        <v>8963</v>
      </c>
      <c r="R2129">
        <v>2338</v>
      </c>
      <c r="S2129">
        <v>1</v>
      </c>
      <c r="U2129" t="s">
        <v>54</v>
      </c>
      <c r="V2129" t="s">
        <v>96</v>
      </c>
      <c r="W2129" t="s">
        <v>4562</v>
      </c>
      <c r="X2129" t="s">
        <v>57</v>
      </c>
      <c r="Z2129">
        <v>44</v>
      </c>
      <c r="AE2129" t="s">
        <v>62</v>
      </c>
      <c r="AM2129" t="s">
        <v>8964</v>
      </c>
      <c r="AN2129" t="s">
        <v>8965</v>
      </c>
      <c r="AO2129" t="s">
        <v>3508</v>
      </c>
      <c r="AR2129" t="s">
        <v>8966</v>
      </c>
      <c r="AS2129" t="s">
        <v>54</v>
      </c>
      <c r="AT2129" t="s">
        <v>92</v>
      </c>
      <c r="AV2129" t="s">
        <v>96</v>
      </c>
      <c r="AW2129">
        <v>1</v>
      </c>
    </row>
    <row r="2130" spans="1:51" x14ac:dyDescent="0.25">
      <c r="A2130">
        <v>4178</v>
      </c>
      <c r="B2130" t="s">
        <v>75</v>
      </c>
      <c r="C2130">
        <v>2</v>
      </c>
      <c r="D2130" t="s">
        <v>8967</v>
      </c>
      <c r="E2130" t="s">
        <v>60</v>
      </c>
      <c r="G2130" t="s">
        <v>8968</v>
      </c>
      <c r="O2130" t="s">
        <v>8969</v>
      </c>
      <c r="R2130">
        <v>2337</v>
      </c>
      <c r="S2130">
        <v>1</v>
      </c>
      <c r="U2130" t="s">
        <v>54</v>
      </c>
      <c r="V2130" t="s">
        <v>96</v>
      </c>
      <c r="W2130" t="s">
        <v>4562</v>
      </c>
      <c r="X2130" t="s">
        <v>57</v>
      </c>
      <c r="Z2130">
        <v>44</v>
      </c>
      <c r="AE2130" t="s">
        <v>62</v>
      </c>
      <c r="AM2130" t="s">
        <v>8970</v>
      </c>
      <c r="AN2130" t="s">
        <v>8971</v>
      </c>
      <c r="AO2130" t="s">
        <v>3508</v>
      </c>
      <c r="AR2130" t="s">
        <v>8972</v>
      </c>
      <c r="AS2130" t="s">
        <v>54</v>
      </c>
      <c r="AT2130" t="s">
        <v>92</v>
      </c>
      <c r="AV2130" t="s">
        <v>96</v>
      </c>
      <c r="AW2130">
        <v>1</v>
      </c>
    </row>
    <row r="2131" spans="1:51" x14ac:dyDescent="0.25">
      <c r="A2131">
        <v>4179</v>
      </c>
      <c r="B2131" t="s">
        <v>75</v>
      </c>
      <c r="C2131">
        <v>2</v>
      </c>
      <c r="D2131" t="s">
        <v>8973</v>
      </c>
      <c r="E2131" t="s">
        <v>60</v>
      </c>
      <c r="G2131" t="s">
        <v>8974</v>
      </c>
      <c r="O2131" t="s">
        <v>8975</v>
      </c>
      <c r="R2131">
        <v>4145</v>
      </c>
      <c r="S2131">
        <v>1</v>
      </c>
      <c r="U2131" t="s">
        <v>54</v>
      </c>
      <c r="V2131" t="s">
        <v>96</v>
      </c>
      <c r="W2131" t="s">
        <v>4562</v>
      </c>
      <c r="X2131" t="s">
        <v>57</v>
      </c>
      <c r="Z2131">
        <v>44</v>
      </c>
      <c r="AE2131" t="s">
        <v>62</v>
      </c>
      <c r="AM2131" t="s">
        <v>8974</v>
      </c>
      <c r="AN2131" t="s">
        <v>8976</v>
      </c>
      <c r="AO2131" t="s">
        <v>3508</v>
      </c>
      <c r="AR2131" t="s">
        <v>8977</v>
      </c>
      <c r="AS2131" t="s">
        <v>54</v>
      </c>
      <c r="AT2131" t="s">
        <v>92</v>
      </c>
      <c r="AV2131" t="s">
        <v>96</v>
      </c>
      <c r="AW2131">
        <v>1</v>
      </c>
    </row>
    <row r="2132" spans="1:51" x14ac:dyDescent="0.25">
      <c r="A2132">
        <v>4180</v>
      </c>
      <c r="B2132" t="s">
        <v>75</v>
      </c>
      <c r="C2132">
        <v>2</v>
      </c>
      <c r="D2132" t="s">
        <v>8978</v>
      </c>
      <c r="E2132" t="s">
        <v>60</v>
      </c>
      <c r="G2132" t="s">
        <v>8979</v>
      </c>
      <c r="O2132" t="s">
        <v>8980</v>
      </c>
      <c r="R2132">
        <v>2318</v>
      </c>
      <c r="S2132">
        <v>1</v>
      </c>
      <c r="U2132" t="s">
        <v>54</v>
      </c>
      <c r="V2132" t="s">
        <v>96</v>
      </c>
      <c r="W2132" t="s">
        <v>4562</v>
      </c>
      <c r="X2132" t="s">
        <v>57</v>
      </c>
      <c r="Z2132">
        <v>44</v>
      </c>
      <c r="AE2132" t="s">
        <v>62</v>
      </c>
      <c r="AM2132" t="s">
        <v>8981</v>
      </c>
      <c r="AN2132" t="s">
        <v>8982</v>
      </c>
      <c r="AO2132" t="s">
        <v>3508</v>
      </c>
      <c r="AR2132" t="s">
        <v>8983</v>
      </c>
      <c r="AS2132" t="s">
        <v>54</v>
      </c>
      <c r="AT2132" t="s">
        <v>92</v>
      </c>
      <c r="AV2132" t="s">
        <v>96</v>
      </c>
      <c r="AW2132">
        <v>1</v>
      </c>
    </row>
    <row r="2133" spans="1:51" x14ac:dyDescent="0.25">
      <c r="A2133">
        <v>4181</v>
      </c>
      <c r="B2133" t="s">
        <v>52</v>
      </c>
      <c r="C2133">
        <v>2</v>
      </c>
      <c r="D2133" t="s">
        <v>8984</v>
      </c>
      <c r="E2133" t="s">
        <v>60</v>
      </c>
      <c r="G2133" t="s">
        <v>8985</v>
      </c>
      <c r="O2133" t="s">
        <v>8986</v>
      </c>
      <c r="R2133">
        <v>2106</v>
      </c>
      <c r="S2133">
        <v>1</v>
      </c>
      <c r="U2133" t="s">
        <v>54</v>
      </c>
      <c r="V2133" t="s">
        <v>96</v>
      </c>
      <c r="W2133" t="s">
        <v>4562</v>
      </c>
      <c r="X2133" t="s">
        <v>57</v>
      </c>
      <c r="Z2133">
        <v>44</v>
      </c>
      <c r="AE2133" t="s">
        <v>62</v>
      </c>
      <c r="AM2133" t="s">
        <v>8987</v>
      </c>
      <c r="AN2133" t="s">
        <v>8988</v>
      </c>
      <c r="AO2133" t="s">
        <v>3508</v>
      </c>
      <c r="AR2133" t="s">
        <v>8989</v>
      </c>
      <c r="AS2133" t="s">
        <v>54</v>
      </c>
      <c r="AT2133" t="s">
        <v>92</v>
      </c>
      <c r="AV2133" t="s">
        <v>96</v>
      </c>
      <c r="AW2133">
        <v>1</v>
      </c>
    </row>
    <row r="2134" spans="1:51" x14ac:dyDescent="0.25">
      <c r="A2134">
        <v>4182</v>
      </c>
      <c r="B2134" t="s">
        <v>52</v>
      </c>
      <c r="C2134">
        <v>3</v>
      </c>
      <c r="D2134" t="s">
        <v>8990</v>
      </c>
      <c r="E2134" t="s">
        <v>60</v>
      </c>
      <c r="H2134" t="s">
        <v>8991</v>
      </c>
      <c r="O2134" t="s">
        <v>8992</v>
      </c>
      <c r="R2134">
        <v>2360</v>
      </c>
      <c r="S2134">
        <v>1</v>
      </c>
      <c r="U2134" t="s">
        <v>54</v>
      </c>
      <c r="V2134" t="s">
        <v>96</v>
      </c>
      <c r="W2134" t="s">
        <v>4562</v>
      </c>
      <c r="X2134" t="s">
        <v>57</v>
      </c>
      <c r="Z2134">
        <v>44</v>
      </c>
      <c r="AE2134" t="s">
        <v>62</v>
      </c>
      <c r="AM2134" t="s">
        <v>8993</v>
      </c>
      <c r="AN2134" t="s">
        <v>8994</v>
      </c>
      <c r="AO2134" t="s">
        <v>3508</v>
      </c>
      <c r="AR2134" t="s">
        <v>8995</v>
      </c>
      <c r="AS2134" t="s">
        <v>54</v>
      </c>
      <c r="AT2134" t="s">
        <v>92</v>
      </c>
      <c r="AV2134" t="s">
        <v>96</v>
      </c>
      <c r="AW2134">
        <v>1</v>
      </c>
    </row>
    <row r="2135" spans="1:51" x14ac:dyDescent="0.25">
      <c r="A2135">
        <v>4183</v>
      </c>
      <c r="B2135" t="s">
        <v>75</v>
      </c>
      <c r="C2135">
        <v>4</v>
      </c>
      <c r="D2135" t="s">
        <v>8996</v>
      </c>
      <c r="E2135" t="s">
        <v>60</v>
      </c>
      <c r="I2135" t="s">
        <v>8997</v>
      </c>
      <c r="O2135" t="s">
        <v>8998</v>
      </c>
      <c r="R2135">
        <v>2362</v>
      </c>
      <c r="S2135">
        <v>1</v>
      </c>
      <c r="U2135" t="s">
        <v>54</v>
      </c>
      <c r="V2135" t="s">
        <v>96</v>
      </c>
      <c r="W2135" t="s">
        <v>4562</v>
      </c>
      <c r="X2135" t="s">
        <v>57</v>
      </c>
      <c r="Z2135">
        <v>44</v>
      </c>
      <c r="AE2135" t="s">
        <v>62</v>
      </c>
      <c r="AM2135" t="s">
        <v>8999</v>
      </c>
      <c r="AN2135" t="s">
        <v>9000</v>
      </c>
      <c r="AO2135" t="s">
        <v>3508</v>
      </c>
      <c r="AR2135" t="s">
        <v>9001</v>
      </c>
      <c r="AS2135" t="s">
        <v>54</v>
      </c>
      <c r="AT2135" t="s">
        <v>92</v>
      </c>
      <c r="AV2135" t="s">
        <v>96</v>
      </c>
      <c r="AW2135">
        <v>1</v>
      </c>
    </row>
    <row r="2136" spans="1:51" x14ac:dyDescent="0.25">
      <c r="A2136">
        <v>4184</v>
      </c>
      <c r="B2136" t="s">
        <v>75</v>
      </c>
      <c r="C2136">
        <v>4</v>
      </c>
      <c r="D2136" t="s">
        <v>9002</v>
      </c>
      <c r="E2136" t="s">
        <v>60</v>
      </c>
      <c r="I2136" t="s">
        <v>9003</v>
      </c>
      <c r="O2136" t="s">
        <v>9004</v>
      </c>
      <c r="R2136">
        <v>2361</v>
      </c>
      <c r="S2136">
        <v>1</v>
      </c>
      <c r="U2136" t="s">
        <v>54</v>
      </c>
      <c r="V2136" t="s">
        <v>96</v>
      </c>
      <c r="W2136" t="s">
        <v>4562</v>
      </c>
      <c r="X2136" t="s">
        <v>57</v>
      </c>
      <c r="Z2136">
        <v>44</v>
      </c>
      <c r="AE2136" t="s">
        <v>62</v>
      </c>
      <c r="AM2136" t="s">
        <v>9005</v>
      </c>
      <c r="AN2136" t="s">
        <v>9006</v>
      </c>
      <c r="AO2136" t="s">
        <v>3508</v>
      </c>
      <c r="AR2136" t="s">
        <v>9007</v>
      </c>
      <c r="AS2136" t="s">
        <v>54</v>
      </c>
      <c r="AT2136" t="s">
        <v>92</v>
      </c>
      <c r="AV2136" t="s">
        <v>96</v>
      </c>
      <c r="AW2136">
        <v>1</v>
      </c>
    </row>
    <row r="2137" spans="1:51" x14ac:dyDescent="0.25">
      <c r="A2137">
        <v>4185</v>
      </c>
      <c r="B2137" t="s">
        <v>52</v>
      </c>
      <c r="C2137">
        <v>4</v>
      </c>
      <c r="D2137" t="s">
        <v>9008</v>
      </c>
      <c r="E2137" t="s">
        <v>60</v>
      </c>
      <c r="I2137" t="s">
        <v>9009</v>
      </c>
      <c r="O2137" t="s">
        <v>9010</v>
      </c>
      <c r="R2137">
        <v>2303</v>
      </c>
      <c r="S2137">
        <v>1</v>
      </c>
      <c r="U2137" t="s">
        <v>54</v>
      </c>
      <c r="V2137" t="s">
        <v>96</v>
      </c>
      <c r="W2137" t="s">
        <v>4562</v>
      </c>
      <c r="X2137" t="s">
        <v>57</v>
      </c>
      <c r="Z2137">
        <v>44</v>
      </c>
      <c r="AE2137" t="s">
        <v>62</v>
      </c>
      <c r="AM2137" t="s">
        <v>9011</v>
      </c>
      <c r="AN2137" t="s">
        <v>9012</v>
      </c>
      <c r="AO2137" t="s">
        <v>3508</v>
      </c>
      <c r="AR2137" t="s">
        <v>9013</v>
      </c>
      <c r="AS2137" t="s">
        <v>54</v>
      </c>
      <c r="AT2137" t="s">
        <v>92</v>
      </c>
      <c r="AV2137" t="s">
        <v>96</v>
      </c>
      <c r="AW2137">
        <v>1</v>
      </c>
    </row>
    <row r="2138" spans="1:51" x14ac:dyDescent="0.25">
      <c r="A2138">
        <v>4186</v>
      </c>
      <c r="B2138" t="s">
        <v>75</v>
      </c>
      <c r="C2138">
        <v>5</v>
      </c>
      <c r="D2138" t="s">
        <v>9014</v>
      </c>
      <c r="E2138" t="s">
        <v>60</v>
      </c>
      <c r="J2138" t="s">
        <v>9015</v>
      </c>
      <c r="O2138" t="s">
        <v>9016</v>
      </c>
      <c r="R2138">
        <v>2305</v>
      </c>
      <c r="S2138">
        <v>1</v>
      </c>
      <c r="U2138" t="s">
        <v>54</v>
      </c>
      <c r="V2138" t="s">
        <v>96</v>
      </c>
      <c r="W2138" t="s">
        <v>4562</v>
      </c>
      <c r="X2138" t="s">
        <v>57</v>
      </c>
      <c r="Z2138">
        <v>44</v>
      </c>
      <c r="AE2138" t="s">
        <v>62</v>
      </c>
      <c r="AM2138" t="s">
        <v>9017</v>
      </c>
      <c r="AN2138" t="s">
        <v>9018</v>
      </c>
      <c r="AO2138" t="s">
        <v>3508</v>
      </c>
      <c r="AR2138" t="s">
        <v>9019</v>
      </c>
      <c r="AS2138" t="s">
        <v>54</v>
      </c>
      <c r="AT2138" t="s">
        <v>92</v>
      </c>
      <c r="AV2138" t="s">
        <v>96</v>
      </c>
      <c r="AW2138">
        <v>1</v>
      </c>
    </row>
    <row r="2139" spans="1:51" x14ac:dyDescent="0.25">
      <c r="A2139">
        <v>4187</v>
      </c>
      <c r="B2139" t="s">
        <v>75</v>
      </c>
      <c r="C2139">
        <v>5</v>
      </c>
      <c r="D2139" t="s">
        <v>9020</v>
      </c>
      <c r="E2139" t="s">
        <v>60</v>
      </c>
      <c r="J2139" t="s">
        <v>1503</v>
      </c>
      <c r="O2139" t="s">
        <v>9021</v>
      </c>
      <c r="R2139">
        <v>2304</v>
      </c>
      <c r="S2139">
        <v>1</v>
      </c>
      <c r="U2139" t="s">
        <v>54</v>
      </c>
      <c r="V2139" t="s">
        <v>96</v>
      </c>
      <c r="W2139" t="s">
        <v>4562</v>
      </c>
      <c r="X2139" t="s">
        <v>57</v>
      </c>
      <c r="Z2139">
        <v>44</v>
      </c>
      <c r="AE2139" t="s">
        <v>62</v>
      </c>
      <c r="AM2139" t="s">
        <v>9022</v>
      </c>
      <c r="AN2139" t="s">
        <v>9023</v>
      </c>
      <c r="AO2139" t="s">
        <v>3508</v>
      </c>
      <c r="AR2139" t="s">
        <v>9024</v>
      </c>
      <c r="AS2139" t="s">
        <v>54</v>
      </c>
      <c r="AT2139" t="s">
        <v>92</v>
      </c>
      <c r="AV2139" t="s">
        <v>96</v>
      </c>
      <c r="AW2139">
        <v>1</v>
      </c>
    </row>
    <row r="2140" spans="1:51" x14ac:dyDescent="0.25">
      <c r="A2140">
        <v>4188</v>
      </c>
      <c r="B2140" t="s">
        <v>52</v>
      </c>
      <c r="C2140">
        <v>3</v>
      </c>
      <c r="D2140" t="s">
        <v>9025</v>
      </c>
      <c r="E2140" t="s">
        <v>60</v>
      </c>
      <c r="H2140" t="s">
        <v>9026</v>
      </c>
      <c r="O2140" t="s">
        <v>9027</v>
      </c>
      <c r="R2140">
        <v>2364</v>
      </c>
      <c r="S2140">
        <v>1</v>
      </c>
      <c r="U2140" t="s">
        <v>54</v>
      </c>
      <c r="V2140" t="s">
        <v>96</v>
      </c>
      <c r="W2140" t="s">
        <v>4562</v>
      </c>
      <c r="X2140" t="s">
        <v>57</v>
      </c>
      <c r="Z2140">
        <v>44</v>
      </c>
      <c r="AE2140" t="s">
        <v>62</v>
      </c>
      <c r="AM2140" t="s">
        <v>9028</v>
      </c>
      <c r="AN2140" t="s">
        <v>9029</v>
      </c>
      <c r="AO2140" t="s">
        <v>3508</v>
      </c>
      <c r="AR2140" t="s">
        <v>9030</v>
      </c>
      <c r="AS2140" t="s">
        <v>54</v>
      </c>
      <c r="AT2140" t="s">
        <v>92</v>
      </c>
      <c r="AV2140" t="s">
        <v>96</v>
      </c>
      <c r="AW2140">
        <v>1</v>
      </c>
    </row>
    <row r="2141" spans="1:51" x14ac:dyDescent="0.25">
      <c r="A2141">
        <v>4189</v>
      </c>
      <c r="B2141" t="s">
        <v>75</v>
      </c>
      <c r="C2141">
        <v>4</v>
      </c>
      <c r="D2141" t="s">
        <v>9031</v>
      </c>
      <c r="E2141" t="s">
        <v>60</v>
      </c>
      <c r="I2141" t="s">
        <v>9032</v>
      </c>
      <c r="O2141" t="s">
        <v>9033</v>
      </c>
      <c r="R2141">
        <v>2366</v>
      </c>
      <c r="S2141">
        <v>1</v>
      </c>
      <c r="U2141" t="s">
        <v>54</v>
      </c>
      <c r="V2141" t="s">
        <v>96</v>
      </c>
      <c r="W2141" t="s">
        <v>4562</v>
      </c>
      <c r="X2141" t="s">
        <v>57</v>
      </c>
      <c r="Z2141">
        <v>44</v>
      </c>
      <c r="AE2141" t="s">
        <v>62</v>
      </c>
      <c r="AM2141" t="s">
        <v>9034</v>
      </c>
      <c r="AN2141" t="s">
        <v>9035</v>
      </c>
      <c r="AO2141" t="s">
        <v>3508</v>
      </c>
      <c r="AR2141" t="s">
        <v>9036</v>
      </c>
      <c r="AS2141" t="s">
        <v>54</v>
      </c>
      <c r="AT2141" t="s">
        <v>92</v>
      </c>
      <c r="AV2141" t="s">
        <v>96</v>
      </c>
      <c r="AW2141">
        <v>1</v>
      </c>
    </row>
    <row r="2142" spans="1:51" x14ac:dyDescent="0.25">
      <c r="A2142">
        <v>4190</v>
      </c>
      <c r="B2142" t="s">
        <v>75</v>
      </c>
      <c r="C2142">
        <v>4</v>
      </c>
      <c r="D2142" t="s">
        <v>9037</v>
      </c>
      <c r="E2142" t="s">
        <v>60</v>
      </c>
      <c r="I2142" t="s">
        <v>9038</v>
      </c>
      <c r="O2142" t="s">
        <v>9039</v>
      </c>
      <c r="R2142">
        <v>2365</v>
      </c>
      <c r="S2142">
        <v>1</v>
      </c>
      <c r="U2142" t="s">
        <v>54</v>
      </c>
      <c r="V2142" t="s">
        <v>96</v>
      </c>
      <c r="W2142" t="s">
        <v>4562</v>
      </c>
      <c r="X2142" t="s">
        <v>57</v>
      </c>
      <c r="Z2142">
        <v>44</v>
      </c>
      <c r="AE2142" t="s">
        <v>62</v>
      </c>
      <c r="AM2142" t="s">
        <v>9040</v>
      </c>
      <c r="AN2142" t="s">
        <v>9041</v>
      </c>
      <c r="AO2142" t="s">
        <v>3508</v>
      </c>
      <c r="AR2142" t="s">
        <v>9042</v>
      </c>
      <c r="AS2142" t="s">
        <v>54</v>
      </c>
      <c r="AT2142" t="s">
        <v>92</v>
      </c>
      <c r="AV2142" t="s">
        <v>96</v>
      </c>
      <c r="AW2142">
        <v>1</v>
      </c>
    </row>
    <row r="2143" spans="1:51" x14ac:dyDescent="0.25">
      <c r="A2143">
        <v>4191</v>
      </c>
      <c r="B2143" t="s">
        <v>75</v>
      </c>
      <c r="C2143">
        <v>3</v>
      </c>
      <c r="D2143" t="s">
        <v>9043</v>
      </c>
      <c r="E2143" t="s">
        <v>60</v>
      </c>
      <c r="H2143" t="s">
        <v>9044</v>
      </c>
      <c r="O2143" t="s">
        <v>9045</v>
      </c>
      <c r="R2143">
        <v>2370</v>
      </c>
      <c r="S2143">
        <v>1</v>
      </c>
      <c r="U2143" t="s">
        <v>54</v>
      </c>
      <c r="V2143" t="s">
        <v>96</v>
      </c>
      <c r="W2143" t="s">
        <v>4562</v>
      </c>
      <c r="X2143" t="s">
        <v>57</v>
      </c>
      <c r="Z2143">
        <v>44</v>
      </c>
      <c r="AE2143" t="s">
        <v>62</v>
      </c>
      <c r="AM2143" t="s">
        <v>9046</v>
      </c>
      <c r="AN2143" t="s">
        <v>9047</v>
      </c>
      <c r="AO2143" t="s">
        <v>3508</v>
      </c>
      <c r="AR2143" t="s">
        <v>9048</v>
      </c>
      <c r="AS2143" t="s">
        <v>54</v>
      </c>
      <c r="AT2143" t="s">
        <v>92</v>
      </c>
      <c r="AV2143" t="s">
        <v>96</v>
      </c>
      <c r="AW2143">
        <v>1</v>
      </c>
    </row>
    <row r="2144" spans="1:51" x14ac:dyDescent="0.25">
      <c r="A2144">
        <v>4192</v>
      </c>
      <c r="B2144" t="s">
        <v>1457</v>
      </c>
      <c r="C2144">
        <v>3</v>
      </c>
      <c r="D2144" t="s">
        <v>9049</v>
      </c>
      <c r="E2144" t="s">
        <v>60</v>
      </c>
      <c r="H2144" t="s">
        <v>9050</v>
      </c>
      <c r="O2144" t="s">
        <v>9051</v>
      </c>
      <c r="R2144">
        <v>2301</v>
      </c>
      <c r="S2144">
        <v>1</v>
      </c>
      <c r="U2144" t="s">
        <v>54</v>
      </c>
      <c r="V2144" t="s">
        <v>230</v>
      </c>
      <c r="W2144" t="s">
        <v>4562</v>
      </c>
      <c r="X2144" t="s">
        <v>57</v>
      </c>
      <c r="Z2144">
        <v>44</v>
      </c>
      <c r="AE2144" t="s">
        <v>62</v>
      </c>
      <c r="AM2144" t="s">
        <v>9052</v>
      </c>
      <c r="AN2144" t="s">
        <v>9053</v>
      </c>
      <c r="AO2144" t="s">
        <v>3508</v>
      </c>
      <c r="AR2144" t="s">
        <v>9054</v>
      </c>
      <c r="AS2144" t="s">
        <v>54</v>
      </c>
      <c r="AT2144" t="s">
        <v>92</v>
      </c>
      <c r="AV2144" t="s">
        <v>240</v>
      </c>
      <c r="AW2144">
        <v>1</v>
      </c>
      <c r="AY2144">
        <v>7935</v>
      </c>
    </row>
    <row r="2145" spans="1:51" x14ac:dyDescent="0.25">
      <c r="A2145">
        <v>4193</v>
      </c>
      <c r="B2145" t="s">
        <v>1467</v>
      </c>
      <c r="C2145">
        <v>4</v>
      </c>
      <c r="D2145" t="s">
        <v>9055</v>
      </c>
      <c r="E2145" t="s">
        <v>60</v>
      </c>
      <c r="I2145" t="s">
        <v>8811</v>
      </c>
      <c r="O2145" t="s">
        <v>9056</v>
      </c>
      <c r="R2145">
        <v>2327</v>
      </c>
      <c r="S2145">
        <v>1</v>
      </c>
      <c r="U2145" t="s">
        <v>54</v>
      </c>
      <c r="V2145" t="s">
        <v>230</v>
      </c>
      <c r="W2145" t="s">
        <v>4562</v>
      </c>
      <c r="X2145" t="s">
        <v>57</v>
      </c>
      <c r="Z2145">
        <v>44</v>
      </c>
      <c r="AE2145" t="s">
        <v>62</v>
      </c>
      <c r="AM2145" t="s">
        <v>9057</v>
      </c>
      <c r="AN2145" t="s">
        <v>9058</v>
      </c>
      <c r="AO2145" t="s">
        <v>3508</v>
      </c>
      <c r="AR2145" t="s">
        <v>9059</v>
      </c>
      <c r="AS2145" t="s">
        <v>54</v>
      </c>
      <c r="AT2145" t="s">
        <v>92</v>
      </c>
      <c r="AV2145" t="s">
        <v>240</v>
      </c>
      <c r="AW2145">
        <v>1</v>
      </c>
      <c r="AY2145">
        <v>7936</v>
      </c>
    </row>
    <row r="2146" spans="1:51" x14ac:dyDescent="0.25">
      <c r="A2146">
        <v>4194</v>
      </c>
      <c r="B2146" t="s">
        <v>1467</v>
      </c>
      <c r="C2146">
        <v>4</v>
      </c>
      <c r="D2146" t="s">
        <v>9060</v>
      </c>
      <c r="E2146" t="s">
        <v>60</v>
      </c>
      <c r="I2146" t="s">
        <v>9061</v>
      </c>
      <c r="O2146" t="s">
        <v>9062</v>
      </c>
      <c r="R2146">
        <v>2306</v>
      </c>
      <c r="S2146">
        <v>1</v>
      </c>
      <c r="U2146" t="s">
        <v>54</v>
      </c>
      <c r="V2146" t="s">
        <v>230</v>
      </c>
      <c r="W2146" t="s">
        <v>4562</v>
      </c>
      <c r="X2146" t="s">
        <v>57</v>
      </c>
      <c r="Z2146">
        <v>44</v>
      </c>
      <c r="AE2146" t="s">
        <v>62</v>
      </c>
      <c r="AM2146" t="s">
        <v>9063</v>
      </c>
      <c r="AN2146" t="s">
        <v>9064</v>
      </c>
      <c r="AO2146" t="s">
        <v>3508</v>
      </c>
      <c r="AR2146" t="s">
        <v>9065</v>
      </c>
      <c r="AS2146" t="s">
        <v>54</v>
      </c>
      <c r="AT2146" t="s">
        <v>92</v>
      </c>
      <c r="AV2146" t="s">
        <v>240</v>
      </c>
      <c r="AW2146">
        <v>1</v>
      </c>
      <c r="AY2146">
        <v>7937</v>
      </c>
    </row>
    <row r="2147" spans="1:51" x14ac:dyDescent="0.25">
      <c r="A2147">
        <v>4195</v>
      </c>
      <c r="B2147" t="s">
        <v>75</v>
      </c>
      <c r="C2147">
        <v>3</v>
      </c>
      <c r="D2147" t="s">
        <v>9066</v>
      </c>
      <c r="E2147" t="s">
        <v>60</v>
      </c>
      <c r="H2147" t="s">
        <v>6842</v>
      </c>
      <c r="O2147" t="s">
        <v>9067</v>
      </c>
      <c r="R2147">
        <v>2367</v>
      </c>
      <c r="S2147">
        <v>1</v>
      </c>
      <c r="U2147" t="s">
        <v>54</v>
      </c>
      <c r="V2147" t="s">
        <v>96</v>
      </c>
      <c r="W2147" t="s">
        <v>4562</v>
      </c>
      <c r="X2147" t="s">
        <v>57</v>
      </c>
      <c r="Z2147">
        <v>44</v>
      </c>
      <c r="AE2147" t="s">
        <v>62</v>
      </c>
      <c r="AM2147" t="s">
        <v>9068</v>
      </c>
      <c r="AN2147" t="s">
        <v>9069</v>
      </c>
      <c r="AO2147" t="s">
        <v>3508</v>
      </c>
      <c r="AR2147" t="s">
        <v>9070</v>
      </c>
      <c r="AS2147" t="s">
        <v>54</v>
      </c>
      <c r="AT2147" t="s">
        <v>92</v>
      </c>
      <c r="AV2147" t="s">
        <v>96</v>
      </c>
      <c r="AW2147">
        <v>1</v>
      </c>
    </row>
    <row r="2148" spans="1:51" x14ac:dyDescent="0.25">
      <c r="A2148">
        <v>4196</v>
      </c>
      <c r="B2148" t="s">
        <v>75</v>
      </c>
      <c r="C2148">
        <v>3</v>
      </c>
      <c r="D2148" t="s">
        <v>9071</v>
      </c>
      <c r="E2148" t="s">
        <v>60</v>
      </c>
      <c r="H2148" t="s">
        <v>9072</v>
      </c>
      <c r="O2148" t="s">
        <v>9073</v>
      </c>
      <c r="R2148">
        <v>2363</v>
      </c>
      <c r="S2148">
        <v>1</v>
      </c>
      <c r="U2148" t="s">
        <v>54</v>
      </c>
      <c r="V2148" t="s">
        <v>96</v>
      </c>
      <c r="W2148" t="s">
        <v>4562</v>
      </c>
      <c r="X2148" t="s">
        <v>57</v>
      </c>
      <c r="Z2148">
        <v>44</v>
      </c>
      <c r="AE2148" t="s">
        <v>62</v>
      </c>
      <c r="AM2148" t="s">
        <v>9074</v>
      </c>
      <c r="AN2148" t="s">
        <v>9075</v>
      </c>
      <c r="AO2148" t="s">
        <v>3508</v>
      </c>
      <c r="AR2148" t="s">
        <v>9076</v>
      </c>
      <c r="AS2148" t="s">
        <v>54</v>
      </c>
      <c r="AT2148" t="s">
        <v>92</v>
      </c>
      <c r="AV2148" t="s">
        <v>96</v>
      </c>
      <c r="AW2148">
        <v>1</v>
      </c>
    </row>
    <row r="2149" spans="1:51" x14ac:dyDescent="0.25">
      <c r="A2149">
        <v>4197</v>
      </c>
      <c r="B2149" t="s">
        <v>75</v>
      </c>
      <c r="C2149">
        <v>3</v>
      </c>
      <c r="D2149" t="s">
        <v>9077</v>
      </c>
      <c r="E2149" t="s">
        <v>60</v>
      </c>
      <c r="H2149" t="s">
        <v>9078</v>
      </c>
      <c r="O2149" t="s">
        <v>9079</v>
      </c>
      <c r="R2149">
        <v>2371</v>
      </c>
      <c r="S2149">
        <v>1</v>
      </c>
      <c r="U2149" t="s">
        <v>54</v>
      </c>
      <c r="V2149" t="s">
        <v>96</v>
      </c>
      <c r="W2149" t="s">
        <v>4562</v>
      </c>
      <c r="X2149" t="s">
        <v>57</v>
      </c>
      <c r="Z2149">
        <v>44</v>
      </c>
      <c r="AE2149" t="s">
        <v>62</v>
      </c>
      <c r="AM2149" t="s">
        <v>9080</v>
      </c>
      <c r="AN2149" t="s">
        <v>9081</v>
      </c>
      <c r="AO2149" t="s">
        <v>3508</v>
      </c>
      <c r="AR2149" t="s">
        <v>9082</v>
      </c>
      <c r="AS2149" t="s">
        <v>54</v>
      </c>
      <c r="AT2149" t="s">
        <v>92</v>
      </c>
      <c r="AV2149" t="s">
        <v>96</v>
      </c>
      <c r="AW2149">
        <v>1</v>
      </c>
    </row>
    <row r="2150" spans="1:51" x14ac:dyDescent="0.25">
      <c r="A2150">
        <v>4198</v>
      </c>
      <c r="B2150" t="s">
        <v>52</v>
      </c>
      <c r="C2150">
        <v>3</v>
      </c>
      <c r="D2150" t="s">
        <v>9083</v>
      </c>
      <c r="E2150" t="s">
        <v>60</v>
      </c>
      <c r="H2150" t="s">
        <v>9084</v>
      </c>
      <c r="O2150" t="s">
        <v>9085</v>
      </c>
      <c r="R2150">
        <v>2573</v>
      </c>
      <c r="S2150">
        <v>1</v>
      </c>
      <c r="U2150" t="s">
        <v>54</v>
      </c>
      <c r="V2150" t="s">
        <v>55</v>
      </c>
      <c r="W2150" t="s">
        <v>4562</v>
      </c>
      <c r="X2150" t="s">
        <v>57</v>
      </c>
      <c r="Z2150">
        <v>44</v>
      </c>
      <c r="AE2150" t="s">
        <v>62</v>
      </c>
      <c r="AM2150" t="s">
        <v>9086</v>
      </c>
      <c r="AN2150" t="s">
        <v>9087</v>
      </c>
      <c r="AO2150" t="s">
        <v>3508</v>
      </c>
      <c r="AR2150" t="s">
        <v>9088</v>
      </c>
      <c r="AS2150" t="s">
        <v>54</v>
      </c>
      <c r="AT2150" t="s">
        <v>92</v>
      </c>
      <c r="AV2150" t="s">
        <v>55</v>
      </c>
      <c r="AW2150">
        <v>1</v>
      </c>
    </row>
    <row r="2151" spans="1:51" x14ac:dyDescent="0.25">
      <c r="A2151">
        <v>4199</v>
      </c>
      <c r="B2151" t="s">
        <v>75</v>
      </c>
      <c r="C2151">
        <v>4</v>
      </c>
      <c r="D2151" t="s">
        <v>9089</v>
      </c>
      <c r="E2151" t="s">
        <v>60</v>
      </c>
      <c r="I2151" t="s">
        <v>9044</v>
      </c>
      <c r="O2151" t="s">
        <v>9090</v>
      </c>
      <c r="R2151">
        <v>2580</v>
      </c>
      <c r="S2151">
        <v>1</v>
      </c>
      <c r="U2151" t="s">
        <v>54</v>
      </c>
      <c r="V2151" t="s">
        <v>55</v>
      </c>
      <c r="W2151" t="s">
        <v>4562</v>
      </c>
      <c r="X2151" t="s">
        <v>57</v>
      </c>
      <c r="Z2151">
        <v>44</v>
      </c>
      <c r="AE2151" t="s">
        <v>62</v>
      </c>
      <c r="AM2151" t="s">
        <v>9091</v>
      </c>
      <c r="AN2151" t="s">
        <v>9092</v>
      </c>
      <c r="AO2151" t="s">
        <v>3508</v>
      </c>
      <c r="AR2151" t="s">
        <v>9093</v>
      </c>
      <c r="AS2151" t="s">
        <v>54</v>
      </c>
      <c r="AT2151" t="s">
        <v>92</v>
      </c>
      <c r="AV2151" t="s">
        <v>55</v>
      </c>
      <c r="AW2151">
        <v>1</v>
      </c>
    </row>
    <row r="2152" spans="1:51" x14ac:dyDescent="0.25">
      <c r="A2152">
        <v>4200</v>
      </c>
      <c r="B2152" t="s">
        <v>52</v>
      </c>
      <c r="C2152">
        <v>4</v>
      </c>
      <c r="D2152" t="s">
        <v>9094</v>
      </c>
      <c r="E2152" t="s">
        <v>60</v>
      </c>
      <c r="I2152" t="s">
        <v>9095</v>
      </c>
      <c r="O2152" t="s">
        <v>9096</v>
      </c>
      <c r="R2152">
        <v>2572</v>
      </c>
      <c r="S2152">
        <v>1</v>
      </c>
      <c r="U2152" t="s">
        <v>54</v>
      </c>
      <c r="V2152" t="s">
        <v>55</v>
      </c>
      <c r="W2152" t="s">
        <v>4562</v>
      </c>
      <c r="X2152" t="s">
        <v>57</v>
      </c>
      <c r="Z2152">
        <v>44</v>
      </c>
      <c r="AE2152" t="s">
        <v>62</v>
      </c>
      <c r="AM2152" t="s">
        <v>9097</v>
      </c>
      <c r="AN2152" t="s">
        <v>9098</v>
      </c>
      <c r="AO2152" t="s">
        <v>3508</v>
      </c>
      <c r="AR2152" t="s">
        <v>9099</v>
      </c>
      <c r="AS2152" t="s">
        <v>54</v>
      </c>
      <c r="AT2152" t="s">
        <v>92</v>
      </c>
      <c r="AV2152" t="s">
        <v>55</v>
      </c>
      <c r="AW2152">
        <v>1</v>
      </c>
    </row>
    <row r="2153" spans="1:51" x14ac:dyDescent="0.25">
      <c r="A2153">
        <v>4201</v>
      </c>
      <c r="B2153" t="s">
        <v>75</v>
      </c>
      <c r="C2153">
        <v>5</v>
      </c>
      <c r="D2153" t="s">
        <v>9100</v>
      </c>
      <c r="E2153" t="s">
        <v>60</v>
      </c>
      <c r="J2153" t="s">
        <v>3254</v>
      </c>
      <c r="O2153" t="s">
        <v>9101</v>
      </c>
      <c r="R2153">
        <v>2570</v>
      </c>
      <c r="S2153">
        <v>1</v>
      </c>
      <c r="U2153" t="s">
        <v>54</v>
      </c>
      <c r="V2153" t="s">
        <v>230</v>
      </c>
      <c r="W2153" t="s">
        <v>4562</v>
      </c>
      <c r="X2153" t="s">
        <v>57</v>
      </c>
      <c r="Z2153">
        <v>44</v>
      </c>
      <c r="AE2153" t="s">
        <v>62</v>
      </c>
      <c r="AM2153" t="s">
        <v>9102</v>
      </c>
      <c r="AN2153" t="s">
        <v>9103</v>
      </c>
      <c r="AO2153" t="s">
        <v>3508</v>
      </c>
      <c r="AR2153" t="s">
        <v>9104</v>
      </c>
      <c r="AS2153" t="s">
        <v>54</v>
      </c>
      <c r="AT2153" t="s">
        <v>92</v>
      </c>
      <c r="AV2153" t="s">
        <v>240</v>
      </c>
      <c r="AW2153">
        <v>1</v>
      </c>
    </row>
    <row r="2154" spans="1:51" x14ac:dyDescent="0.25">
      <c r="A2154">
        <v>4202</v>
      </c>
      <c r="B2154" t="s">
        <v>75</v>
      </c>
      <c r="C2154">
        <v>5</v>
      </c>
      <c r="D2154" t="s">
        <v>9105</v>
      </c>
      <c r="E2154" t="s">
        <v>60</v>
      </c>
      <c r="J2154" t="s">
        <v>9106</v>
      </c>
      <c r="O2154" t="s">
        <v>9107</v>
      </c>
      <c r="R2154">
        <v>2571</v>
      </c>
      <c r="S2154">
        <v>1</v>
      </c>
      <c r="U2154" t="s">
        <v>54</v>
      </c>
      <c r="V2154" t="s">
        <v>230</v>
      </c>
      <c r="W2154" t="s">
        <v>4562</v>
      </c>
      <c r="X2154" t="s">
        <v>57</v>
      </c>
      <c r="Z2154">
        <v>44</v>
      </c>
      <c r="AE2154" t="s">
        <v>62</v>
      </c>
      <c r="AM2154" t="s">
        <v>9108</v>
      </c>
      <c r="AN2154" t="s">
        <v>9109</v>
      </c>
      <c r="AO2154" t="s">
        <v>3508</v>
      </c>
      <c r="AR2154" t="s">
        <v>9110</v>
      </c>
      <c r="AS2154" t="s">
        <v>54</v>
      </c>
      <c r="AT2154" t="s">
        <v>92</v>
      </c>
      <c r="AV2154" t="s">
        <v>240</v>
      </c>
      <c r="AW2154">
        <v>1</v>
      </c>
    </row>
    <row r="2155" spans="1:51" x14ac:dyDescent="0.25">
      <c r="A2155">
        <v>4203</v>
      </c>
      <c r="B2155" t="s">
        <v>75</v>
      </c>
      <c r="C2155">
        <v>4</v>
      </c>
      <c r="D2155" t="s">
        <v>9111</v>
      </c>
      <c r="E2155" t="s">
        <v>60</v>
      </c>
      <c r="I2155" t="s">
        <v>6842</v>
      </c>
      <c r="O2155" t="s">
        <v>9112</v>
      </c>
      <c r="R2155">
        <v>2575</v>
      </c>
      <c r="S2155">
        <v>1</v>
      </c>
      <c r="U2155" t="s">
        <v>54</v>
      </c>
      <c r="V2155" t="s">
        <v>55</v>
      </c>
      <c r="W2155" t="s">
        <v>4562</v>
      </c>
      <c r="X2155" t="s">
        <v>57</v>
      </c>
      <c r="Z2155">
        <v>44</v>
      </c>
      <c r="AE2155" t="s">
        <v>62</v>
      </c>
      <c r="AM2155" t="s">
        <v>9113</v>
      </c>
      <c r="AN2155" t="s">
        <v>9114</v>
      </c>
      <c r="AO2155" t="s">
        <v>3508</v>
      </c>
      <c r="AR2155" t="s">
        <v>9115</v>
      </c>
      <c r="AS2155" t="s">
        <v>54</v>
      </c>
      <c r="AT2155" t="s">
        <v>92</v>
      </c>
      <c r="AV2155" t="s">
        <v>55</v>
      </c>
      <c r="AW2155">
        <v>1</v>
      </c>
    </row>
    <row r="2156" spans="1:51" x14ac:dyDescent="0.25">
      <c r="A2156">
        <v>4204</v>
      </c>
      <c r="B2156" t="s">
        <v>52</v>
      </c>
      <c r="C2156">
        <v>4</v>
      </c>
      <c r="D2156" t="s">
        <v>9116</v>
      </c>
      <c r="E2156" t="s">
        <v>60</v>
      </c>
      <c r="I2156" t="s">
        <v>8811</v>
      </c>
      <c r="O2156" t="s">
        <v>9117</v>
      </c>
      <c r="R2156">
        <v>2561</v>
      </c>
      <c r="S2156">
        <v>1</v>
      </c>
      <c r="U2156" t="s">
        <v>54</v>
      </c>
      <c r="V2156" t="s">
        <v>55</v>
      </c>
      <c r="W2156" t="s">
        <v>4562</v>
      </c>
      <c r="X2156" t="s">
        <v>57</v>
      </c>
      <c r="Z2156">
        <v>44</v>
      </c>
      <c r="AE2156" t="s">
        <v>62</v>
      </c>
      <c r="AM2156" t="s">
        <v>9118</v>
      </c>
      <c r="AN2156" t="s">
        <v>9119</v>
      </c>
      <c r="AO2156" t="s">
        <v>3508</v>
      </c>
      <c r="AR2156" t="s">
        <v>9120</v>
      </c>
      <c r="AS2156" t="s">
        <v>54</v>
      </c>
      <c r="AT2156" t="s">
        <v>92</v>
      </c>
      <c r="AV2156" t="s">
        <v>55</v>
      </c>
      <c r="AW2156">
        <v>1</v>
      </c>
    </row>
    <row r="2157" spans="1:51" x14ac:dyDescent="0.25">
      <c r="A2157">
        <v>4205</v>
      </c>
      <c r="B2157" t="s">
        <v>75</v>
      </c>
      <c r="C2157">
        <v>5</v>
      </c>
      <c r="D2157" t="s">
        <v>9121</v>
      </c>
      <c r="E2157" t="s">
        <v>60</v>
      </c>
      <c r="J2157" t="s">
        <v>9122</v>
      </c>
      <c r="O2157" t="s">
        <v>9123</v>
      </c>
      <c r="R2157">
        <v>2564</v>
      </c>
      <c r="S2157">
        <v>1</v>
      </c>
      <c r="U2157" t="s">
        <v>54</v>
      </c>
      <c r="V2157" t="s">
        <v>55</v>
      </c>
      <c r="W2157" t="s">
        <v>4562</v>
      </c>
      <c r="X2157" t="s">
        <v>57</v>
      </c>
      <c r="Z2157">
        <v>44</v>
      </c>
      <c r="AE2157" t="s">
        <v>62</v>
      </c>
      <c r="AM2157" t="s">
        <v>9124</v>
      </c>
      <c r="AN2157" t="s">
        <v>9125</v>
      </c>
      <c r="AO2157" t="s">
        <v>3508</v>
      </c>
      <c r="AR2157" t="s">
        <v>9126</v>
      </c>
      <c r="AS2157" t="s">
        <v>54</v>
      </c>
      <c r="AT2157" t="s">
        <v>92</v>
      </c>
      <c r="AV2157" t="s">
        <v>55</v>
      </c>
      <c r="AW2157">
        <v>1</v>
      </c>
    </row>
    <row r="2158" spans="1:51" x14ac:dyDescent="0.25">
      <c r="A2158">
        <v>4206</v>
      </c>
      <c r="B2158" t="s">
        <v>52</v>
      </c>
      <c r="C2158">
        <v>5</v>
      </c>
      <c r="D2158" t="s">
        <v>9127</v>
      </c>
      <c r="E2158" t="s">
        <v>60</v>
      </c>
      <c r="J2158" t="s">
        <v>9095</v>
      </c>
      <c r="O2158" t="s">
        <v>9128</v>
      </c>
      <c r="R2158">
        <v>2559</v>
      </c>
      <c r="S2158">
        <v>1</v>
      </c>
      <c r="U2158" t="s">
        <v>54</v>
      </c>
      <c r="V2158" t="s">
        <v>55</v>
      </c>
      <c r="W2158" t="s">
        <v>4562</v>
      </c>
      <c r="X2158" t="s">
        <v>57</v>
      </c>
      <c r="Z2158">
        <v>44</v>
      </c>
      <c r="AE2158" t="s">
        <v>62</v>
      </c>
      <c r="AM2158" t="s">
        <v>9129</v>
      </c>
      <c r="AN2158" t="s">
        <v>9130</v>
      </c>
      <c r="AO2158" t="s">
        <v>3508</v>
      </c>
      <c r="AR2158" t="s">
        <v>9131</v>
      </c>
      <c r="AS2158" t="s">
        <v>54</v>
      </c>
      <c r="AT2158" t="s">
        <v>92</v>
      </c>
      <c r="AV2158" t="s">
        <v>55</v>
      </c>
      <c r="AW2158">
        <v>1</v>
      </c>
    </row>
    <row r="2159" spans="1:51" x14ac:dyDescent="0.25">
      <c r="A2159">
        <v>4207</v>
      </c>
      <c r="B2159" t="s">
        <v>75</v>
      </c>
      <c r="C2159">
        <v>6</v>
      </c>
      <c r="D2159" t="s">
        <v>9132</v>
      </c>
      <c r="E2159" t="s">
        <v>60</v>
      </c>
      <c r="K2159" t="s">
        <v>3254</v>
      </c>
      <c r="O2159" t="s">
        <v>9133</v>
      </c>
      <c r="R2159">
        <v>2557</v>
      </c>
      <c r="S2159">
        <v>1</v>
      </c>
      <c r="U2159" t="s">
        <v>54</v>
      </c>
      <c r="V2159" t="s">
        <v>230</v>
      </c>
      <c r="W2159" t="s">
        <v>4562</v>
      </c>
      <c r="X2159" t="s">
        <v>57</v>
      </c>
      <c r="Z2159">
        <v>44</v>
      </c>
      <c r="AE2159" t="s">
        <v>62</v>
      </c>
      <c r="AM2159" t="s">
        <v>9134</v>
      </c>
      <c r="AN2159" t="s">
        <v>9135</v>
      </c>
      <c r="AO2159" t="s">
        <v>3508</v>
      </c>
      <c r="AR2159" t="s">
        <v>9136</v>
      </c>
      <c r="AS2159" t="s">
        <v>54</v>
      </c>
      <c r="AT2159" t="s">
        <v>92</v>
      </c>
      <c r="AV2159" t="s">
        <v>240</v>
      </c>
      <c r="AW2159">
        <v>1</v>
      </c>
    </row>
    <row r="2160" spans="1:51" x14ac:dyDescent="0.25">
      <c r="A2160">
        <v>4208</v>
      </c>
      <c r="B2160" t="s">
        <v>75</v>
      </c>
      <c r="C2160">
        <v>6</v>
      </c>
      <c r="D2160" t="s">
        <v>9137</v>
      </c>
      <c r="E2160" t="s">
        <v>60</v>
      </c>
      <c r="K2160" t="s">
        <v>9106</v>
      </c>
      <c r="O2160" t="s">
        <v>9138</v>
      </c>
      <c r="R2160">
        <v>2558</v>
      </c>
      <c r="S2160">
        <v>1</v>
      </c>
      <c r="U2160" t="s">
        <v>54</v>
      </c>
      <c r="V2160" t="s">
        <v>230</v>
      </c>
      <c r="W2160" t="s">
        <v>4562</v>
      </c>
      <c r="X2160" t="s">
        <v>57</v>
      </c>
      <c r="Z2160">
        <v>44</v>
      </c>
      <c r="AE2160" t="s">
        <v>62</v>
      </c>
      <c r="AM2160" t="s">
        <v>9139</v>
      </c>
      <c r="AN2160" t="s">
        <v>9140</v>
      </c>
      <c r="AO2160" t="s">
        <v>3508</v>
      </c>
      <c r="AR2160" t="s">
        <v>9141</v>
      </c>
      <c r="AS2160" t="s">
        <v>54</v>
      </c>
      <c r="AT2160" t="s">
        <v>92</v>
      </c>
      <c r="AV2160" t="s">
        <v>240</v>
      </c>
      <c r="AW2160">
        <v>1</v>
      </c>
    </row>
    <row r="2161" spans="1:51" x14ac:dyDescent="0.25">
      <c r="A2161">
        <v>4209</v>
      </c>
      <c r="B2161" t="s">
        <v>75</v>
      </c>
      <c r="C2161">
        <v>5</v>
      </c>
      <c r="D2161" t="s">
        <v>9142</v>
      </c>
      <c r="E2161" t="s">
        <v>60</v>
      </c>
      <c r="J2161" t="s">
        <v>6842</v>
      </c>
      <c r="O2161" t="s">
        <v>9143</v>
      </c>
      <c r="R2161">
        <v>2563</v>
      </c>
      <c r="S2161">
        <v>1</v>
      </c>
      <c r="U2161" t="s">
        <v>54</v>
      </c>
      <c r="V2161" t="s">
        <v>55</v>
      </c>
      <c r="W2161" t="s">
        <v>4562</v>
      </c>
      <c r="X2161" t="s">
        <v>57</v>
      </c>
      <c r="Z2161">
        <v>44</v>
      </c>
      <c r="AE2161" t="s">
        <v>62</v>
      </c>
      <c r="AM2161" t="s">
        <v>9144</v>
      </c>
      <c r="AN2161" t="s">
        <v>9145</v>
      </c>
      <c r="AO2161" t="s">
        <v>3508</v>
      </c>
      <c r="AR2161" t="s">
        <v>9146</v>
      </c>
      <c r="AS2161" t="s">
        <v>54</v>
      </c>
      <c r="AT2161" t="s">
        <v>92</v>
      </c>
      <c r="AV2161" t="s">
        <v>55</v>
      </c>
      <c r="AW2161">
        <v>1</v>
      </c>
    </row>
    <row r="2162" spans="1:51" x14ac:dyDescent="0.25">
      <c r="A2162">
        <v>4210</v>
      </c>
      <c r="B2162" t="s">
        <v>52</v>
      </c>
      <c r="C2162">
        <v>5</v>
      </c>
      <c r="D2162" t="s">
        <v>9147</v>
      </c>
      <c r="E2162" t="s">
        <v>60</v>
      </c>
      <c r="J2162" t="s">
        <v>9148</v>
      </c>
      <c r="S2162">
        <v>1</v>
      </c>
      <c r="U2162" t="s">
        <v>54</v>
      </c>
      <c r="V2162" t="s">
        <v>55</v>
      </c>
      <c r="W2162" t="s">
        <v>4562</v>
      </c>
      <c r="X2162" t="s">
        <v>57</v>
      </c>
      <c r="Z2162">
        <v>44</v>
      </c>
      <c r="AE2162" t="s">
        <v>62</v>
      </c>
      <c r="AO2162" t="s">
        <v>3508</v>
      </c>
    </row>
    <row r="2163" spans="1:51" x14ac:dyDescent="0.25">
      <c r="A2163">
        <v>4211</v>
      </c>
      <c r="B2163" t="s">
        <v>1485</v>
      </c>
      <c r="C2163">
        <v>6</v>
      </c>
      <c r="D2163" t="s">
        <v>9149</v>
      </c>
      <c r="E2163" t="s">
        <v>60</v>
      </c>
      <c r="K2163" t="s">
        <v>9150</v>
      </c>
      <c r="P2163" t="s">
        <v>9151</v>
      </c>
      <c r="Q2163" t="s">
        <v>9152</v>
      </c>
      <c r="R2163">
        <v>1563</v>
      </c>
      <c r="S2163">
        <v>1</v>
      </c>
      <c r="T2163">
        <v>3</v>
      </c>
      <c r="U2163" t="s">
        <v>224</v>
      </c>
      <c r="W2163" t="s">
        <v>4562</v>
      </c>
      <c r="Y2163" t="s">
        <v>24</v>
      </c>
      <c r="AM2163" t="s">
        <v>9153</v>
      </c>
      <c r="AO2163" t="s">
        <v>60</v>
      </c>
      <c r="AX2163" t="s">
        <v>9154</v>
      </c>
    </row>
    <row r="2164" spans="1:51" x14ac:dyDescent="0.25">
      <c r="A2164">
        <v>4212</v>
      </c>
      <c r="B2164" t="s">
        <v>75</v>
      </c>
      <c r="C2164">
        <v>6</v>
      </c>
      <c r="D2164" t="s">
        <v>9155</v>
      </c>
      <c r="E2164" t="s">
        <v>60</v>
      </c>
      <c r="K2164" t="s">
        <v>9156</v>
      </c>
      <c r="O2164" t="s">
        <v>9157</v>
      </c>
      <c r="R2164">
        <v>2560</v>
      </c>
      <c r="S2164">
        <v>1</v>
      </c>
      <c r="T2164">
        <v>51</v>
      </c>
      <c r="U2164" t="s">
        <v>54</v>
      </c>
      <c r="V2164" t="s">
        <v>55</v>
      </c>
      <c r="W2164" t="s">
        <v>4562</v>
      </c>
      <c r="X2164" t="s">
        <v>57</v>
      </c>
      <c r="Z2164">
        <v>44</v>
      </c>
      <c r="AE2164" t="s">
        <v>62</v>
      </c>
      <c r="AM2164" t="s">
        <v>9158</v>
      </c>
      <c r="AN2164" t="s">
        <v>9159</v>
      </c>
      <c r="AO2164" t="s">
        <v>3508</v>
      </c>
      <c r="AR2164" t="s">
        <v>9160</v>
      </c>
      <c r="AS2164" t="s">
        <v>54</v>
      </c>
      <c r="AT2164" t="s">
        <v>92</v>
      </c>
      <c r="AV2164" t="s">
        <v>55</v>
      </c>
      <c r="AW2164">
        <v>1</v>
      </c>
      <c r="AX2164" t="s">
        <v>9161</v>
      </c>
    </row>
    <row r="2165" spans="1:51" x14ac:dyDescent="0.25">
      <c r="A2165">
        <v>4213</v>
      </c>
      <c r="B2165" t="s">
        <v>52</v>
      </c>
      <c r="C2165">
        <v>5</v>
      </c>
      <c r="D2165" t="s">
        <v>9162</v>
      </c>
      <c r="E2165" t="s">
        <v>60</v>
      </c>
      <c r="J2165" t="s">
        <v>9163</v>
      </c>
      <c r="S2165">
        <v>1</v>
      </c>
      <c r="U2165" t="s">
        <v>54</v>
      </c>
      <c r="V2165" t="s">
        <v>96</v>
      </c>
      <c r="W2165" t="s">
        <v>4562</v>
      </c>
      <c r="X2165" t="s">
        <v>57</v>
      </c>
      <c r="Z2165">
        <v>44</v>
      </c>
      <c r="AE2165" t="s">
        <v>62</v>
      </c>
      <c r="AO2165" t="s">
        <v>3508</v>
      </c>
    </row>
    <row r="2166" spans="1:51" x14ac:dyDescent="0.25">
      <c r="A2166">
        <v>4214</v>
      </c>
      <c r="B2166" t="s">
        <v>1467</v>
      </c>
      <c r="C2166">
        <v>6</v>
      </c>
      <c r="D2166" t="s">
        <v>9164</v>
      </c>
      <c r="E2166" t="s">
        <v>60</v>
      </c>
      <c r="K2166" t="s">
        <v>9165</v>
      </c>
      <c r="O2166" t="s">
        <v>9166</v>
      </c>
      <c r="R2166">
        <v>223</v>
      </c>
      <c r="S2166">
        <v>1</v>
      </c>
      <c r="T2166">
        <v>3</v>
      </c>
      <c r="U2166" t="s">
        <v>54</v>
      </c>
      <c r="V2166" t="s">
        <v>96</v>
      </c>
      <c r="W2166" t="s">
        <v>4562</v>
      </c>
      <c r="X2166" t="s">
        <v>57</v>
      </c>
      <c r="Z2166">
        <v>44</v>
      </c>
      <c r="AE2166" t="s">
        <v>62</v>
      </c>
      <c r="AG2166" t="s">
        <v>66</v>
      </c>
      <c r="AH2166" t="s">
        <v>60</v>
      </c>
      <c r="AM2166" t="s">
        <v>9167</v>
      </c>
      <c r="AN2166" t="s">
        <v>9168</v>
      </c>
      <c r="AO2166" t="s">
        <v>3508</v>
      </c>
      <c r="AR2166" t="s">
        <v>9169</v>
      </c>
      <c r="AS2166" t="s">
        <v>54</v>
      </c>
      <c r="AT2166" t="s">
        <v>71</v>
      </c>
      <c r="AU2166" t="s">
        <v>66</v>
      </c>
      <c r="AV2166" t="s">
        <v>96</v>
      </c>
      <c r="AW2166">
        <v>1</v>
      </c>
      <c r="AX2166" t="s">
        <v>9170</v>
      </c>
      <c r="AY2166">
        <v>7470</v>
      </c>
    </row>
    <row r="2167" spans="1:51" x14ac:dyDescent="0.25">
      <c r="A2167">
        <v>4215</v>
      </c>
      <c r="B2167" t="s">
        <v>52</v>
      </c>
      <c r="C2167">
        <v>6</v>
      </c>
      <c r="D2167" t="s">
        <v>9171</v>
      </c>
      <c r="E2167" t="s">
        <v>60</v>
      </c>
      <c r="K2167" t="s">
        <v>9172</v>
      </c>
      <c r="S2167">
        <v>1</v>
      </c>
      <c r="U2167" t="s">
        <v>54</v>
      </c>
      <c r="V2167" t="s">
        <v>230</v>
      </c>
      <c r="W2167" t="s">
        <v>4562</v>
      </c>
      <c r="X2167" t="s">
        <v>57</v>
      </c>
      <c r="Z2167">
        <v>44</v>
      </c>
      <c r="AE2167" t="s">
        <v>62</v>
      </c>
      <c r="AO2167" t="s">
        <v>3508</v>
      </c>
    </row>
    <row r="2168" spans="1:51" x14ac:dyDescent="0.25">
      <c r="A2168">
        <v>4216</v>
      </c>
      <c r="B2168" t="s">
        <v>1485</v>
      </c>
      <c r="C2168">
        <v>7</v>
      </c>
      <c r="D2168" t="s">
        <v>9173</v>
      </c>
      <c r="E2168" t="s">
        <v>60</v>
      </c>
      <c r="L2168" t="s">
        <v>9174</v>
      </c>
      <c r="P2168" t="s">
        <v>9175</v>
      </c>
      <c r="R2168">
        <v>1537</v>
      </c>
      <c r="S2168">
        <v>1</v>
      </c>
      <c r="T2168">
        <v>107</v>
      </c>
      <c r="U2168" t="s">
        <v>224</v>
      </c>
      <c r="W2168" t="s">
        <v>4562</v>
      </c>
      <c r="Y2168" t="s">
        <v>24</v>
      </c>
      <c r="AM2168" t="s">
        <v>9176</v>
      </c>
      <c r="AO2168" t="s">
        <v>60</v>
      </c>
      <c r="AX2168" t="s">
        <v>9177</v>
      </c>
    </row>
    <row r="2169" spans="1:51" x14ac:dyDescent="0.25">
      <c r="A2169">
        <v>4217</v>
      </c>
      <c r="B2169" t="s">
        <v>1467</v>
      </c>
      <c r="C2169">
        <v>7</v>
      </c>
      <c r="D2169" t="s">
        <v>9178</v>
      </c>
      <c r="E2169" t="s">
        <v>60</v>
      </c>
      <c r="L2169" t="s">
        <v>9179</v>
      </c>
      <c r="O2169" t="s">
        <v>9180</v>
      </c>
      <c r="R2169">
        <v>222</v>
      </c>
      <c r="S2169">
        <v>1</v>
      </c>
      <c r="T2169">
        <v>107</v>
      </c>
      <c r="U2169" t="s">
        <v>54</v>
      </c>
      <c r="V2169" t="s">
        <v>230</v>
      </c>
      <c r="W2169" t="s">
        <v>4562</v>
      </c>
      <c r="X2169" t="s">
        <v>57</v>
      </c>
      <c r="Z2169">
        <v>44</v>
      </c>
      <c r="AE2169" t="s">
        <v>62</v>
      </c>
      <c r="AG2169" t="s">
        <v>9181</v>
      </c>
      <c r="AH2169" t="s">
        <v>60</v>
      </c>
      <c r="AM2169" t="s">
        <v>9182</v>
      </c>
      <c r="AN2169" t="s">
        <v>9183</v>
      </c>
      <c r="AO2169" t="s">
        <v>3508</v>
      </c>
      <c r="AR2169" t="s">
        <v>9184</v>
      </c>
      <c r="AS2169" t="s">
        <v>54</v>
      </c>
      <c r="AT2169" t="s">
        <v>71</v>
      </c>
      <c r="AU2169" t="s">
        <v>26552</v>
      </c>
      <c r="AV2169" t="s">
        <v>240</v>
      </c>
      <c r="AW2169">
        <v>1</v>
      </c>
      <c r="AX2169" t="s">
        <v>9185</v>
      </c>
      <c r="AY2169">
        <v>7906</v>
      </c>
    </row>
    <row r="2170" spans="1:51" x14ac:dyDescent="0.25">
      <c r="A2170">
        <v>4219</v>
      </c>
      <c r="B2170" t="s">
        <v>52</v>
      </c>
      <c r="C2170">
        <v>4</v>
      </c>
      <c r="D2170" t="s">
        <v>9186</v>
      </c>
      <c r="E2170" t="s">
        <v>60</v>
      </c>
      <c r="I2170" t="s">
        <v>9187</v>
      </c>
      <c r="O2170" t="s">
        <v>9188</v>
      </c>
      <c r="R2170">
        <v>2587</v>
      </c>
      <c r="S2170">
        <v>1</v>
      </c>
      <c r="U2170" t="s">
        <v>54</v>
      </c>
      <c r="V2170" t="s">
        <v>96</v>
      </c>
      <c r="W2170" t="s">
        <v>4562</v>
      </c>
      <c r="X2170" t="s">
        <v>57</v>
      </c>
      <c r="Z2170">
        <v>44</v>
      </c>
      <c r="AE2170" t="s">
        <v>62</v>
      </c>
      <c r="AM2170" t="s">
        <v>9189</v>
      </c>
      <c r="AN2170" t="s">
        <v>9190</v>
      </c>
      <c r="AO2170" t="s">
        <v>3508</v>
      </c>
      <c r="AR2170" t="s">
        <v>9191</v>
      </c>
      <c r="AS2170" t="s">
        <v>54</v>
      </c>
      <c r="AT2170" t="s">
        <v>92</v>
      </c>
      <c r="AV2170" t="s">
        <v>96</v>
      </c>
      <c r="AW2170">
        <v>1</v>
      </c>
    </row>
    <row r="2171" spans="1:51" x14ac:dyDescent="0.25">
      <c r="A2171">
        <v>4220</v>
      </c>
      <c r="B2171" t="s">
        <v>75</v>
      </c>
      <c r="C2171">
        <v>5</v>
      </c>
      <c r="D2171" t="s">
        <v>9192</v>
      </c>
      <c r="E2171" t="s">
        <v>60</v>
      </c>
      <c r="J2171" t="s">
        <v>9044</v>
      </c>
      <c r="O2171" t="s">
        <v>9193</v>
      </c>
      <c r="R2171">
        <v>2591</v>
      </c>
      <c r="S2171">
        <v>1</v>
      </c>
      <c r="U2171" t="s">
        <v>54</v>
      </c>
      <c r="V2171" t="s">
        <v>96</v>
      </c>
      <c r="W2171" t="s">
        <v>4562</v>
      </c>
      <c r="X2171" t="s">
        <v>57</v>
      </c>
      <c r="Z2171">
        <v>44</v>
      </c>
      <c r="AE2171" t="s">
        <v>62</v>
      </c>
      <c r="AM2171" t="s">
        <v>9194</v>
      </c>
      <c r="AN2171" t="s">
        <v>9195</v>
      </c>
      <c r="AO2171" t="s">
        <v>3508</v>
      </c>
      <c r="AR2171" t="s">
        <v>9196</v>
      </c>
      <c r="AS2171" t="s">
        <v>54</v>
      </c>
      <c r="AT2171" t="s">
        <v>92</v>
      </c>
      <c r="AV2171" t="s">
        <v>96</v>
      </c>
      <c r="AW2171">
        <v>1</v>
      </c>
    </row>
    <row r="2172" spans="1:51" x14ac:dyDescent="0.25">
      <c r="A2172">
        <v>4221</v>
      </c>
      <c r="B2172" t="s">
        <v>75</v>
      </c>
      <c r="C2172">
        <v>5</v>
      </c>
      <c r="D2172" t="s">
        <v>9197</v>
      </c>
      <c r="E2172" t="s">
        <v>60</v>
      </c>
      <c r="J2172" t="s">
        <v>6842</v>
      </c>
      <c r="O2172" t="s">
        <v>9198</v>
      </c>
      <c r="R2172">
        <v>2589</v>
      </c>
      <c r="S2172">
        <v>1</v>
      </c>
      <c r="U2172" t="s">
        <v>54</v>
      </c>
      <c r="V2172" t="s">
        <v>96</v>
      </c>
      <c r="W2172" t="s">
        <v>4562</v>
      </c>
      <c r="X2172" t="s">
        <v>57</v>
      </c>
      <c r="Z2172">
        <v>44</v>
      </c>
      <c r="AE2172" t="s">
        <v>62</v>
      </c>
      <c r="AM2172" t="s">
        <v>9199</v>
      </c>
      <c r="AN2172" t="s">
        <v>9200</v>
      </c>
      <c r="AO2172" t="s">
        <v>3508</v>
      </c>
      <c r="AR2172" t="s">
        <v>9201</v>
      </c>
      <c r="AS2172" t="s">
        <v>54</v>
      </c>
      <c r="AT2172" t="s">
        <v>92</v>
      </c>
      <c r="AV2172" t="s">
        <v>96</v>
      </c>
      <c r="AW2172">
        <v>1</v>
      </c>
    </row>
    <row r="2173" spans="1:51" x14ac:dyDescent="0.25">
      <c r="A2173">
        <v>4222</v>
      </c>
      <c r="B2173" t="s">
        <v>75</v>
      </c>
      <c r="C2173">
        <v>5</v>
      </c>
      <c r="D2173" t="s">
        <v>9202</v>
      </c>
      <c r="E2173" t="s">
        <v>60</v>
      </c>
      <c r="J2173" t="s">
        <v>9095</v>
      </c>
      <c r="O2173" t="s">
        <v>9203</v>
      </c>
      <c r="R2173">
        <v>2586</v>
      </c>
      <c r="S2173">
        <v>1</v>
      </c>
      <c r="U2173" t="s">
        <v>54</v>
      </c>
      <c r="V2173" t="s">
        <v>96</v>
      </c>
      <c r="W2173" t="s">
        <v>4562</v>
      </c>
      <c r="X2173" t="s">
        <v>57</v>
      </c>
      <c r="Z2173">
        <v>44</v>
      </c>
      <c r="AE2173" t="s">
        <v>62</v>
      </c>
      <c r="AM2173" t="s">
        <v>9204</v>
      </c>
      <c r="AN2173" t="s">
        <v>9205</v>
      </c>
      <c r="AO2173" t="s">
        <v>3508</v>
      </c>
      <c r="AR2173" t="s">
        <v>9206</v>
      </c>
      <c r="AS2173" t="s">
        <v>54</v>
      </c>
      <c r="AT2173" t="s">
        <v>92</v>
      </c>
      <c r="AV2173" t="s">
        <v>96</v>
      </c>
      <c r="AW2173">
        <v>1</v>
      </c>
    </row>
    <row r="2174" spans="1:51" x14ac:dyDescent="0.25">
      <c r="A2174">
        <v>4223</v>
      </c>
      <c r="B2174" t="s">
        <v>52</v>
      </c>
      <c r="C2174">
        <v>5</v>
      </c>
      <c r="D2174" t="s">
        <v>9207</v>
      </c>
      <c r="E2174" t="s">
        <v>60</v>
      </c>
      <c r="J2174" t="s">
        <v>9208</v>
      </c>
      <c r="S2174">
        <v>1</v>
      </c>
      <c r="U2174" t="s">
        <v>54</v>
      </c>
      <c r="V2174" t="s">
        <v>96</v>
      </c>
      <c r="W2174" t="s">
        <v>4562</v>
      </c>
      <c r="X2174" t="s">
        <v>57</v>
      </c>
      <c r="Z2174">
        <v>44</v>
      </c>
      <c r="AE2174" t="s">
        <v>62</v>
      </c>
      <c r="AO2174" t="s">
        <v>3508</v>
      </c>
    </row>
    <row r="2175" spans="1:51" x14ac:dyDescent="0.25">
      <c r="A2175">
        <v>4224</v>
      </c>
      <c r="B2175" t="s">
        <v>75</v>
      </c>
      <c r="C2175">
        <v>6</v>
      </c>
      <c r="D2175" t="s">
        <v>9209</v>
      </c>
      <c r="E2175" t="s">
        <v>60</v>
      </c>
      <c r="K2175" t="s">
        <v>9210</v>
      </c>
      <c r="O2175" t="s">
        <v>9211</v>
      </c>
      <c r="R2175">
        <v>2592</v>
      </c>
      <c r="S2175">
        <v>1</v>
      </c>
      <c r="T2175">
        <v>52</v>
      </c>
      <c r="U2175" t="s">
        <v>54</v>
      </c>
      <c r="V2175" t="s">
        <v>96</v>
      </c>
      <c r="W2175" t="s">
        <v>4562</v>
      </c>
      <c r="X2175" t="s">
        <v>57</v>
      </c>
      <c r="Z2175">
        <v>44</v>
      </c>
      <c r="AE2175" t="s">
        <v>62</v>
      </c>
      <c r="AM2175" t="s">
        <v>9212</v>
      </c>
      <c r="AN2175" t="s">
        <v>9213</v>
      </c>
      <c r="AO2175" t="s">
        <v>3508</v>
      </c>
      <c r="AR2175" t="s">
        <v>9214</v>
      </c>
      <c r="AS2175" t="s">
        <v>54</v>
      </c>
      <c r="AT2175" t="s">
        <v>92</v>
      </c>
      <c r="AV2175" t="s">
        <v>96</v>
      </c>
      <c r="AW2175">
        <v>1</v>
      </c>
      <c r="AX2175" t="s">
        <v>9215</v>
      </c>
    </row>
    <row r="2176" spans="1:51" x14ac:dyDescent="0.25">
      <c r="A2176">
        <v>4225</v>
      </c>
      <c r="B2176" t="s">
        <v>52</v>
      </c>
      <c r="C2176">
        <v>3</v>
      </c>
      <c r="D2176" t="s">
        <v>9216</v>
      </c>
      <c r="E2176" t="s">
        <v>60</v>
      </c>
      <c r="H2176" t="s">
        <v>9217</v>
      </c>
      <c r="O2176" t="s">
        <v>9218</v>
      </c>
      <c r="R2176">
        <v>2322</v>
      </c>
      <c r="S2176">
        <v>1</v>
      </c>
      <c r="U2176" t="s">
        <v>54</v>
      </c>
      <c r="V2176" t="s">
        <v>96</v>
      </c>
      <c r="W2176" t="s">
        <v>4562</v>
      </c>
      <c r="X2176" t="s">
        <v>57</v>
      </c>
      <c r="Z2176">
        <v>44</v>
      </c>
      <c r="AE2176" t="s">
        <v>62</v>
      </c>
      <c r="AM2176" t="s">
        <v>9219</v>
      </c>
      <c r="AN2176" t="s">
        <v>9220</v>
      </c>
      <c r="AO2176" t="s">
        <v>3508</v>
      </c>
      <c r="AR2176" t="s">
        <v>9221</v>
      </c>
      <c r="AS2176" t="s">
        <v>54</v>
      </c>
      <c r="AT2176" t="s">
        <v>92</v>
      </c>
      <c r="AV2176" t="s">
        <v>96</v>
      </c>
      <c r="AW2176">
        <v>1</v>
      </c>
    </row>
    <row r="2177" spans="1:51" x14ac:dyDescent="0.25">
      <c r="A2177">
        <v>4226</v>
      </c>
      <c r="B2177" t="s">
        <v>1467</v>
      </c>
      <c r="C2177">
        <v>4</v>
      </c>
      <c r="D2177" t="s">
        <v>9222</v>
      </c>
      <c r="E2177" t="s">
        <v>60</v>
      </c>
      <c r="I2177" t="s">
        <v>9223</v>
      </c>
      <c r="O2177" t="s">
        <v>9224</v>
      </c>
      <c r="R2177">
        <v>2326</v>
      </c>
      <c r="S2177">
        <v>1</v>
      </c>
      <c r="U2177" t="s">
        <v>54</v>
      </c>
      <c r="V2177" t="s">
        <v>96</v>
      </c>
      <c r="W2177" t="s">
        <v>4562</v>
      </c>
      <c r="X2177" t="s">
        <v>57</v>
      </c>
      <c r="Z2177">
        <v>44</v>
      </c>
      <c r="AE2177" t="s">
        <v>62</v>
      </c>
      <c r="AM2177" t="s">
        <v>9225</v>
      </c>
      <c r="AN2177" t="s">
        <v>9226</v>
      </c>
      <c r="AO2177" t="s">
        <v>3508</v>
      </c>
      <c r="AR2177" t="s">
        <v>9227</v>
      </c>
      <c r="AS2177" t="s">
        <v>54</v>
      </c>
      <c r="AT2177" t="s">
        <v>92</v>
      </c>
      <c r="AV2177" t="s">
        <v>96</v>
      </c>
      <c r="AW2177">
        <v>1</v>
      </c>
      <c r="AY2177">
        <v>7352</v>
      </c>
    </row>
    <row r="2178" spans="1:51" x14ac:dyDescent="0.25">
      <c r="A2178">
        <v>4227</v>
      </c>
      <c r="B2178" t="s">
        <v>1467</v>
      </c>
      <c r="C2178">
        <v>4</v>
      </c>
      <c r="D2178" t="s">
        <v>9228</v>
      </c>
      <c r="E2178" t="s">
        <v>60</v>
      </c>
      <c r="I2178" t="s">
        <v>9229</v>
      </c>
      <c r="O2178" t="s">
        <v>9230</v>
      </c>
      <c r="R2178">
        <v>2313</v>
      </c>
      <c r="S2178">
        <v>1</v>
      </c>
      <c r="U2178" t="s">
        <v>54</v>
      </c>
      <c r="V2178" t="s">
        <v>96</v>
      </c>
      <c r="W2178" t="s">
        <v>4562</v>
      </c>
      <c r="X2178" t="s">
        <v>57</v>
      </c>
      <c r="Z2178">
        <v>44</v>
      </c>
      <c r="AE2178" t="s">
        <v>62</v>
      </c>
      <c r="AM2178" t="s">
        <v>9231</v>
      </c>
      <c r="AN2178" t="s">
        <v>9232</v>
      </c>
      <c r="AO2178" t="s">
        <v>3508</v>
      </c>
      <c r="AR2178" t="s">
        <v>9233</v>
      </c>
      <c r="AS2178" t="s">
        <v>54</v>
      </c>
      <c r="AT2178" t="s">
        <v>92</v>
      </c>
      <c r="AV2178" t="s">
        <v>96</v>
      </c>
      <c r="AW2178">
        <v>1</v>
      </c>
      <c r="AY2178">
        <v>7353</v>
      </c>
    </row>
    <row r="2179" spans="1:51" x14ac:dyDescent="0.25">
      <c r="A2179">
        <v>4228</v>
      </c>
      <c r="B2179" t="s">
        <v>1467</v>
      </c>
      <c r="C2179">
        <v>4</v>
      </c>
      <c r="D2179" t="s">
        <v>9234</v>
      </c>
      <c r="E2179" t="s">
        <v>60</v>
      </c>
      <c r="I2179" t="s">
        <v>9235</v>
      </c>
      <c r="O2179" t="s">
        <v>9236</v>
      </c>
      <c r="R2179">
        <v>2368</v>
      </c>
      <c r="S2179">
        <v>1</v>
      </c>
      <c r="U2179" t="s">
        <v>54</v>
      </c>
      <c r="V2179" t="s">
        <v>96</v>
      </c>
      <c r="W2179" t="s">
        <v>4562</v>
      </c>
      <c r="X2179" t="s">
        <v>57</v>
      </c>
      <c r="Z2179">
        <v>44</v>
      </c>
      <c r="AE2179" t="s">
        <v>62</v>
      </c>
      <c r="AM2179" t="s">
        <v>9237</v>
      </c>
      <c r="AN2179" t="s">
        <v>9238</v>
      </c>
      <c r="AO2179" t="s">
        <v>3508</v>
      </c>
      <c r="AR2179" t="s">
        <v>9239</v>
      </c>
      <c r="AS2179" t="s">
        <v>54</v>
      </c>
      <c r="AT2179" t="s">
        <v>92</v>
      </c>
      <c r="AV2179" t="s">
        <v>96</v>
      </c>
      <c r="AW2179">
        <v>1</v>
      </c>
      <c r="AY2179">
        <v>7372</v>
      </c>
    </row>
    <row r="2180" spans="1:51" x14ac:dyDescent="0.25">
      <c r="A2180">
        <v>4229</v>
      </c>
      <c r="B2180" t="s">
        <v>1467</v>
      </c>
      <c r="C2180">
        <v>4</v>
      </c>
      <c r="D2180" t="s">
        <v>9240</v>
      </c>
      <c r="E2180" t="s">
        <v>60</v>
      </c>
      <c r="I2180" t="s">
        <v>9241</v>
      </c>
      <c r="O2180" t="s">
        <v>9242</v>
      </c>
      <c r="R2180">
        <v>2369</v>
      </c>
      <c r="S2180">
        <v>1</v>
      </c>
      <c r="U2180" t="s">
        <v>54</v>
      </c>
      <c r="V2180" t="s">
        <v>96</v>
      </c>
      <c r="W2180" t="s">
        <v>4562</v>
      </c>
      <c r="X2180" t="s">
        <v>57</v>
      </c>
      <c r="Z2180">
        <v>44</v>
      </c>
      <c r="AE2180" t="s">
        <v>62</v>
      </c>
      <c r="AM2180" t="s">
        <v>9243</v>
      </c>
      <c r="AN2180" t="s">
        <v>9244</v>
      </c>
      <c r="AO2180" t="s">
        <v>3508</v>
      </c>
      <c r="AR2180" t="s">
        <v>9245</v>
      </c>
      <c r="AS2180" t="s">
        <v>54</v>
      </c>
      <c r="AT2180" t="s">
        <v>92</v>
      </c>
      <c r="AV2180" t="s">
        <v>96</v>
      </c>
      <c r="AW2180">
        <v>1</v>
      </c>
      <c r="AY2180">
        <v>7390</v>
      </c>
    </row>
    <row r="2181" spans="1:51" x14ac:dyDescent="0.25">
      <c r="A2181">
        <v>4230</v>
      </c>
      <c r="B2181" t="s">
        <v>52</v>
      </c>
      <c r="C2181">
        <v>1</v>
      </c>
      <c r="D2181" t="s">
        <v>9246</v>
      </c>
      <c r="E2181" t="s">
        <v>60</v>
      </c>
      <c r="F2181" t="s">
        <v>9247</v>
      </c>
      <c r="O2181" t="s">
        <v>9248</v>
      </c>
      <c r="R2181">
        <v>277</v>
      </c>
      <c r="S2181">
        <v>10</v>
      </c>
      <c r="U2181" t="s">
        <v>54</v>
      </c>
      <c r="V2181" t="s">
        <v>55</v>
      </c>
      <c r="W2181" t="s">
        <v>4562</v>
      </c>
      <c r="X2181" t="s">
        <v>57</v>
      </c>
      <c r="Z2181">
        <v>43</v>
      </c>
      <c r="AE2181" t="s">
        <v>62</v>
      </c>
      <c r="AM2181" t="s">
        <v>9247</v>
      </c>
      <c r="AN2181" t="s">
        <v>9249</v>
      </c>
      <c r="AO2181" t="s">
        <v>4614</v>
      </c>
      <c r="AR2181" t="s">
        <v>9250</v>
      </c>
      <c r="AS2181" t="s">
        <v>54</v>
      </c>
      <c r="AT2181" t="s">
        <v>92</v>
      </c>
      <c r="AV2181" t="s">
        <v>55</v>
      </c>
      <c r="AW2181" t="s">
        <v>9251</v>
      </c>
    </row>
    <row r="2182" spans="1:51" x14ac:dyDescent="0.25">
      <c r="A2182">
        <v>4231</v>
      </c>
      <c r="B2182" t="s">
        <v>52</v>
      </c>
      <c r="C2182">
        <v>2</v>
      </c>
      <c r="D2182" t="s">
        <v>9252</v>
      </c>
      <c r="E2182" t="s">
        <v>60</v>
      </c>
      <c r="G2182" t="s">
        <v>9253</v>
      </c>
      <c r="O2182" t="s">
        <v>9254</v>
      </c>
      <c r="R2182">
        <v>2574</v>
      </c>
      <c r="S2182">
        <v>10</v>
      </c>
      <c r="U2182" t="s">
        <v>54</v>
      </c>
      <c r="V2182" t="s">
        <v>55</v>
      </c>
      <c r="W2182" t="s">
        <v>4562</v>
      </c>
      <c r="X2182" t="s">
        <v>57</v>
      </c>
      <c r="Z2182">
        <v>43</v>
      </c>
      <c r="AE2182" t="s">
        <v>62</v>
      </c>
      <c r="AM2182" t="s">
        <v>9255</v>
      </c>
      <c r="AN2182" t="s">
        <v>9256</v>
      </c>
      <c r="AO2182" t="s">
        <v>4614</v>
      </c>
      <c r="AR2182" t="s">
        <v>9257</v>
      </c>
      <c r="AS2182" t="s">
        <v>54</v>
      </c>
      <c r="AT2182" t="s">
        <v>92</v>
      </c>
      <c r="AV2182" t="s">
        <v>55</v>
      </c>
      <c r="AW2182" t="s">
        <v>9251</v>
      </c>
    </row>
    <row r="2183" spans="1:51" x14ac:dyDescent="0.25">
      <c r="A2183">
        <v>4232</v>
      </c>
      <c r="B2183" t="s">
        <v>75</v>
      </c>
      <c r="C2183">
        <v>3</v>
      </c>
      <c r="D2183" t="s">
        <v>9258</v>
      </c>
      <c r="E2183" t="s">
        <v>60</v>
      </c>
      <c r="H2183" t="s">
        <v>9259</v>
      </c>
      <c r="O2183" t="s">
        <v>9260</v>
      </c>
      <c r="R2183">
        <v>2562</v>
      </c>
      <c r="S2183">
        <v>10</v>
      </c>
      <c r="U2183" t="s">
        <v>54</v>
      </c>
      <c r="V2183" t="s">
        <v>55</v>
      </c>
      <c r="W2183" t="s">
        <v>4562</v>
      </c>
      <c r="X2183" t="s">
        <v>57</v>
      </c>
      <c r="Z2183">
        <v>43</v>
      </c>
      <c r="AE2183" t="s">
        <v>62</v>
      </c>
      <c r="AM2183" t="s">
        <v>9261</v>
      </c>
      <c r="AN2183" t="s">
        <v>9262</v>
      </c>
      <c r="AO2183" t="s">
        <v>4614</v>
      </c>
      <c r="AR2183" t="s">
        <v>9263</v>
      </c>
      <c r="AS2183" t="s">
        <v>54</v>
      </c>
      <c r="AT2183" t="s">
        <v>92</v>
      </c>
      <c r="AV2183" t="s">
        <v>55</v>
      </c>
      <c r="AW2183" t="s">
        <v>9251</v>
      </c>
    </row>
    <row r="2184" spans="1:51" x14ac:dyDescent="0.25">
      <c r="A2184">
        <v>4233</v>
      </c>
      <c r="B2184" t="s">
        <v>75</v>
      </c>
      <c r="C2184">
        <v>3</v>
      </c>
      <c r="D2184" t="s">
        <v>9264</v>
      </c>
      <c r="E2184" t="s">
        <v>60</v>
      </c>
      <c r="H2184" t="s">
        <v>9265</v>
      </c>
      <c r="O2184" t="s">
        <v>9266</v>
      </c>
      <c r="R2184">
        <v>2588</v>
      </c>
      <c r="S2184">
        <v>10</v>
      </c>
      <c r="U2184" t="s">
        <v>54</v>
      </c>
      <c r="V2184" t="s">
        <v>96</v>
      </c>
      <c r="W2184" t="s">
        <v>4562</v>
      </c>
      <c r="X2184" t="s">
        <v>57</v>
      </c>
      <c r="Z2184">
        <v>43</v>
      </c>
      <c r="AE2184" t="s">
        <v>62</v>
      </c>
      <c r="AM2184" t="s">
        <v>9267</v>
      </c>
      <c r="AN2184" t="s">
        <v>9268</v>
      </c>
      <c r="AO2184" t="s">
        <v>4614</v>
      </c>
      <c r="AR2184" t="s">
        <v>9269</v>
      </c>
      <c r="AS2184" t="s">
        <v>54</v>
      </c>
      <c r="AT2184" t="s">
        <v>92</v>
      </c>
      <c r="AV2184" t="s">
        <v>96</v>
      </c>
      <c r="AW2184" t="s">
        <v>9251</v>
      </c>
    </row>
    <row r="2185" spans="1:51" x14ac:dyDescent="0.25">
      <c r="A2185">
        <v>4234</v>
      </c>
      <c r="B2185" t="s">
        <v>75</v>
      </c>
      <c r="C2185">
        <v>2</v>
      </c>
      <c r="D2185" t="s">
        <v>9270</v>
      </c>
      <c r="E2185" t="s">
        <v>60</v>
      </c>
      <c r="G2185" t="s">
        <v>9271</v>
      </c>
      <c r="O2185" t="s">
        <v>9272</v>
      </c>
      <c r="R2185">
        <v>278</v>
      </c>
      <c r="S2185">
        <v>1</v>
      </c>
      <c r="U2185" t="s">
        <v>54</v>
      </c>
      <c r="V2185" t="s">
        <v>55</v>
      </c>
      <c r="W2185" t="s">
        <v>4562</v>
      </c>
      <c r="X2185" t="s">
        <v>57</v>
      </c>
      <c r="Z2185">
        <v>44</v>
      </c>
      <c r="AE2185" t="s">
        <v>62</v>
      </c>
      <c r="AM2185" t="s">
        <v>9273</v>
      </c>
      <c r="AN2185" t="s">
        <v>9274</v>
      </c>
      <c r="AO2185" t="s">
        <v>3508</v>
      </c>
      <c r="AR2185" t="s">
        <v>9275</v>
      </c>
      <c r="AS2185" t="s">
        <v>54</v>
      </c>
      <c r="AT2185" t="s">
        <v>92</v>
      </c>
      <c r="AV2185" t="s">
        <v>55</v>
      </c>
      <c r="AW2185">
        <v>1</v>
      </c>
    </row>
    <row r="2186" spans="1:51" x14ac:dyDescent="0.25">
      <c r="A2186">
        <v>4235</v>
      </c>
      <c r="B2186" t="s">
        <v>52</v>
      </c>
      <c r="C2186">
        <v>1</v>
      </c>
      <c r="D2186" t="s">
        <v>9276</v>
      </c>
      <c r="E2186" t="s">
        <v>60</v>
      </c>
      <c r="F2186" t="s">
        <v>9277</v>
      </c>
      <c r="U2186" t="s">
        <v>54</v>
      </c>
      <c r="V2186" t="s">
        <v>96</v>
      </c>
      <c r="W2186" t="s">
        <v>4562</v>
      </c>
      <c r="X2186" t="s">
        <v>57</v>
      </c>
      <c r="AE2186" t="s">
        <v>62</v>
      </c>
    </row>
    <row r="2187" spans="1:51" x14ac:dyDescent="0.25">
      <c r="A2187">
        <v>4236</v>
      </c>
      <c r="B2187" t="s">
        <v>75</v>
      </c>
      <c r="C2187">
        <v>2</v>
      </c>
      <c r="D2187" t="s">
        <v>9278</v>
      </c>
      <c r="E2187" t="s">
        <v>60</v>
      </c>
      <c r="G2187" t="s">
        <v>9279</v>
      </c>
      <c r="O2187" t="s">
        <v>9280</v>
      </c>
      <c r="R2187">
        <v>2915</v>
      </c>
      <c r="S2187">
        <v>7</v>
      </c>
      <c r="U2187" t="s">
        <v>54</v>
      </c>
      <c r="V2187" t="s">
        <v>96</v>
      </c>
      <c r="W2187" t="s">
        <v>4562</v>
      </c>
      <c r="X2187" t="s">
        <v>57</v>
      </c>
      <c r="AE2187" t="s">
        <v>62</v>
      </c>
      <c r="AM2187" t="s">
        <v>9281</v>
      </c>
      <c r="AN2187" t="s">
        <v>9282</v>
      </c>
      <c r="AO2187" t="s">
        <v>9283</v>
      </c>
      <c r="AR2187" t="s">
        <v>9284</v>
      </c>
      <c r="AS2187" t="s">
        <v>54</v>
      </c>
      <c r="AT2187" t="s">
        <v>92</v>
      </c>
      <c r="AV2187" t="s">
        <v>96</v>
      </c>
      <c r="AW2187">
        <v>7</v>
      </c>
    </row>
    <row r="2188" spans="1:51" x14ac:dyDescent="0.25">
      <c r="A2188">
        <v>4237</v>
      </c>
      <c r="B2188" t="s">
        <v>52</v>
      </c>
      <c r="C2188">
        <v>2</v>
      </c>
      <c r="D2188" t="s">
        <v>9285</v>
      </c>
      <c r="E2188" t="s">
        <v>60</v>
      </c>
      <c r="G2188" t="s">
        <v>9286</v>
      </c>
      <c r="O2188" t="s">
        <v>9287</v>
      </c>
      <c r="R2188">
        <v>2609</v>
      </c>
      <c r="S2188">
        <v>7</v>
      </c>
      <c r="U2188" t="s">
        <v>54</v>
      </c>
      <c r="V2188" t="s">
        <v>96</v>
      </c>
      <c r="W2188" t="s">
        <v>4562</v>
      </c>
      <c r="X2188" t="s">
        <v>57</v>
      </c>
      <c r="AE2188" t="s">
        <v>62</v>
      </c>
      <c r="AM2188" t="s">
        <v>9288</v>
      </c>
      <c r="AN2188" t="s">
        <v>9289</v>
      </c>
      <c r="AO2188" t="s">
        <v>9283</v>
      </c>
      <c r="AR2188" t="s">
        <v>9290</v>
      </c>
      <c r="AS2188" t="s">
        <v>54</v>
      </c>
      <c r="AT2188" t="s">
        <v>92</v>
      </c>
      <c r="AV2188" t="s">
        <v>96</v>
      </c>
      <c r="AW2188">
        <v>7</v>
      </c>
    </row>
    <row r="2189" spans="1:51" x14ac:dyDescent="0.25">
      <c r="A2189">
        <v>4238</v>
      </c>
      <c r="B2189" t="s">
        <v>52</v>
      </c>
      <c r="C2189">
        <v>3</v>
      </c>
      <c r="D2189" t="s">
        <v>9291</v>
      </c>
      <c r="E2189" t="s">
        <v>60</v>
      </c>
      <c r="H2189" t="s">
        <v>9292</v>
      </c>
      <c r="U2189" t="s">
        <v>54</v>
      </c>
      <c r="V2189" t="s">
        <v>96</v>
      </c>
      <c r="W2189" t="s">
        <v>4562</v>
      </c>
      <c r="X2189" t="s">
        <v>57</v>
      </c>
      <c r="Y2189" t="s">
        <v>24</v>
      </c>
      <c r="AE2189" t="s">
        <v>62</v>
      </c>
    </row>
    <row r="2190" spans="1:51" x14ac:dyDescent="0.25">
      <c r="A2190">
        <v>4239</v>
      </c>
      <c r="B2190" t="s">
        <v>75</v>
      </c>
      <c r="C2190">
        <v>4</v>
      </c>
      <c r="D2190" t="s">
        <v>9293</v>
      </c>
      <c r="E2190" t="s">
        <v>60</v>
      </c>
      <c r="I2190" t="s">
        <v>9294</v>
      </c>
      <c r="O2190" t="s">
        <v>9295</v>
      </c>
      <c r="R2190">
        <v>1763</v>
      </c>
      <c r="S2190">
        <v>13</v>
      </c>
      <c r="U2190" t="s">
        <v>54</v>
      </c>
      <c r="V2190" t="s">
        <v>96</v>
      </c>
      <c r="W2190" t="s">
        <v>4562</v>
      </c>
      <c r="X2190" t="s">
        <v>57</v>
      </c>
      <c r="Z2190" t="s">
        <v>837</v>
      </c>
      <c r="AE2190" t="s">
        <v>62</v>
      </c>
      <c r="AL2190" t="s">
        <v>8923</v>
      </c>
      <c r="AN2190" t="s">
        <v>9296</v>
      </c>
      <c r="AO2190" t="s">
        <v>840</v>
      </c>
      <c r="AR2190" t="s">
        <v>9297</v>
      </c>
      <c r="AS2190" t="s">
        <v>54</v>
      </c>
      <c r="AT2190" t="s">
        <v>92</v>
      </c>
      <c r="AV2190" t="s">
        <v>96</v>
      </c>
      <c r="AW2190">
        <v>13</v>
      </c>
    </row>
    <row r="2191" spans="1:51" x14ac:dyDescent="0.25">
      <c r="A2191">
        <v>4240</v>
      </c>
      <c r="B2191" t="s">
        <v>75</v>
      </c>
      <c r="C2191">
        <v>4</v>
      </c>
      <c r="D2191" t="s">
        <v>9298</v>
      </c>
      <c r="E2191" t="s">
        <v>60</v>
      </c>
      <c r="I2191" t="s">
        <v>9299</v>
      </c>
      <c r="O2191" t="s">
        <v>9300</v>
      </c>
      <c r="R2191">
        <v>2834</v>
      </c>
      <c r="S2191">
        <v>13</v>
      </c>
      <c r="U2191" t="s">
        <v>54</v>
      </c>
      <c r="V2191" t="s">
        <v>96</v>
      </c>
      <c r="W2191" t="s">
        <v>4562</v>
      </c>
      <c r="X2191" t="s">
        <v>57</v>
      </c>
      <c r="Z2191" t="s">
        <v>837</v>
      </c>
      <c r="AE2191" t="s">
        <v>62</v>
      </c>
      <c r="AL2191" t="s">
        <v>8923</v>
      </c>
      <c r="AN2191" t="s">
        <v>9301</v>
      </c>
      <c r="AO2191" t="s">
        <v>840</v>
      </c>
      <c r="AR2191" t="s">
        <v>9302</v>
      </c>
      <c r="AS2191" t="s">
        <v>54</v>
      </c>
      <c r="AT2191" t="s">
        <v>92</v>
      </c>
      <c r="AV2191" t="s">
        <v>96</v>
      </c>
      <c r="AW2191">
        <v>13</v>
      </c>
    </row>
    <row r="2192" spans="1:51" x14ac:dyDescent="0.25">
      <c r="A2192">
        <v>4241</v>
      </c>
      <c r="B2192" t="s">
        <v>52</v>
      </c>
      <c r="C2192">
        <v>3</v>
      </c>
      <c r="D2192" t="s">
        <v>9303</v>
      </c>
      <c r="E2192" t="s">
        <v>60</v>
      </c>
      <c r="H2192" t="s">
        <v>794</v>
      </c>
      <c r="U2192" t="s">
        <v>54</v>
      </c>
      <c r="V2192" t="s">
        <v>96</v>
      </c>
      <c r="W2192" t="s">
        <v>4562</v>
      </c>
      <c r="X2192" t="s">
        <v>57</v>
      </c>
      <c r="Y2192" t="s">
        <v>24</v>
      </c>
      <c r="AE2192" t="s">
        <v>62</v>
      </c>
    </row>
    <row r="2193" spans="1:49" x14ac:dyDescent="0.25">
      <c r="A2193">
        <v>4242</v>
      </c>
      <c r="B2193" t="s">
        <v>75</v>
      </c>
      <c r="C2193">
        <v>4</v>
      </c>
      <c r="D2193" t="s">
        <v>9304</v>
      </c>
      <c r="E2193" t="s">
        <v>60</v>
      </c>
      <c r="I2193" t="s">
        <v>9305</v>
      </c>
      <c r="O2193" t="s">
        <v>9306</v>
      </c>
      <c r="R2193">
        <v>1764</v>
      </c>
      <c r="S2193">
        <v>13</v>
      </c>
      <c r="U2193" t="s">
        <v>54</v>
      </c>
      <c r="V2193" t="s">
        <v>96</v>
      </c>
      <c r="W2193" t="s">
        <v>4562</v>
      </c>
      <c r="X2193" t="s">
        <v>57</v>
      </c>
      <c r="Z2193" t="s">
        <v>837</v>
      </c>
      <c r="AE2193" t="s">
        <v>62</v>
      </c>
      <c r="AL2193" t="s">
        <v>8923</v>
      </c>
      <c r="AN2193" t="s">
        <v>9307</v>
      </c>
      <c r="AO2193" t="s">
        <v>840</v>
      </c>
      <c r="AR2193" t="s">
        <v>9308</v>
      </c>
      <c r="AS2193" t="s">
        <v>54</v>
      </c>
      <c r="AT2193" t="s">
        <v>92</v>
      </c>
      <c r="AV2193" t="s">
        <v>96</v>
      </c>
      <c r="AW2193">
        <v>13</v>
      </c>
    </row>
    <row r="2194" spans="1:49" x14ac:dyDescent="0.25">
      <c r="A2194">
        <v>4243</v>
      </c>
      <c r="B2194" t="s">
        <v>75</v>
      </c>
      <c r="C2194">
        <v>4</v>
      </c>
      <c r="D2194" t="s">
        <v>9309</v>
      </c>
      <c r="E2194" t="s">
        <v>60</v>
      </c>
      <c r="I2194" t="s">
        <v>9310</v>
      </c>
      <c r="O2194" t="s">
        <v>9311</v>
      </c>
      <c r="R2194">
        <v>2835</v>
      </c>
      <c r="S2194">
        <v>13</v>
      </c>
      <c r="U2194" t="s">
        <v>54</v>
      </c>
      <c r="V2194" t="s">
        <v>96</v>
      </c>
      <c r="W2194" t="s">
        <v>4562</v>
      </c>
      <c r="X2194" t="s">
        <v>57</v>
      </c>
      <c r="Z2194" t="s">
        <v>837</v>
      </c>
      <c r="AE2194" t="s">
        <v>62</v>
      </c>
      <c r="AL2194" t="s">
        <v>8923</v>
      </c>
      <c r="AN2194" t="s">
        <v>9312</v>
      </c>
      <c r="AO2194" t="s">
        <v>840</v>
      </c>
      <c r="AR2194" t="s">
        <v>9313</v>
      </c>
      <c r="AS2194" t="s">
        <v>54</v>
      </c>
      <c r="AT2194" t="s">
        <v>92</v>
      </c>
      <c r="AV2194" t="s">
        <v>96</v>
      </c>
      <c r="AW2194">
        <v>13</v>
      </c>
    </row>
    <row r="2195" spans="1:49" x14ac:dyDescent="0.25">
      <c r="A2195">
        <v>4244</v>
      </c>
      <c r="B2195" t="s">
        <v>52</v>
      </c>
      <c r="C2195">
        <v>2</v>
      </c>
      <c r="D2195" t="s">
        <v>9314</v>
      </c>
      <c r="E2195" t="s">
        <v>60</v>
      </c>
      <c r="G2195" t="s">
        <v>9315</v>
      </c>
      <c r="O2195" t="s">
        <v>9316</v>
      </c>
      <c r="R2195">
        <v>2611</v>
      </c>
      <c r="S2195">
        <v>7</v>
      </c>
      <c r="U2195" t="s">
        <v>54</v>
      </c>
      <c r="V2195" t="s">
        <v>96</v>
      </c>
      <c r="W2195" t="s">
        <v>4562</v>
      </c>
      <c r="X2195" t="s">
        <v>57</v>
      </c>
      <c r="AE2195" t="s">
        <v>62</v>
      </c>
      <c r="AM2195" t="s">
        <v>9317</v>
      </c>
      <c r="AN2195" t="s">
        <v>9318</v>
      </c>
      <c r="AO2195" t="s">
        <v>9283</v>
      </c>
      <c r="AR2195" t="s">
        <v>9319</v>
      </c>
      <c r="AS2195" t="s">
        <v>54</v>
      </c>
      <c r="AT2195" t="s">
        <v>92</v>
      </c>
      <c r="AV2195" t="s">
        <v>96</v>
      </c>
      <c r="AW2195">
        <v>7</v>
      </c>
    </row>
    <row r="2196" spans="1:49" x14ac:dyDescent="0.25">
      <c r="A2196">
        <v>4245</v>
      </c>
      <c r="B2196" t="s">
        <v>52</v>
      </c>
      <c r="C2196">
        <v>3</v>
      </c>
      <c r="D2196" t="s">
        <v>9320</v>
      </c>
      <c r="E2196" t="s">
        <v>60</v>
      </c>
      <c r="H2196" t="s">
        <v>9292</v>
      </c>
      <c r="U2196" t="s">
        <v>54</v>
      </c>
      <c r="V2196" t="s">
        <v>96</v>
      </c>
      <c r="W2196" t="s">
        <v>4562</v>
      </c>
      <c r="X2196" t="s">
        <v>57</v>
      </c>
      <c r="Y2196" t="s">
        <v>24</v>
      </c>
      <c r="AE2196" t="s">
        <v>62</v>
      </c>
    </row>
    <row r="2197" spans="1:49" x14ac:dyDescent="0.25">
      <c r="A2197">
        <v>4246</v>
      </c>
      <c r="B2197" t="s">
        <v>75</v>
      </c>
      <c r="C2197">
        <v>4</v>
      </c>
      <c r="D2197" t="s">
        <v>9321</v>
      </c>
      <c r="E2197" t="s">
        <v>60</v>
      </c>
      <c r="I2197" t="s">
        <v>9322</v>
      </c>
      <c r="O2197" t="s">
        <v>9323</v>
      </c>
      <c r="R2197">
        <v>1765</v>
      </c>
      <c r="S2197">
        <v>13</v>
      </c>
      <c r="U2197" t="s">
        <v>54</v>
      </c>
      <c r="V2197" t="s">
        <v>96</v>
      </c>
      <c r="W2197" t="s">
        <v>4562</v>
      </c>
      <c r="X2197" t="s">
        <v>57</v>
      </c>
      <c r="Z2197" t="s">
        <v>837</v>
      </c>
      <c r="AE2197" t="s">
        <v>62</v>
      </c>
      <c r="AL2197" t="s">
        <v>8923</v>
      </c>
      <c r="AN2197" t="s">
        <v>9324</v>
      </c>
      <c r="AO2197" t="s">
        <v>840</v>
      </c>
      <c r="AR2197" t="s">
        <v>9325</v>
      </c>
      <c r="AS2197" t="s">
        <v>54</v>
      </c>
      <c r="AT2197" t="s">
        <v>92</v>
      </c>
      <c r="AV2197" t="s">
        <v>96</v>
      </c>
      <c r="AW2197">
        <v>13</v>
      </c>
    </row>
    <row r="2198" spans="1:49" x14ac:dyDescent="0.25">
      <c r="A2198">
        <v>4247</v>
      </c>
      <c r="B2198" t="s">
        <v>75</v>
      </c>
      <c r="C2198">
        <v>4</v>
      </c>
      <c r="D2198" t="s">
        <v>9326</v>
      </c>
      <c r="E2198" t="s">
        <v>60</v>
      </c>
      <c r="I2198" t="s">
        <v>9327</v>
      </c>
      <c r="O2198" t="s">
        <v>9328</v>
      </c>
      <c r="R2198">
        <v>2836</v>
      </c>
      <c r="S2198">
        <v>13</v>
      </c>
      <c r="U2198" t="s">
        <v>54</v>
      </c>
      <c r="V2198" t="s">
        <v>96</v>
      </c>
      <c r="W2198" t="s">
        <v>4562</v>
      </c>
      <c r="X2198" t="s">
        <v>57</v>
      </c>
      <c r="Z2198" t="s">
        <v>837</v>
      </c>
      <c r="AE2198" t="s">
        <v>62</v>
      </c>
      <c r="AL2198" t="s">
        <v>8923</v>
      </c>
      <c r="AN2198" t="s">
        <v>9329</v>
      </c>
      <c r="AO2198" t="s">
        <v>840</v>
      </c>
      <c r="AR2198" t="s">
        <v>9330</v>
      </c>
      <c r="AS2198" t="s">
        <v>54</v>
      </c>
      <c r="AT2198" t="s">
        <v>92</v>
      </c>
      <c r="AV2198" t="s">
        <v>96</v>
      </c>
      <c r="AW2198">
        <v>13</v>
      </c>
    </row>
    <row r="2199" spans="1:49" x14ac:dyDescent="0.25">
      <c r="A2199">
        <v>4248</v>
      </c>
      <c r="B2199" t="s">
        <v>52</v>
      </c>
      <c r="C2199">
        <v>3</v>
      </c>
      <c r="D2199" t="s">
        <v>9331</v>
      </c>
      <c r="E2199" t="s">
        <v>60</v>
      </c>
      <c r="H2199" t="s">
        <v>794</v>
      </c>
      <c r="U2199" t="s">
        <v>54</v>
      </c>
      <c r="V2199" t="s">
        <v>96</v>
      </c>
      <c r="W2199" t="s">
        <v>4562</v>
      </c>
      <c r="X2199" t="s">
        <v>57</v>
      </c>
      <c r="Y2199" t="s">
        <v>24</v>
      </c>
      <c r="AE2199" t="s">
        <v>62</v>
      </c>
    </row>
    <row r="2200" spans="1:49" x14ac:dyDescent="0.25">
      <c r="A2200">
        <v>4249</v>
      </c>
      <c r="B2200" t="s">
        <v>75</v>
      </c>
      <c r="C2200">
        <v>4</v>
      </c>
      <c r="D2200" t="s">
        <v>9332</v>
      </c>
      <c r="E2200" t="s">
        <v>60</v>
      </c>
      <c r="I2200" t="s">
        <v>9333</v>
      </c>
      <c r="O2200" t="s">
        <v>9334</v>
      </c>
      <c r="R2200">
        <v>1766</v>
      </c>
      <c r="S2200">
        <v>13</v>
      </c>
      <c r="U2200" t="s">
        <v>54</v>
      </c>
      <c r="V2200" t="s">
        <v>96</v>
      </c>
      <c r="W2200" t="s">
        <v>4562</v>
      </c>
      <c r="X2200" t="s">
        <v>57</v>
      </c>
      <c r="Z2200" t="s">
        <v>837</v>
      </c>
      <c r="AE2200" t="s">
        <v>62</v>
      </c>
      <c r="AL2200" t="s">
        <v>8923</v>
      </c>
      <c r="AN2200" t="s">
        <v>9335</v>
      </c>
      <c r="AO2200" t="s">
        <v>840</v>
      </c>
      <c r="AR2200" t="s">
        <v>9336</v>
      </c>
      <c r="AS2200" t="s">
        <v>54</v>
      </c>
      <c r="AT2200" t="s">
        <v>92</v>
      </c>
      <c r="AV2200" t="s">
        <v>96</v>
      </c>
      <c r="AW2200">
        <v>13</v>
      </c>
    </row>
    <row r="2201" spans="1:49" x14ac:dyDescent="0.25">
      <c r="A2201">
        <v>4250</v>
      </c>
      <c r="B2201" t="s">
        <v>75</v>
      </c>
      <c r="C2201">
        <v>4</v>
      </c>
      <c r="D2201" t="s">
        <v>9337</v>
      </c>
      <c r="E2201" t="s">
        <v>60</v>
      </c>
      <c r="I2201" t="s">
        <v>9338</v>
      </c>
      <c r="O2201" t="s">
        <v>9339</v>
      </c>
      <c r="R2201">
        <v>2837</v>
      </c>
      <c r="S2201">
        <v>13</v>
      </c>
      <c r="U2201" t="s">
        <v>54</v>
      </c>
      <c r="V2201" t="s">
        <v>96</v>
      </c>
      <c r="W2201" t="s">
        <v>4562</v>
      </c>
      <c r="X2201" t="s">
        <v>57</v>
      </c>
      <c r="Z2201" t="s">
        <v>837</v>
      </c>
      <c r="AE2201" t="s">
        <v>62</v>
      </c>
      <c r="AL2201" t="s">
        <v>8923</v>
      </c>
      <c r="AN2201" t="s">
        <v>9340</v>
      </c>
      <c r="AO2201" t="s">
        <v>840</v>
      </c>
      <c r="AR2201" t="s">
        <v>9341</v>
      </c>
      <c r="AS2201" t="s">
        <v>54</v>
      </c>
      <c r="AT2201" t="s">
        <v>92</v>
      </c>
      <c r="AV2201" t="s">
        <v>96</v>
      </c>
      <c r="AW2201">
        <v>13</v>
      </c>
    </row>
    <row r="2202" spans="1:49" x14ac:dyDescent="0.25">
      <c r="A2202">
        <v>4251</v>
      </c>
      <c r="B2202" t="s">
        <v>75</v>
      </c>
      <c r="C2202">
        <v>3</v>
      </c>
      <c r="D2202" t="s">
        <v>9342</v>
      </c>
      <c r="E2202" t="s">
        <v>60</v>
      </c>
      <c r="H2202" t="s">
        <v>9343</v>
      </c>
      <c r="O2202" t="s">
        <v>9344</v>
      </c>
      <c r="R2202">
        <v>2608</v>
      </c>
      <c r="S2202">
        <v>7</v>
      </c>
      <c r="U2202" t="s">
        <v>54</v>
      </c>
      <c r="V2202" t="s">
        <v>96</v>
      </c>
      <c r="W2202" t="s">
        <v>4562</v>
      </c>
      <c r="X2202" t="s">
        <v>57</v>
      </c>
      <c r="AE2202" t="s">
        <v>62</v>
      </c>
      <c r="AM2202" t="s">
        <v>9345</v>
      </c>
      <c r="AN2202" t="s">
        <v>9346</v>
      </c>
      <c r="AO2202" t="s">
        <v>9283</v>
      </c>
      <c r="AR2202" t="s">
        <v>9347</v>
      </c>
      <c r="AS2202" t="s">
        <v>54</v>
      </c>
      <c r="AT2202" t="s">
        <v>92</v>
      </c>
      <c r="AV2202" t="s">
        <v>96</v>
      </c>
      <c r="AW2202">
        <v>7</v>
      </c>
    </row>
    <row r="2203" spans="1:49" x14ac:dyDescent="0.25">
      <c r="A2203">
        <v>4252</v>
      </c>
      <c r="B2203" t="s">
        <v>75</v>
      </c>
      <c r="C2203">
        <v>3</v>
      </c>
      <c r="D2203" t="s">
        <v>9348</v>
      </c>
      <c r="E2203" t="s">
        <v>60</v>
      </c>
      <c r="H2203" t="s">
        <v>9349</v>
      </c>
      <c r="O2203" t="s">
        <v>9350</v>
      </c>
      <c r="R2203">
        <v>2604</v>
      </c>
      <c r="S2203">
        <v>7</v>
      </c>
      <c r="U2203" t="s">
        <v>54</v>
      </c>
      <c r="V2203" t="s">
        <v>96</v>
      </c>
      <c r="W2203" t="s">
        <v>4562</v>
      </c>
      <c r="X2203" t="s">
        <v>57</v>
      </c>
      <c r="AE2203" t="s">
        <v>62</v>
      </c>
      <c r="AM2203" t="s">
        <v>9351</v>
      </c>
      <c r="AN2203" t="s">
        <v>9352</v>
      </c>
      <c r="AO2203" t="s">
        <v>9283</v>
      </c>
      <c r="AR2203" t="s">
        <v>9353</v>
      </c>
      <c r="AS2203" t="s">
        <v>54</v>
      </c>
      <c r="AT2203" t="s">
        <v>92</v>
      </c>
      <c r="AV2203" t="s">
        <v>96</v>
      </c>
      <c r="AW2203">
        <v>7</v>
      </c>
    </row>
    <row r="2204" spans="1:49" x14ac:dyDescent="0.25">
      <c r="A2204">
        <v>4253</v>
      </c>
      <c r="B2204" t="s">
        <v>75</v>
      </c>
      <c r="C2204">
        <v>3</v>
      </c>
      <c r="D2204" t="s">
        <v>9354</v>
      </c>
      <c r="E2204" t="s">
        <v>60</v>
      </c>
      <c r="H2204" t="s">
        <v>9355</v>
      </c>
      <c r="O2204" t="s">
        <v>9356</v>
      </c>
      <c r="R2204">
        <v>2607</v>
      </c>
      <c r="S2204">
        <v>7</v>
      </c>
      <c r="U2204" t="s">
        <v>54</v>
      </c>
      <c r="V2204" t="s">
        <v>96</v>
      </c>
      <c r="W2204" t="s">
        <v>4562</v>
      </c>
      <c r="X2204" t="s">
        <v>57</v>
      </c>
      <c r="AE2204" t="s">
        <v>62</v>
      </c>
      <c r="AM2204" t="s">
        <v>9357</v>
      </c>
      <c r="AN2204" t="s">
        <v>9358</v>
      </c>
      <c r="AO2204" t="s">
        <v>9283</v>
      </c>
      <c r="AR2204" t="s">
        <v>9359</v>
      </c>
      <c r="AS2204" t="s">
        <v>54</v>
      </c>
      <c r="AT2204" t="s">
        <v>92</v>
      </c>
      <c r="AV2204" t="s">
        <v>96</v>
      </c>
      <c r="AW2204">
        <v>7</v>
      </c>
    </row>
    <row r="2205" spans="1:49" x14ac:dyDescent="0.25">
      <c r="A2205">
        <v>4254</v>
      </c>
      <c r="B2205" t="s">
        <v>75</v>
      </c>
      <c r="C2205">
        <v>2</v>
      </c>
      <c r="D2205" t="s">
        <v>9360</v>
      </c>
      <c r="E2205" t="s">
        <v>60</v>
      </c>
      <c r="G2205" t="s">
        <v>9361</v>
      </c>
      <c r="O2205" t="s">
        <v>9362</v>
      </c>
      <c r="R2205">
        <v>2614</v>
      </c>
      <c r="S2205">
        <v>7</v>
      </c>
      <c r="U2205" t="s">
        <v>54</v>
      </c>
      <c r="V2205" t="s">
        <v>96</v>
      </c>
      <c r="W2205" t="s">
        <v>4562</v>
      </c>
      <c r="X2205" t="s">
        <v>57</v>
      </c>
      <c r="AE2205" t="s">
        <v>62</v>
      </c>
      <c r="AM2205" t="s">
        <v>9363</v>
      </c>
      <c r="AN2205" t="s">
        <v>9364</v>
      </c>
      <c r="AO2205" t="s">
        <v>9283</v>
      </c>
      <c r="AR2205" t="s">
        <v>9365</v>
      </c>
      <c r="AS2205" t="s">
        <v>54</v>
      </c>
      <c r="AT2205" t="s">
        <v>92</v>
      </c>
      <c r="AV2205" t="s">
        <v>96</v>
      </c>
      <c r="AW2205">
        <v>7</v>
      </c>
    </row>
    <row r="2206" spans="1:49" x14ac:dyDescent="0.25">
      <c r="A2206">
        <v>4255</v>
      </c>
      <c r="B2206" t="s">
        <v>52</v>
      </c>
      <c r="C2206">
        <v>2</v>
      </c>
      <c r="D2206" t="s">
        <v>9366</v>
      </c>
      <c r="E2206" t="s">
        <v>60</v>
      </c>
      <c r="G2206" t="s">
        <v>9367</v>
      </c>
      <c r="O2206" t="s">
        <v>9368</v>
      </c>
      <c r="R2206">
        <v>2613</v>
      </c>
      <c r="S2206">
        <v>7</v>
      </c>
      <c r="U2206" t="s">
        <v>54</v>
      </c>
      <c r="V2206" t="s">
        <v>96</v>
      </c>
      <c r="W2206" t="s">
        <v>4562</v>
      </c>
      <c r="X2206" t="s">
        <v>57</v>
      </c>
      <c r="AE2206" t="s">
        <v>62</v>
      </c>
      <c r="AM2206" t="s">
        <v>9369</v>
      </c>
      <c r="AN2206" t="s">
        <v>9370</v>
      </c>
      <c r="AO2206" t="s">
        <v>9283</v>
      </c>
      <c r="AR2206" t="s">
        <v>9371</v>
      </c>
      <c r="AS2206" t="s">
        <v>54</v>
      </c>
      <c r="AT2206" t="s">
        <v>92</v>
      </c>
      <c r="AV2206" t="s">
        <v>96</v>
      </c>
      <c r="AW2206">
        <v>7</v>
      </c>
    </row>
    <row r="2207" spans="1:49" x14ac:dyDescent="0.25">
      <c r="A2207">
        <v>4256</v>
      </c>
      <c r="B2207" t="s">
        <v>75</v>
      </c>
      <c r="C2207">
        <v>3</v>
      </c>
      <c r="D2207" t="s">
        <v>9372</v>
      </c>
      <c r="E2207" t="s">
        <v>60</v>
      </c>
      <c r="H2207" t="s">
        <v>9373</v>
      </c>
      <c r="O2207" t="s">
        <v>9374</v>
      </c>
      <c r="R2207">
        <v>1768</v>
      </c>
      <c r="S2207">
        <v>37</v>
      </c>
      <c r="U2207" t="s">
        <v>54</v>
      </c>
      <c r="V2207" t="s">
        <v>96</v>
      </c>
      <c r="W2207" t="s">
        <v>4562</v>
      </c>
      <c r="X2207" t="s">
        <v>57</v>
      </c>
      <c r="AE2207" t="s">
        <v>62</v>
      </c>
      <c r="AL2207" t="s">
        <v>8923</v>
      </c>
      <c r="AN2207" t="s">
        <v>9375</v>
      </c>
      <c r="AO2207" t="s">
        <v>9376</v>
      </c>
      <c r="AR2207" t="s">
        <v>9377</v>
      </c>
      <c r="AS2207" t="s">
        <v>54</v>
      </c>
      <c r="AT2207" t="s">
        <v>92</v>
      </c>
      <c r="AV2207" t="s">
        <v>96</v>
      </c>
      <c r="AW2207">
        <v>37</v>
      </c>
    </row>
    <row r="2208" spans="1:49" x14ac:dyDescent="0.25">
      <c r="A2208">
        <v>4257</v>
      </c>
      <c r="B2208" t="s">
        <v>75</v>
      </c>
      <c r="C2208">
        <v>3</v>
      </c>
      <c r="D2208" t="s">
        <v>9378</v>
      </c>
      <c r="E2208" t="s">
        <v>60</v>
      </c>
      <c r="H2208" t="s">
        <v>9379</v>
      </c>
      <c r="O2208" t="s">
        <v>9380</v>
      </c>
      <c r="R2208">
        <v>2839</v>
      </c>
      <c r="S2208">
        <v>37</v>
      </c>
      <c r="U2208" t="s">
        <v>54</v>
      </c>
      <c r="V2208" t="s">
        <v>96</v>
      </c>
      <c r="W2208" t="s">
        <v>4562</v>
      </c>
      <c r="X2208" t="s">
        <v>57</v>
      </c>
      <c r="AE2208" t="s">
        <v>62</v>
      </c>
      <c r="AL2208" t="s">
        <v>8923</v>
      </c>
      <c r="AN2208" t="s">
        <v>9381</v>
      </c>
      <c r="AO2208" t="s">
        <v>9376</v>
      </c>
      <c r="AR2208" t="s">
        <v>9382</v>
      </c>
      <c r="AS2208" t="s">
        <v>54</v>
      </c>
      <c r="AT2208" t="s">
        <v>92</v>
      </c>
      <c r="AV2208" t="s">
        <v>96</v>
      </c>
      <c r="AW2208">
        <v>37</v>
      </c>
    </row>
    <row r="2209" spans="1:49" x14ac:dyDescent="0.25">
      <c r="A2209">
        <v>4258</v>
      </c>
      <c r="B2209" t="s">
        <v>75</v>
      </c>
      <c r="C2209">
        <v>2</v>
      </c>
      <c r="D2209" t="s">
        <v>9383</v>
      </c>
      <c r="E2209" t="s">
        <v>60</v>
      </c>
      <c r="G2209" t="s">
        <v>9384</v>
      </c>
      <c r="O2209" t="s">
        <v>9385</v>
      </c>
      <c r="R2209">
        <v>2616</v>
      </c>
      <c r="S2209">
        <v>7</v>
      </c>
      <c r="U2209" t="s">
        <v>54</v>
      </c>
      <c r="V2209" t="s">
        <v>96</v>
      </c>
      <c r="W2209" t="s">
        <v>4562</v>
      </c>
      <c r="X2209" t="s">
        <v>57</v>
      </c>
      <c r="AE2209" t="s">
        <v>62</v>
      </c>
      <c r="AM2209" t="s">
        <v>9386</v>
      </c>
      <c r="AN2209" t="s">
        <v>9387</v>
      </c>
      <c r="AO2209" t="s">
        <v>9283</v>
      </c>
      <c r="AR2209" t="s">
        <v>9388</v>
      </c>
      <c r="AS2209" t="s">
        <v>54</v>
      </c>
      <c r="AT2209" t="s">
        <v>92</v>
      </c>
      <c r="AV2209" t="s">
        <v>96</v>
      </c>
      <c r="AW2209">
        <v>7</v>
      </c>
    </row>
    <row r="2210" spans="1:49" x14ac:dyDescent="0.25">
      <c r="A2210">
        <v>4259</v>
      </c>
      <c r="B2210" t="s">
        <v>75</v>
      </c>
      <c r="C2210">
        <v>2</v>
      </c>
      <c r="D2210" t="s">
        <v>9389</v>
      </c>
      <c r="E2210" t="s">
        <v>60</v>
      </c>
      <c r="G2210" t="s">
        <v>1360</v>
      </c>
      <c r="O2210" t="s">
        <v>9390</v>
      </c>
      <c r="R2210">
        <v>3577</v>
      </c>
      <c r="S2210">
        <v>1</v>
      </c>
      <c r="U2210" t="s">
        <v>54</v>
      </c>
      <c r="V2210" t="s">
        <v>96</v>
      </c>
      <c r="W2210" t="s">
        <v>4562</v>
      </c>
      <c r="X2210" t="s">
        <v>57</v>
      </c>
      <c r="Z2210">
        <v>44</v>
      </c>
      <c r="AE2210" t="s">
        <v>62</v>
      </c>
      <c r="AM2210" t="s">
        <v>9391</v>
      </c>
      <c r="AN2210" t="s">
        <v>9392</v>
      </c>
      <c r="AO2210" t="s">
        <v>3508</v>
      </c>
      <c r="AR2210" t="s">
        <v>9393</v>
      </c>
      <c r="AS2210" t="s">
        <v>54</v>
      </c>
      <c r="AT2210" t="s">
        <v>92</v>
      </c>
      <c r="AV2210" t="s">
        <v>96</v>
      </c>
      <c r="AW2210">
        <v>1</v>
      </c>
    </row>
    <row r="2211" spans="1:49" x14ac:dyDescent="0.25">
      <c r="A2211">
        <v>4260</v>
      </c>
      <c r="B2211" t="s">
        <v>52</v>
      </c>
      <c r="C2211">
        <v>2</v>
      </c>
      <c r="D2211" t="s">
        <v>9394</v>
      </c>
      <c r="E2211" t="s">
        <v>60</v>
      </c>
      <c r="G2211" t="s">
        <v>8920</v>
      </c>
      <c r="O2211" t="s">
        <v>9395</v>
      </c>
      <c r="R2211">
        <v>1745</v>
      </c>
      <c r="S2211">
        <v>1</v>
      </c>
      <c r="U2211" t="s">
        <v>54</v>
      </c>
      <c r="V2211" t="s">
        <v>96</v>
      </c>
      <c r="W2211" t="s">
        <v>4562</v>
      </c>
      <c r="X2211" t="s">
        <v>57</v>
      </c>
      <c r="Z2211">
        <v>44</v>
      </c>
      <c r="AE2211" t="s">
        <v>62</v>
      </c>
      <c r="AM2211" t="s">
        <v>9396</v>
      </c>
      <c r="AN2211" t="s">
        <v>9397</v>
      </c>
      <c r="AO2211" t="s">
        <v>3508</v>
      </c>
      <c r="AR2211" t="s">
        <v>9398</v>
      </c>
      <c r="AS2211" t="s">
        <v>54</v>
      </c>
      <c r="AT2211" t="s">
        <v>92</v>
      </c>
      <c r="AV2211" t="s">
        <v>96</v>
      </c>
      <c r="AW2211">
        <v>1</v>
      </c>
    </row>
    <row r="2212" spans="1:49" x14ac:dyDescent="0.25">
      <c r="A2212">
        <v>4261</v>
      </c>
      <c r="B2212" t="s">
        <v>52</v>
      </c>
      <c r="C2212">
        <v>3</v>
      </c>
      <c r="D2212" t="s">
        <v>9399</v>
      </c>
      <c r="E2212" t="s">
        <v>60</v>
      </c>
      <c r="H2212" t="s">
        <v>9400</v>
      </c>
      <c r="O2212" t="s">
        <v>9401</v>
      </c>
      <c r="R2212">
        <v>1751</v>
      </c>
      <c r="S2212">
        <v>1</v>
      </c>
      <c r="U2212" t="s">
        <v>54</v>
      </c>
      <c r="V2212" t="s">
        <v>96</v>
      </c>
      <c r="W2212" t="s">
        <v>4562</v>
      </c>
      <c r="X2212" t="s">
        <v>57</v>
      </c>
      <c r="Y2212" t="s">
        <v>24</v>
      </c>
      <c r="Z2212">
        <v>44</v>
      </c>
      <c r="AE2212" t="s">
        <v>62</v>
      </c>
      <c r="AM2212" t="s">
        <v>9402</v>
      </c>
      <c r="AN2212" t="s">
        <v>9403</v>
      </c>
      <c r="AO2212" t="s">
        <v>3508</v>
      </c>
      <c r="AR2212" t="s">
        <v>9404</v>
      </c>
      <c r="AS2212" t="s">
        <v>54</v>
      </c>
      <c r="AT2212" t="s">
        <v>92</v>
      </c>
      <c r="AV2212" t="s">
        <v>96</v>
      </c>
      <c r="AW2212">
        <v>1</v>
      </c>
    </row>
    <row r="2213" spans="1:49" x14ac:dyDescent="0.25">
      <c r="A2213">
        <v>4262</v>
      </c>
      <c r="B2213" t="s">
        <v>75</v>
      </c>
      <c r="C2213">
        <v>4</v>
      </c>
      <c r="D2213" t="s">
        <v>9405</v>
      </c>
      <c r="E2213" t="s">
        <v>60</v>
      </c>
      <c r="I2213" t="s">
        <v>9406</v>
      </c>
      <c r="O2213" t="s">
        <v>8921</v>
      </c>
      <c r="R2213">
        <v>1769</v>
      </c>
      <c r="S2213">
        <v>36</v>
      </c>
      <c r="U2213" t="s">
        <v>54</v>
      </c>
      <c r="V2213" t="s">
        <v>96</v>
      </c>
      <c r="W2213" t="s">
        <v>4562</v>
      </c>
      <c r="X2213" t="s">
        <v>57</v>
      </c>
      <c r="Z2213">
        <v>39</v>
      </c>
      <c r="AE2213" t="s">
        <v>62</v>
      </c>
      <c r="AN2213" t="s">
        <v>9407</v>
      </c>
      <c r="AO2213" t="s">
        <v>8927</v>
      </c>
      <c r="AR2213" t="s">
        <v>9408</v>
      </c>
      <c r="AS2213" t="s">
        <v>54</v>
      </c>
      <c r="AT2213" t="s">
        <v>92</v>
      </c>
      <c r="AV2213" t="s">
        <v>96</v>
      </c>
      <c r="AW2213">
        <v>36</v>
      </c>
    </row>
    <row r="2214" spans="1:49" x14ac:dyDescent="0.25">
      <c r="A2214">
        <v>4263</v>
      </c>
      <c r="B2214" t="s">
        <v>75</v>
      </c>
      <c r="C2214">
        <v>3</v>
      </c>
      <c r="D2214" t="s">
        <v>9409</v>
      </c>
      <c r="E2214" t="s">
        <v>60</v>
      </c>
      <c r="H2214" t="s">
        <v>9410</v>
      </c>
      <c r="O2214" t="s">
        <v>9411</v>
      </c>
      <c r="R2214">
        <v>1746</v>
      </c>
      <c r="S2214">
        <v>1</v>
      </c>
      <c r="U2214" t="s">
        <v>54</v>
      </c>
      <c r="V2214" t="s">
        <v>96</v>
      </c>
      <c r="W2214" t="s">
        <v>4562</v>
      </c>
      <c r="X2214" t="s">
        <v>57</v>
      </c>
      <c r="Z2214">
        <v>44</v>
      </c>
      <c r="AE2214" t="s">
        <v>62</v>
      </c>
      <c r="AM2214" t="s">
        <v>9412</v>
      </c>
      <c r="AN2214" t="s">
        <v>9413</v>
      </c>
      <c r="AO2214" t="s">
        <v>3508</v>
      </c>
      <c r="AR2214" t="s">
        <v>9414</v>
      </c>
      <c r="AS2214" t="s">
        <v>54</v>
      </c>
      <c r="AT2214" t="s">
        <v>92</v>
      </c>
      <c r="AV2214" t="s">
        <v>96</v>
      </c>
      <c r="AW2214">
        <v>1</v>
      </c>
    </row>
    <row r="2215" spans="1:49" x14ac:dyDescent="0.25">
      <c r="A2215">
        <v>4264</v>
      </c>
      <c r="B2215" t="s">
        <v>75</v>
      </c>
      <c r="C2215">
        <v>3</v>
      </c>
      <c r="D2215" t="s">
        <v>9415</v>
      </c>
      <c r="E2215" t="s">
        <v>60</v>
      </c>
      <c r="H2215" t="s">
        <v>9416</v>
      </c>
      <c r="O2215" t="s">
        <v>9417</v>
      </c>
      <c r="R2215">
        <v>1749</v>
      </c>
      <c r="S2215">
        <v>1</v>
      </c>
      <c r="U2215" t="s">
        <v>54</v>
      </c>
      <c r="V2215" t="s">
        <v>96</v>
      </c>
      <c r="W2215" t="s">
        <v>4562</v>
      </c>
      <c r="X2215" t="s">
        <v>57</v>
      </c>
      <c r="Z2215">
        <v>44</v>
      </c>
      <c r="AE2215" t="s">
        <v>62</v>
      </c>
      <c r="AM2215" t="s">
        <v>9418</v>
      </c>
      <c r="AN2215" t="s">
        <v>9419</v>
      </c>
      <c r="AO2215" t="s">
        <v>3508</v>
      </c>
      <c r="AR2215" t="s">
        <v>9420</v>
      </c>
      <c r="AS2215" t="s">
        <v>54</v>
      </c>
      <c r="AT2215" t="s">
        <v>92</v>
      </c>
      <c r="AV2215" t="s">
        <v>96</v>
      </c>
      <c r="AW2215">
        <v>1</v>
      </c>
    </row>
    <row r="2216" spans="1:49" x14ac:dyDescent="0.25">
      <c r="A2216">
        <v>4265</v>
      </c>
      <c r="B2216" t="s">
        <v>75</v>
      </c>
      <c r="C2216">
        <v>3</v>
      </c>
      <c r="D2216" t="s">
        <v>9421</v>
      </c>
      <c r="E2216" t="s">
        <v>60</v>
      </c>
      <c r="H2216" t="s">
        <v>9422</v>
      </c>
      <c r="O2216" t="s">
        <v>9423</v>
      </c>
      <c r="R2216">
        <v>1750</v>
      </c>
      <c r="S2216">
        <v>1</v>
      </c>
      <c r="U2216" t="s">
        <v>54</v>
      </c>
      <c r="V2216" t="s">
        <v>96</v>
      </c>
      <c r="W2216" t="s">
        <v>4562</v>
      </c>
      <c r="X2216" t="s">
        <v>57</v>
      </c>
      <c r="Z2216">
        <v>44</v>
      </c>
      <c r="AE2216" t="s">
        <v>62</v>
      </c>
      <c r="AM2216" t="s">
        <v>9424</v>
      </c>
      <c r="AN2216" t="s">
        <v>9425</v>
      </c>
      <c r="AO2216" t="s">
        <v>3508</v>
      </c>
      <c r="AR2216" t="s">
        <v>9426</v>
      </c>
      <c r="AS2216" t="s">
        <v>54</v>
      </c>
      <c r="AT2216" t="s">
        <v>92</v>
      </c>
      <c r="AV2216" t="s">
        <v>96</v>
      </c>
      <c r="AW2216">
        <v>1</v>
      </c>
    </row>
    <row r="2217" spans="1:49" x14ac:dyDescent="0.25">
      <c r="A2217">
        <v>4266</v>
      </c>
      <c r="B2217" t="s">
        <v>75</v>
      </c>
      <c r="C2217">
        <v>3</v>
      </c>
      <c r="D2217" t="s">
        <v>9427</v>
      </c>
      <c r="E2217" t="s">
        <v>60</v>
      </c>
      <c r="H2217" t="s">
        <v>9428</v>
      </c>
      <c r="O2217" t="s">
        <v>9429</v>
      </c>
      <c r="R2217">
        <v>1747</v>
      </c>
      <c r="S2217">
        <v>1</v>
      </c>
      <c r="U2217" t="s">
        <v>54</v>
      </c>
      <c r="V2217" t="s">
        <v>96</v>
      </c>
      <c r="W2217" t="s">
        <v>4562</v>
      </c>
      <c r="X2217" t="s">
        <v>57</v>
      </c>
      <c r="Z2217">
        <v>44</v>
      </c>
      <c r="AE2217" t="s">
        <v>62</v>
      </c>
      <c r="AM2217" t="s">
        <v>9430</v>
      </c>
      <c r="AN2217" t="s">
        <v>9431</v>
      </c>
      <c r="AO2217" t="s">
        <v>3508</v>
      </c>
      <c r="AR2217" t="s">
        <v>9432</v>
      </c>
      <c r="AS2217" t="s">
        <v>54</v>
      </c>
      <c r="AT2217" t="s">
        <v>92</v>
      </c>
      <c r="AV2217" t="s">
        <v>96</v>
      </c>
      <c r="AW2217">
        <v>1</v>
      </c>
    </row>
    <row r="2218" spans="1:49" x14ac:dyDescent="0.25">
      <c r="A2218">
        <v>4267</v>
      </c>
      <c r="B2218" t="s">
        <v>75</v>
      </c>
      <c r="C2218">
        <v>3</v>
      </c>
      <c r="D2218" t="s">
        <v>9433</v>
      </c>
      <c r="E2218" t="s">
        <v>60</v>
      </c>
      <c r="H2218" t="s">
        <v>9434</v>
      </c>
      <c r="O2218" t="s">
        <v>9435</v>
      </c>
      <c r="R2218">
        <v>1748</v>
      </c>
      <c r="S2218">
        <v>1</v>
      </c>
      <c r="U2218" t="s">
        <v>54</v>
      </c>
      <c r="V2218" t="s">
        <v>96</v>
      </c>
      <c r="W2218" t="s">
        <v>4562</v>
      </c>
      <c r="X2218" t="s">
        <v>57</v>
      </c>
      <c r="Z2218">
        <v>44</v>
      </c>
      <c r="AE2218" t="s">
        <v>62</v>
      </c>
      <c r="AM2218" t="s">
        <v>9436</v>
      </c>
      <c r="AN2218" t="s">
        <v>9437</v>
      </c>
      <c r="AO2218" t="s">
        <v>3508</v>
      </c>
      <c r="AR2218" t="s">
        <v>9438</v>
      </c>
      <c r="AS2218" t="s">
        <v>54</v>
      </c>
      <c r="AT2218" t="s">
        <v>92</v>
      </c>
      <c r="AV2218" t="s">
        <v>96</v>
      </c>
      <c r="AW2218">
        <v>1</v>
      </c>
    </row>
    <row r="2219" spans="1:49" x14ac:dyDescent="0.25">
      <c r="A2219">
        <v>4268</v>
      </c>
      <c r="B2219" t="s">
        <v>52</v>
      </c>
      <c r="C2219">
        <v>1</v>
      </c>
      <c r="D2219" t="s">
        <v>9439</v>
      </c>
      <c r="E2219" t="s">
        <v>60</v>
      </c>
      <c r="F2219" t="s">
        <v>9440</v>
      </c>
      <c r="O2219" t="s">
        <v>9441</v>
      </c>
      <c r="R2219">
        <v>2069</v>
      </c>
      <c r="S2219">
        <v>13</v>
      </c>
      <c r="U2219" t="s">
        <v>54</v>
      </c>
      <c r="V2219" t="s">
        <v>55</v>
      </c>
      <c r="W2219" t="s">
        <v>4562</v>
      </c>
      <c r="X2219" t="s">
        <v>57</v>
      </c>
      <c r="Z2219" t="s">
        <v>837</v>
      </c>
      <c r="AE2219" t="s">
        <v>62</v>
      </c>
      <c r="AM2219" t="s">
        <v>9442</v>
      </c>
      <c r="AN2219" t="s">
        <v>9443</v>
      </c>
      <c r="AO2219" t="s">
        <v>840</v>
      </c>
      <c r="AR2219" t="s">
        <v>9444</v>
      </c>
      <c r="AS2219" t="s">
        <v>54</v>
      </c>
      <c r="AT2219" t="s">
        <v>92</v>
      </c>
      <c r="AV2219" t="s">
        <v>55</v>
      </c>
      <c r="AW2219">
        <v>13</v>
      </c>
    </row>
    <row r="2220" spans="1:49" x14ac:dyDescent="0.25">
      <c r="A2220">
        <v>4269</v>
      </c>
      <c r="B2220" t="s">
        <v>75</v>
      </c>
      <c r="C2220">
        <v>2</v>
      </c>
      <c r="D2220" t="s">
        <v>9445</v>
      </c>
      <c r="E2220" t="s">
        <v>60</v>
      </c>
      <c r="G2220" t="s">
        <v>9446</v>
      </c>
      <c r="O2220" t="s">
        <v>9447</v>
      </c>
      <c r="R2220">
        <v>2068</v>
      </c>
      <c r="S2220">
        <v>13</v>
      </c>
      <c r="U2220" t="s">
        <v>3380</v>
      </c>
      <c r="W2220" t="s">
        <v>4562</v>
      </c>
      <c r="Z2220" t="s">
        <v>837</v>
      </c>
      <c r="AM2220" t="s">
        <v>9448</v>
      </c>
      <c r="AN2220" t="s">
        <v>9449</v>
      </c>
      <c r="AO2220" t="s">
        <v>840</v>
      </c>
      <c r="AR2220" t="s">
        <v>9450</v>
      </c>
      <c r="AS2220" t="s">
        <v>3380</v>
      </c>
      <c r="AT2220" t="s">
        <v>92</v>
      </c>
      <c r="AW2220">
        <v>13</v>
      </c>
    </row>
    <row r="2221" spans="1:49" x14ac:dyDescent="0.25">
      <c r="A2221">
        <v>4270</v>
      </c>
      <c r="B2221" t="s">
        <v>75</v>
      </c>
      <c r="C2221">
        <v>2</v>
      </c>
      <c r="D2221" t="s">
        <v>9451</v>
      </c>
      <c r="E2221" t="s">
        <v>60</v>
      </c>
      <c r="G2221" t="s">
        <v>9452</v>
      </c>
      <c r="O2221" t="s">
        <v>9453</v>
      </c>
      <c r="R2221">
        <v>2073</v>
      </c>
      <c r="S2221">
        <v>13</v>
      </c>
      <c r="U2221" t="s">
        <v>54</v>
      </c>
      <c r="V2221" t="s">
        <v>55</v>
      </c>
      <c r="W2221" t="s">
        <v>4562</v>
      </c>
      <c r="X2221" t="s">
        <v>57</v>
      </c>
      <c r="Z2221" t="s">
        <v>837</v>
      </c>
      <c r="AE2221" t="s">
        <v>62</v>
      </c>
      <c r="AM2221" t="s">
        <v>9454</v>
      </c>
      <c r="AN2221" t="s">
        <v>9455</v>
      </c>
      <c r="AO2221" t="s">
        <v>840</v>
      </c>
      <c r="AR2221" t="s">
        <v>9456</v>
      </c>
      <c r="AS2221" t="s">
        <v>54</v>
      </c>
      <c r="AT2221" t="s">
        <v>92</v>
      </c>
      <c r="AV2221" t="s">
        <v>55</v>
      </c>
      <c r="AW2221">
        <v>13</v>
      </c>
    </row>
    <row r="2222" spans="1:49" x14ac:dyDescent="0.25">
      <c r="A2222">
        <v>4271</v>
      </c>
      <c r="B2222" t="s">
        <v>75</v>
      </c>
      <c r="C2222">
        <v>2</v>
      </c>
      <c r="D2222" t="s">
        <v>9457</v>
      </c>
      <c r="E2222" t="s">
        <v>60</v>
      </c>
      <c r="G2222" t="s">
        <v>9458</v>
      </c>
      <c r="O2222" t="s">
        <v>9459</v>
      </c>
      <c r="R2222">
        <v>2070</v>
      </c>
      <c r="S2222">
        <v>13</v>
      </c>
      <c r="U2222" t="s">
        <v>54</v>
      </c>
      <c r="V2222" t="s">
        <v>55</v>
      </c>
      <c r="W2222" t="s">
        <v>4562</v>
      </c>
      <c r="X2222" t="s">
        <v>57</v>
      </c>
      <c r="Z2222" t="s">
        <v>837</v>
      </c>
      <c r="AE2222" t="s">
        <v>62</v>
      </c>
      <c r="AM2222" t="s">
        <v>9460</v>
      </c>
      <c r="AN2222" t="s">
        <v>9461</v>
      </c>
      <c r="AO2222" t="s">
        <v>840</v>
      </c>
      <c r="AR2222" t="s">
        <v>9462</v>
      </c>
      <c r="AS2222" t="s">
        <v>54</v>
      </c>
      <c r="AT2222" t="s">
        <v>92</v>
      </c>
      <c r="AV2222" t="s">
        <v>55</v>
      </c>
      <c r="AW2222">
        <v>13</v>
      </c>
    </row>
    <row r="2223" spans="1:49" x14ac:dyDescent="0.25">
      <c r="A2223">
        <v>4272</v>
      </c>
      <c r="B2223" t="s">
        <v>75</v>
      </c>
      <c r="C2223">
        <v>2</v>
      </c>
      <c r="D2223" t="s">
        <v>9463</v>
      </c>
      <c r="E2223" t="s">
        <v>60</v>
      </c>
      <c r="G2223" t="s">
        <v>9464</v>
      </c>
      <c r="O2223" t="s">
        <v>9465</v>
      </c>
      <c r="R2223">
        <v>167</v>
      </c>
      <c r="S2223">
        <v>13</v>
      </c>
      <c r="U2223" t="s">
        <v>54</v>
      </c>
      <c r="V2223" t="s">
        <v>55</v>
      </c>
      <c r="W2223" t="s">
        <v>4562</v>
      </c>
      <c r="X2223" t="s">
        <v>57</v>
      </c>
      <c r="Z2223" t="s">
        <v>837</v>
      </c>
      <c r="AE2223" t="s">
        <v>62</v>
      </c>
      <c r="AM2223" t="s">
        <v>9466</v>
      </c>
      <c r="AN2223" t="s">
        <v>9467</v>
      </c>
      <c r="AO2223" t="s">
        <v>840</v>
      </c>
      <c r="AR2223" t="s">
        <v>9468</v>
      </c>
      <c r="AS2223" t="s">
        <v>54</v>
      </c>
      <c r="AT2223" t="s">
        <v>92</v>
      </c>
      <c r="AV2223" t="s">
        <v>55</v>
      </c>
      <c r="AW2223">
        <v>13</v>
      </c>
    </row>
    <row r="2224" spans="1:49" x14ac:dyDescent="0.25">
      <c r="A2224">
        <v>4273</v>
      </c>
      <c r="B2224" t="s">
        <v>75</v>
      </c>
      <c r="C2224">
        <v>2</v>
      </c>
      <c r="D2224" t="s">
        <v>9469</v>
      </c>
      <c r="E2224" t="s">
        <v>60</v>
      </c>
      <c r="G2224" t="s">
        <v>9470</v>
      </c>
      <c r="O2224" t="s">
        <v>9471</v>
      </c>
      <c r="R2224">
        <v>165</v>
      </c>
      <c r="S2224">
        <v>13</v>
      </c>
      <c r="U2224" t="s">
        <v>54</v>
      </c>
      <c r="V2224" t="s">
        <v>55</v>
      </c>
      <c r="W2224" t="s">
        <v>4562</v>
      </c>
      <c r="X2224" t="s">
        <v>57</v>
      </c>
      <c r="Z2224" t="s">
        <v>837</v>
      </c>
      <c r="AE2224" t="s">
        <v>62</v>
      </c>
      <c r="AM2224" t="s">
        <v>9472</v>
      </c>
      <c r="AN2224" t="s">
        <v>9473</v>
      </c>
      <c r="AO2224" t="s">
        <v>840</v>
      </c>
      <c r="AR2224" t="s">
        <v>9474</v>
      </c>
      <c r="AS2224" t="s">
        <v>54</v>
      </c>
      <c r="AT2224" t="s">
        <v>92</v>
      </c>
      <c r="AV2224" t="s">
        <v>55</v>
      </c>
      <c r="AW2224">
        <v>13</v>
      </c>
    </row>
    <row r="2225" spans="1:51" x14ac:dyDescent="0.25">
      <c r="A2225">
        <v>4274</v>
      </c>
      <c r="B2225" t="s">
        <v>52</v>
      </c>
      <c r="C2225">
        <v>0</v>
      </c>
      <c r="D2225" t="s">
        <v>9475</v>
      </c>
      <c r="E2225" t="s">
        <v>9475</v>
      </c>
      <c r="U2225" t="s">
        <v>54</v>
      </c>
      <c r="V2225" t="s">
        <v>96</v>
      </c>
      <c r="W2225" t="s">
        <v>4562</v>
      </c>
      <c r="X2225" t="s">
        <v>57</v>
      </c>
      <c r="AH2225" t="s">
        <v>58</v>
      </c>
    </row>
    <row r="2226" spans="1:51" x14ac:dyDescent="0.25">
      <c r="A2226">
        <v>4275</v>
      </c>
      <c r="B2226" t="s">
        <v>1467</v>
      </c>
      <c r="C2226">
        <v>1</v>
      </c>
      <c r="D2226" t="s">
        <v>9476</v>
      </c>
      <c r="E2226" t="s">
        <v>60</v>
      </c>
      <c r="F2226" t="s">
        <v>9477</v>
      </c>
      <c r="O2226" t="s">
        <v>9478</v>
      </c>
      <c r="R2226">
        <v>2341</v>
      </c>
      <c r="S2226">
        <v>2</v>
      </c>
      <c r="U2226" t="s">
        <v>54</v>
      </c>
      <c r="V2226" t="s">
        <v>96</v>
      </c>
      <c r="W2226" t="s">
        <v>4562</v>
      </c>
      <c r="X2226" t="s">
        <v>57</v>
      </c>
      <c r="Z2226" t="s">
        <v>4563</v>
      </c>
      <c r="AE2226" t="s">
        <v>62</v>
      </c>
      <c r="AM2226" t="s">
        <v>9479</v>
      </c>
      <c r="AN2226" t="s">
        <v>9480</v>
      </c>
      <c r="AO2226" t="s">
        <v>4564</v>
      </c>
      <c r="AR2226" t="s">
        <v>9481</v>
      </c>
      <c r="AS2226" t="s">
        <v>54</v>
      </c>
      <c r="AT2226" t="s">
        <v>92</v>
      </c>
      <c r="AV2226" t="s">
        <v>96</v>
      </c>
      <c r="AW2226">
        <v>2</v>
      </c>
      <c r="AY2226" t="s">
        <v>9482</v>
      </c>
    </row>
    <row r="2227" spans="1:51" x14ac:dyDescent="0.25">
      <c r="A2227">
        <v>4276</v>
      </c>
      <c r="B2227" t="s">
        <v>75</v>
      </c>
      <c r="C2227">
        <v>1</v>
      </c>
      <c r="D2227" t="s">
        <v>9483</v>
      </c>
      <c r="E2227" t="s">
        <v>60</v>
      </c>
      <c r="F2227" t="s">
        <v>9484</v>
      </c>
      <c r="O2227" t="s">
        <v>9485</v>
      </c>
      <c r="R2227">
        <v>4987</v>
      </c>
      <c r="S2227">
        <v>2</v>
      </c>
      <c r="U2227" t="s">
        <v>54</v>
      </c>
      <c r="V2227" t="s">
        <v>96</v>
      </c>
      <c r="W2227" t="s">
        <v>4562</v>
      </c>
      <c r="X2227" t="s">
        <v>57</v>
      </c>
      <c r="Z2227" t="s">
        <v>4563</v>
      </c>
      <c r="AE2227" t="s">
        <v>62</v>
      </c>
      <c r="AM2227" t="s">
        <v>9486</v>
      </c>
      <c r="AN2227" t="s">
        <v>9487</v>
      </c>
      <c r="AO2227" t="s">
        <v>4564</v>
      </c>
      <c r="AR2227" t="s">
        <v>9488</v>
      </c>
      <c r="AS2227" t="s">
        <v>54</v>
      </c>
      <c r="AT2227" t="s">
        <v>92</v>
      </c>
      <c r="AV2227" t="s">
        <v>96</v>
      </c>
      <c r="AW2227">
        <v>2</v>
      </c>
    </row>
    <row r="2228" spans="1:51" x14ac:dyDescent="0.25">
      <c r="A2228">
        <v>4277</v>
      </c>
      <c r="B2228" t="s">
        <v>75</v>
      </c>
      <c r="C2228">
        <v>1</v>
      </c>
      <c r="D2228" t="s">
        <v>9489</v>
      </c>
      <c r="E2228" t="s">
        <v>60</v>
      </c>
      <c r="F2228" t="s">
        <v>9490</v>
      </c>
      <c r="O2228" t="s">
        <v>9491</v>
      </c>
      <c r="R2228">
        <v>4083</v>
      </c>
      <c r="S2228">
        <v>1</v>
      </c>
      <c r="U2228" t="s">
        <v>54</v>
      </c>
      <c r="V2228" t="s">
        <v>96</v>
      </c>
      <c r="W2228" t="s">
        <v>4562</v>
      </c>
      <c r="X2228" t="s">
        <v>57</v>
      </c>
      <c r="Z2228">
        <v>44</v>
      </c>
      <c r="AE2228" t="s">
        <v>62</v>
      </c>
      <c r="AM2228" t="s">
        <v>9490</v>
      </c>
      <c r="AN2228" t="s">
        <v>9492</v>
      </c>
      <c r="AO2228" t="s">
        <v>3508</v>
      </c>
      <c r="AR2228" t="s">
        <v>9493</v>
      </c>
      <c r="AS2228" t="s">
        <v>54</v>
      </c>
      <c r="AT2228" t="s">
        <v>92</v>
      </c>
      <c r="AV2228" t="s">
        <v>96</v>
      </c>
      <c r="AW2228">
        <v>1</v>
      </c>
    </row>
    <row r="2229" spans="1:51" x14ac:dyDescent="0.25">
      <c r="A2229">
        <v>4278</v>
      </c>
      <c r="B2229" t="s">
        <v>75</v>
      </c>
      <c r="C2229">
        <v>1</v>
      </c>
      <c r="D2229" t="s">
        <v>9494</v>
      </c>
      <c r="E2229" t="s">
        <v>60</v>
      </c>
      <c r="F2229" t="s">
        <v>9495</v>
      </c>
      <c r="O2229" t="s">
        <v>9496</v>
      </c>
      <c r="R2229">
        <v>2342</v>
      </c>
      <c r="S2229">
        <v>1</v>
      </c>
      <c r="U2229" t="s">
        <v>54</v>
      </c>
      <c r="V2229" t="s">
        <v>96</v>
      </c>
      <c r="W2229" t="s">
        <v>4562</v>
      </c>
      <c r="X2229" t="s">
        <v>57</v>
      </c>
      <c r="Z2229">
        <v>44</v>
      </c>
      <c r="AE2229" t="s">
        <v>62</v>
      </c>
      <c r="AM2229" t="s">
        <v>9497</v>
      </c>
      <c r="AN2229" t="s">
        <v>9498</v>
      </c>
      <c r="AO2229" t="s">
        <v>3508</v>
      </c>
      <c r="AR2229" t="s">
        <v>9499</v>
      </c>
      <c r="AS2229" t="s">
        <v>54</v>
      </c>
      <c r="AT2229" t="s">
        <v>92</v>
      </c>
      <c r="AV2229" t="s">
        <v>96</v>
      </c>
      <c r="AW2229">
        <v>1</v>
      </c>
    </row>
    <row r="2230" spans="1:51" x14ac:dyDescent="0.25">
      <c r="A2230">
        <v>4279</v>
      </c>
      <c r="B2230" t="s">
        <v>75</v>
      </c>
      <c r="C2230">
        <v>1</v>
      </c>
      <c r="D2230" t="s">
        <v>9500</v>
      </c>
      <c r="E2230" t="s">
        <v>60</v>
      </c>
      <c r="F2230" t="s">
        <v>9501</v>
      </c>
      <c r="O2230" t="s">
        <v>9502</v>
      </c>
      <c r="R2230">
        <v>2426</v>
      </c>
      <c r="S2230">
        <v>1</v>
      </c>
      <c r="U2230" t="s">
        <v>54</v>
      </c>
      <c r="V2230" t="s">
        <v>55</v>
      </c>
      <c r="W2230" t="s">
        <v>4562</v>
      </c>
      <c r="X2230" t="s">
        <v>57</v>
      </c>
      <c r="Z2230">
        <v>44</v>
      </c>
      <c r="AE2230" t="s">
        <v>62</v>
      </c>
      <c r="AM2230" t="s">
        <v>9503</v>
      </c>
      <c r="AN2230" t="s">
        <v>9504</v>
      </c>
      <c r="AO2230" t="s">
        <v>3508</v>
      </c>
      <c r="AR2230" t="s">
        <v>9505</v>
      </c>
      <c r="AS2230" t="s">
        <v>54</v>
      </c>
      <c r="AT2230" t="s">
        <v>92</v>
      </c>
      <c r="AV2230" t="s">
        <v>55</v>
      </c>
      <c r="AW2230">
        <v>1</v>
      </c>
    </row>
    <row r="2231" spans="1:51" x14ac:dyDescent="0.25">
      <c r="A2231">
        <v>4280</v>
      </c>
      <c r="B2231" t="s">
        <v>75</v>
      </c>
      <c r="C2231">
        <v>1</v>
      </c>
      <c r="D2231" t="s">
        <v>9506</v>
      </c>
      <c r="E2231" t="s">
        <v>60</v>
      </c>
      <c r="F2231" t="s">
        <v>9507</v>
      </c>
      <c r="O2231" t="s">
        <v>9508</v>
      </c>
      <c r="R2231">
        <v>2267</v>
      </c>
      <c r="S2231">
        <v>1</v>
      </c>
      <c r="U2231" t="s">
        <v>54</v>
      </c>
      <c r="V2231" t="s">
        <v>96</v>
      </c>
      <c r="W2231" t="s">
        <v>4562</v>
      </c>
      <c r="X2231" t="s">
        <v>57</v>
      </c>
      <c r="Z2231">
        <v>44</v>
      </c>
      <c r="AE2231" t="s">
        <v>62</v>
      </c>
      <c r="AM2231" t="s">
        <v>9509</v>
      </c>
      <c r="AN2231" t="s">
        <v>9510</v>
      </c>
      <c r="AO2231" t="s">
        <v>3508</v>
      </c>
      <c r="AR2231" t="s">
        <v>9511</v>
      </c>
      <c r="AS2231" t="s">
        <v>54</v>
      </c>
      <c r="AT2231" t="s">
        <v>92</v>
      </c>
      <c r="AV2231" t="s">
        <v>96</v>
      </c>
      <c r="AW2231">
        <v>1</v>
      </c>
    </row>
    <row r="2232" spans="1:51" x14ac:dyDescent="0.25">
      <c r="A2232">
        <v>4281</v>
      </c>
      <c r="B2232" t="s">
        <v>52</v>
      </c>
      <c r="C2232">
        <v>1</v>
      </c>
      <c r="D2232" t="s">
        <v>9512</v>
      </c>
      <c r="E2232" t="s">
        <v>60</v>
      </c>
      <c r="F2232" t="s">
        <v>9513</v>
      </c>
      <c r="S2232">
        <v>1</v>
      </c>
      <c r="U2232" t="s">
        <v>54</v>
      </c>
      <c r="V2232" t="s">
        <v>96</v>
      </c>
      <c r="W2232" t="s">
        <v>4562</v>
      </c>
      <c r="X2232" t="s">
        <v>57</v>
      </c>
      <c r="Z2232">
        <v>44</v>
      </c>
      <c r="AE2232" t="s">
        <v>62</v>
      </c>
      <c r="AO2232" t="s">
        <v>3508</v>
      </c>
    </row>
    <row r="2233" spans="1:51" x14ac:dyDescent="0.25">
      <c r="A2233">
        <v>4282</v>
      </c>
      <c r="B2233" t="s">
        <v>75</v>
      </c>
      <c r="C2233">
        <v>2</v>
      </c>
      <c r="D2233" t="s">
        <v>9514</v>
      </c>
      <c r="E2233" t="s">
        <v>60</v>
      </c>
      <c r="G2233" t="s">
        <v>9515</v>
      </c>
      <c r="O2233" t="s">
        <v>9516</v>
      </c>
      <c r="R2233">
        <v>3233</v>
      </c>
      <c r="S2233">
        <v>1</v>
      </c>
      <c r="T2233">
        <v>48</v>
      </c>
      <c r="U2233" t="s">
        <v>224</v>
      </c>
      <c r="W2233" t="s">
        <v>4562</v>
      </c>
      <c r="Z2233">
        <v>44</v>
      </c>
      <c r="AM2233" t="s">
        <v>9517</v>
      </c>
      <c r="AN2233" t="s">
        <v>9518</v>
      </c>
      <c r="AO2233" t="s">
        <v>3508</v>
      </c>
      <c r="AR2233" t="s">
        <v>9519</v>
      </c>
      <c r="AS2233" t="s">
        <v>224</v>
      </c>
      <c r="AT2233" t="s">
        <v>92</v>
      </c>
      <c r="AW2233">
        <v>1</v>
      </c>
      <c r="AX2233" t="s">
        <v>9520</v>
      </c>
    </row>
    <row r="2234" spans="1:51" x14ac:dyDescent="0.25">
      <c r="A2234">
        <v>4283</v>
      </c>
      <c r="B2234" t="s">
        <v>52</v>
      </c>
      <c r="C2234">
        <v>2</v>
      </c>
      <c r="D2234" t="s">
        <v>9521</v>
      </c>
      <c r="E2234" t="s">
        <v>60</v>
      </c>
      <c r="G2234" t="s">
        <v>9522</v>
      </c>
      <c r="O2234" t="s">
        <v>9523</v>
      </c>
      <c r="R2234">
        <v>2339</v>
      </c>
      <c r="S2234">
        <v>1</v>
      </c>
      <c r="T2234">
        <v>48</v>
      </c>
      <c r="U2234" t="s">
        <v>54</v>
      </c>
      <c r="V2234" t="s">
        <v>96</v>
      </c>
      <c r="W2234" t="s">
        <v>4562</v>
      </c>
      <c r="X2234" t="s">
        <v>57</v>
      </c>
      <c r="Z2234">
        <v>44</v>
      </c>
      <c r="AE2234" t="s">
        <v>62</v>
      </c>
      <c r="AM2234" t="s">
        <v>9524</v>
      </c>
      <c r="AN2234" t="s">
        <v>9525</v>
      </c>
      <c r="AO2234" t="s">
        <v>3508</v>
      </c>
      <c r="AR2234" t="s">
        <v>9526</v>
      </c>
      <c r="AS2234" t="s">
        <v>54</v>
      </c>
      <c r="AT2234" t="s">
        <v>92</v>
      </c>
      <c r="AV2234" t="s">
        <v>96</v>
      </c>
      <c r="AW2234">
        <v>1</v>
      </c>
      <c r="AX2234" t="s">
        <v>9527</v>
      </c>
    </row>
    <row r="2235" spans="1:51" x14ac:dyDescent="0.25">
      <c r="A2235">
        <v>4284</v>
      </c>
      <c r="B2235" t="s">
        <v>75</v>
      </c>
      <c r="C2235">
        <v>3</v>
      </c>
      <c r="D2235" t="s">
        <v>9528</v>
      </c>
      <c r="E2235" t="s">
        <v>60</v>
      </c>
      <c r="H2235" t="s">
        <v>3637</v>
      </c>
      <c r="O2235" t="s">
        <v>9529</v>
      </c>
      <c r="R2235">
        <v>2448</v>
      </c>
      <c r="S2235">
        <v>1</v>
      </c>
      <c r="T2235">
        <v>48</v>
      </c>
      <c r="U2235" t="s">
        <v>54</v>
      </c>
      <c r="V2235" t="s">
        <v>96</v>
      </c>
      <c r="W2235" t="s">
        <v>4562</v>
      </c>
      <c r="X2235" t="s">
        <v>57</v>
      </c>
      <c r="Z2235">
        <v>44</v>
      </c>
      <c r="AE2235" t="s">
        <v>62</v>
      </c>
      <c r="AM2235" t="s">
        <v>9530</v>
      </c>
      <c r="AN2235" t="s">
        <v>9531</v>
      </c>
      <c r="AO2235" t="s">
        <v>3508</v>
      </c>
      <c r="AR2235" t="s">
        <v>9532</v>
      </c>
      <c r="AS2235" t="s">
        <v>54</v>
      </c>
      <c r="AT2235" t="s">
        <v>92</v>
      </c>
      <c r="AV2235" t="s">
        <v>96</v>
      </c>
      <c r="AW2235">
        <v>1</v>
      </c>
      <c r="AX2235" t="s">
        <v>9533</v>
      </c>
    </row>
    <row r="2236" spans="1:51" x14ac:dyDescent="0.25">
      <c r="A2236">
        <v>4285</v>
      </c>
      <c r="B2236" t="s">
        <v>75</v>
      </c>
      <c r="C2236">
        <v>3</v>
      </c>
      <c r="D2236" t="s">
        <v>9534</v>
      </c>
      <c r="E2236" t="s">
        <v>60</v>
      </c>
      <c r="H2236" t="s">
        <v>9535</v>
      </c>
      <c r="O2236" t="s">
        <v>9536</v>
      </c>
      <c r="R2236">
        <v>5100</v>
      </c>
      <c r="S2236">
        <v>1</v>
      </c>
      <c r="T2236">
        <v>48</v>
      </c>
      <c r="U2236" t="s">
        <v>54</v>
      </c>
      <c r="V2236" t="s">
        <v>55</v>
      </c>
      <c r="W2236" t="s">
        <v>4562</v>
      </c>
      <c r="X2236" t="s">
        <v>57</v>
      </c>
      <c r="Z2236">
        <v>44</v>
      </c>
      <c r="AE2236" t="s">
        <v>62</v>
      </c>
      <c r="AM2236" t="s">
        <v>9537</v>
      </c>
      <c r="AN2236" t="s">
        <v>9538</v>
      </c>
      <c r="AO2236" t="s">
        <v>3508</v>
      </c>
      <c r="AR2236" t="s">
        <v>9539</v>
      </c>
      <c r="AS2236" t="s">
        <v>54</v>
      </c>
      <c r="AT2236" t="s">
        <v>92</v>
      </c>
      <c r="AV2236" t="s">
        <v>55</v>
      </c>
      <c r="AW2236">
        <v>1</v>
      </c>
      <c r="AX2236" t="s">
        <v>9540</v>
      </c>
    </row>
    <row r="2237" spans="1:51" x14ac:dyDescent="0.25">
      <c r="A2237">
        <v>4286</v>
      </c>
      <c r="B2237" t="s">
        <v>75</v>
      </c>
      <c r="C2237">
        <v>2</v>
      </c>
      <c r="D2237" t="s">
        <v>9541</v>
      </c>
      <c r="E2237" t="s">
        <v>60</v>
      </c>
      <c r="G2237" t="s">
        <v>9542</v>
      </c>
      <c r="O2237" t="s">
        <v>9543</v>
      </c>
      <c r="R2237">
        <v>2755</v>
      </c>
      <c r="S2237">
        <v>1</v>
      </c>
      <c r="T2237">
        <v>48</v>
      </c>
      <c r="U2237" t="s">
        <v>54</v>
      </c>
      <c r="V2237" t="s">
        <v>55</v>
      </c>
      <c r="W2237" t="s">
        <v>4562</v>
      </c>
      <c r="X2237" t="s">
        <v>57</v>
      </c>
      <c r="Z2237">
        <v>44</v>
      </c>
      <c r="AE2237" t="s">
        <v>62</v>
      </c>
      <c r="AM2237" t="s">
        <v>9544</v>
      </c>
      <c r="AN2237" t="s">
        <v>9545</v>
      </c>
      <c r="AO2237" t="s">
        <v>3508</v>
      </c>
      <c r="AR2237" t="s">
        <v>9546</v>
      </c>
      <c r="AS2237" t="s">
        <v>54</v>
      </c>
      <c r="AT2237" t="s">
        <v>92</v>
      </c>
      <c r="AV2237" t="s">
        <v>55</v>
      </c>
      <c r="AW2237">
        <v>1</v>
      </c>
      <c r="AX2237" t="s">
        <v>9547</v>
      </c>
    </row>
    <row r="2238" spans="1:51" x14ac:dyDescent="0.25">
      <c r="A2238">
        <v>4287</v>
      </c>
      <c r="B2238" t="s">
        <v>75</v>
      </c>
      <c r="C2238">
        <v>1</v>
      </c>
      <c r="D2238" t="s">
        <v>9548</v>
      </c>
      <c r="E2238" t="s">
        <v>60</v>
      </c>
      <c r="F2238" t="s">
        <v>9549</v>
      </c>
      <c r="O2238" t="s">
        <v>9550</v>
      </c>
      <c r="R2238">
        <v>4792</v>
      </c>
      <c r="S2238">
        <v>1</v>
      </c>
      <c r="U2238" t="s">
        <v>54</v>
      </c>
      <c r="V2238" t="s">
        <v>55</v>
      </c>
      <c r="W2238" t="s">
        <v>4562</v>
      </c>
      <c r="X2238" t="s">
        <v>57</v>
      </c>
      <c r="Z2238">
        <v>44</v>
      </c>
      <c r="AE2238" t="s">
        <v>62</v>
      </c>
      <c r="AM2238" t="s">
        <v>9551</v>
      </c>
      <c r="AN2238" t="s">
        <v>9552</v>
      </c>
      <c r="AO2238" t="s">
        <v>3508</v>
      </c>
      <c r="AR2238" t="s">
        <v>9553</v>
      </c>
      <c r="AS2238" t="s">
        <v>54</v>
      </c>
      <c r="AT2238" t="s">
        <v>92</v>
      </c>
      <c r="AV2238" t="s">
        <v>55</v>
      </c>
      <c r="AW2238">
        <v>1</v>
      </c>
    </row>
    <row r="2239" spans="1:51" x14ac:dyDescent="0.25">
      <c r="A2239">
        <v>4288</v>
      </c>
      <c r="B2239" t="s">
        <v>52</v>
      </c>
      <c r="C2239">
        <v>0</v>
      </c>
      <c r="D2239" t="s">
        <v>9554</v>
      </c>
      <c r="E2239" t="s">
        <v>9554</v>
      </c>
      <c r="U2239" t="s">
        <v>54</v>
      </c>
      <c r="V2239" t="s">
        <v>55</v>
      </c>
      <c r="W2239" t="s">
        <v>4562</v>
      </c>
      <c r="X2239" t="s">
        <v>57</v>
      </c>
      <c r="Y2239" t="s">
        <v>24</v>
      </c>
      <c r="AH2239" t="s">
        <v>58</v>
      </c>
    </row>
    <row r="2240" spans="1:51" x14ac:dyDescent="0.25">
      <c r="A2240">
        <v>4289</v>
      </c>
      <c r="B2240" t="s">
        <v>75</v>
      </c>
      <c r="C2240">
        <v>1</v>
      </c>
      <c r="D2240" t="s">
        <v>9555</v>
      </c>
      <c r="E2240" t="s">
        <v>60</v>
      </c>
      <c r="F2240" t="s">
        <v>9556</v>
      </c>
      <c r="O2240" t="s">
        <v>9557</v>
      </c>
      <c r="R2240">
        <v>4162</v>
      </c>
      <c r="S2240">
        <v>9</v>
      </c>
      <c r="U2240" t="s">
        <v>54</v>
      </c>
      <c r="V2240" t="s">
        <v>96</v>
      </c>
      <c r="W2240" t="s">
        <v>4562</v>
      </c>
      <c r="X2240" t="s">
        <v>57</v>
      </c>
      <c r="Z2240">
        <v>43</v>
      </c>
      <c r="AE2240" t="s">
        <v>62</v>
      </c>
      <c r="AN2240" t="s">
        <v>9558</v>
      </c>
      <c r="AO2240" t="s">
        <v>4575</v>
      </c>
      <c r="AR2240" t="s">
        <v>9559</v>
      </c>
      <c r="AS2240" t="s">
        <v>54</v>
      </c>
      <c r="AT2240" t="s">
        <v>92</v>
      </c>
      <c r="AV2240" t="s">
        <v>96</v>
      </c>
      <c r="AW2240">
        <v>9</v>
      </c>
    </row>
    <row r="2241" spans="1:51" x14ac:dyDescent="0.25">
      <c r="A2241">
        <v>4290</v>
      </c>
      <c r="B2241" t="s">
        <v>75</v>
      </c>
      <c r="C2241">
        <v>1</v>
      </c>
      <c r="D2241" t="s">
        <v>9560</v>
      </c>
      <c r="E2241" t="s">
        <v>60</v>
      </c>
      <c r="F2241" t="s">
        <v>9561</v>
      </c>
      <c r="O2241" t="s">
        <v>9562</v>
      </c>
      <c r="R2241">
        <v>4212</v>
      </c>
      <c r="S2241">
        <v>9</v>
      </c>
      <c r="U2241" t="s">
        <v>54</v>
      </c>
      <c r="V2241" t="s">
        <v>55</v>
      </c>
      <c r="W2241" t="s">
        <v>4562</v>
      </c>
      <c r="X2241" t="s">
        <v>57</v>
      </c>
      <c r="Z2241">
        <v>43</v>
      </c>
      <c r="AE2241" t="s">
        <v>62</v>
      </c>
      <c r="AN2241" t="s">
        <v>9563</v>
      </c>
      <c r="AO2241" t="s">
        <v>4575</v>
      </c>
      <c r="AR2241" t="s">
        <v>9564</v>
      </c>
      <c r="AS2241" t="s">
        <v>54</v>
      </c>
      <c r="AT2241" t="s">
        <v>92</v>
      </c>
      <c r="AV2241" t="s">
        <v>55</v>
      </c>
      <c r="AW2241">
        <v>9</v>
      </c>
    </row>
    <row r="2242" spans="1:51" x14ac:dyDescent="0.25">
      <c r="A2242">
        <v>4291</v>
      </c>
      <c r="B2242" t="s">
        <v>75</v>
      </c>
      <c r="C2242">
        <v>1</v>
      </c>
      <c r="D2242" t="s">
        <v>9565</v>
      </c>
      <c r="E2242" t="s">
        <v>60</v>
      </c>
      <c r="F2242" t="s">
        <v>9566</v>
      </c>
      <c r="O2242" t="s">
        <v>9567</v>
      </c>
      <c r="R2242">
        <v>4213</v>
      </c>
      <c r="S2242">
        <v>9</v>
      </c>
      <c r="U2242" t="s">
        <v>54</v>
      </c>
      <c r="V2242" t="s">
        <v>55</v>
      </c>
      <c r="W2242" t="s">
        <v>4562</v>
      </c>
      <c r="X2242" t="s">
        <v>57</v>
      </c>
      <c r="Z2242">
        <v>43</v>
      </c>
      <c r="AE2242" t="s">
        <v>62</v>
      </c>
      <c r="AN2242" t="s">
        <v>9568</v>
      </c>
      <c r="AO2242" t="s">
        <v>4575</v>
      </c>
      <c r="AR2242" t="s">
        <v>9569</v>
      </c>
      <c r="AS2242" t="s">
        <v>54</v>
      </c>
      <c r="AT2242" t="s">
        <v>92</v>
      </c>
      <c r="AV2242" t="s">
        <v>55</v>
      </c>
      <c r="AW2242">
        <v>9</v>
      </c>
    </row>
    <row r="2243" spans="1:51" x14ac:dyDescent="0.25">
      <c r="A2243">
        <v>4292</v>
      </c>
      <c r="B2243" t="s">
        <v>52</v>
      </c>
      <c r="C2243">
        <v>1</v>
      </c>
      <c r="D2243" t="s">
        <v>9570</v>
      </c>
      <c r="E2243" t="s">
        <v>60</v>
      </c>
      <c r="F2243" t="s">
        <v>9571</v>
      </c>
      <c r="U2243" t="s">
        <v>54</v>
      </c>
      <c r="V2243" t="s">
        <v>55</v>
      </c>
      <c r="W2243" t="s">
        <v>4562</v>
      </c>
      <c r="X2243" t="s">
        <v>57</v>
      </c>
      <c r="AE2243" t="s">
        <v>62</v>
      </c>
    </row>
    <row r="2244" spans="1:51" x14ac:dyDescent="0.25">
      <c r="A2244">
        <v>4293</v>
      </c>
      <c r="B2244" t="s">
        <v>1467</v>
      </c>
      <c r="C2244">
        <v>2</v>
      </c>
      <c r="D2244" t="s">
        <v>9572</v>
      </c>
      <c r="E2244" t="s">
        <v>60</v>
      </c>
      <c r="G2244" t="s">
        <v>28</v>
      </c>
      <c r="O2244" t="s">
        <v>9573</v>
      </c>
      <c r="R2244">
        <v>4235</v>
      </c>
      <c r="S2244">
        <v>12</v>
      </c>
      <c r="U2244" t="s">
        <v>54</v>
      </c>
      <c r="V2244" t="s">
        <v>55</v>
      </c>
      <c r="W2244" t="s">
        <v>4562</v>
      </c>
      <c r="X2244" t="s">
        <v>57</v>
      </c>
      <c r="AE2244" t="s">
        <v>62</v>
      </c>
      <c r="AN2244" t="s">
        <v>9574</v>
      </c>
      <c r="AO2244" t="s">
        <v>2940</v>
      </c>
      <c r="AR2244" t="s">
        <v>9575</v>
      </c>
      <c r="AS2244" t="s">
        <v>54</v>
      </c>
      <c r="AT2244" t="s">
        <v>92</v>
      </c>
      <c r="AV2244" t="s">
        <v>55</v>
      </c>
      <c r="AW2244">
        <v>12</v>
      </c>
      <c r="AY2244">
        <v>4705</v>
      </c>
    </row>
    <row r="2245" spans="1:51" x14ac:dyDescent="0.25">
      <c r="A2245">
        <v>4294</v>
      </c>
      <c r="B2245" t="s">
        <v>1467</v>
      </c>
      <c r="C2245">
        <v>1</v>
      </c>
      <c r="D2245" t="s">
        <v>9576</v>
      </c>
      <c r="E2245" t="s">
        <v>60</v>
      </c>
      <c r="F2245" t="s">
        <v>9577</v>
      </c>
      <c r="O2245" t="s">
        <v>9578</v>
      </c>
      <c r="R2245">
        <v>3202</v>
      </c>
      <c r="S2245">
        <v>1</v>
      </c>
      <c r="U2245" t="s">
        <v>54</v>
      </c>
      <c r="V2245" t="s">
        <v>55</v>
      </c>
      <c r="W2245" t="s">
        <v>4562</v>
      </c>
      <c r="X2245" t="s">
        <v>57</v>
      </c>
      <c r="Z2245">
        <v>44</v>
      </c>
      <c r="AE2245" t="s">
        <v>62</v>
      </c>
      <c r="AN2245" t="s">
        <v>9579</v>
      </c>
      <c r="AO2245" t="s">
        <v>3508</v>
      </c>
      <c r="AR2245" t="s">
        <v>9580</v>
      </c>
      <c r="AS2245" t="s">
        <v>54</v>
      </c>
      <c r="AT2245" t="s">
        <v>92</v>
      </c>
      <c r="AV2245" t="s">
        <v>55</v>
      </c>
      <c r="AW2245">
        <v>1</v>
      </c>
      <c r="AY2245">
        <v>4503</v>
      </c>
    </row>
    <row r="2246" spans="1:51" x14ac:dyDescent="0.25">
      <c r="A2246">
        <v>4295</v>
      </c>
      <c r="B2246" t="s">
        <v>75</v>
      </c>
      <c r="C2246">
        <v>1</v>
      </c>
      <c r="D2246" t="s">
        <v>9581</v>
      </c>
      <c r="E2246" t="s">
        <v>60</v>
      </c>
      <c r="F2246" t="s">
        <v>9582</v>
      </c>
      <c r="O2246" t="s">
        <v>9583</v>
      </c>
      <c r="R2246">
        <v>4024</v>
      </c>
      <c r="S2246">
        <v>2</v>
      </c>
      <c r="U2246" t="s">
        <v>54</v>
      </c>
      <c r="V2246" t="s">
        <v>55</v>
      </c>
      <c r="W2246" t="s">
        <v>4562</v>
      </c>
      <c r="X2246" t="s">
        <v>57</v>
      </c>
      <c r="Z2246" t="s">
        <v>4563</v>
      </c>
      <c r="AE2246" t="s">
        <v>62</v>
      </c>
      <c r="AN2246" t="s">
        <v>9584</v>
      </c>
      <c r="AO2246" t="s">
        <v>4564</v>
      </c>
      <c r="AR2246" t="s">
        <v>9585</v>
      </c>
      <c r="AS2246" t="s">
        <v>54</v>
      </c>
      <c r="AT2246" t="s">
        <v>92</v>
      </c>
      <c r="AV2246" t="s">
        <v>55</v>
      </c>
      <c r="AW2246">
        <v>2</v>
      </c>
    </row>
    <row r="2247" spans="1:51" x14ac:dyDescent="0.25">
      <c r="A2247">
        <v>4296</v>
      </c>
      <c r="B2247" t="s">
        <v>75</v>
      </c>
      <c r="C2247">
        <v>1</v>
      </c>
      <c r="D2247" t="s">
        <v>9586</v>
      </c>
      <c r="E2247" t="s">
        <v>60</v>
      </c>
      <c r="F2247" t="s">
        <v>9587</v>
      </c>
      <c r="O2247" t="s">
        <v>9588</v>
      </c>
      <c r="R2247">
        <v>4025</v>
      </c>
      <c r="S2247">
        <v>2</v>
      </c>
      <c r="U2247" t="s">
        <v>54</v>
      </c>
      <c r="V2247" t="s">
        <v>55</v>
      </c>
      <c r="W2247" t="s">
        <v>4562</v>
      </c>
      <c r="X2247" t="s">
        <v>57</v>
      </c>
      <c r="Z2247" t="s">
        <v>4563</v>
      </c>
      <c r="AE2247" t="s">
        <v>62</v>
      </c>
      <c r="AN2247" t="s">
        <v>9589</v>
      </c>
      <c r="AO2247" t="s">
        <v>4564</v>
      </c>
      <c r="AR2247" t="s">
        <v>9590</v>
      </c>
      <c r="AS2247" t="s">
        <v>54</v>
      </c>
      <c r="AT2247" t="s">
        <v>92</v>
      </c>
      <c r="AV2247" t="s">
        <v>55</v>
      </c>
      <c r="AW2247">
        <v>2</v>
      </c>
    </row>
    <row r="2248" spans="1:51" x14ac:dyDescent="0.25">
      <c r="A2248">
        <v>4297</v>
      </c>
      <c r="B2248" t="s">
        <v>1467</v>
      </c>
      <c r="C2248">
        <v>1</v>
      </c>
      <c r="D2248" t="s">
        <v>9591</v>
      </c>
      <c r="E2248" t="s">
        <v>60</v>
      </c>
      <c r="F2248" t="s">
        <v>9592</v>
      </c>
      <c r="O2248" t="s">
        <v>9593</v>
      </c>
      <c r="R2248">
        <v>1041</v>
      </c>
      <c r="S2248">
        <v>2</v>
      </c>
      <c r="U2248" t="s">
        <v>54</v>
      </c>
      <c r="V2248" t="s">
        <v>55</v>
      </c>
      <c r="W2248" t="s">
        <v>4562</v>
      </c>
      <c r="X2248" t="s">
        <v>57</v>
      </c>
      <c r="Z2248" t="s">
        <v>4563</v>
      </c>
      <c r="AE2248" t="s">
        <v>62</v>
      </c>
      <c r="AN2248" t="s">
        <v>9594</v>
      </c>
      <c r="AO2248" t="s">
        <v>4564</v>
      </c>
      <c r="AR2248" t="s">
        <v>9595</v>
      </c>
      <c r="AS2248" t="s">
        <v>54</v>
      </c>
      <c r="AT2248" t="s">
        <v>92</v>
      </c>
      <c r="AV2248" t="s">
        <v>55</v>
      </c>
      <c r="AW2248">
        <v>2</v>
      </c>
      <c r="AY2248" t="s">
        <v>9596</v>
      </c>
    </row>
    <row r="2249" spans="1:51" x14ac:dyDescent="0.25">
      <c r="A2249">
        <v>4298</v>
      </c>
      <c r="B2249" t="s">
        <v>75</v>
      </c>
      <c r="C2249">
        <v>1</v>
      </c>
      <c r="D2249" t="s">
        <v>9597</v>
      </c>
      <c r="E2249" t="s">
        <v>60</v>
      </c>
      <c r="F2249" t="s">
        <v>9598</v>
      </c>
      <c r="O2249" t="s">
        <v>9599</v>
      </c>
      <c r="R2249">
        <v>1920</v>
      </c>
      <c r="S2249">
        <v>10</v>
      </c>
      <c r="U2249" t="s">
        <v>54</v>
      </c>
      <c r="V2249" t="s">
        <v>55</v>
      </c>
      <c r="W2249" t="s">
        <v>4562</v>
      </c>
      <c r="X2249" t="s">
        <v>57</v>
      </c>
      <c r="Z2249">
        <v>43</v>
      </c>
      <c r="AE2249" t="s">
        <v>62</v>
      </c>
      <c r="AN2249" t="s">
        <v>9600</v>
      </c>
      <c r="AO2249" t="s">
        <v>4614</v>
      </c>
      <c r="AR2249" t="s">
        <v>9601</v>
      </c>
      <c r="AS2249" t="s">
        <v>54</v>
      </c>
      <c r="AT2249" t="s">
        <v>92</v>
      </c>
      <c r="AV2249" t="s">
        <v>55</v>
      </c>
      <c r="AW2249">
        <v>10</v>
      </c>
    </row>
    <row r="2250" spans="1:51" x14ac:dyDescent="0.25">
      <c r="A2250">
        <v>4299</v>
      </c>
      <c r="B2250" t="s">
        <v>52</v>
      </c>
      <c r="C2250">
        <v>0</v>
      </c>
      <c r="D2250" t="s">
        <v>9602</v>
      </c>
      <c r="E2250" t="s">
        <v>9602</v>
      </c>
      <c r="U2250" t="s">
        <v>54</v>
      </c>
      <c r="V2250" t="s">
        <v>55</v>
      </c>
      <c r="W2250" t="s">
        <v>4562</v>
      </c>
      <c r="X2250" t="s">
        <v>57</v>
      </c>
      <c r="AH2250" t="s">
        <v>58</v>
      </c>
      <c r="AM2250" t="s">
        <v>9603</v>
      </c>
    </row>
    <row r="2251" spans="1:51" x14ac:dyDescent="0.25">
      <c r="A2251">
        <v>4300</v>
      </c>
      <c r="B2251" t="s">
        <v>1457</v>
      </c>
      <c r="C2251">
        <v>1</v>
      </c>
      <c r="D2251" t="s">
        <v>9604</v>
      </c>
      <c r="E2251" t="s">
        <v>60</v>
      </c>
      <c r="F2251" t="s">
        <v>9605</v>
      </c>
      <c r="O2251" t="s">
        <v>9606</v>
      </c>
      <c r="R2251">
        <v>4827</v>
      </c>
      <c r="S2251">
        <v>12</v>
      </c>
      <c r="U2251" t="s">
        <v>54</v>
      </c>
      <c r="V2251" t="s">
        <v>55</v>
      </c>
      <c r="W2251" t="s">
        <v>4562</v>
      </c>
      <c r="X2251" t="s">
        <v>57</v>
      </c>
      <c r="Y2251" t="s">
        <v>24</v>
      </c>
      <c r="AE2251" t="s">
        <v>62</v>
      </c>
      <c r="AM2251" t="s">
        <v>9607</v>
      </c>
      <c r="AN2251" t="s">
        <v>9608</v>
      </c>
      <c r="AO2251" t="s">
        <v>2940</v>
      </c>
      <c r="AR2251" t="s">
        <v>9609</v>
      </c>
      <c r="AS2251" t="s">
        <v>54</v>
      </c>
      <c r="AT2251" t="s">
        <v>92</v>
      </c>
      <c r="AV2251" t="s">
        <v>55</v>
      </c>
      <c r="AW2251" t="s">
        <v>9610</v>
      </c>
      <c r="AY2251">
        <v>4708</v>
      </c>
    </row>
    <row r="2252" spans="1:51" x14ac:dyDescent="0.25">
      <c r="A2252">
        <v>4301</v>
      </c>
      <c r="B2252" t="s">
        <v>52</v>
      </c>
      <c r="C2252">
        <v>2</v>
      </c>
      <c r="D2252" t="s">
        <v>9611</v>
      </c>
      <c r="E2252" t="s">
        <v>60</v>
      </c>
      <c r="G2252" t="s">
        <v>9612</v>
      </c>
      <c r="U2252" t="s">
        <v>54</v>
      </c>
      <c r="V2252" t="s">
        <v>55</v>
      </c>
      <c r="W2252" t="s">
        <v>4562</v>
      </c>
      <c r="X2252" t="s">
        <v>57</v>
      </c>
      <c r="Y2252" t="s">
        <v>24</v>
      </c>
      <c r="AE2252" t="s">
        <v>62</v>
      </c>
      <c r="AM2252" t="s">
        <v>9613</v>
      </c>
    </row>
    <row r="2253" spans="1:51" x14ac:dyDescent="0.25">
      <c r="A2253">
        <v>4302</v>
      </c>
      <c r="B2253" t="s">
        <v>1467</v>
      </c>
      <c r="C2253">
        <v>3</v>
      </c>
      <c r="D2253" t="s">
        <v>9614</v>
      </c>
      <c r="E2253" t="s">
        <v>60</v>
      </c>
      <c r="H2253" t="s">
        <v>9615</v>
      </c>
      <c r="O2253" t="s">
        <v>9616</v>
      </c>
      <c r="R2253">
        <v>4922</v>
      </c>
      <c r="S2253">
        <v>12</v>
      </c>
      <c r="U2253" t="s">
        <v>54</v>
      </c>
      <c r="V2253" t="s">
        <v>55</v>
      </c>
      <c r="W2253" t="s">
        <v>4562</v>
      </c>
      <c r="X2253" t="s">
        <v>57</v>
      </c>
      <c r="AE2253" t="s">
        <v>62</v>
      </c>
      <c r="AM2253" t="s">
        <v>9617</v>
      </c>
      <c r="AN2253" t="s">
        <v>9618</v>
      </c>
      <c r="AO2253" t="s">
        <v>2940</v>
      </c>
      <c r="AR2253" t="s">
        <v>9619</v>
      </c>
      <c r="AS2253" t="s">
        <v>54</v>
      </c>
      <c r="AT2253" t="s">
        <v>92</v>
      </c>
      <c r="AV2253" t="s">
        <v>55</v>
      </c>
      <c r="AW2253" t="s">
        <v>9610</v>
      </c>
      <c r="AY2253">
        <v>4709</v>
      </c>
    </row>
    <row r="2254" spans="1:51" x14ac:dyDescent="0.25">
      <c r="A2254">
        <v>4303</v>
      </c>
      <c r="B2254" t="s">
        <v>75</v>
      </c>
      <c r="C2254">
        <v>3</v>
      </c>
      <c r="D2254" t="s">
        <v>9620</v>
      </c>
      <c r="E2254" t="s">
        <v>60</v>
      </c>
      <c r="H2254" t="s">
        <v>9621</v>
      </c>
      <c r="O2254" t="s">
        <v>9622</v>
      </c>
      <c r="R2254">
        <v>2658</v>
      </c>
      <c r="S2254">
        <v>1</v>
      </c>
      <c r="U2254" t="s">
        <v>54</v>
      </c>
      <c r="V2254" t="s">
        <v>55</v>
      </c>
      <c r="W2254" t="s">
        <v>4562</v>
      </c>
      <c r="X2254" t="s">
        <v>57</v>
      </c>
      <c r="Z2254">
        <v>44</v>
      </c>
      <c r="AE2254" t="s">
        <v>62</v>
      </c>
      <c r="AM2254" t="s">
        <v>9623</v>
      </c>
      <c r="AN2254" t="s">
        <v>9624</v>
      </c>
      <c r="AO2254" t="s">
        <v>3508</v>
      </c>
      <c r="AR2254" t="s">
        <v>9625</v>
      </c>
      <c r="AS2254" t="s">
        <v>54</v>
      </c>
      <c r="AT2254" t="s">
        <v>92</v>
      </c>
      <c r="AV2254" t="s">
        <v>55</v>
      </c>
      <c r="AW2254">
        <v>1</v>
      </c>
    </row>
    <row r="2255" spans="1:51" x14ac:dyDescent="0.25">
      <c r="A2255">
        <v>4304</v>
      </c>
      <c r="B2255" t="s">
        <v>75</v>
      </c>
      <c r="C2255">
        <v>3</v>
      </c>
      <c r="D2255" t="s">
        <v>9626</v>
      </c>
      <c r="E2255" t="s">
        <v>60</v>
      </c>
      <c r="H2255" t="s">
        <v>9627</v>
      </c>
      <c r="O2255" t="s">
        <v>9628</v>
      </c>
      <c r="R2255">
        <v>2659</v>
      </c>
      <c r="S2255">
        <v>1</v>
      </c>
      <c r="U2255" t="s">
        <v>54</v>
      </c>
      <c r="V2255" t="s">
        <v>55</v>
      </c>
      <c r="W2255" t="s">
        <v>4562</v>
      </c>
      <c r="X2255" t="s">
        <v>57</v>
      </c>
      <c r="Z2255">
        <v>44</v>
      </c>
      <c r="AE2255" t="s">
        <v>62</v>
      </c>
      <c r="AM2255" t="s">
        <v>9629</v>
      </c>
      <c r="AN2255" t="s">
        <v>9630</v>
      </c>
      <c r="AO2255" t="s">
        <v>3508</v>
      </c>
      <c r="AR2255" t="s">
        <v>9631</v>
      </c>
      <c r="AS2255" t="s">
        <v>54</v>
      </c>
      <c r="AT2255" t="s">
        <v>92</v>
      </c>
      <c r="AV2255" t="s">
        <v>55</v>
      </c>
      <c r="AW2255">
        <v>1</v>
      </c>
    </row>
    <row r="2256" spans="1:51" x14ac:dyDescent="0.25">
      <c r="A2256">
        <v>4305</v>
      </c>
      <c r="B2256" t="s">
        <v>1467</v>
      </c>
      <c r="C2256">
        <v>3</v>
      </c>
      <c r="D2256" t="s">
        <v>9632</v>
      </c>
      <c r="E2256" t="s">
        <v>60</v>
      </c>
      <c r="H2256" t="s">
        <v>9633</v>
      </c>
      <c r="O2256" t="s">
        <v>9634</v>
      </c>
      <c r="R2256">
        <v>4918</v>
      </c>
      <c r="S2256">
        <v>12</v>
      </c>
      <c r="U2256" t="s">
        <v>54</v>
      </c>
      <c r="V2256" t="s">
        <v>55</v>
      </c>
      <c r="W2256" t="s">
        <v>4562</v>
      </c>
      <c r="X2256" t="s">
        <v>57</v>
      </c>
      <c r="AE2256" t="s">
        <v>62</v>
      </c>
      <c r="AM2256" t="s">
        <v>9635</v>
      </c>
      <c r="AN2256" t="s">
        <v>9636</v>
      </c>
      <c r="AO2256" t="s">
        <v>2940</v>
      </c>
      <c r="AR2256" t="s">
        <v>9637</v>
      </c>
      <c r="AS2256" t="s">
        <v>54</v>
      </c>
      <c r="AT2256" t="s">
        <v>92</v>
      </c>
      <c r="AV2256" t="s">
        <v>55</v>
      </c>
      <c r="AW2256" t="s">
        <v>9610</v>
      </c>
      <c r="AY2256">
        <v>4710</v>
      </c>
    </row>
    <row r="2257" spans="1:51" x14ac:dyDescent="0.25">
      <c r="A2257">
        <v>4306</v>
      </c>
      <c r="B2257" t="s">
        <v>1467</v>
      </c>
      <c r="C2257">
        <v>3</v>
      </c>
      <c r="D2257" t="s">
        <v>9638</v>
      </c>
      <c r="E2257" t="s">
        <v>60</v>
      </c>
      <c r="H2257" t="s">
        <v>9639</v>
      </c>
      <c r="O2257" t="s">
        <v>9640</v>
      </c>
      <c r="R2257">
        <v>4919</v>
      </c>
      <c r="S2257">
        <v>12</v>
      </c>
      <c r="U2257" t="s">
        <v>54</v>
      </c>
      <c r="V2257" t="s">
        <v>55</v>
      </c>
      <c r="W2257" t="s">
        <v>4562</v>
      </c>
      <c r="X2257" t="s">
        <v>57</v>
      </c>
      <c r="AE2257" t="s">
        <v>62</v>
      </c>
      <c r="AM2257" t="s">
        <v>9641</v>
      </c>
      <c r="AN2257" t="s">
        <v>9642</v>
      </c>
      <c r="AO2257" t="s">
        <v>2940</v>
      </c>
      <c r="AR2257" t="s">
        <v>9643</v>
      </c>
      <c r="AS2257" t="s">
        <v>54</v>
      </c>
      <c r="AT2257" t="s">
        <v>92</v>
      </c>
      <c r="AV2257" t="s">
        <v>55</v>
      </c>
      <c r="AW2257" t="s">
        <v>9610</v>
      </c>
      <c r="AY2257">
        <v>4711</v>
      </c>
    </row>
    <row r="2258" spans="1:51" x14ac:dyDescent="0.25">
      <c r="A2258">
        <v>4307</v>
      </c>
      <c r="B2258" t="s">
        <v>1467</v>
      </c>
      <c r="C2258">
        <v>3</v>
      </c>
      <c r="D2258" t="s">
        <v>9644</v>
      </c>
      <c r="E2258" t="s">
        <v>60</v>
      </c>
      <c r="H2258" t="s">
        <v>9645</v>
      </c>
      <c r="O2258" t="s">
        <v>9646</v>
      </c>
      <c r="R2258">
        <v>2216</v>
      </c>
      <c r="S2258">
        <v>12</v>
      </c>
      <c r="U2258" t="s">
        <v>54</v>
      </c>
      <c r="V2258" t="s">
        <v>55</v>
      </c>
      <c r="W2258" t="s">
        <v>4562</v>
      </c>
      <c r="X2258" t="s">
        <v>57</v>
      </c>
      <c r="AE2258" t="s">
        <v>62</v>
      </c>
      <c r="AM2258" t="s">
        <v>9647</v>
      </c>
      <c r="AN2258" t="s">
        <v>9648</v>
      </c>
      <c r="AO2258" t="s">
        <v>2940</v>
      </c>
      <c r="AR2258" t="s">
        <v>9649</v>
      </c>
      <c r="AS2258" t="s">
        <v>54</v>
      </c>
      <c r="AT2258" t="s">
        <v>92</v>
      </c>
      <c r="AV2258" t="s">
        <v>55</v>
      </c>
      <c r="AW2258" t="s">
        <v>9610</v>
      </c>
      <c r="AY2258">
        <v>4712</v>
      </c>
    </row>
    <row r="2259" spans="1:51" x14ac:dyDescent="0.25">
      <c r="A2259">
        <v>4308</v>
      </c>
      <c r="B2259" t="s">
        <v>75</v>
      </c>
      <c r="C2259">
        <v>3</v>
      </c>
      <c r="D2259" t="s">
        <v>9650</v>
      </c>
      <c r="E2259" t="s">
        <v>60</v>
      </c>
      <c r="H2259" t="s">
        <v>9651</v>
      </c>
      <c r="O2259" t="s">
        <v>9652</v>
      </c>
      <c r="R2259">
        <v>2622</v>
      </c>
      <c r="S2259">
        <v>1</v>
      </c>
      <c r="U2259" t="s">
        <v>54</v>
      </c>
      <c r="V2259" t="s">
        <v>55</v>
      </c>
      <c r="W2259" t="s">
        <v>4562</v>
      </c>
      <c r="X2259" t="s">
        <v>57</v>
      </c>
      <c r="Z2259">
        <v>44</v>
      </c>
      <c r="AE2259" t="s">
        <v>62</v>
      </c>
      <c r="AM2259" t="s">
        <v>9653</v>
      </c>
      <c r="AN2259" t="s">
        <v>9654</v>
      </c>
      <c r="AO2259" t="s">
        <v>3508</v>
      </c>
      <c r="AR2259" t="s">
        <v>9655</v>
      </c>
      <c r="AS2259" t="s">
        <v>54</v>
      </c>
      <c r="AT2259" t="s">
        <v>92</v>
      </c>
      <c r="AV2259" t="s">
        <v>55</v>
      </c>
      <c r="AW2259">
        <v>1</v>
      </c>
    </row>
    <row r="2260" spans="1:51" x14ac:dyDescent="0.25">
      <c r="A2260">
        <v>4309</v>
      </c>
      <c r="B2260" t="s">
        <v>1457</v>
      </c>
      <c r="C2260">
        <v>2</v>
      </c>
      <c r="D2260" t="s">
        <v>9656</v>
      </c>
      <c r="E2260" t="s">
        <v>60</v>
      </c>
      <c r="G2260" t="s">
        <v>9657</v>
      </c>
      <c r="O2260" t="s">
        <v>9658</v>
      </c>
      <c r="R2260">
        <v>4917</v>
      </c>
      <c r="S2260">
        <v>12</v>
      </c>
      <c r="U2260" t="s">
        <v>54</v>
      </c>
      <c r="V2260" t="s">
        <v>55</v>
      </c>
      <c r="W2260" t="s">
        <v>4562</v>
      </c>
      <c r="X2260" t="s">
        <v>57</v>
      </c>
      <c r="AE2260" t="s">
        <v>62</v>
      </c>
      <c r="AM2260" t="s">
        <v>9659</v>
      </c>
      <c r="AN2260" t="s">
        <v>9660</v>
      </c>
      <c r="AO2260" t="s">
        <v>2940</v>
      </c>
      <c r="AR2260" t="s">
        <v>9661</v>
      </c>
      <c r="AS2260" t="s">
        <v>54</v>
      </c>
      <c r="AT2260" t="s">
        <v>92</v>
      </c>
      <c r="AV2260" t="s">
        <v>55</v>
      </c>
      <c r="AW2260" t="s">
        <v>9610</v>
      </c>
      <c r="AY2260">
        <v>4713</v>
      </c>
    </row>
    <row r="2261" spans="1:51" x14ac:dyDescent="0.25">
      <c r="A2261">
        <v>4310</v>
      </c>
      <c r="B2261" t="s">
        <v>75</v>
      </c>
      <c r="C2261">
        <v>3</v>
      </c>
      <c r="D2261" t="s">
        <v>9662</v>
      </c>
      <c r="E2261" t="s">
        <v>60</v>
      </c>
      <c r="H2261" t="s">
        <v>9663</v>
      </c>
      <c r="O2261" t="s">
        <v>9664</v>
      </c>
      <c r="R2261">
        <v>4920</v>
      </c>
      <c r="S2261">
        <v>1</v>
      </c>
      <c r="U2261" t="s">
        <v>54</v>
      </c>
      <c r="V2261" t="s">
        <v>55</v>
      </c>
      <c r="W2261" t="s">
        <v>4562</v>
      </c>
      <c r="X2261" t="s">
        <v>57</v>
      </c>
      <c r="Z2261">
        <v>44</v>
      </c>
      <c r="AE2261" t="s">
        <v>62</v>
      </c>
      <c r="AM2261" t="s">
        <v>9665</v>
      </c>
      <c r="AN2261" t="s">
        <v>9666</v>
      </c>
      <c r="AO2261" t="s">
        <v>3508</v>
      </c>
      <c r="AR2261" t="s">
        <v>9667</v>
      </c>
      <c r="AS2261" t="s">
        <v>54</v>
      </c>
      <c r="AT2261" t="s">
        <v>92</v>
      </c>
      <c r="AV2261" t="s">
        <v>55</v>
      </c>
      <c r="AW2261">
        <v>1</v>
      </c>
    </row>
    <row r="2262" spans="1:51" x14ac:dyDescent="0.25">
      <c r="A2262">
        <v>4311</v>
      </c>
      <c r="B2262" t="s">
        <v>75</v>
      </c>
      <c r="C2262">
        <v>3</v>
      </c>
      <c r="D2262" t="s">
        <v>9668</v>
      </c>
      <c r="E2262" t="s">
        <v>60</v>
      </c>
      <c r="H2262" t="s">
        <v>9669</v>
      </c>
      <c r="O2262" t="s">
        <v>9670</v>
      </c>
      <c r="R2262">
        <v>2739</v>
      </c>
      <c r="S2262">
        <v>1</v>
      </c>
      <c r="U2262" t="s">
        <v>54</v>
      </c>
      <c r="V2262" t="s">
        <v>55</v>
      </c>
      <c r="W2262" t="s">
        <v>4562</v>
      </c>
      <c r="X2262" t="s">
        <v>57</v>
      </c>
      <c r="Z2262">
        <v>44</v>
      </c>
      <c r="AE2262" t="s">
        <v>62</v>
      </c>
      <c r="AM2262" t="s">
        <v>9671</v>
      </c>
      <c r="AN2262" t="s">
        <v>9672</v>
      </c>
      <c r="AO2262" t="s">
        <v>3508</v>
      </c>
      <c r="AR2262" t="s">
        <v>9673</v>
      </c>
      <c r="AS2262" t="s">
        <v>54</v>
      </c>
      <c r="AT2262" t="s">
        <v>92</v>
      </c>
      <c r="AV2262" t="s">
        <v>55</v>
      </c>
      <c r="AW2262">
        <v>1</v>
      </c>
    </row>
    <row r="2263" spans="1:51" x14ac:dyDescent="0.25">
      <c r="A2263">
        <v>4312</v>
      </c>
      <c r="B2263" t="s">
        <v>75</v>
      </c>
      <c r="C2263">
        <v>3</v>
      </c>
      <c r="D2263" t="s">
        <v>9674</v>
      </c>
      <c r="E2263" t="s">
        <v>60</v>
      </c>
      <c r="H2263" t="s">
        <v>9675</v>
      </c>
      <c r="O2263" t="s">
        <v>9676</v>
      </c>
      <c r="R2263">
        <v>1791</v>
      </c>
      <c r="S2263">
        <v>1</v>
      </c>
      <c r="U2263" t="s">
        <v>54</v>
      </c>
      <c r="V2263" t="s">
        <v>96</v>
      </c>
      <c r="W2263" t="s">
        <v>4562</v>
      </c>
      <c r="X2263" t="s">
        <v>57</v>
      </c>
      <c r="Z2263">
        <v>44</v>
      </c>
      <c r="AE2263" t="s">
        <v>62</v>
      </c>
      <c r="AM2263" t="s">
        <v>9677</v>
      </c>
      <c r="AN2263" t="s">
        <v>9678</v>
      </c>
      <c r="AO2263" t="s">
        <v>3508</v>
      </c>
      <c r="AR2263" t="s">
        <v>9679</v>
      </c>
      <c r="AS2263" t="s">
        <v>54</v>
      </c>
      <c r="AT2263" t="s">
        <v>92</v>
      </c>
      <c r="AV2263" t="s">
        <v>96</v>
      </c>
      <c r="AW2263">
        <v>1</v>
      </c>
    </row>
    <row r="2264" spans="1:51" x14ac:dyDescent="0.25">
      <c r="A2264">
        <v>4313</v>
      </c>
      <c r="B2264" t="s">
        <v>75</v>
      </c>
      <c r="C2264">
        <v>3</v>
      </c>
      <c r="D2264" t="s">
        <v>9680</v>
      </c>
      <c r="E2264" t="s">
        <v>60</v>
      </c>
      <c r="H2264" t="s">
        <v>9681</v>
      </c>
      <c r="O2264" t="s">
        <v>9682</v>
      </c>
      <c r="R2264">
        <v>4238</v>
      </c>
      <c r="S2264">
        <v>1</v>
      </c>
      <c r="U2264" t="s">
        <v>54</v>
      </c>
      <c r="V2264" t="s">
        <v>96</v>
      </c>
      <c r="W2264" t="s">
        <v>4562</v>
      </c>
      <c r="X2264" t="s">
        <v>57</v>
      </c>
      <c r="Z2264">
        <v>44</v>
      </c>
      <c r="AE2264" t="s">
        <v>62</v>
      </c>
      <c r="AM2264" t="s">
        <v>9683</v>
      </c>
      <c r="AN2264" t="s">
        <v>9684</v>
      </c>
      <c r="AO2264" t="s">
        <v>3508</v>
      </c>
      <c r="AR2264" t="s">
        <v>9685</v>
      </c>
      <c r="AS2264" t="s">
        <v>54</v>
      </c>
      <c r="AT2264" t="s">
        <v>92</v>
      </c>
      <c r="AV2264" t="s">
        <v>96</v>
      </c>
      <c r="AW2264">
        <v>1</v>
      </c>
    </row>
    <row r="2265" spans="1:51" x14ac:dyDescent="0.25">
      <c r="A2265">
        <v>4314</v>
      </c>
      <c r="B2265" t="s">
        <v>75</v>
      </c>
      <c r="C2265">
        <v>3</v>
      </c>
      <c r="D2265" t="s">
        <v>9686</v>
      </c>
      <c r="E2265" t="s">
        <v>60</v>
      </c>
      <c r="H2265" t="s">
        <v>9687</v>
      </c>
      <c r="O2265" t="s">
        <v>9688</v>
      </c>
      <c r="R2265">
        <v>5088</v>
      </c>
      <c r="S2265">
        <v>1</v>
      </c>
      <c r="U2265" t="s">
        <v>54</v>
      </c>
      <c r="V2265" t="s">
        <v>55</v>
      </c>
      <c r="W2265" t="s">
        <v>4562</v>
      </c>
      <c r="X2265" t="s">
        <v>57</v>
      </c>
      <c r="Z2265">
        <v>44</v>
      </c>
      <c r="AE2265" t="s">
        <v>62</v>
      </c>
      <c r="AM2265" t="s">
        <v>9689</v>
      </c>
      <c r="AN2265" t="s">
        <v>9690</v>
      </c>
      <c r="AO2265" t="s">
        <v>3508</v>
      </c>
      <c r="AR2265" t="s">
        <v>9691</v>
      </c>
      <c r="AS2265" t="s">
        <v>54</v>
      </c>
      <c r="AT2265" t="s">
        <v>92</v>
      </c>
      <c r="AV2265" t="s">
        <v>55</v>
      </c>
      <c r="AW2265">
        <v>1</v>
      </c>
    </row>
    <row r="2266" spans="1:51" x14ac:dyDescent="0.25">
      <c r="A2266">
        <v>4315</v>
      </c>
      <c r="B2266" t="s">
        <v>1457</v>
      </c>
      <c r="C2266">
        <v>2</v>
      </c>
      <c r="D2266" t="s">
        <v>9692</v>
      </c>
      <c r="E2266" t="s">
        <v>60</v>
      </c>
      <c r="G2266" t="s">
        <v>832</v>
      </c>
      <c r="O2266" t="s">
        <v>9693</v>
      </c>
      <c r="R2266">
        <v>2215</v>
      </c>
      <c r="S2266">
        <v>12</v>
      </c>
      <c r="U2266" t="s">
        <v>54</v>
      </c>
      <c r="V2266" t="s">
        <v>55</v>
      </c>
      <c r="W2266" t="s">
        <v>4562</v>
      </c>
      <c r="X2266" t="s">
        <v>57</v>
      </c>
      <c r="AE2266" t="s">
        <v>62</v>
      </c>
      <c r="AM2266" t="s">
        <v>9694</v>
      </c>
      <c r="AN2266" t="s">
        <v>9695</v>
      </c>
      <c r="AO2266" t="s">
        <v>2940</v>
      </c>
      <c r="AR2266" t="s">
        <v>9696</v>
      </c>
      <c r="AS2266" t="s">
        <v>54</v>
      </c>
      <c r="AT2266" t="s">
        <v>92</v>
      </c>
      <c r="AV2266" t="s">
        <v>55</v>
      </c>
      <c r="AW2266" t="s">
        <v>9610</v>
      </c>
      <c r="AY2266">
        <v>4714</v>
      </c>
    </row>
    <row r="2267" spans="1:51" x14ac:dyDescent="0.25">
      <c r="A2267">
        <v>4316</v>
      </c>
      <c r="B2267" t="s">
        <v>75</v>
      </c>
      <c r="C2267">
        <v>3</v>
      </c>
      <c r="D2267" t="s">
        <v>9697</v>
      </c>
      <c r="E2267" t="s">
        <v>60</v>
      </c>
      <c r="H2267" t="s">
        <v>9698</v>
      </c>
      <c r="O2267" t="s">
        <v>9699</v>
      </c>
      <c r="R2267">
        <v>2217</v>
      </c>
      <c r="S2267">
        <v>1</v>
      </c>
      <c r="U2267" t="s">
        <v>54</v>
      </c>
      <c r="V2267" t="s">
        <v>55</v>
      </c>
      <c r="W2267" t="s">
        <v>4562</v>
      </c>
      <c r="X2267" t="s">
        <v>57</v>
      </c>
      <c r="Z2267">
        <v>44</v>
      </c>
      <c r="AE2267" t="s">
        <v>62</v>
      </c>
      <c r="AM2267" t="s">
        <v>9700</v>
      </c>
      <c r="AN2267" t="s">
        <v>9701</v>
      </c>
      <c r="AO2267" t="s">
        <v>3508</v>
      </c>
      <c r="AR2267" t="s">
        <v>9702</v>
      </c>
      <c r="AS2267" t="s">
        <v>54</v>
      </c>
      <c r="AT2267" t="s">
        <v>92</v>
      </c>
      <c r="AV2267" t="s">
        <v>55</v>
      </c>
      <c r="AW2267">
        <v>1</v>
      </c>
    </row>
    <row r="2268" spans="1:51" x14ac:dyDescent="0.25">
      <c r="A2268">
        <v>4317</v>
      </c>
      <c r="B2268" t="s">
        <v>75</v>
      </c>
      <c r="C2268">
        <v>3</v>
      </c>
      <c r="D2268" t="s">
        <v>9703</v>
      </c>
      <c r="E2268" t="s">
        <v>60</v>
      </c>
      <c r="H2268" t="s">
        <v>9704</v>
      </c>
      <c r="O2268" t="s">
        <v>9705</v>
      </c>
      <c r="R2268">
        <v>2694</v>
      </c>
      <c r="S2268">
        <v>1</v>
      </c>
      <c r="U2268" t="s">
        <v>54</v>
      </c>
      <c r="V2268" t="s">
        <v>55</v>
      </c>
      <c r="W2268" t="s">
        <v>4562</v>
      </c>
      <c r="X2268" t="s">
        <v>57</v>
      </c>
      <c r="Z2268">
        <v>44</v>
      </c>
      <c r="AE2268" t="s">
        <v>62</v>
      </c>
      <c r="AM2268" t="s">
        <v>9706</v>
      </c>
      <c r="AN2268" t="s">
        <v>9707</v>
      </c>
      <c r="AO2268" t="s">
        <v>3508</v>
      </c>
      <c r="AR2268" t="s">
        <v>9708</v>
      </c>
      <c r="AS2268" t="s">
        <v>54</v>
      </c>
      <c r="AT2268" t="s">
        <v>92</v>
      </c>
      <c r="AV2268" t="s">
        <v>55</v>
      </c>
      <c r="AW2268">
        <v>1</v>
      </c>
    </row>
    <row r="2269" spans="1:51" x14ac:dyDescent="0.25">
      <c r="A2269">
        <v>4318</v>
      </c>
      <c r="B2269" t="s">
        <v>75</v>
      </c>
      <c r="C2269">
        <v>2</v>
      </c>
      <c r="D2269" t="s">
        <v>9709</v>
      </c>
      <c r="E2269" t="s">
        <v>60</v>
      </c>
      <c r="G2269" t="s">
        <v>9710</v>
      </c>
      <c r="O2269" t="s">
        <v>9711</v>
      </c>
      <c r="R2269">
        <v>4923</v>
      </c>
      <c r="S2269">
        <v>1</v>
      </c>
      <c r="U2269" t="s">
        <v>54</v>
      </c>
      <c r="V2269" t="s">
        <v>55</v>
      </c>
      <c r="W2269" t="s">
        <v>4562</v>
      </c>
      <c r="X2269" t="s">
        <v>57</v>
      </c>
      <c r="Z2269">
        <v>44</v>
      </c>
      <c r="AE2269" t="s">
        <v>62</v>
      </c>
      <c r="AM2269" t="s">
        <v>9712</v>
      </c>
      <c r="AN2269" t="s">
        <v>9713</v>
      </c>
      <c r="AO2269" t="s">
        <v>3508</v>
      </c>
      <c r="AR2269" t="s">
        <v>9714</v>
      </c>
      <c r="AS2269" t="s">
        <v>54</v>
      </c>
      <c r="AT2269" t="s">
        <v>92</v>
      </c>
      <c r="AV2269" t="s">
        <v>55</v>
      </c>
      <c r="AW2269">
        <v>1</v>
      </c>
    </row>
    <row r="2270" spans="1:51" x14ac:dyDescent="0.25">
      <c r="A2270">
        <v>4319</v>
      </c>
      <c r="B2270" t="s">
        <v>75</v>
      </c>
      <c r="C2270">
        <v>2</v>
      </c>
      <c r="D2270" t="s">
        <v>9715</v>
      </c>
      <c r="E2270" t="s">
        <v>60</v>
      </c>
      <c r="G2270" t="s">
        <v>9716</v>
      </c>
      <c r="O2270" t="s">
        <v>9717</v>
      </c>
      <c r="R2270">
        <v>4675</v>
      </c>
      <c r="S2270">
        <v>1</v>
      </c>
      <c r="U2270" t="s">
        <v>54</v>
      </c>
      <c r="V2270" t="s">
        <v>55</v>
      </c>
      <c r="W2270" t="s">
        <v>4562</v>
      </c>
      <c r="X2270" t="s">
        <v>57</v>
      </c>
      <c r="Z2270">
        <v>44</v>
      </c>
      <c r="AE2270" t="s">
        <v>62</v>
      </c>
      <c r="AM2270" t="s">
        <v>9718</v>
      </c>
      <c r="AN2270" t="s">
        <v>9719</v>
      </c>
      <c r="AO2270" t="s">
        <v>3508</v>
      </c>
      <c r="AR2270" t="s">
        <v>9720</v>
      </c>
      <c r="AS2270" t="s">
        <v>54</v>
      </c>
      <c r="AT2270" t="s">
        <v>92</v>
      </c>
      <c r="AV2270" t="s">
        <v>55</v>
      </c>
      <c r="AW2270">
        <v>1</v>
      </c>
    </row>
    <row r="2271" spans="1:51" x14ac:dyDescent="0.25">
      <c r="A2271">
        <v>4320</v>
      </c>
      <c r="B2271" t="s">
        <v>75</v>
      </c>
      <c r="C2271">
        <v>2</v>
      </c>
      <c r="D2271" t="s">
        <v>9721</v>
      </c>
      <c r="E2271" t="s">
        <v>60</v>
      </c>
      <c r="G2271" t="s">
        <v>9722</v>
      </c>
      <c r="O2271" t="s">
        <v>9723</v>
      </c>
      <c r="R2271">
        <v>2456</v>
      </c>
      <c r="S2271">
        <v>1</v>
      </c>
      <c r="U2271" t="s">
        <v>54</v>
      </c>
      <c r="V2271" t="s">
        <v>96</v>
      </c>
      <c r="W2271" t="s">
        <v>4562</v>
      </c>
      <c r="X2271" t="s">
        <v>57</v>
      </c>
      <c r="Z2271">
        <v>44</v>
      </c>
      <c r="AE2271" t="s">
        <v>62</v>
      </c>
      <c r="AM2271" t="s">
        <v>9724</v>
      </c>
      <c r="AN2271" t="s">
        <v>9725</v>
      </c>
      <c r="AO2271" t="s">
        <v>3508</v>
      </c>
      <c r="AR2271" t="s">
        <v>9726</v>
      </c>
      <c r="AS2271" t="s">
        <v>54</v>
      </c>
      <c r="AT2271" t="s">
        <v>92</v>
      </c>
      <c r="AV2271" t="s">
        <v>96</v>
      </c>
      <c r="AW2271">
        <v>1</v>
      </c>
    </row>
    <row r="2272" spans="1:51" x14ac:dyDescent="0.25">
      <c r="A2272">
        <v>4321</v>
      </c>
      <c r="B2272" t="s">
        <v>1457</v>
      </c>
      <c r="C2272">
        <v>1</v>
      </c>
      <c r="D2272" t="s">
        <v>9727</v>
      </c>
      <c r="E2272" t="s">
        <v>60</v>
      </c>
      <c r="F2272" t="s">
        <v>9728</v>
      </c>
      <c r="O2272" t="s">
        <v>9729</v>
      </c>
      <c r="R2272">
        <v>4828</v>
      </c>
      <c r="S2272">
        <v>12</v>
      </c>
      <c r="U2272" t="s">
        <v>54</v>
      </c>
      <c r="V2272" t="s">
        <v>55</v>
      </c>
      <c r="W2272" t="s">
        <v>4562</v>
      </c>
      <c r="X2272" t="s">
        <v>57</v>
      </c>
      <c r="AE2272" t="s">
        <v>62</v>
      </c>
      <c r="AM2272" t="s">
        <v>9730</v>
      </c>
      <c r="AN2272" t="s">
        <v>9731</v>
      </c>
      <c r="AO2272" t="s">
        <v>2940</v>
      </c>
      <c r="AR2272" t="s">
        <v>9732</v>
      </c>
      <c r="AS2272" t="s">
        <v>54</v>
      </c>
      <c r="AT2272" t="s">
        <v>92</v>
      </c>
      <c r="AV2272" t="s">
        <v>55</v>
      </c>
      <c r="AW2272" t="s">
        <v>9610</v>
      </c>
      <c r="AY2272">
        <v>4715</v>
      </c>
    </row>
    <row r="2273" spans="1:51" x14ac:dyDescent="0.25">
      <c r="A2273">
        <v>4322</v>
      </c>
      <c r="B2273" t="s">
        <v>52</v>
      </c>
      <c r="C2273">
        <v>2</v>
      </c>
      <c r="D2273" t="s">
        <v>9733</v>
      </c>
      <c r="E2273" t="s">
        <v>60</v>
      </c>
      <c r="G2273" t="s">
        <v>9734</v>
      </c>
      <c r="U2273" t="s">
        <v>54</v>
      </c>
      <c r="V2273" t="s">
        <v>55</v>
      </c>
      <c r="W2273" t="s">
        <v>4562</v>
      </c>
      <c r="X2273" t="s">
        <v>57</v>
      </c>
      <c r="Y2273" t="s">
        <v>24</v>
      </c>
      <c r="AE2273" t="s">
        <v>62</v>
      </c>
      <c r="AM2273" t="s">
        <v>9735</v>
      </c>
    </row>
    <row r="2274" spans="1:51" x14ac:dyDescent="0.25">
      <c r="A2274">
        <v>4323</v>
      </c>
      <c r="B2274" t="s">
        <v>75</v>
      </c>
      <c r="C2274">
        <v>3</v>
      </c>
      <c r="D2274" t="s">
        <v>9736</v>
      </c>
      <c r="E2274" t="s">
        <v>60</v>
      </c>
      <c r="H2274" t="s">
        <v>9737</v>
      </c>
      <c r="O2274" t="s">
        <v>9738</v>
      </c>
      <c r="R2274">
        <v>2669</v>
      </c>
      <c r="S2274">
        <v>1</v>
      </c>
      <c r="U2274" t="s">
        <v>54</v>
      </c>
      <c r="V2274" t="s">
        <v>55</v>
      </c>
      <c r="W2274" t="s">
        <v>4562</v>
      </c>
      <c r="X2274" t="s">
        <v>57</v>
      </c>
      <c r="Z2274">
        <v>44</v>
      </c>
      <c r="AE2274" t="s">
        <v>62</v>
      </c>
      <c r="AM2274" t="s">
        <v>9739</v>
      </c>
      <c r="AN2274" t="s">
        <v>9740</v>
      </c>
      <c r="AO2274" t="s">
        <v>3508</v>
      </c>
      <c r="AR2274" t="s">
        <v>9741</v>
      </c>
      <c r="AS2274" t="s">
        <v>54</v>
      </c>
      <c r="AT2274" t="s">
        <v>92</v>
      </c>
      <c r="AV2274" t="s">
        <v>55</v>
      </c>
      <c r="AW2274">
        <v>1</v>
      </c>
    </row>
    <row r="2275" spans="1:51" x14ac:dyDescent="0.25">
      <c r="A2275">
        <v>4324</v>
      </c>
      <c r="B2275" t="s">
        <v>75</v>
      </c>
      <c r="C2275">
        <v>3</v>
      </c>
      <c r="D2275" t="s">
        <v>9742</v>
      </c>
      <c r="E2275" t="s">
        <v>60</v>
      </c>
      <c r="H2275" t="s">
        <v>9743</v>
      </c>
      <c r="O2275" t="s">
        <v>9744</v>
      </c>
      <c r="R2275">
        <v>2751</v>
      </c>
      <c r="S2275">
        <v>1</v>
      </c>
      <c r="U2275" t="s">
        <v>54</v>
      </c>
      <c r="V2275" t="s">
        <v>55</v>
      </c>
      <c r="W2275" t="s">
        <v>4562</v>
      </c>
      <c r="X2275" t="s">
        <v>57</v>
      </c>
      <c r="Z2275">
        <v>44</v>
      </c>
      <c r="AE2275" t="s">
        <v>62</v>
      </c>
      <c r="AM2275" t="s">
        <v>9745</v>
      </c>
      <c r="AN2275" t="s">
        <v>9746</v>
      </c>
      <c r="AO2275" t="s">
        <v>3508</v>
      </c>
      <c r="AR2275" t="s">
        <v>9747</v>
      </c>
      <c r="AS2275" t="s">
        <v>54</v>
      </c>
      <c r="AT2275" t="s">
        <v>92</v>
      </c>
      <c r="AV2275" t="s">
        <v>55</v>
      </c>
      <c r="AW2275">
        <v>1</v>
      </c>
    </row>
    <row r="2276" spans="1:51" x14ac:dyDescent="0.25">
      <c r="A2276">
        <v>4325</v>
      </c>
      <c r="B2276" t="s">
        <v>75</v>
      </c>
      <c r="C2276">
        <v>3</v>
      </c>
      <c r="D2276" t="s">
        <v>9748</v>
      </c>
      <c r="E2276" t="s">
        <v>60</v>
      </c>
      <c r="H2276" t="s">
        <v>9749</v>
      </c>
      <c r="O2276" t="s">
        <v>9750</v>
      </c>
      <c r="R2276">
        <v>2668</v>
      </c>
      <c r="S2276">
        <v>1</v>
      </c>
      <c r="U2276" t="s">
        <v>54</v>
      </c>
      <c r="V2276" t="s">
        <v>55</v>
      </c>
      <c r="W2276" t="s">
        <v>4562</v>
      </c>
      <c r="X2276" t="s">
        <v>57</v>
      </c>
      <c r="Z2276">
        <v>44</v>
      </c>
      <c r="AE2276" t="s">
        <v>62</v>
      </c>
      <c r="AM2276" t="s">
        <v>9751</v>
      </c>
      <c r="AN2276" t="s">
        <v>9752</v>
      </c>
      <c r="AO2276" t="s">
        <v>3508</v>
      </c>
      <c r="AR2276" t="s">
        <v>9753</v>
      </c>
      <c r="AS2276" t="s">
        <v>54</v>
      </c>
      <c r="AT2276" t="s">
        <v>92</v>
      </c>
      <c r="AV2276" t="s">
        <v>55</v>
      </c>
      <c r="AW2276">
        <v>1</v>
      </c>
    </row>
    <row r="2277" spans="1:51" x14ac:dyDescent="0.25">
      <c r="A2277">
        <v>4326</v>
      </c>
      <c r="B2277" t="s">
        <v>1457</v>
      </c>
      <c r="C2277">
        <v>2</v>
      </c>
      <c r="D2277" t="s">
        <v>9754</v>
      </c>
      <c r="E2277" t="s">
        <v>60</v>
      </c>
      <c r="G2277" t="s">
        <v>9755</v>
      </c>
      <c r="O2277" t="s">
        <v>9756</v>
      </c>
      <c r="R2277">
        <v>4921</v>
      </c>
      <c r="S2277">
        <v>12</v>
      </c>
      <c r="U2277" t="s">
        <v>54</v>
      </c>
      <c r="V2277" t="s">
        <v>55</v>
      </c>
      <c r="W2277" t="s">
        <v>4562</v>
      </c>
      <c r="X2277" t="s">
        <v>57</v>
      </c>
      <c r="AE2277" t="s">
        <v>62</v>
      </c>
      <c r="AM2277" t="s">
        <v>9757</v>
      </c>
      <c r="AN2277" t="s">
        <v>9758</v>
      </c>
      <c r="AO2277" t="s">
        <v>2940</v>
      </c>
      <c r="AR2277" t="s">
        <v>9759</v>
      </c>
      <c r="AS2277" t="s">
        <v>54</v>
      </c>
      <c r="AT2277" t="s">
        <v>92</v>
      </c>
      <c r="AV2277" t="s">
        <v>55</v>
      </c>
      <c r="AW2277" t="s">
        <v>9610</v>
      </c>
      <c r="AY2277">
        <v>4716</v>
      </c>
    </row>
    <row r="2278" spans="1:51" x14ac:dyDescent="0.25">
      <c r="A2278">
        <v>4327</v>
      </c>
      <c r="B2278" t="s">
        <v>75</v>
      </c>
      <c r="C2278">
        <v>3</v>
      </c>
      <c r="D2278" t="s">
        <v>9760</v>
      </c>
      <c r="E2278" t="s">
        <v>60</v>
      </c>
      <c r="H2278" t="s">
        <v>9761</v>
      </c>
      <c r="O2278" t="s">
        <v>9762</v>
      </c>
      <c r="R2278">
        <v>2741</v>
      </c>
      <c r="S2278">
        <v>1</v>
      </c>
      <c r="U2278" t="s">
        <v>54</v>
      </c>
      <c r="V2278" t="s">
        <v>55</v>
      </c>
      <c r="W2278" t="s">
        <v>4562</v>
      </c>
      <c r="X2278" t="s">
        <v>57</v>
      </c>
      <c r="Z2278">
        <v>44</v>
      </c>
      <c r="AE2278" t="s">
        <v>62</v>
      </c>
      <c r="AM2278" t="s">
        <v>9763</v>
      </c>
      <c r="AN2278" t="s">
        <v>9764</v>
      </c>
      <c r="AO2278" t="s">
        <v>3508</v>
      </c>
      <c r="AR2278" t="s">
        <v>9765</v>
      </c>
      <c r="AS2278" t="s">
        <v>54</v>
      </c>
      <c r="AT2278" t="s">
        <v>92</v>
      </c>
      <c r="AV2278" t="s">
        <v>55</v>
      </c>
      <c r="AW2278">
        <v>1</v>
      </c>
    </row>
    <row r="2279" spans="1:51" x14ac:dyDescent="0.25">
      <c r="A2279">
        <v>4328</v>
      </c>
      <c r="B2279" t="s">
        <v>75</v>
      </c>
      <c r="C2279">
        <v>3</v>
      </c>
      <c r="D2279" t="s">
        <v>9766</v>
      </c>
      <c r="E2279" t="s">
        <v>60</v>
      </c>
      <c r="H2279" t="s">
        <v>9767</v>
      </c>
      <c r="O2279" t="s">
        <v>9768</v>
      </c>
      <c r="R2279">
        <v>2750</v>
      </c>
      <c r="S2279">
        <v>1</v>
      </c>
      <c r="U2279" t="s">
        <v>54</v>
      </c>
      <c r="V2279" t="s">
        <v>55</v>
      </c>
      <c r="W2279" t="s">
        <v>4562</v>
      </c>
      <c r="X2279" t="s">
        <v>57</v>
      </c>
      <c r="Z2279">
        <v>44</v>
      </c>
      <c r="AE2279" t="s">
        <v>62</v>
      </c>
      <c r="AM2279" t="s">
        <v>9769</v>
      </c>
      <c r="AN2279" t="s">
        <v>9770</v>
      </c>
      <c r="AO2279" t="s">
        <v>3508</v>
      </c>
      <c r="AR2279" t="s">
        <v>9771</v>
      </c>
      <c r="AS2279" t="s">
        <v>54</v>
      </c>
      <c r="AT2279" t="s">
        <v>92</v>
      </c>
      <c r="AV2279" t="s">
        <v>55</v>
      </c>
      <c r="AW2279">
        <v>1</v>
      </c>
    </row>
    <row r="2280" spans="1:51" x14ac:dyDescent="0.25">
      <c r="A2280">
        <v>4329</v>
      </c>
      <c r="B2280" t="s">
        <v>75</v>
      </c>
      <c r="C2280">
        <v>3</v>
      </c>
      <c r="D2280" t="s">
        <v>9772</v>
      </c>
      <c r="E2280" t="s">
        <v>60</v>
      </c>
      <c r="H2280" t="s">
        <v>9773</v>
      </c>
      <c r="O2280" t="s">
        <v>9774</v>
      </c>
      <c r="R2280">
        <v>1215</v>
      </c>
      <c r="S2280">
        <v>1</v>
      </c>
      <c r="U2280" t="s">
        <v>54</v>
      </c>
      <c r="V2280" t="s">
        <v>55</v>
      </c>
      <c r="W2280" t="s">
        <v>4562</v>
      </c>
      <c r="X2280" t="s">
        <v>57</v>
      </c>
      <c r="Z2280">
        <v>44</v>
      </c>
      <c r="AE2280" t="s">
        <v>62</v>
      </c>
      <c r="AM2280" t="s">
        <v>9775</v>
      </c>
      <c r="AN2280" t="s">
        <v>9776</v>
      </c>
      <c r="AO2280" t="s">
        <v>3508</v>
      </c>
      <c r="AR2280" t="s">
        <v>9777</v>
      </c>
      <c r="AS2280" t="s">
        <v>54</v>
      </c>
      <c r="AT2280" t="s">
        <v>92</v>
      </c>
      <c r="AV2280" t="s">
        <v>55</v>
      </c>
      <c r="AW2280">
        <v>1</v>
      </c>
    </row>
    <row r="2281" spans="1:51" x14ac:dyDescent="0.25">
      <c r="A2281">
        <v>4330</v>
      </c>
      <c r="B2281" t="s">
        <v>75</v>
      </c>
      <c r="C2281">
        <v>3</v>
      </c>
      <c r="D2281" t="s">
        <v>9778</v>
      </c>
      <c r="E2281" t="s">
        <v>60</v>
      </c>
      <c r="H2281" t="s">
        <v>9779</v>
      </c>
      <c r="O2281" t="s">
        <v>9780</v>
      </c>
      <c r="R2281">
        <v>2671</v>
      </c>
      <c r="S2281">
        <v>1</v>
      </c>
      <c r="U2281" t="s">
        <v>54</v>
      </c>
      <c r="V2281" t="s">
        <v>55</v>
      </c>
      <c r="W2281" t="s">
        <v>4562</v>
      </c>
      <c r="X2281" t="s">
        <v>57</v>
      </c>
      <c r="Z2281">
        <v>44</v>
      </c>
      <c r="AE2281" t="s">
        <v>62</v>
      </c>
      <c r="AM2281" t="s">
        <v>9781</v>
      </c>
      <c r="AN2281" t="s">
        <v>9782</v>
      </c>
      <c r="AO2281" t="s">
        <v>3508</v>
      </c>
      <c r="AR2281" t="s">
        <v>9783</v>
      </c>
      <c r="AS2281" t="s">
        <v>54</v>
      </c>
      <c r="AT2281" t="s">
        <v>92</v>
      </c>
      <c r="AV2281" t="s">
        <v>55</v>
      </c>
      <c r="AW2281">
        <v>1</v>
      </c>
    </row>
    <row r="2282" spans="1:51" x14ac:dyDescent="0.25">
      <c r="A2282">
        <v>4331</v>
      </c>
      <c r="B2282" t="s">
        <v>75</v>
      </c>
      <c r="C2282">
        <v>3</v>
      </c>
      <c r="D2282" t="s">
        <v>9784</v>
      </c>
      <c r="E2282" t="s">
        <v>60</v>
      </c>
      <c r="H2282" t="s">
        <v>9785</v>
      </c>
      <c r="O2282" t="s">
        <v>9786</v>
      </c>
      <c r="R2282">
        <v>2740</v>
      </c>
      <c r="S2282">
        <v>1</v>
      </c>
      <c r="U2282" t="s">
        <v>54</v>
      </c>
      <c r="V2282" t="s">
        <v>55</v>
      </c>
      <c r="W2282" t="s">
        <v>4562</v>
      </c>
      <c r="X2282" t="s">
        <v>57</v>
      </c>
      <c r="Z2282">
        <v>44</v>
      </c>
      <c r="AE2282" t="s">
        <v>62</v>
      </c>
      <c r="AM2282" t="s">
        <v>9787</v>
      </c>
      <c r="AN2282" t="s">
        <v>9788</v>
      </c>
      <c r="AO2282" t="s">
        <v>3508</v>
      </c>
      <c r="AR2282" t="s">
        <v>9789</v>
      </c>
      <c r="AS2282" t="s">
        <v>54</v>
      </c>
      <c r="AT2282" t="s">
        <v>92</v>
      </c>
      <c r="AV2282" t="s">
        <v>55</v>
      </c>
      <c r="AW2282">
        <v>1</v>
      </c>
    </row>
    <row r="2283" spans="1:51" x14ac:dyDescent="0.25">
      <c r="A2283">
        <v>4332</v>
      </c>
      <c r="B2283" t="s">
        <v>1457</v>
      </c>
      <c r="C2283">
        <v>2</v>
      </c>
      <c r="D2283" t="s">
        <v>9790</v>
      </c>
      <c r="E2283" t="s">
        <v>60</v>
      </c>
      <c r="G2283" t="s">
        <v>2744</v>
      </c>
      <c r="O2283" t="s">
        <v>9791</v>
      </c>
      <c r="R2283">
        <v>2218</v>
      </c>
      <c r="S2283">
        <v>12</v>
      </c>
      <c r="U2283" t="s">
        <v>54</v>
      </c>
      <c r="V2283" t="s">
        <v>55</v>
      </c>
      <c r="W2283" t="s">
        <v>4562</v>
      </c>
      <c r="X2283" t="s">
        <v>57</v>
      </c>
      <c r="AE2283" t="s">
        <v>62</v>
      </c>
      <c r="AM2283" t="s">
        <v>9792</v>
      </c>
      <c r="AN2283" t="s">
        <v>9793</v>
      </c>
      <c r="AO2283" t="s">
        <v>2940</v>
      </c>
      <c r="AR2283" t="s">
        <v>9794</v>
      </c>
      <c r="AS2283" t="s">
        <v>54</v>
      </c>
      <c r="AT2283" t="s">
        <v>92</v>
      </c>
      <c r="AV2283" t="s">
        <v>55</v>
      </c>
      <c r="AW2283" t="s">
        <v>9610</v>
      </c>
      <c r="AY2283">
        <v>4717</v>
      </c>
    </row>
    <row r="2284" spans="1:51" x14ac:dyDescent="0.25">
      <c r="A2284">
        <v>4333</v>
      </c>
      <c r="B2284" t="s">
        <v>75</v>
      </c>
      <c r="C2284">
        <v>3</v>
      </c>
      <c r="D2284" t="s">
        <v>9795</v>
      </c>
      <c r="E2284" t="s">
        <v>60</v>
      </c>
      <c r="H2284" t="s">
        <v>9737</v>
      </c>
      <c r="O2284" t="s">
        <v>9796</v>
      </c>
      <c r="R2284">
        <v>2695</v>
      </c>
      <c r="S2284">
        <v>1</v>
      </c>
      <c r="U2284" t="s">
        <v>54</v>
      </c>
      <c r="V2284" t="s">
        <v>55</v>
      </c>
      <c r="W2284" t="s">
        <v>4562</v>
      </c>
      <c r="X2284" t="s">
        <v>57</v>
      </c>
      <c r="Z2284">
        <v>44</v>
      </c>
      <c r="AE2284" t="s">
        <v>62</v>
      </c>
      <c r="AM2284" t="s">
        <v>9797</v>
      </c>
      <c r="AN2284" t="s">
        <v>9798</v>
      </c>
      <c r="AO2284" t="s">
        <v>3508</v>
      </c>
      <c r="AR2284" t="s">
        <v>9799</v>
      </c>
      <c r="AS2284" t="s">
        <v>54</v>
      </c>
      <c r="AT2284" t="s">
        <v>92</v>
      </c>
      <c r="AV2284" t="s">
        <v>55</v>
      </c>
      <c r="AW2284">
        <v>1</v>
      </c>
    </row>
    <row r="2285" spans="1:51" x14ac:dyDescent="0.25">
      <c r="A2285">
        <v>4334</v>
      </c>
      <c r="B2285" t="s">
        <v>75</v>
      </c>
      <c r="C2285">
        <v>3</v>
      </c>
      <c r="D2285" t="s">
        <v>9800</v>
      </c>
      <c r="E2285" t="s">
        <v>60</v>
      </c>
      <c r="H2285" t="s">
        <v>9743</v>
      </c>
      <c r="O2285" t="s">
        <v>9801</v>
      </c>
      <c r="R2285">
        <v>2749</v>
      </c>
      <c r="S2285">
        <v>1</v>
      </c>
      <c r="U2285" t="s">
        <v>54</v>
      </c>
      <c r="V2285" t="s">
        <v>55</v>
      </c>
      <c r="W2285" t="s">
        <v>4562</v>
      </c>
      <c r="X2285" t="s">
        <v>57</v>
      </c>
      <c r="Z2285">
        <v>44</v>
      </c>
      <c r="AE2285" t="s">
        <v>62</v>
      </c>
      <c r="AM2285" t="s">
        <v>9802</v>
      </c>
      <c r="AN2285" t="s">
        <v>9803</v>
      </c>
      <c r="AO2285" t="s">
        <v>3508</v>
      </c>
      <c r="AR2285" t="s">
        <v>9804</v>
      </c>
      <c r="AS2285" t="s">
        <v>54</v>
      </c>
      <c r="AT2285" t="s">
        <v>92</v>
      </c>
      <c r="AV2285" t="s">
        <v>55</v>
      </c>
      <c r="AW2285">
        <v>1</v>
      </c>
    </row>
    <row r="2286" spans="1:51" x14ac:dyDescent="0.25">
      <c r="A2286">
        <v>4335</v>
      </c>
      <c r="B2286" t="s">
        <v>75</v>
      </c>
      <c r="C2286">
        <v>3</v>
      </c>
      <c r="D2286" t="s">
        <v>9805</v>
      </c>
      <c r="E2286" t="s">
        <v>60</v>
      </c>
      <c r="H2286" t="s">
        <v>9806</v>
      </c>
      <c r="O2286" t="s">
        <v>9807</v>
      </c>
      <c r="R2286">
        <v>2693</v>
      </c>
      <c r="S2286">
        <v>1</v>
      </c>
      <c r="U2286" t="s">
        <v>54</v>
      </c>
      <c r="V2286" t="s">
        <v>55</v>
      </c>
      <c r="W2286" t="s">
        <v>4562</v>
      </c>
      <c r="X2286" t="s">
        <v>57</v>
      </c>
      <c r="Z2286">
        <v>44</v>
      </c>
      <c r="AE2286" t="s">
        <v>62</v>
      </c>
      <c r="AM2286" t="s">
        <v>9808</v>
      </c>
      <c r="AN2286" t="s">
        <v>9809</v>
      </c>
      <c r="AO2286" t="s">
        <v>3508</v>
      </c>
      <c r="AR2286" t="s">
        <v>9810</v>
      </c>
      <c r="AS2286" t="s">
        <v>54</v>
      </c>
      <c r="AT2286" t="s">
        <v>92</v>
      </c>
      <c r="AV2286" t="s">
        <v>55</v>
      </c>
      <c r="AW2286">
        <v>1</v>
      </c>
    </row>
    <row r="2287" spans="1:51" x14ac:dyDescent="0.25">
      <c r="A2287">
        <v>4336</v>
      </c>
      <c r="B2287" t="s">
        <v>75</v>
      </c>
      <c r="C2287">
        <v>1</v>
      </c>
      <c r="D2287" t="s">
        <v>9811</v>
      </c>
      <c r="E2287" t="s">
        <v>60</v>
      </c>
      <c r="F2287" t="s">
        <v>9812</v>
      </c>
      <c r="O2287" t="s">
        <v>9813</v>
      </c>
      <c r="R2287">
        <v>126</v>
      </c>
      <c r="S2287">
        <v>1</v>
      </c>
      <c r="U2287" t="s">
        <v>54</v>
      </c>
      <c r="V2287" t="s">
        <v>55</v>
      </c>
      <c r="W2287" t="s">
        <v>4562</v>
      </c>
      <c r="X2287" t="s">
        <v>57</v>
      </c>
      <c r="Z2287">
        <v>44</v>
      </c>
      <c r="AE2287" t="s">
        <v>62</v>
      </c>
      <c r="AM2287" t="s">
        <v>9814</v>
      </c>
      <c r="AN2287" t="s">
        <v>9815</v>
      </c>
      <c r="AO2287" t="s">
        <v>3508</v>
      </c>
      <c r="AR2287" t="s">
        <v>9816</v>
      </c>
      <c r="AS2287" t="s">
        <v>54</v>
      </c>
      <c r="AT2287" t="s">
        <v>92</v>
      </c>
      <c r="AV2287" t="s">
        <v>55</v>
      </c>
      <c r="AW2287">
        <v>1</v>
      </c>
    </row>
    <row r="2288" spans="1:51" x14ac:dyDescent="0.25">
      <c r="A2288">
        <v>4337</v>
      </c>
      <c r="B2288" t="s">
        <v>75</v>
      </c>
      <c r="C2288">
        <v>1</v>
      </c>
      <c r="D2288" t="s">
        <v>9817</v>
      </c>
      <c r="E2288" t="s">
        <v>60</v>
      </c>
      <c r="F2288" t="s">
        <v>9818</v>
      </c>
      <c r="O2288" t="s">
        <v>9819</v>
      </c>
      <c r="R2288">
        <v>4705</v>
      </c>
      <c r="S2288">
        <v>1</v>
      </c>
      <c r="U2288" t="s">
        <v>54</v>
      </c>
      <c r="V2288" t="s">
        <v>55</v>
      </c>
      <c r="W2288" t="s">
        <v>4562</v>
      </c>
      <c r="X2288" t="s">
        <v>57</v>
      </c>
      <c r="Z2288">
        <v>44</v>
      </c>
      <c r="AE2288" t="s">
        <v>62</v>
      </c>
      <c r="AM2288" t="s">
        <v>9820</v>
      </c>
      <c r="AN2288" t="s">
        <v>9821</v>
      </c>
      <c r="AO2288" t="s">
        <v>3508</v>
      </c>
      <c r="AR2288" t="s">
        <v>9822</v>
      </c>
      <c r="AS2288" t="s">
        <v>54</v>
      </c>
      <c r="AT2288" t="s">
        <v>92</v>
      </c>
      <c r="AV2288" t="s">
        <v>55</v>
      </c>
      <c r="AW2288">
        <v>1</v>
      </c>
    </row>
    <row r="2289" spans="1:49" x14ac:dyDescent="0.25">
      <c r="A2289">
        <v>4338</v>
      </c>
      <c r="B2289" t="s">
        <v>52</v>
      </c>
      <c r="C2289">
        <v>1</v>
      </c>
      <c r="D2289" t="s">
        <v>9823</v>
      </c>
      <c r="E2289" t="s">
        <v>60</v>
      </c>
      <c r="F2289" t="s">
        <v>9824</v>
      </c>
      <c r="U2289" t="s">
        <v>54</v>
      </c>
      <c r="V2289" t="s">
        <v>55</v>
      </c>
      <c r="W2289" t="s">
        <v>4562</v>
      </c>
      <c r="X2289" t="s">
        <v>231</v>
      </c>
      <c r="AE2289" t="s">
        <v>66</v>
      </c>
      <c r="AM2289" t="s">
        <v>9825</v>
      </c>
    </row>
    <row r="2290" spans="1:49" x14ac:dyDescent="0.25">
      <c r="A2290">
        <v>4339</v>
      </c>
      <c r="B2290" t="s">
        <v>75</v>
      </c>
      <c r="C2290">
        <v>2</v>
      </c>
      <c r="D2290" t="s">
        <v>9826</v>
      </c>
      <c r="E2290" t="s">
        <v>60</v>
      </c>
      <c r="G2290" t="s">
        <v>9827</v>
      </c>
      <c r="O2290" t="s">
        <v>9828</v>
      </c>
      <c r="R2290">
        <v>4699</v>
      </c>
      <c r="S2290">
        <v>1</v>
      </c>
      <c r="U2290" t="s">
        <v>54</v>
      </c>
      <c r="V2290" t="s">
        <v>55</v>
      </c>
      <c r="W2290" t="s">
        <v>4562</v>
      </c>
      <c r="X2290" t="s">
        <v>231</v>
      </c>
      <c r="Z2290">
        <v>44</v>
      </c>
      <c r="AE2290" t="s">
        <v>62</v>
      </c>
      <c r="AM2290" t="s">
        <v>9829</v>
      </c>
      <c r="AN2290" t="s">
        <v>9830</v>
      </c>
      <c r="AO2290" t="s">
        <v>3508</v>
      </c>
      <c r="AR2290" t="s">
        <v>9831</v>
      </c>
      <c r="AS2290" t="s">
        <v>54</v>
      </c>
      <c r="AT2290" t="s">
        <v>92</v>
      </c>
      <c r="AV2290" t="s">
        <v>55</v>
      </c>
      <c r="AW2290">
        <v>1</v>
      </c>
    </row>
    <row r="2291" spans="1:49" x14ac:dyDescent="0.25">
      <c r="A2291">
        <v>4340</v>
      </c>
      <c r="B2291" t="s">
        <v>75</v>
      </c>
      <c r="C2291">
        <v>2</v>
      </c>
      <c r="D2291" t="s">
        <v>26719</v>
      </c>
      <c r="E2291" t="s">
        <v>60</v>
      </c>
      <c r="G2291" t="s">
        <v>9833</v>
      </c>
      <c r="O2291" t="s">
        <v>9834</v>
      </c>
      <c r="R2291">
        <v>4500</v>
      </c>
      <c r="S2291">
        <v>1</v>
      </c>
      <c r="U2291" t="s">
        <v>3380</v>
      </c>
      <c r="W2291" t="s">
        <v>4562</v>
      </c>
      <c r="Z2291">
        <v>44</v>
      </c>
      <c r="AM2291" t="s">
        <v>9835</v>
      </c>
      <c r="AN2291" t="s">
        <v>9836</v>
      </c>
      <c r="AO2291" t="s">
        <v>3508</v>
      </c>
      <c r="AR2291" t="s">
        <v>9837</v>
      </c>
      <c r="AS2291" t="s">
        <v>3380</v>
      </c>
      <c r="AT2291" t="s">
        <v>92</v>
      </c>
      <c r="AW2291">
        <v>1</v>
      </c>
    </row>
    <row r="2292" spans="1:49" x14ac:dyDescent="0.25">
      <c r="A2292">
        <v>4341</v>
      </c>
      <c r="B2292" t="s">
        <v>75</v>
      </c>
      <c r="C2292">
        <v>2</v>
      </c>
      <c r="D2292" t="s">
        <v>26720</v>
      </c>
      <c r="E2292" t="s">
        <v>60</v>
      </c>
      <c r="G2292" t="s">
        <v>9838</v>
      </c>
      <c r="O2292" t="s">
        <v>9839</v>
      </c>
      <c r="R2292">
        <v>1809</v>
      </c>
      <c r="S2292">
        <v>1</v>
      </c>
      <c r="U2292" t="s">
        <v>3380</v>
      </c>
      <c r="W2292" t="s">
        <v>4562</v>
      </c>
      <c r="Z2292">
        <v>44</v>
      </c>
      <c r="AM2292" t="s">
        <v>9840</v>
      </c>
      <c r="AN2292" t="s">
        <v>9841</v>
      </c>
      <c r="AO2292" t="s">
        <v>3508</v>
      </c>
      <c r="AR2292" t="s">
        <v>9842</v>
      </c>
      <c r="AS2292" t="s">
        <v>3380</v>
      </c>
      <c r="AT2292" t="s">
        <v>92</v>
      </c>
      <c r="AW2292">
        <v>1</v>
      </c>
    </row>
    <row r="2293" spans="1:49" x14ac:dyDescent="0.25">
      <c r="A2293">
        <v>4342</v>
      </c>
      <c r="B2293" t="s">
        <v>75</v>
      </c>
      <c r="C2293">
        <v>2</v>
      </c>
      <c r="D2293" t="s">
        <v>26721</v>
      </c>
      <c r="E2293" t="s">
        <v>60</v>
      </c>
      <c r="G2293" t="s">
        <v>9843</v>
      </c>
      <c r="O2293" t="s">
        <v>9844</v>
      </c>
      <c r="R2293">
        <v>1804</v>
      </c>
      <c r="S2293">
        <v>1</v>
      </c>
      <c r="U2293" t="s">
        <v>3380</v>
      </c>
      <c r="W2293" t="s">
        <v>4562</v>
      </c>
      <c r="Z2293">
        <v>44</v>
      </c>
      <c r="AM2293" t="s">
        <v>9845</v>
      </c>
      <c r="AN2293" t="s">
        <v>9846</v>
      </c>
      <c r="AO2293" t="s">
        <v>3508</v>
      </c>
      <c r="AR2293" t="s">
        <v>9847</v>
      </c>
      <c r="AS2293" t="s">
        <v>3380</v>
      </c>
      <c r="AT2293" t="s">
        <v>92</v>
      </c>
      <c r="AW2293">
        <v>1</v>
      </c>
    </row>
    <row r="2294" spans="1:49" x14ac:dyDescent="0.25">
      <c r="A2294">
        <v>4343</v>
      </c>
      <c r="B2294" t="s">
        <v>75</v>
      </c>
      <c r="C2294">
        <v>2</v>
      </c>
      <c r="D2294" t="s">
        <v>26722</v>
      </c>
      <c r="E2294" t="s">
        <v>60</v>
      </c>
      <c r="G2294" t="s">
        <v>9848</v>
      </c>
      <c r="O2294" t="s">
        <v>9849</v>
      </c>
      <c r="R2294">
        <v>405</v>
      </c>
      <c r="S2294">
        <v>1</v>
      </c>
      <c r="U2294" t="s">
        <v>224</v>
      </c>
      <c r="W2294" t="s">
        <v>4562</v>
      </c>
      <c r="Z2294">
        <v>44</v>
      </c>
      <c r="AM2294" t="s">
        <v>9850</v>
      </c>
      <c r="AN2294" t="s">
        <v>9851</v>
      </c>
      <c r="AO2294" t="s">
        <v>3508</v>
      </c>
      <c r="AR2294" t="s">
        <v>9852</v>
      </c>
      <c r="AS2294" t="s">
        <v>224</v>
      </c>
      <c r="AT2294" t="s">
        <v>92</v>
      </c>
      <c r="AW2294">
        <v>1</v>
      </c>
    </row>
    <row r="2295" spans="1:49" x14ac:dyDescent="0.25">
      <c r="A2295">
        <v>4344</v>
      </c>
      <c r="B2295" t="s">
        <v>52</v>
      </c>
      <c r="C2295">
        <v>2</v>
      </c>
      <c r="D2295" t="s">
        <v>9853</v>
      </c>
      <c r="E2295" t="s">
        <v>60</v>
      </c>
      <c r="G2295" t="s">
        <v>9854</v>
      </c>
      <c r="O2295" t="s">
        <v>9855</v>
      </c>
      <c r="R2295">
        <v>189</v>
      </c>
      <c r="S2295">
        <v>1</v>
      </c>
      <c r="U2295" t="s">
        <v>54</v>
      </c>
      <c r="V2295" t="s">
        <v>96</v>
      </c>
      <c r="W2295" t="s">
        <v>4562</v>
      </c>
      <c r="X2295" t="s">
        <v>231</v>
      </c>
      <c r="Z2295">
        <v>44</v>
      </c>
      <c r="AE2295" t="s">
        <v>62</v>
      </c>
      <c r="AM2295" t="s">
        <v>9856</v>
      </c>
      <c r="AN2295" t="s">
        <v>9857</v>
      </c>
      <c r="AO2295" t="s">
        <v>3508</v>
      </c>
      <c r="AR2295" t="s">
        <v>9858</v>
      </c>
      <c r="AS2295" t="s">
        <v>54</v>
      </c>
      <c r="AT2295" t="s">
        <v>92</v>
      </c>
      <c r="AV2295" t="s">
        <v>96</v>
      </c>
      <c r="AW2295">
        <v>1</v>
      </c>
    </row>
    <row r="2296" spans="1:49" x14ac:dyDescent="0.25">
      <c r="A2296">
        <v>4345</v>
      </c>
      <c r="B2296" t="s">
        <v>52</v>
      </c>
      <c r="C2296">
        <v>3</v>
      </c>
      <c r="D2296" t="s">
        <v>9859</v>
      </c>
      <c r="E2296" t="s">
        <v>60</v>
      </c>
      <c r="H2296" t="s">
        <v>9860</v>
      </c>
      <c r="U2296" t="s">
        <v>54</v>
      </c>
      <c r="V2296" t="s">
        <v>96</v>
      </c>
      <c r="W2296" t="s">
        <v>4562</v>
      </c>
      <c r="X2296" t="s">
        <v>231</v>
      </c>
      <c r="AE2296" t="s">
        <v>62</v>
      </c>
      <c r="AM2296" t="s">
        <v>9861</v>
      </c>
    </row>
    <row r="2297" spans="1:49" x14ac:dyDescent="0.25">
      <c r="A2297">
        <v>4346</v>
      </c>
      <c r="B2297" t="s">
        <v>75</v>
      </c>
      <c r="C2297">
        <v>4</v>
      </c>
      <c r="D2297" t="s">
        <v>9862</v>
      </c>
      <c r="E2297" t="s">
        <v>60</v>
      </c>
      <c r="I2297" t="s">
        <v>9863</v>
      </c>
      <c r="O2297" t="s">
        <v>9864</v>
      </c>
      <c r="R2297">
        <v>498</v>
      </c>
      <c r="S2297">
        <v>1</v>
      </c>
      <c r="U2297" t="s">
        <v>54</v>
      </c>
      <c r="V2297" t="s">
        <v>96</v>
      </c>
      <c r="W2297" t="s">
        <v>4562</v>
      </c>
      <c r="X2297" t="s">
        <v>231</v>
      </c>
      <c r="Z2297">
        <v>44</v>
      </c>
      <c r="AE2297" t="s">
        <v>62</v>
      </c>
      <c r="AM2297" t="s">
        <v>9865</v>
      </c>
      <c r="AN2297" t="s">
        <v>9866</v>
      </c>
      <c r="AO2297" t="s">
        <v>3508</v>
      </c>
      <c r="AR2297" t="s">
        <v>9867</v>
      </c>
      <c r="AS2297" t="s">
        <v>54</v>
      </c>
      <c r="AT2297" t="s">
        <v>92</v>
      </c>
      <c r="AV2297" t="s">
        <v>96</v>
      </c>
      <c r="AW2297">
        <v>1</v>
      </c>
    </row>
    <row r="2298" spans="1:49" x14ac:dyDescent="0.25">
      <c r="A2298">
        <v>4347</v>
      </c>
      <c r="B2298" t="s">
        <v>75</v>
      </c>
      <c r="C2298">
        <v>4</v>
      </c>
      <c r="D2298" t="s">
        <v>9868</v>
      </c>
      <c r="E2298" t="s">
        <v>60</v>
      </c>
      <c r="I2298" t="s">
        <v>9869</v>
      </c>
      <c r="O2298" t="s">
        <v>9870</v>
      </c>
      <c r="R2298">
        <v>2762</v>
      </c>
      <c r="S2298">
        <v>1</v>
      </c>
      <c r="U2298" t="s">
        <v>54</v>
      </c>
      <c r="V2298" t="s">
        <v>96</v>
      </c>
      <c r="W2298" t="s">
        <v>4562</v>
      </c>
      <c r="X2298" t="s">
        <v>231</v>
      </c>
      <c r="Z2298">
        <v>44</v>
      </c>
      <c r="AE2298" t="s">
        <v>62</v>
      </c>
      <c r="AM2298" t="s">
        <v>9871</v>
      </c>
      <c r="AN2298" t="s">
        <v>9872</v>
      </c>
      <c r="AO2298" t="s">
        <v>3508</v>
      </c>
      <c r="AR2298" t="s">
        <v>9873</v>
      </c>
      <c r="AS2298" t="s">
        <v>54</v>
      </c>
      <c r="AT2298" t="s">
        <v>92</v>
      </c>
      <c r="AV2298" t="s">
        <v>96</v>
      </c>
      <c r="AW2298">
        <v>1</v>
      </c>
    </row>
    <row r="2299" spans="1:49" x14ac:dyDescent="0.25">
      <c r="A2299">
        <v>4348</v>
      </c>
      <c r="B2299" t="s">
        <v>75</v>
      </c>
      <c r="C2299">
        <v>4</v>
      </c>
      <c r="D2299" t="s">
        <v>9874</v>
      </c>
      <c r="E2299" t="s">
        <v>60</v>
      </c>
      <c r="I2299" t="s">
        <v>9875</v>
      </c>
      <c r="O2299" t="s">
        <v>9876</v>
      </c>
      <c r="R2299">
        <v>4418</v>
      </c>
      <c r="S2299">
        <v>1</v>
      </c>
      <c r="U2299" t="s">
        <v>54</v>
      </c>
      <c r="V2299" t="s">
        <v>96</v>
      </c>
      <c r="W2299" t="s">
        <v>4562</v>
      </c>
      <c r="X2299" t="s">
        <v>231</v>
      </c>
      <c r="Z2299">
        <v>44</v>
      </c>
      <c r="AE2299" t="s">
        <v>62</v>
      </c>
      <c r="AM2299" t="s">
        <v>9877</v>
      </c>
      <c r="AN2299" t="s">
        <v>9878</v>
      </c>
      <c r="AO2299" t="s">
        <v>3508</v>
      </c>
      <c r="AR2299" t="s">
        <v>9879</v>
      </c>
      <c r="AS2299" t="s">
        <v>54</v>
      </c>
      <c r="AT2299" t="s">
        <v>92</v>
      </c>
      <c r="AV2299" t="s">
        <v>96</v>
      </c>
      <c r="AW2299">
        <v>1</v>
      </c>
    </row>
    <row r="2300" spans="1:49" x14ac:dyDescent="0.25">
      <c r="A2300">
        <v>4349</v>
      </c>
      <c r="B2300" t="s">
        <v>75</v>
      </c>
      <c r="C2300">
        <v>4</v>
      </c>
      <c r="D2300" t="s">
        <v>9880</v>
      </c>
      <c r="E2300" t="s">
        <v>60</v>
      </c>
      <c r="I2300" t="s">
        <v>9881</v>
      </c>
      <c r="O2300" t="s">
        <v>9882</v>
      </c>
      <c r="R2300">
        <v>3676</v>
      </c>
      <c r="S2300">
        <v>1</v>
      </c>
      <c r="U2300" t="s">
        <v>54</v>
      </c>
      <c r="V2300" t="s">
        <v>96</v>
      </c>
      <c r="W2300" t="s">
        <v>4562</v>
      </c>
      <c r="X2300" t="s">
        <v>231</v>
      </c>
      <c r="Z2300">
        <v>44</v>
      </c>
      <c r="AE2300" t="s">
        <v>62</v>
      </c>
      <c r="AM2300" t="s">
        <v>9883</v>
      </c>
      <c r="AN2300" t="s">
        <v>9884</v>
      </c>
      <c r="AO2300" t="s">
        <v>3508</v>
      </c>
      <c r="AR2300" t="s">
        <v>9885</v>
      </c>
      <c r="AS2300" t="s">
        <v>54</v>
      </c>
      <c r="AT2300" t="s">
        <v>92</v>
      </c>
      <c r="AV2300" t="s">
        <v>96</v>
      </c>
      <c r="AW2300">
        <v>1</v>
      </c>
    </row>
    <row r="2301" spans="1:49" x14ac:dyDescent="0.25">
      <c r="A2301">
        <v>4350</v>
      </c>
      <c r="B2301" t="s">
        <v>52</v>
      </c>
      <c r="C2301">
        <v>3</v>
      </c>
      <c r="D2301" t="s">
        <v>9886</v>
      </c>
      <c r="E2301" t="s">
        <v>60</v>
      </c>
      <c r="H2301" t="s">
        <v>9887</v>
      </c>
      <c r="O2301" t="s">
        <v>9888</v>
      </c>
      <c r="R2301">
        <v>3351</v>
      </c>
      <c r="S2301">
        <v>1</v>
      </c>
      <c r="U2301" t="s">
        <v>54</v>
      </c>
      <c r="V2301" t="s">
        <v>96</v>
      </c>
      <c r="W2301" t="s">
        <v>4562</v>
      </c>
      <c r="X2301" t="s">
        <v>231</v>
      </c>
      <c r="Z2301">
        <v>44</v>
      </c>
      <c r="AE2301" t="s">
        <v>62</v>
      </c>
      <c r="AM2301" t="s">
        <v>9889</v>
      </c>
      <c r="AN2301" t="s">
        <v>9890</v>
      </c>
      <c r="AO2301" t="s">
        <v>3508</v>
      </c>
      <c r="AR2301" t="s">
        <v>9891</v>
      </c>
      <c r="AS2301" t="s">
        <v>54</v>
      </c>
      <c r="AT2301" t="s">
        <v>92</v>
      </c>
      <c r="AV2301" t="s">
        <v>96</v>
      </c>
      <c r="AW2301">
        <v>1</v>
      </c>
    </row>
    <row r="2302" spans="1:49" x14ac:dyDescent="0.25">
      <c r="A2302">
        <v>4351</v>
      </c>
      <c r="B2302" t="s">
        <v>75</v>
      </c>
      <c r="C2302">
        <v>4</v>
      </c>
      <c r="D2302" t="s">
        <v>9892</v>
      </c>
      <c r="E2302" t="s">
        <v>60</v>
      </c>
      <c r="I2302" t="s">
        <v>9893</v>
      </c>
      <c r="O2302" t="s">
        <v>9894</v>
      </c>
      <c r="R2302">
        <v>3353</v>
      </c>
      <c r="S2302">
        <v>1</v>
      </c>
      <c r="U2302" t="s">
        <v>54</v>
      </c>
      <c r="V2302" t="s">
        <v>96</v>
      </c>
      <c r="W2302" t="s">
        <v>4562</v>
      </c>
      <c r="X2302" t="s">
        <v>231</v>
      </c>
      <c r="Z2302">
        <v>44</v>
      </c>
      <c r="AE2302" t="s">
        <v>62</v>
      </c>
      <c r="AM2302" t="s">
        <v>9895</v>
      </c>
      <c r="AN2302" t="s">
        <v>9896</v>
      </c>
      <c r="AO2302" t="s">
        <v>3508</v>
      </c>
      <c r="AR2302" t="s">
        <v>9897</v>
      </c>
      <c r="AS2302" t="s">
        <v>54</v>
      </c>
      <c r="AT2302" t="s">
        <v>92</v>
      </c>
      <c r="AV2302" t="s">
        <v>96</v>
      </c>
      <c r="AW2302">
        <v>1</v>
      </c>
    </row>
    <row r="2303" spans="1:49" x14ac:dyDescent="0.25">
      <c r="A2303">
        <v>4352</v>
      </c>
      <c r="B2303" t="s">
        <v>75</v>
      </c>
      <c r="C2303">
        <v>4</v>
      </c>
      <c r="D2303" t="s">
        <v>9898</v>
      </c>
      <c r="E2303" t="s">
        <v>60</v>
      </c>
      <c r="I2303" t="s">
        <v>9899</v>
      </c>
      <c r="O2303" t="s">
        <v>9900</v>
      </c>
      <c r="R2303">
        <v>3349</v>
      </c>
      <c r="S2303">
        <v>1</v>
      </c>
      <c r="U2303" t="s">
        <v>54</v>
      </c>
      <c r="V2303" t="s">
        <v>96</v>
      </c>
      <c r="W2303" t="s">
        <v>4562</v>
      </c>
      <c r="X2303" t="s">
        <v>231</v>
      </c>
      <c r="Z2303">
        <v>44</v>
      </c>
      <c r="AE2303" t="s">
        <v>62</v>
      </c>
      <c r="AM2303" t="s">
        <v>9901</v>
      </c>
      <c r="AN2303" t="s">
        <v>9902</v>
      </c>
      <c r="AO2303" t="s">
        <v>3508</v>
      </c>
      <c r="AR2303" t="s">
        <v>9903</v>
      </c>
      <c r="AS2303" t="s">
        <v>54</v>
      </c>
      <c r="AT2303" t="s">
        <v>92</v>
      </c>
      <c r="AV2303" t="s">
        <v>96</v>
      </c>
      <c r="AW2303">
        <v>1</v>
      </c>
    </row>
    <row r="2304" spans="1:49" x14ac:dyDescent="0.25">
      <c r="A2304">
        <v>4353</v>
      </c>
      <c r="B2304" t="s">
        <v>52</v>
      </c>
      <c r="C2304">
        <v>4</v>
      </c>
      <c r="D2304" t="s">
        <v>9904</v>
      </c>
      <c r="E2304" t="s">
        <v>60</v>
      </c>
      <c r="I2304" t="s">
        <v>3643</v>
      </c>
      <c r="O2304" t="s">
        <v>9905</v>
      </c>
      <c r="R2304">
        <v>1971</v>
      </c>
      <c r="S2304">
        <v>1</v>
      </c>
      <c r="U2304" t="s">
        <v>54</v>
      </c>
      <c r="V2304" t="s">
        <v>55</v>
      </c>
      <c r="W2304" t="s">
        <v>4562</v>
      </c>
      <c r="X2304" t="s">
        <v>231</v>
      </c>
      <c r="Z2304">
        <v>44</v>
      </c>
      <c r="AE2304" t="s">
        <v>62</v>
      </c>
      <c r="AM2304" t="s">
        <v>9906</v>
      </c>
      <c r="AN2304" t="s">
        <v>9907</v>
      </c>
      <c r="AO2304" t="s">
        <v>3508</v>
      </c>
      <c r="AR2304" t="s">
        <v>9908</v>
      </c>
      <c r="AS2304" t="s">
        <v>54</v>
      </c>
      <c r="AT2304" t="s">
        <v>92</v>
      </c>
      <c r="AV2304" t="s">
        <v>55</v>
      </c>
      <c r="AW2304">
        <v>1</v>
      </c>
    </row>
    <row r="2305" spans="1:49" x14ac:dyDescent="0.25">
      <c r="A2305">
        <v>4354</v>
      </c>
      <c r="B2305" t="s">
        <v>75</v>
      </c>
      <c r="C2305">
        <v>5</v>
      </c>
      <c r="D2305" t="s">
        <v>9909</v>
      </c>
      <c r="E2305" t="s">
        <v>60</v>
      </c>
      <c r="J2305" t="s">
        <v>9910</v>
      </c>
      <c r="O2305" t="s">
        <v>9911</v>
      </c>
      <c r="R2305">
        <v>3347</v>
      </c>
      <c r="S2305">
        <v>1</v>
      </c>
      <c r="U2305" t="s">
        <v>54</v>
      </c>
      <c r="V2305" t="s">
        <v>55</v>
      </c>
      <c r="W2305" t="s">
        <v>4562</v>
      </c>
      <c r="X2305" t="s">
        <v>231</v>
      </c>
      <c r="Z2305">
        <v>44</v>
      </c>
      <c r="AE2305" t="s">
        <v>62</v>
      </c>
      <c r="AM2305" t="s">
        <v>9912</v>
      </c>
      <c r="AN2305" t="s">
        <v>9913</v>
      </c>
      <c r="AO2305" t="s">
        <v>3508</v>
      </c>
      <c r="AR2305" t="s">
        <v>9914</v>
      </c>
      <c r="AS2305" t="s">
        <v>54</v>
      </c>
      <c r="AT2305" t="s">
        <v>92</v>
      </c>
      <c r="AV2305" t="s">
        <v>55</v>
      </c>
      <c r="AW2305">
        <v>1</v>
      </c>
    </row>
    <row r="2306" spans="1:49" x14ac:dyDescent="0.25">
      <c r="A2306">
        <v>4355</v>
      </c>
      <c r="B2306" t="s">
        <v>75</v>
      </c>
      <c r="C2306">
        <v>5</v>
      </c>
      <c r="D2306" t="s">
        <v>9915</v>
      </c>
      <c r="E2306" t="s">
        <v>60</v>
      </c>
      <c r="J2306" t="s">
        <v>9893</v>
      </c>
      <c r="O2306" t="s">
        <v>9916</v>
      </c>
      <c r="R2306">
        <v>1973</v>
      </c>
      <c r="S2306">
        <v>1</v>
      </c>
      <c r="U2306" t="s">
        <v>54</v>
      </c>
      <c r="V2306" t="s">
        <v>55</v>
      </c>
      <c r="W2306" t="s">
        <v>4562</v>
      </c>
      <c r="X2306" t="s">
        <v>231</v>
      </c>
      <c r="Z2306">
        <v>44</v>
      </c>
      <c r="AE2306" t="s">
        <v>62</v>
      </c>
      <c r="AM2306" t="s">
        <v>9917</v>
      </c>
      <c r="AN2306" t="s">
        <v>9918</v>
      </c>
      <c r="AO2306" t="s">
        <v>3508</v>
      </c>
      <c r="AR2306" t="s">
        <v>9919</v>
      </c>
      <c r="AS2306" t="s">
        <v>54</v>
      </c>
      <c r="AT2306" t="s">
        <v>92</v>
      </c>
      <c r="AV2306" t="s">
        <v>55</v>
      </c>
      <c r="AW2306">
        <v>1</v>
      </c>
    </row>
    <row r="2307" spans="1:49" x14ac:dyDescent="0.25">
      <c r="A2307">
        <v>4356</v>
      </c>
      <c r="B2307" t="s">
        <v>75</v>
      </c>
      <c r="C2307">
        <v>3</v>
      </c>
      <c r="D2307" t="s">
        <v>9920</v>
      </c>
      <c r="E2307" t="s">
        <v>60</v>
      </c>
      <c r="H2307" t="s">
        <v>9921</v>
      </c>
      <c r="O2307" t="s">
        <v>9922</v>
      </c>
      <c r="R2307">
        <v>113</v>
      </c>
      <c r="S2307">
        <v>1</v>
      </c>
      <c r="U2307" t="s">
        <v>54</v>
      </c>
      <c r="V2307" t="s">
        <v>55</v>
      </c>
      <c r="W2307" t="s">
        <v>4562</v>
      </c>
      <c r="X2307" t="s">
        <v>231</v>
      </c>
      <c r="Z2307">
        <v>44</v>
      </c>
      <c r="AE2307" t="s">
        <v>62</v>
      </c>
      <c r="AM2307" t="s">
        <v>9923</v>
      </c>
      <c r="AN2307" t="s">
        <v>9924</v>
      </c>
      <c r="AO2307" t="s">
        <v>3508</v>
      </c>
      <c r="AR2307" t="s">
        <v>9925</v>
      </c>
      <c r="AS2307" t="s">
        <v>54</v>
      </c>
      <c r="AT2307" t="s">
        <v>92</v>
      </c>
      <c r="AV2307" t="s">
        <v>55</v>
      </c>
      <c r="AW2307">
        <v>1</v>
      </c>
    </row>
    <row r="2308" spans="1:49" x14ac:dyDescent="0.25">
      <c r="A2308">
        <v>4357</v>
      </c>
      <c r="B2308" t="s">
        <v>75</v>
      </c>
      <c r="C2308">
        <v>3</v>
      </c>
      <c r="D2308" t="s">
        <v>9926</v>
      </c>
      <c r="E2308" t="s">
        <v>60</v>
      </c>
      <c r="H2308" t="s">
        <v>9927</v>
      </c>
      <c r="O2308" t="s">
        <v>9928</v>
      </c>
      <c r="R2308">
        <v>115</v>
      </c>
      <c r="S2308">
        <v>1</v>
      </c>
      <c r="U2308" t="s">
        <v>54</v>
      </c>
      <c r="V2308" t="s">
        <v>55</v>
      </c>
      <c r="W2308" t="s">
        <v>4562</v>
      </c>
      <c r="X2308" t="s">
        <v>231</v>
      </c>
      <c r="Z2308">
        <v>44</v>
      </c>
      <c r="AE2308" t="s">
        <v>62</v>
      </c>
      <c r="AM2308" t="s">
        <v>9929</v>
      </c>
      <c r="AN2308" t="s">
        <v>9930</v>
      </c>
      <c r="AO2308" t="s">
        <v>3508</v>
      </c>
      <c r="AR2308" t="s">
        <v>9931</v>
      </c>
      <c r="AS2308" t="s">
        <v>54</v>
      </c>
      <c r="AT2308" t="s">
        <v>92</v>
      </c>
      <c r="AV2308" t="s">
        <v>55</v>
      </c>
      <c r="AW2308">
        <v>1</v>
      </c>
    </row>
    <row r="2309" spans="1:49" x14ac:dyDescent="0.25">
      <c r="A2309">
        <v>4358</v>
      </c>
      <c r="B2309" t="s">
        <v>75</v>
      </c>
      <c r="C2309">
        <v>3</v>
      </c>
      <c r="D2309" t="s">
        <v>9932</v>
      </c>
      <c r="E2309" t="s">
        <v>60</v>
      </c>
      <c r="H2309" t="s">
        <v>9933</v>
      </c>
      <c r="O2309" t="s">
        <v>9934</v>
      </c>
      <c r="R2309">
        <v>117</v>
      </c>
      <c r="S2309">
        <v>1</v>
      </c>
      <c r="U2309" t="s">
        <v>54</v>
      </c>
      <c r="V2309" t="s">
        <v>55</v>
      </c>
      <c r="W2309" t="s">
        <v>4562</v>
      </c>
      <c r="X2309" t="s">
        <v>231</v>
      </c>
      <c r="Z2309">
        <v>44</v>
      </c>
      <c r="AE2309" t="s">
        <v>62</v>
      </c>
      <c r="AM2309" t="s">
        <v>9935</v>
      </c>
      <c r="AN2309" t="s">
        <v>9936</v>
      </c>
      <c r="AO2309" t="s">
        <v>3508</v>
      </c>
      <c r="AR2309" t="s">
        <v>9937</v>
      </c>
      <c r="AS2309" t="s">
        <v>54</v>
      </c>
      <c r="AT2309" t="s">
        <v>92</v>
      </c>
      <c r="AV2309" t="s">
        <v>55</v>
      </c>
      <c r="AW2309">
        <v>1</v>
      </c>
    </row>
    <row r="2310" spans="1:49" x14ac:dyDescent="0.25">
      <c r="A2310">
        <v>4359</v>
      </c>
      <c r="B2310" t="s">
        <v>75</v>
      </c>
      <c r="C2310">
        <v>3</v>
      </c>
      <c r="D2310" t="s">
        <v>9938</v>
      </c>
      <c r="E2310" t="s">
        <v>60</v>
      </c>
      <c r="H2310" t="s">
        <v>9939</v>
      </c>
      <c r="O2310" t="s">
        <v>9940</v>
      </c>
      <c r="R2310">
        <v>119</v>
      </c>
      <c r="S2310">
        <v>1</v>
      </c>
      <c r="U2310" t="s">
        <v>54</v>
      </c>
      <c r="V2310" t="s">
        <v>55</v>
      </c>
      <c r="W2310" t="s">
        <v>4562</v>
      </c>
      <c r="X2310" t="s">
        <v>231</v>
      </c>
      <c r="Z2310">
        <v>44</v>
      </c>
      <c r="AE2310" t="s">
        <v>62</v>
      </c>
      <c r="AM2310" t="s">
        <v>9941</v>
      </c>
      <c r="AN2310" t="s">
        <v>9942</v>
      </c>
      <c r="AO2310" t="s">
        <v>3508</v>
      </c>
      <c r="AR2310" t="s">
        <v>9943</v>
      </c>
      <c r="AS2310" t="s">
        <v>54</v>
      </c>
      <c r="AT2310" t="s">
        <v>92</v>
      </c>
      <c r="AV2310" t="s">
        <v>55</v>
      </c>
      <c r="AW2310">
        <v>1</v>
      </c>
    </row>
    <row r="2311" spans="1:49" x14ac:dyDescent="0.25">
      <c r="A2311">
        <v>4360</v>
      </c>
      <c r="B2311" t="s">
        <v>75</v>
      </c>
      <c r="C2311">
        <v>3</v>
      </c>
      <c r="D2311" t="s">
        <v>9944</v>
      </c>
      <c r="E2311" t="s">
        <v>60</v>
      </c>
      <c r="H2311" t="s">
        <v>9945</v>
      </c>
      <c r="O2311" t="s">
        <v>9946</v>
      </c>
      <c r="R2311">
        <v>433</v>
      </c>
      <c r="S2311">
        <v>1</v>
      </c>
      <c r="U2311" t="s">
        <v>54</v>
      </c>
      <c r="V2311" t="s">
        <v>96</v>
      </c>
      <c r="W2311" t="s">
        <v>4562</v>
      </c>
      <c r="X2311" t="s">
        <v>231</v>
      </c>
      <c r="Z2311">
        <v>44</v>
      </c>
      <c r="AE2311" t="s">
        <v>62</v>
      </c>
      <c r="AM2311" t="s">
        <v>9947</v>
      </c>
      <c r="AN2311" t="s">
        <v>9948</v>
      </c>
      <c r="AO2311" t="s">
        <v>3508</v>
      </c>
      <c r="AR2311" t="s">
        <v>9949</v>
      </c>
      <c r="AS2311" t="s">
        <v>54</v>
      </c>
      <c r="AT2311" t="s">
        <v>92</v>
      </c>
      <c r="AV2311" t="s">
        <v>96</v>
      </c>
      <c r="AW2311">
        <v>1</v>
      </c>
    </row>
    <row r="2312" spans="1:49" x14ac:dyDescent="0.25">
      <c r="A2312">
        <v>4361</v>
      </c>
      <c r="B2312" t="s">
        <v>75</v>
      </c>
      <c r="C2312">
        <v>3</v>
      </c>
      <c r="D2312" t="s">
        <v>9950</v>
      </c>
      <c r="E2312" t="s">
        <v>60</v>
      </c>
      <c r="H2312" t="s">
        <v>9951</v>
      </c>
      <c r="O2312" t="s">
        <v>9952</v>
      </c>
      <c r="R2312">
        <v>431</v>
      </c>
      <c r="S2312">
        <v>1</v>
      </c>
      <c r="U2312" t="s">
        <v>54</v>
      </c>
      <c r="V2312" t="s">
        <v>55</v>
      </c>
      <c r="W2312" t="s">
        <v>4562</v>
      </c>
      <c r="X2312" t="s">
        <v>231</v>
      </c>
      <c r="Z2312">
        <v>44</v>
      </c>
      <c r="AE2312" t="s">
        <v>62</v>
      </c>
      <c r="AM2312" t="s">
        <v>9953</v>
      </c>
      <c r="AN2312" t="s">
        <v>9954</v>
      </c>
      <c r="AO2312" t="s">
        <v>3508</v>
      </c>
      <c r="AR2312" t="s">
        <v>9955</v>
      </c>
      <c r="AS2312" t="s">
        <v>54</v>
      </c>
      <c r="AT2312" t="s">
        <v>92</v>
      </c>
      <c r="AV2312" t="s">
        <v>55</v>
      </c>
      <c r="AW2312">
        <v>1</v>
      </c>
    </row>
    <row r="2313" spans="1:49" x14ac:dyDescent="0.25">
      <c r="A2313">
        <v>4362</v>
      </c>
      <c r="B2313" t="s">
        <v>75</v>
      </c>
      <c r="C2313">
        <v>3</v>
      </c>
      <c r="D2313" t="s">
        <v>9956</v>
      </c>
      <c r="E2313" t="s">
        <v>60</v>
      </c>
      <c r="H2313" t="s">
        <v>9957</v>
      </c>
      <c r="O2313" t="s">
        <v>9958</v>
      </c>
      <c r="R2313">
        <v>507</v>
      </c>
      <c r="S2313">
        <v>1</v>
      </c>
      <c r="U2313" t="s">
        <v>54</v>
      </c>
      <c r="V2313" t="s">
        <v>55</v>
      </c>
      <c r="W2313" t="s">
        <v>4562</v>
      </c>
      <c r="X2313" t="s">
        <v>231</v>
      </c>
      <c r="Z2313">
        <v>44</v>
      </c>
      <c r="AE2313" t="s">
        <v>62</v>
      </c>
      <c r="AM2313" t="s">
        <v>9957</v>
      </c>
      <c r="AN2313" t="s">
        <v>9959</v>
      </c>
      <c r="AO2313" t="s">
        <v>3508</v>
      </c>
      <c r="AR2313" t="s">
        <v>9960</v>
      </c>
      <c r="AS2313" t="s">
        <v>54</v>
      </c>
      <c r="AT2313" t="s">
        <v>92</v>
      </c>
      <c r="AV2313" t="s">
        <v>55</v>
      </c>
      <c r="AW2313">
        <v>1</v>
      </c>
    </row>
    <row r="2314" spans="1:49" x14ac:dyDescent="0.25">
      <c r="A2314">
        <v>4363</v>
      </c>
      <c r="B2314" t="s">
        <v>75</v>
      </c>
      <c r="C2314">
        <v>3</v>
      </c>
      <c r="D2314" t="s">
        <v>9961</v>
      </c>
      <c r="E2314" t="s">
        <v>60</v>
      </c>
      <c r="H2314" t="s">
        <v>9962</v>
      </c>
      <c r="O2314" t="s">
        <v>9963</v>
      </c>
      <c r="R2314">
        <v>854</v>
      </c>
      <c r="S2314">
        <v>1</v>
      </c>
      <c r="U2314" t="s">
        <v>54</v>
      </c>
      <c r="V2314" t="s">
        <v>55</v>
      </c>
      <c r="W2314" t="s">
        <v>4562</v>
      </c>
      <c r="X2314" t="s">
        <v>231</v>
      </c>
      <c r="Z2314">
        <v>44</v>
      </c>
      <c r="AE2314" t="s">
        <v>62</v>
      </c>
      <c r="AM2314" t="s">
        <v>9964</v>
      </c>
      <c r="AN2314" t="s">
        <v>9965</v>
      </c>
      <c r="AO2314" t="s">
        <v>3508</v>
      </c>
      <c r="AR2314" t="s">
        <v>9966</v>
      </c>
      <c r="AS2314" t="s">
        <v>54</v>
      </c>
      <c r="AT2314" t="s">
        <v>92</v>
      </c>
      <c r="AV2314" t="s">
        <v>55</v>
      </c>
      <c r="AW2314">
        <v>1</v>
      </c>
    </row>
    <row r="2315" spans="1:49" x14ac:dyDescent="0.25">
      <c r="A2315">
        <v>4364</v>
      </c>
      <c r="B2315" t="s">
        <v>75</v>
      </c>
      <c r="C2315">
        <v>3</v>
      </c>
      <c r="D2315" t="s">
        <v>9967</v>
      </c>
      <c r="E2315" t="s">
        <v>60</v>
      </c>
      <c r="H2315" t="s">
        <v>9968</v>
      </c>
      <c r="O2315" t="s">
        <v>9969</v>
      </c>
      <c r="R2315">
        <v>1770</v>
      </c>
      <c r="S2315">
        <v>1</v>
      </c>
      <c r="U2315" t="s">
        <v>54</v>
      </c>
      <c r="V2315" t="s">
        <v>96</v>
      </c>
      <c r="W2315" t="s">
        <v>4562</v>
      </c>
      <c r="X2315" t="s">
        <v>231</v>
      </c>
      <c r="Z2315">
        <v>44</v>
      </c>
      <c r="AE2315" t="s">
        <v>62</v>
      </c>
      <c r="AM2315" t="s">
        <v>9970</v>
      </c>
      <c r="AN2315" t="s">
        <v>9971</v>
      </c>
      <c r="AO2315" t="s">
        <v>3508</v>
      </c>
      <c r="AR2315" t="s">
        <v>9972</v>
      </c>
      <c r="AS2315" t="s">
        <v>54</v>
      </c>
      <c r="AT2315" t="s">
        <v>92</v>
      </c>
      <c r="AV2315" t="s">
        <v>96</v>
      </c>
      <c r="AW2315">
        <v>1</v>
      </c>
    </row>
    <row r="2316" spans="1:49" x14ac:dyDescent="0.25">
      <c r="A2316">
        <v>4365</v>
      </c>
      <c r="B2316" t="s">
        <v>75</v>
      </c>
      <c r="C2316">
        <v>3</v>
      </c>
      <c r="D2316" t="s">
        <v>9973</v>
      </c>
      <c r="E2316" t="s">
        <v>60</v>
      </c>
      <c r="H2316" t="s">
        <v>9677</v>
      </c>
      <c r="U2316" t="s">
        <v>54</v>
      </c>
      <c r="V2316" t="s">
        <v>96</v>
      </c>
      <c r="W2316" t="s">
        <v>4562</v>
      </c>
      <c r="X2316" t="s">
        <v>231</v>
      </c>
      <c r="AE2316" t="s">
        <v>62</v>
      </c>
      <c r="AF2316" t="s">
        <v>26553</v>
      </c>
      <c r="AK2316" t="s">
        <v>9974</v>
      </c>
    </row>
    <row r="2317" spans="1:49" x14ac:dyDescent="0.25">
      <c r="A2317">
        <v>4366</v>
      </c>
      <c r="B2317" t="s">
        <v>75</v>
      </c>
      <c r="C2317">
        <v>3</v>
      </c>
      <c r="D2317" t="s">
        <v>9975</v>
      </c>
      <c r="E2317" t="s">
        <v>60</v>
      </c>
      <c r="H2317" t="s">
        <v>9976</v>
      </c>
      <c r="O2317" t="s">
        <v>9977</v>
      </c>
      <c r="R2317">
        <v>4296</v>
      </c>
      <c r="S2317">
        <v>1</v>
      </c>
      <c r="U2317" t="s">
        <v>54</v>
      </c>
      <c r="V2317" t="s">
        <v>96</v>
      </c>
      <c r="W2317" t="s">
        <v>4562</v>
      </c>
      <c r="X2317" t="s">
        <v>231</v>
      </c>
      <c r="Z2317">
        <v>44</v>
      </c>
      <c r="AE2317" t="s">
        <v>62</v>
      </c>
      <c r="AM2317" t="s">
        <v>9978</v>
      </c>
      <c r="AN2317" t="s">
        <v>9979</v>
      </c>
      <c r="AO2317" t="s">
        <v>3508</v>
      </c>
      <c r="AR2317" t="s">
        <v>9980</v>
      </c>
      <c r="AS2317" t="s">
        <v>54</v>
      </c>
      <c r="AT2317" t="s">
        <v>92</v>
      </c>
      <c r="AV2317" t="s">
        <v>96</v>
      </c>
      <c r="AW2317">
        <v>1</v>
      </c>
    </row>
    <row r="2318" spans="1:49" x14ac:dyDescent="0.25">
      <c r="A2318">
        <v>4367</v>
      </c>
      <c r="B2318" t="s">
        <v>75</v>
      </c>
      <c r="C2318">
        <v>3</v>
      </c>
      <c r="D2318" t="s">
        <v>9981</v>
      </c>
      <c r="E2318" t="s">
        <v>60</v>
      </c>
      <c r="H2318" t="s">
        <v>9982</v>
      </c>
      <c r="O2318" t="s">
        <v>9983</v>
      </c>
      <c r="R2318">
        <v>4424</v>
      </c>
      <c r="S2318">
        <v>1</v>
      </c>
      <c r="U2318" t="s">
        <v>54</v>
      </c>
      <c r="V2318" t="s">
        <v>55</v>
      </c>
      <c r="W2318" t="s">
        <v>4562</v>
      </c>
      <c r="X2318" t="s">
        <v>231</v>
      </c>
      <c r="Z2318">
        <v>44</v>
      </c>
      <c r="AE2318" t="s">
        <v>62</v>
      </c>
      <c r="AM2318" t="s">
        <v>9984</v>
      </c>
      <c r="AN2318" t="s">
        <v>9985</v>
      </c>
      <c r="AO2318" t="s">
        <v>3508</v>
      </c>
      <c r="AR2318" t="s">
        <v>9986</v>
      </c>
      <c r="AS2318" t="s">
        <v>54</v>
      </c>
      <c r="AT2318" t="s">
        <v>92</v>
      </c>
      <c r="AV2318" t="s">
        <v>55</v>
      </c>
      <c r="AW2318">
        <v>1</v>
      </c>
    </row>
    <row r="2319" spans="1:49" x14ac:dyDescent="0.25">
      <c r="A2319">
        <v>4368</v>
      </c>
      <c r="B2319" t="s">
        <v>75</v>
      </c>
      <c r="C2319">
        <v>3</v>
      </c>
      <c r="D2319" t="s">
        <v>9987</v>
      </c>
      <c r="E2319" t="s">
        <v>60</v>
      </c>
      <c r="H2319" t="s">
        <v>9988</v>
      </c>
      <c r="O2319" t="s">
        <v>9989</v>
      </c>
      <c r="R2319">
        <v>4676</v>
      </c>
      <c r="S2319">
        <v>1</v>
      </c>
      <c r="U2319" t="s">
        <v>54</v>
      </c>
      <c r="V2319" t="s">
        <v>55</v>
      </c>
      <c r="W2319" t="s">
        <v>4562</v>
      </c>
      <c r="X2319" t="s">
        <v>231</v>
      </c>
      <c r="Z2319">
        <v>44</v>
      </c>
      <c r="AE2319" t="s">
        <v>62</v>
      </c>
      <c r="AM2319" t="s">
        <v>9990</v>
      </c>
      <c r="AN2319" t="s">
        <v>9991</v>
      </c>
      <c r="AO2319" t="s">
        <v>3508</v>
      </c>
      <c r="AR2319" t="s">
        <v>9992</v>
      </c>
      <c r="AS2319" t="s">
        <v>54</v>
      </c>
      <c r="AT2319" t="s">
        <v>92</v>
      </c>
      <c r="AV2319" t="s">
        <v>55</v>
      </c>
      <c r="AW2319">
        <v>1</v>
      </c>
    </row>
    <row r="2320" spans="1:49" x14ac:dyDescent="0.25">
      <c r="A2320">
        <v>4369</v>
      </c>
      <c r="B2320" t="s">
        <v>75</v>
      </c>
      <c r="C2320">
        <v>3</v>
      </c>
      <c r="D2320" t="s">
        <v>9993</v>
      </c>
      <c r="E2320" t="s">
        <v>60</v>
      </c>
      <c r="H2320" t="s">
        <v>9994</v>
      </c>
      <c r="O2320" t="s">
        <v>9995</v>
      </c>
      <c r="R2320">
        <v>4963</v>
      </c>
      <c r="S2320">
        <v>1</v>
      </c>
      <c r="U2320" t="s">
        <v>54</v>
      </c>
      <c r="V2320" t="s">
        <v>55</v>
      </c>
      <c r="W2320" t="s">
        <v>4562</v>
      </c>
      <c r="X2320" t="s">
        <v>231</v>
      </c>
      <c r="Z2320">
        <v>44</v>
      </c>
      <c r="AE2320" t="s">
        <v>62</v>
      </c>
      <c r="AM2320" t="s">
        <v>9996</v>
      </c>
      <c r="AN2320" t="s">
        <v>9997</v>
      </c>
      <c r="AO2320" t="s">
        <v>3508</v>
      </c>
      <c r="AR2320" t="s">
        <v>9998</v>
      </c>
      <c r="AS2320" t="s">
        <v>54</v>
      </c>
      <c r="AT2320" t="s">
        <v>92</v>
      </c>
      <c r="AV2320" t="s">
        <v>55</v>
      </c>
      <c r="AW2320">
        <v>1</v>
      </c>
    </row>
    <row r="2321" spans="1:49" x14ac:dyDescent="0.25">
      <c r="A2321">
        <v>4370</v>
      </c>
      <c r="B2321" t="s">
        <v>75</v>
      </c>
      <c r="C2321">
        <v>3</v>
      </c>
      <c r="D2321" t="s">
        <v>9999</v>
      </c>
      <c r="E2321" t="s">
        <v>60</v>
      </c>
      <c r="H2321" t="s">
        <v>10000</v>
      </c>
      <c r="O2321" t="s">
        <v>10001</v>
      </c>
      <c r="R2321">
        <v>4959</v>
      </c>
      <c r="S2321">
        <v>1</v>
      </c>
      <c r="U2321" t="s">
        <v>54</v>
      </c>
      <c r="V2321" t="s">
        <v>55</v>
      </c>
      <c r="W2321" t="s">
        <v>4562</v>
      </c>
      <c r="X2321" t="s">
        <v>231</v>
      </c>
      <c r="Z2321">
        <v>44</v>
      </c>
      <c r="AE2321" t="s">
        <v>62</v>
      </c>
      <c r="AM2321" t="s">
        <v>10002</v>
      </c>
      <c r="AN2321" t="s">
        <v>10003</v>
      </c>
      <c r="AO2321" t="s">
        <v>3508</v>
      </c>
      <c r="AR2321" t="s">
        <v>10004</v>
      </c>
      <c r="AS2321" t="s">
        <v>54</v>
      </c>
      <c r="AT2321" t="s">
        <v>92</v>
      </c>
      <c r="AV2321" t="s">
        <v>55</v>
      </c>
      <c r="AW2321">
        <v>1</v>
      </c>
    </row>
    <row r="2322" spans="1:49" x14ac:dyDescent="0.25">
      <c r="A2322">
        <v>4371</v>
      </c>
      <c r="B2322" t="s">
        <v>75</v>
      </c>
      <c r="C2322">
        <v>3</v>
      </c>
      <c r="D2322" t="s">
        <v>10005</v>
      </c>
      <c r="E2322" t="s">
        <v>60</v>
      </c>
      <c r="H2322" t="s">
        <v>10006</v>
      </c>
      <c r="O2322" t="s">
        <v>10007</v>
      </c>
      <c r="R2322">
        <v>4961</v>
      </c>
      <c r="S2322">
        <v>1</v>
      </c>
      <c r="U2322" t="s">
        <v>54</v>
      </c>
      <c r="V2322" t="s">
        <v>55</v>
      </c>
      <c r="W2322" t="s">
        <v>4562</v>
      </c>
      <c r="X2322" t="s">
        <v>231</v>
      </c>
      <c r="Z2322">
        <v>44</v>
      </c>
      <c r="AE2322" t="s">
        <v>62</v>
      </c>
      <c r="AM2322" t="s">
        <v>10008</v>
      </c>
      <c r="AN2322" t="s">
        <v>10009</v>
      </c>
      <c r="AO2322" t="s">
        <v>3508</v>
      </c>
      <c r="AR2322" t="s">
        <v>10010</v>
      </c>
      <c r="AS2322" t="s">
        <v>54</v>
      </c>
      <c r="AT2322" t="s">
        <v>92</v>
      </c>
      <c r="AV2322" t="s">
        <v>55</v>
      </c>
      <c r="AW2322">
        <v>1</v>
      </c>
    </row>
    <row r="2323" spans="1:49" x14ac:dyDescent="0.25">
      <c r="A2323">
        <v>4372</v>
      </c>
      <c r="B2323" t="s">
        <v>75</v>
      </c>
      <c r="C2323">
        <v>3</v>
      </c>
      <c r="D2323" t="s">
        <v>10011</v>
      </c>
      <c r="E2323" t="s">
        <v>60</v>
      </c>
      <c r="H2323" t="s">
        <v>10012</v>
      </c>
      <c r="O2323" t="s">
        <v>10013</v>
      </c>
      <c r="R2323">
        <v>4988</v>
      </c>
      <c r="S2323">
        <v>1</v>
      </c>
      <c r="U2323" t="s">
        <v>54</v>
      </c>
      <c r="V2323" t="s">
        <v>96</v>
      </c>
      <c r="W2323" t="s">
        <v>4562</v>
      </c>
      <c r="X2323" t="s">
        <v>231</v>
      </c>
      <c r="Z2323">
        <v>44</v>
      </c>
      <c r="AE2323" t="s">
        <v>62</v>
      </c>
      <c r="AM2323" t="s">
        <v>10014</v>
      </c>
      <c r="AN2323" t="s">
        <v>10015</v>
      </c>
      <c r="AO2323" t="s">
        <v>3508</v>
      </c>
      <c r="AR2323" t="s">
        <v>10016</v>
      </c>
      <c r="AS2323" t="s">
        <v>54</v>
      </c>
      <c r="AT2323" t="s">
        <v>92</v>
      </c>
      <c r="AV2323" t="s">
        <v>96</v>
      </c>
      <c r="AW2323">
        <v>1</v>
      </c>
    </row>
    <row r="2324" spans="1:49" x14ac:dyDescent="0.25">
      <c r="A2324">
        <v>4373</v>
      </c>
      <c r="B2324" t="s">
        <v>75</v>
      </c>
      <c r="C2324">
        <v>3</v>
      </c>
      <c r="D2324" t="s">
        <v>10017</v>
      </c>
      <c r="E2324" t="s">
        <v>60</v>
      </c>
      <c r="H2324" t="s">
        <v>10018</v>
      </c>
      <c r="O2324" t="s">
        <v>10019</v>
      </c>
      <c r="R2324">
        <v>3669</v>
      </c>
      <c r="S2324">
        <v>1</v>
      </c>
      <c r="U2324" t="s">
        <v>54</v>
      </c>
      <c r="V2324" t="s">
        <v>96</v>
      </c>
      <c r="W2324" t="s">
        <v>4562</v>
      </c>
      <c r="X2324" t="s">
        <v>231</v>
      </c>
      <c r="Z2324">
        <v>44</v>
      </c>
      <c r="AE2324" t="s">
        <v>62</v>
      </c>
      <c r="AM2324" t="s">
        <v>10020</v>
      </c>
      <c r="AN2324" t="s">
        <v>10021</v>
      </c>
      <c r="AO2324" t="s">
        <v>3508</v>
      </c>
      <c r="AR2324" t="s">
        <v>10022</v>
      </c>
      <c r="AS2324" t="s">
        <v>54</v>
      </c>
      <c r="AT2324" t="s">
        <v>92</v>
      </c>
      <c r="AV2324" t="s">
        <v>96</v>
      </c>
      <c r="AW2324">
        <v>1</v>
      </c>
    </row>
    <row r="2325" spans="1:49" x14ac:dyDescent="0.25">
      <c r="A2325">
        <v>4374</v>
      </c>
      <c r="B2325" t="s">
        <v>75</v>
      </c>
      <c r="C2325">
        <v>3</v>
      </c>
      <c r="D2325" t="s">
        <v>10023</v>
      </c>
      <c r="E2325" t="s">
        <v>60</v>
      </c>
      <c r="H2325" t="s">
        <v>10024</v>
      </c>
      <c r="O2325" t="s">
        <v>10025</v>
      </c>
      <c r="R2325">
        <v>3514</v>
      </c>
      <c r="S2325">
        <v>1</v>
      </c>
      <c r="U2325" t="s">
        <v>54</v>
      </c>
      <c r="V2325" t="s">
        <v>55</v>
      </c>
      <c r="W2325" t="s">
        <v>4562</v>
      </c>
      <c r="X2325" t="s">
        <v>231</v>
      </c>
      <c r="Z2325">
        <v>44</v>
      </c>
      <c r="AE2325" t="s">
        <v>62</v>
      </c>
      <c r="AM2325" t="s">
        <v>10026</v>
      </c>
      <c r="AN2325" t="s">
        <v>10027</v>
      </c>
      <c r="AO2325" t="s">
        <v>3508</v>
      </c>
      <c r="AR2325" t="s">
        <v>10028</v>
      </c>
      <c r="AS2325" t="s">
        <v>54</v>
      </c>
      <c r="AT2325" t="s">
        <v>92</v>
      </c>
      <c r="AV2325" t="s">
        <v>55</v>
      </c>
      <c r="AW2325">
        <v>1</v>
      </c>
    </row>
    <row r="2326" spans="1:49" x14ac:dyDescent="0.25">
      <c r="A2326">
        <v>4375</v>
      </c>
      <c r="B2326" t="s">
        <v>52</v>
      </c>
      <c r="C2326">
        <v>2</v>
      </c>
      <c r="D2326" t="s">
        <v>10029</v>
      </c>
      <c r="E2326" t="s">
        <v>60</v>
      </c>
      <c r="G2326" t="s">
        <v>10030</v>
      </c>
      <c r="O2326" t="s">
        <v>10031</v>
      </c>
      <c r="R2326">
        <v>190</v>
      </c>
      <c r="S2326">
        <v>1</v>
      </c>
      <c r="U2326" t="s">
        <v>3380</v>
      </c>
      <c r="W2326" t="s">
        <v>4562</v>
      </c>
      <c r="Z2326">
        <v>44</v>
      </c>
      <c r="AM2326" t="s">
        <v>10032</v>
      </c>
      <c r="AN2326" t="s">
        <v>10033</v>
      </c>
      <c r="AO2326" t="s">
        <v>3508</v>
      </c>
      <c r="AR2326" t="s">
        <v>10034</v>
      </c>
      <c r="AS2326" t="s">
        <v>3380</v>
      </c>
      <c r="AT2326" t="s">
        <v>92</v>
      </c>
      <c r="AW2326">
        <v>1</v>
      </c>
    </row>
    <row r="2327" spans="1:49" x14ac:dyDescent="0.25">
      <c r="A2327">
        <v>4376</v>
      </c>
      <c r="B2327" t="s">
        <v>52</v>
      </c>
      <c r="C2327">
        <v>3</v>
      </c>
      <c r="D2327" t="s">
        <v>10035</v>
      </c>
      <c r="E2327" t="s">
        <v>60</v>
      </c>
      <c r="H2327" t="s">
        <v>10036</v>
      </c>
      <c r="U2327" t="s">
        <v>3380</v>
      </c>
      <c r="W2327" t="s">
        <v>4562</v>
      </c>
      <c r="AM2327" t="s">
        <v>10037</v>
      </c>
    </row>
    <row r="2328" spans="1:49" x14ac:dyDescent="0.25">
      <c r="A2328">
        <v>4377</v>
      </c>
      <c r="B2328" t="s">
        <v>75</v>
      </c>
      <c r="C2328">
        <v>4</v>
      </c>
      <c r="D2328" t="s">
        <v>10038</v>
      </c>
      <c r="E2328" t="s">
        <v>60</v>
      </c>
      <c r="I2328" t="s">
        <v>10039</v>
      </c>
      <c r="O2328" t="s">
        <v>10040</v>
      </c>
      <c r="R2328">
        <v>499</v>
      </c>
      <c r="S2328">
        <v>1</v>
      </c>
      <c r="U2328" t="s">
        <v>3380</v>
      </c>
      <c r="W2328" t="s">
        <v>4562</v>
      </c>
      <c r="Z2328">
        <v>44</v>
      </c>
      <c r="AM2328" t="s">
        <v>10041</v>
      </c>
      <c r="AN2328" t="s">
        <v>10042</v>
      </c>
      <c r="AO2328" t="s">
        <v>3508</v>
      </c>
      <c r="AR2328" t="s">
        <v>10043</v>
      </c>
      <c r="AS2328" t="s">
        <v>3380</v>
      </c>
      <c r="AT2328" t="s">
        <v>92</v>
      </c>
      <c r="AW2328">
        <v>1</v>
      </c>
    </row>
    <row r="2329" spans="1:49" x14ac:dyDescent="0.25">
      <c r="A2329">
        <v>4378</v>
      </c>
      <c r="B2329" t="s">
        <v>75</v>
      </c>
      <c r="C2329">
        <v>4</v>
      </c>
      <c r="D2329" t="s">
        <v>10044</v>
      </c>
      <c r="E2329" t="s">
        <v>60</v>
      </c>
      <c r="I2329" t="s">
        <v>10045</v>
      </c>
      <c r="O2329" t="s">
        <v>10046</v>
      </c>
      <c r="R2329">
        <v>2763</v>
      </c>
      <c r="S2329">
        <v>1</v>
      </c>
      <c r="U2329" t="s">
        <v>3380</v>
      </c>
      <c r="W2329" t="s">
        <v>4562</v>
      </c>
      <c r="Z2329">
        <v>44</v>
      </c>
      <c r="AM2329" t="s">
        <v>10047</v>
      </c>
      <c r="AN2329" t="s">
        <v>10048</v>
      </c>
      <c r="AO2329" t="s">
        <v>3508</v>
      </c>
      <c r="AR2329" t="s">
        <v>10049</v>
      </c>
      <c r="AS2329" t="s">
        <v>3380</v>
      </c>
      <c r="AT2329" t="s">
        <v>92</v>
      </c>
      <c r="AW2329">
        <v>1</v>
      </c>
    </row>
    <row r="2330" spans="1:49" x14ac:dyDescent="0.25">
      <c r="A2330">
        <v>4379</v>
      </c>
      <c r="B2330" t="s">
        <v>75</v>
      </c>
      <c r="C2330">
        <v>4</v>
      </c>
      <c r="D2330" t="s">
        <v>10050</v>
      </c>
      <c r="E2330" t="s">
        <v>60</v>
      </c>
      <c r="I2330" t="s">
        <v>9875</v>
      </c>
      <c r="O2330" t="s">
        <v>10051</v>
      </c>
      <c r="R2330">
        <v>4419</v>
      </c>
      <c r="S2330">
        <v>1</v>
      </c>
      <c r="U2330" t="s">
        <v>3380</v>
      </c>
      <c r="W2330" t="s">
        <v>4562</v>
      </c>
      <c r="Z2330">
        <v>44</v>
      </c>
      <c r="AM2330" t="s">
        <v>10052</v>
      </c>
      <c r="AN2330" t="s">
        <v>10053</v>
      </c>
      <c r="AO2330" t="s">
        <v>3508</v>
      </c>
      <c r="AR2330" t="s">
        <v>10054</v>
      </c>
      <c r="AS2330" t="s">
        <v>3380</v>
      </c>
      <c r="AT2330" t="s">
        <v>92</v>
      </c>
      <c r="AW2330">
        <v>1</v>
      </c>
    </row>
    <row r="2331" spans="1:49" x14ac:dyDescent="0.25">
      <c r="A2331">
        <v>4380</v>
      </c>
      <c r="B2331" t="s">
        <v>75</v>
      </c>
      <c r="C2331">
        <v>4</v>
      </c>
      <c r="D2331" t="s">
        <v>10055</v>
      </c>
      <c r="E2331" t="s">
        <v>60</v>
      </c>
      <c r="I2331" t="s">
        <v>9881</v>
      </c>
      <c r="O2331" t="s">
        <v>10056</v>
      </c>
      <c r="R2331">
        <v>3677</v>
      </c>
      <c r="S2331">
        <v>1</v>
      </c>
      <c r="U2331" t="s">
        <v>3380</v>
      </c>
      <c r="W2331" t="s">
        <v>4562</v>
      </c>
      <c r="Z2331">
        <v>44</v>
      </c>
      <c r="AM2331" t="s">
        <v>10057</v>
      </c>
      <c r="AN2331" t="s">
        <v>10058</v>
      </c>
      <c r="AO2331" t="s">
        <v>3508</v>
      </c>
      <c r="AR2331" t="s">
        <v>10059</v>
      </c>
      <c r="AS2331" t="s">
        <v>3380</v>
      </c>
      <c r="AT2331" t="s">
        <v>92</v>
      </c>
      <c r="AW2331">
        <v>1</v>
      </c>
    </row>
    <row r="2332" spans="1:49" x14ac:dyDescent="0.25">
      <c r="A2332">
        <v>4381</v>
      </c>
      <c r="B2332" t="s">
        <v>52</v>
      </c>
      <c r="C2332">
        <v>3</v>
      </c>
      <c r="D2332" t="s">
        <v>10060</v>
      </c>
      <c r="E2332" t="s">
        <v>60</v>
      </c>
      <c r="H2332" t="s">
        <v>10061</v>
      </c>
      <c r="O2332" t="s">
        <v>10062</v>
      </c>
      <c r="R2332">
        <v>3352</v>
      </c>
      <c r="S2332">
        <v>1</v>
      </c>
      <c r="U2332" t="s">
        <v>3380</v>
      </c>
      <c r="W2332" t="s">
        <v>4562</v>
      </c>
      <c r="Z2332">
        <v>44</v>
      </c>
      <c r="AM2332" t="s">
        <v>10063</v>
      </c>
      <c r="AN2332" t="s">
        <v>10064</v>
      </c>
      <c r="AO2332" t="s">
        <v>3508</v>
      </c>
      <c r="AR2332" t="s">
        <v>10065</v>
      </c>
      <c r="AS2332" t="s">
        <v>3380</v>
      </c>
      <c r="AT2332" t="s">
        <v>92</v>
      </c>
      <c r="AW2332">
        <v>1</v>
      </c>
    </row>
    <row r="2333" spans="1:49" x14ac:dyDescent="0.25">
      <c r="A2333">
        <v>4382</v>
      </c>
      <c r="B2333" t="s">
        <v>75</v>
      </c>
      <c r="C2333">
        <v>4</v>
      </c>
      <c r="D2333" t="s">
        <v>10066</v>
      </c>
      <c r="E2333" t="s">
        <v>60</v>
      </c>
      <c r="I2333" t="s">
        <v>9893</v>
      </c>
      <c r="O2333" t="s">
        <v>10067</v>
      </c>
      <c r="R2333">
        <v>3354</v>
      </c>
      <c r="S2333">
        <v>1</v>
      </c>
      <c r="U2333" t="s">
        <v>3380</v>
      </c>
      <c r="W2333" t="s">
        <v>4562</v>
      </c>
      <c r="Z2333">
        <v>44</v>
      </c>
      <c r="AM2333" t="s">
        <v>10068</v>
      </c>
      <c r="AN2333" t="s">
        <v>10069</v>
      </c>
      <c r="AO2333" t="s">
        <v>3508</v>
      </c>
      <c r="AR2333" t="s">
        <v>10070</v>
      </c>
      <c r="AS2333" t="s">
        <v>3380</v>
      </c>
      <c r="AT2333" t="s">
        <v>92</v>
      </c>
      <c r="AW2333">
        <v>1</v>
      </c>
    </row>
    <row r="2334" spans="1:49" x14ac:dyDescent="0.25">
      <c r="A2334">
        <v>4383</v>
      </c>
      <c r="B2334" t="s">
        <v>75</v>
      </c>
      <c r="C2334">
        <v>4</v>
      </c>
      <c r="D2334" t="s">
        <v>10071</v>
      </c>
      <c r="E2334" t="s">
        <v>60</v>
      </c>
      <c r="I2334" t="s">
        <v>9899</v>
      </c>
      <c r="O2334" t="s">
        <v>10072</v>
      </c>
      <c r="R2334">
        <v>3350</v>
      </c>
      <c r="S2334">
        <v>1</v>
      </c>
      <c r="U2334" t="s">
        <v>3380</v>
      </c>
      <c r="W2334" t="s">
        <v>4562</v>
      </c>
      <c r="Z2334">
        <v>44</v>
      </c>
      <c r="AM2334" t="s">
        <v>10073</v>
      </c>
      <c r="AN2334" t="s">
        <v>10074</v>
      </c>
      <c r="AO2334" t="s">
        <v>3508</v>
      </c>
      <c r="AR2334" t="s">
        <v>10075</v>
      </c>
      <c r="AS2334" t="s">
        <v>3380</v>
      </c>
      <c r="AT2334" t="s">
        <v>92</v>
      </c>
      <c r="AW2334">
        <v>1</v>
      </c>
    </row>
    <row r="2335" spans="1:49" x14ac:dyDescent="0.25">
      <c r="A2335">
        <v>4384</v>
      </c>
      <c r="B2335" t="s">
        <v>52</v>
      </c>
      <c r="C2335">
        <v>4</v>
      </c>
      <c r="D2335" t="s">
        <v>10076</v>
      </c>
      <c r="E2335" t="s">
        <v>60</v>
      </c>
      <c r="I2335" t="s">
        <v>3643</v>
      </c>
      <c r="O2335" t="s">
        <v>10077</v>
      </c>
      <c r="R2335">
        <v>1972</v>
      </c>
      <c r="S2335">
        <v>1</v>
      </c>
      <c r="U2335" t="s">
        <v>3380</v>
      </c>
      <c r="W2335" t="s">
        <v>4562</v>
      </c>
      <c r="Z2335">
        <v>44</v>
      </c>
      <c r="AM2335" t="s">
        <v>10078</v>
      </c>
      <c r="AN2335" t="s">
        <v>10079</v>
      </c>
      <c r="AO2335" t="s">
        <v>3508</v>
      </c>
      <c r="AR2335" t="s">
        <v>10080</v>
      </c>
      <c r="AS2335" t="s">
        <v>3380</v>
      </c>
      <c r="AT2335" t="s">
        <v>92</v>
      </c>
      <c r="AW2335">
        <v>1</v>
      </c>
    </row>
    <row r="2336" spans="1:49" x14ac:dyDescent="0.25">
      <c r="A2336">
        <v>4385</v>
      </c>
      <c r="B2336" t="s">
        <v>75</v>
      </c>
      <c r="C2336">
        <v>5</v>
      </c>
      <c r="D2336" t="s">
        <v>10081</v>
      </c>
      <c r="E2336" t="s">
        <v>60</v>
      </c>
      <c r="J2336" t="s">
        <v>9910</v>
      </c>
      <c r="O2336" t="s">
        <v>10082</v>
      </c>
      <c r="R2336">
        <v>3348</v>
      </c>
      <c r="S2336">
        <v>1</v>
      </c>
      <c r="U2336" t="s">
        <v>3380</v>
      </c>
      <c r="W2336" t="s">
        <v>4562</v>
      </c>
      <c r="Z2336">
        <v>44</v>
      </c>
      <c r="AM2336" t="s">
        <v>10083</v>
      </c>
      <c r="AN2336" t="s">
        <v>10084</v>
      </c>
      <c r="AO2336" t="s">
        <v>3508</v>
      </c>
      <c r="AR2336" t="s">
        <v>10085</v>
      </c>
      <c r="AS2336" t="s">
        <v>3380</v>
      </c>
      <c r="AT2336" t="s">
        <v>92</v>
      </c>
      <c r="AW2336">
        <v>1</v>
      </c>
    </row>
    <row r="2337" spans="1:49" x14ac:dyDescent="0.25">
      <c r="A2337">
        <v>4386</v>
      </c>
      <c r="B2337" t="s">
        <v>75</v>
      </c>
      <c r="C2337">
        <v>5</v>
      </c>
      <c r="D2337" t="s">
        <v>10086</v>
      </c>
      <c r="E2337" t="s">
        <v>60</v>
      </c>
      <c r="J2337" t="s">
        <v>9893</v>
      </c>
      <c r="O2337" t="s">
        <v>10087</v>
      </c>
      <c r="R2337">
        <v>1974</v>
      </c>
      <c r="S2337">
        <v>1</v>
      </c>
      <c r="U2337" t="s">
        <v>3380</v>
      </c>
      <c r="W2337" t="s">
        <v>4562</v>
      </c>
      <c r="Z2337">
        <v>44</v>
      </c>
      <c r="AM2337" t="s">
        <v>10088</v>
      </c>
      <c r="AN2337" t="s">
        <v>10089</v>
      </c>
      <c r="AO2337" t="s">
        <v>3508</v>
      </c>
      <c r="AR2337" t="s">
        <v>10090</v>
      </c>
      <c r="AS2337" t="s">
        <v>3380</v>
      </c>
      <c r="AT2337" t="s">
        <v>92</v>
      </c>
      <c r="AW2337">
        <v>1</v>
      </c>
    </row>
    <row r="2338" spans="1:49" x14ac:dyDescent="0.25">
      <c r="A2338">
        <v>4387</v>
      </c>
      <c r="B2338" t="s">
        <v>75</v>
      </c>
      <c r="C2338">
        <v>3</v>
      </c>
      <c r="D2338" t="s">
        <v>10091</v>
      </c>
      <c r="E2338" t="s">
        <v>60</v>
      </c>
      <c r="H2338" t="s">
        <v>10092</v>
      </c>
      <c r="O2338" t="s">
        <v>10093</v>
      </c>
      <c r="R2338">
        <v>114</v>
      </c>
      <c r="S2338">
        <v>1</v>
      </c>
      <c r="U2338" t="s">
        <v>3380</v>
      </c>
      <c r="W2338" t="s">
        <v>4562</v>
      </c>
      <c r="Z2338">
        <v>44</v>
      </c>
      <c r="AM2338" t="s">
        <v>10094</v>
      </c>
      <c r="AN2338" t="s">
        <v>10095</v>
      </c>
      <c r="AO2338" t="s">
        <v>3508</v>
      </c>
      <c r="AR2338" t="s">
        <v>10096</v>
      </c>
      <c r="AS2338" t="s">
        <v>3380</v>
      </c>
      <c r="AT2338" t="s">
        <v>92</v>
      </c>
      <c r="AW2338">
        <v>1</v>
      </c>
    </row>
    <row r="2339" spans="1:49" x14ac:dyDescent="0.25">
      <c r="A2339">
        <v>4388</v>
      </c>
      <c r="B2339" t="s">
        <v>75</v>
      </c>
      <c r="C2339">
        <v>3</v>
      </c>
      <c r="D2339" t="s">
        <v>10097</v>
      </c>
      <c r="E2339" t="s">
        <v>60</v>
      </c>
      <c r="H2339" t="s">
        <v>10098</v>
      </c>
      <c r="O2339" t="s">
        <v>10099</v>
      </c>
      <c r="R2339">
        <v>116</v>
      </c>
      <c r="S2339">
        <v>1</v>
      </c>
      <c r="U2339" t="s">
        <v>3380</v>
      </c>
      <c r="W2339" t="s">
        <v>4562</v>
      </c>
      <c r="Z2339">
        <v>44</v>
      </c>
      <c r="AM2339" t="s">
        <v>10100</v>
      </c>
      <c r="AN2339" t="s">
        <v>10101</v>
      </c>
      <c r="AO2339" t="s">
        <v>3508</v>
      </c>
      <c r="AR2339" t="s">
        <v>10102</v>
      </c>
      <c r="AS2339" t="s">
        <v>3380</v>
      </c>
      <c r="AT2339" t="s">
        <v>92</v>
      </c>
      <c r="AW2339">
        <v>1</v>
      </c>
    </row>
    <row r="2340" spans="1:49" x14ac:dyDescent="0.25">
      <c r="A2340">
        <v>4389</v>
      </c>
      <c r="B2340" t="s">
        <v>75</v>
      </c>
      <c r="C2340">
        <v>3</v>
      </c>
      <c r="D2340" t="s">
        <v>10103</v>
      </c>
      <c r="E2340" t="s">
        <v>60</v>
      </c>
      <c r="H2340" t="s">
        <v>10104</v>
      </c>
      <c r="O2340" t="s">
        <v>10105</v>
      </c>
      <c r="R2340">
        <v>118</v>
      </c>
      <c r="S2340">
        <v>1</v>
      </c>
      <c r="U2340" t="s">
        <v>3380</v>
      </c>
      <c r="W2340" t="s">
        <v>4562</v>
      </c>
      <c r="Z2340">
        <v>44</v>
      </c>
      <c r="AM2340" t="s">
        <v>10106</v>
      </c>
      <c r="AN2340" t="s">
        <v>10107</v>
      </c>
      <c r="AO2340" t="s">
        <v>3508</v>
      </c>
      <c r="AR2340" t="s">
        <v>10108</v>
      </c>
      <c r="AS2340" t="s">
        <v>3380</v>
      </c>
      <c r="AT2340" t="s">
        <v>92</v>
      </c>
      <c r="AW2340">
        <v>1</v>
      </c>
    </row>
    <row r="2341" spans="1:49" x14ac:dyDescent="0.25">
      <c r="A2341">
        <v>4390</v>
      </c>
      <c r="B2341" t="s">
        <v>75</v>
      </c>
      <c r="C2341">
        <v>3</v>
      </c>
      <c r="D2341" t="s">
        <v>10109</v>
      </c>
      <c r="E2341" t="s">
        <v>60</v>
      </c>
      <c r="H2341" t="s">
        <v>10110</v>
      </c>
      <c r="O2341" t="s">
        <v>10111</v>
      </c>
      <c r="R2341">
        <v>120</v>
      </c>
      <c r="S2341">
        <v>1</v>
      </c>
      <c r="U2341" t="s">
        <v>3380</v>
      </c>
      <c r="W2341" t="s">
        <v>4562</v>
      </c>
      <c r="Z2341">
        <v>44</v>
      </c>
      <c r="AM2341" t="s">
        <v>10112</v>
      </c>
      <c r="AN2341" t="s">
        <v>10113</v>
      </c>
      <c r="AO2341" t="s">
        <v>3508</v>
      </c>
      <c r="AR2341" t="s">
        <v>10114</v>
      </c>
      <c r="AS2341" t="s">
        <v>3380</v>
      </c>
      <c r="AT2341" t="s">
        <v>92</v>
      </c>
      <c r="AW2341">
        <v>1</v>
      </c>
    </row>
    <row r="2342" spans="1:49" x14ac:dyDescent="0.25">
      <c r="A2342">
        <v>4391</v>
      </c>
      <c r="B2342" t="s">
        <v>75</v>
      </c>
      <c r="C2342">
        <v>3</v>
      </c>
      <c r="D2342" t="s">
        <v>10115</v>
      </c>
      <c r="E2342" t="s">
        <v>60</v>
      </c>
      <c r="H2342" t="s">
        <v>10116</v>
      </c>
      <c r="O2342" t="s">
        <v>10117</v>
      </c>
      <c r="R2342">
        <v>434</v>
      </c>
      <c r="S2342">
        <v>1</v>
      </c>
      <c r="U2342" t="s">
        <v>3380</v>
      </c>
      <c r="W2342" t="s">
        <v>4562</v>
      </c>
      <c r="Z2342">
        <v>44</v>
      </c>
      <c r="AM2342" t="s">
        <v>10118</v>
      </c>
      <c r="AN2342" t="s">
        <v>10119</v>
      </c>
      <c r="AO2342" t="s">
        <v>3508</v>
      </c>
      <c r="AR2342" t="s">
        <v>10120</v>
      </c>
      <c r="AS2342" t="s">
        <v>3380</v>
      </c>
      <c r="AT2342" t="s">
        <v>92</v>
      </c>
      <c r="AW2342">
        <v>1</v>
      </c>
    </row>
    <row r="2343" spans="1:49" x14ac:dyDescent="0.25">
      <c r="A2343">
        <v>4392</v>
      </c>
      <c r="B2343" t="s">
        <v>75</v>
      </c>
      <c r="C2343">
        <v>3</v>
      </c>
      <c r="D2343" t="s">
        <v>10121</v>
      </c>
      <c r="E2343" t="s">
        <v>60</v>
      </c>
      <c r="H2343" t="s">
        <v>10122</v>
      </c>
      <c r="O2343" t="s">
        <v>10123</v>
      </c>
      <c r="R2343">
        <v>432</v>
      </c>
      <c r="S2343">
        <v>1</v>
      </c>
      <c r="U2343" t="s">
        <v>3380</v>
      </c>
      <c r="W2343" t="s">
        <v>4562</v>
      </c>
      <c r="Z2343">
        <v>44</v>
      </c>
      <c r="AM2343" t="s">
        <v>10124</v>
      </c>
      <c r="AN2343" t="s">
        <v>10125</v>
      </c>
      <c r="AO2343" t="s">
        <v>3508</v>
      </c>
      <c r="AR2343" t="s">
        <v>10126</v>
      </c>
      <c r="AS2343" t="s">
        <v>3380</v>
      </c>
      <c r="AT2343" t="s">
        <v>92</v>
      </c>
      <c r="AW2343">
        <v>1</v>
      </c>
    </row>
    <row r="2344" spans="1:49" x14ac:dyDescent="0.25">
      <c r="A2344">
        <v>4393</v>
      </c>
      <c r="B2344" t="s">
        <v>75</v>
      </c>
      <c r="C2344">
        <v>3</v>
      </c>
      <c r="D2344" t="s">
        <v>10127</v>
      </c>
      <c r="E2344" t="s">
        <v>60</v>
      </c>
      <c r="H2344" t="s">
        <v>10128</v>
      </c>
      <c r="O2344" t="s">
        <v>10129</v>
      </c>
      <c r="R2344">
        <v>508</v>
      </c>
      <c r="S2344">
        <v>1</v>
      </c>
      <c r="U2344" t="s">
        <v>3380</v>
      </c>
      <c r="W2344" t="s">
        <v>4562</v>
      </c>
      <c r="Z2344">
        <v>44</v>
      </c>
      <c r="AM2344" t="s">
        <v>10130</v>
      </c>
      <c r="AN2344" t="s">
        <v>10131</v>
      </c>
      <c r="AO2344" t="s">
        <v>3508</v>
      </c>
      <c r="AR2344" t="s">
        <v>10132</v>
      </c>
      <c r="AS2344" t="s">
        <v>3380</v>
      </c>
      <c r="AT2344" t="s">
        <v>92</v>
      </c>
      <c r="AW2344">
        <v>1</v>
      </c>
    </row>
    <row r="2345" spans="1:49" x14ac:dyDescent="0.25">
      <c r="A2345">
        <v>4394</v>
      </c>
      <c r="B2345" t="s">
        <v>75</v>
      </c>
      <c r="C2345">
        <v>3</v>
      </c>
      <c r="D2345" t="s">
        <v>10133</v>
      </c>
      <c r="E2345" t="s">
        <v>60</v>
      </c>
      <c r="H2345" t="s">
        <v>10134</v>
      </c>
      <c r="O2345" t="s">
        <v>10135</v>
      </c>
      <c r="R2345">
        <v>855</v>
      </c>
      <c r="S2345">
        <v>1</v>
      </c>
      <c r="U2345" t="s">
        <v>3380</v>
      </c>
      <c r="W2345" t="s">
        <v>4562</v>
      </c>
      <c r="Z2345">
        <v>44</v>
      </c>
      <c r="AM2345" t="s">
        <v>10136</v>
      </c>
      <c r="AN2345" t="s">
        <v>10137</v>
      </c>
      <c r="AO2345" t="s">
        <v>3508</v>
      </c>
      <c r="AR2345" t="s">
        <v>10138</v>
      </c>
      <c r="AS2345" t="s">
        <v>3380</v>
      </c>
      <c r="AT2345" t="s">
        <v>92</v>
      </c>
      <c r="AW2345">
        <v>1</v>
      </c>
    </row>
    <row r="2346" spans="1:49" x14ac:dyDescent="0.25">
      <c r="A2346">
        <v>4395</v>
      </c>
      <c r="B2346" t="s">
        <v>75</v>
      </c>
      <c r="C2346">
        <v>3</v>
      </c>
      <c r="D2346" t="s">
        <v>10139</v>
      </c>
      <c r="E2346" t="s">
        <v>60</v>
      </c>
      <c r="H2346" t="s">
        <v>10140</v>
      </c>
      <c r="O2346" t="s">
        <v>10141</v>
      </c>
      <c r="R2346">
        <v>1771</v>
      </c>
      <c r="S2346">
        <v>1</v>
      </c>
      <c r="U2346" t="s">
        <v>3380</v>
      </c>
      <c r="W2346" t="s">
        <v>4562</v>
      </c>
      <c r="Z2346">
        <v>44</v>
      </c>
      <c r="AM2346" t="s">
        <v>10142</v>
      </c>
      <c r="AN2346" t="s">
        <v>10143</v>
      </c>
      <c r="AO2346" t="s">
        <v>3508</v>
      </c>
      <c r="AR2346" t="s">
        <v>10144</v>
      </c>
      <c r="AS2346" t="s">
        <v>3380</v>
      </c>
      <c r="AT2346" t="s">
        <v>92</v>
      </c>
      <c r="AW2346">
        <v>1</v>
      </c>
    </row>
    <row r="2347" spans="1:49" x14ac:dyDescent="0.25">
      <c r="A2347">
        <v>4396</v>
      </c>
      <c r="B2347" t="s">
        <v>75</v>
      </c>
      <c r="C2347">
        <v>3</v>
      </c>
      <c r="D2347" t="s">
        <v>10145</v>
      </c>
      <c r="E2347" t="s">
        <v>60</v>
      </c>
      <c r="H2347" t="s">
        <v>10146</v>
      </c>
      <c r="O2347" t="s">
        <v>10147</v>
      </c>
      <c r="R2347">
        <v>1792</v>
      </c>
      <c r="S2347">
        <v>1</v>
      </c>
      <c r="U2347" t="s">
        <v>3380</v>
      </c>
      <c r="W2347" t="s">
        <v>4562</v>
      </c>
      <c r="Z2347">
        <v>44</v>
      </c>
      <c r="AM2347" t="s">
        <v>10148</v>
      </c>
      <c r="AN2347" t="s">
        <v>10149</v>
      </c>
      <c r="AO2347" t="s">
        <v>3508</v>
      </c>
      <c r="AR2347" t="s">
        <v>10150</v>
      </c>
      <c r="AS2347" t="s">
        <v>3380</v>
      </c>
      <c r="AT2347" t="s">
        <v>92</v>
      </c>
      <c r="AW2347">
        <v>1</v>
      </c>
    </row>
    <row r="2348" spans="1:49" x14ac:dyDescent="0.25">
      <c r="A2348">
        <v>4397</v>
      </c>
      <c r="B2348" t="s">
        <v>75</v>
      </c>
      <c r="C2348">
        <v>3</v>
      </c>
      <c r="D2348" t="s">
        <v>10151</v>
      </c>
      <c r="E2348" t="s">
        <v>60</v>
      </c>
      <c r="H2348" t="s">
        <v>10152</v>
      </c>
      <c r="O2348" t="s">
        <v>10153</v>
      </c>
      <c r="R2348">
        <v>4297</v>
      </c>
      <c r="S2348">
        <v>1</v>
      </c>
      <c r="U2348" t="s">
        <v>3380</v>
      </c>
      <c r="W2348" t="s">
        <v>4562</v>
      </c>
      <c r="Z2348">
        <v>44</v>
      </c>
      <c r="AM2348" t="s">
        <v>10154</v>
      </c>
      <c r="AN2348" t="s">
        <v>10155</v>
      </c>
      <c r="AO2348" t="s">
        <v>3508</v>
      </c>
      <c r="AR2348" t="s">
        <v>10156</v>
      </c>
      <c r="AS2348" t="s">
        <v>3380</v>
      </c>
      <c r="AT2348" t="s">
        <v>92</v>
      </c>
      <c r="AW2348">
        <v>1</v>
      </c>
    </row>
    <row r="2349" spans="1:49" x14ac:dyDescent="0.25">
      <c r="A2349">
        <v>4398</v>
      </c>
      <c r="B2349" t="s">
        <v>75</v>
      </c>
      <c r="C2349">
        <v>3</v>
      </c>
      <c r="D2349" t="s">
        <v>10157</v>
      </c>
      <c r="E2349" t="s">
        <v>60</v>
      </c>
      <c r="H2349" t="s">
        <v>10158</v>
      </c>
      <c r="O2349" t="s">
        <v>10159</v>
      </c>
      <c r="R2349">
        <v>4425</v>
      </c>
      <c r="S2349">
        <v>1</v>
      </c>
      <c r="U2349" t="s">
        <v>3380</v>
      </c>
      <c r="W2349" t="s">
        <v>4562</v>
      </c>
      <c r="Z2349">
        <v>44</v>
      </c>
      <c r="AM2349" t="s">
        <v>10160</v>
      </c>
      <c r="AN2349" t="s">
        <v>10161</v>
      </c>
      <c r="AO2349" t="s">
        <v>3508</v>
      </c>
      <c r="AR2349" t="s">
        <v>10162</v>
      </c>
      <c r="AS2349" t="s">
        <v>3380</v>
      </c>
      <c r="AT2349" t="s">
        <v>92</v>
      </c>
      <c r="AW2349">
        <v>1</v>
      </c>
    </row>
    <row r="2350" spans="1:49" x14ac:dyDescent="0.25">
      <c r="A2350">
        <v>4399</v>
      </c>
      <c r="B2350" t="s">
        <v>75</v>
      </c>
      <c r="C2350">
        <v>3</v>
      </c>
      <c r="D2350" t="s">
        <v>10163</v>
      </c>
      <c r="E2350" t="s">
        <v>60</v>
      </c>
      <c r="H2350" t="s">
        <v>10164</v>
      </c>
      <c r="O2350" t="s">
        <v>10165</v>
      </c>
      <c r="R2350">
        <v>4677</v>
      </c>
      <c r="S2350">
        <v>1</v>
      </c>
      <c r="U2350" t="s">
        <v>3380</v>
      </c>
      <c r="W2350" t="s">
        <v>4562</v>
      </c>
      <c r="Z2350">
        <v>44</v>
      </c>
      <c r="AM2350" t="s">
        <v>10166</v>
      </c>
      <c r="AN2350" t="s">
        <v>10167</v>
      </c>
      <c r="AO2350" t="s">
        <v>3508</v>
      </c>
      <c r="AR2350" t="s">
        <v>10168</v>
      </c>
      <c r="AS2350" t="s">
        <v>3380</v>
      </c>
      <c r="AT2350" t="s">
        <v>92</v>
      </c>
      <c r="AW2350">
        <v>1</v>
      </c>
    </row>
    <row r="2351" spans="1:49" x14ac:dyDescent="0.25">
      <c r="A2351">
        <v>4400</v>
      </c>
      <c r="B2351" t="s">
        <v>75</v>
      </c>
      <c r="C2351">
        <v>3</v>
      </c>
      <c r="D2351" t="s">
        <v>10169</v>
      </c>
      <c r="E2351" t="s">
        <v>60</v>
      </c>
      <c r="H2351" t="s">
        <v>10170</v>
      </c>
      <c r="O2351" t="s">
        <v>10171</v>
      </c>
      <c r="R2351">
        <v>4964</v>
      </c>
      <c r="S2351">
        <v>1</v>
      </c>
      <c r="U2351" t="s">
        <v>3380</v>
      </c>
      <c r="W2351" t="s">
        <v>4562</v>
      </c>
      <c r="Z2351">
        <v>44</v>
      </c>
      <c r="AM2351" t="s">
        <v>10172</v>
      </c>
      <c r="AN2351" t="s">
        <v>10173</v>
      </c>
      <c r="AO2351" t="s">
        <v>3508</v>
      </c>
      <c r="AR2351" t="s">
        <v>10174</v>
      </c>
      <c r="AS2351" t="s">
        <v>3380</v>
      </c>
      <c r="AT2351" t="s">
        <v>92</v>
      </c>
      <c r="AW2351">
        <v>1</v>
      </c>
    </row>
    <row r="2352" spans="1:49" x14ac:dyDescent="0.25">
      <c r="A2352">
        <v>4401</v>
      </c>
      <c r="B2352" t="s">
        <v>75</v>
      </c>
      <c r="C2352">
        <v>3</v>
      </c>
      <c r="D2352" t="s">
        <v>10175</v>
      </c>
      <c r="E2352" t="s">
        <v>60</v>
      </c>
      <c r="H2352" t="s">
        <v>10176</v>
      </c>
      <c r="O2352" t="s">
        <v>10177</v>
      </c>
      <c r="R2352">
        <v>4960</v>
      </c>
      <c r="S2352">
        <v>1</v>
      </c>
      <c r="U2352" t="s">
        <v>3380</v>
      </c>
      <c r="W2352" t="s">
        <v>4562</v>
      </c>
      <c r="Z2352">
        <v>44</v>
      </c>
      <c r="AM2352" t="s">
        <v>10178</v>
      </c>
      <c r="AN2352" t="s">
        <v>10179</v>
      </c>
      <c r="AO2352" t="s">
        <v>3508</v>
      </c>
      <c r="AR2352" t="s">
        <v>10180</v>
      </c>
      <c r="AS2352" t="s">
        <v>3380</v>
      </c>
      <c r="AT2352" t="s">
        <v>92</v>
      </c>
      <c r="AW2352">
        <v>1</v>
      </c>
    </row>
    <row r="2353" spans="1:50" x14ac:dyDescent="0.25">
      <c r="A2353">
        <v>4402</v>
      </c>
      <c r="B2353" t="s">
        <v>75</v>
      </c>
      <c r="C2353">
        <v>3</v>
      </c>
      <c r="D2353" t="s">
        <v>10181</v>
      </c>
      <c r="E2353" t="s">
        <v>60</v>
      </c>
      <c r="H2353" t="s">
        <v>10182</v>
      </c>
      <c r="O2353" t="s">
        <v>10183</v>
      </c>
      <c r="R2353">
        <v>4962</v>
      </c>
      <c r="S2353">
        <v>1</v>
      </c>
      <c r="U2353" t="s">
        <v>3380</v>
      </c>
      <c r="W2353" t="s">
        <v>4562</v>
      </c>
      <c r="Z2353">
        <v>44</v>
      </c>
      <c r="AM2353" t="s">
        <v>10184</v>
      </c>
      <c r="AN2353" t="s">
        <v>10185</v>
      </c>
      <c r="AO2353" t="s">
        <v>3508</v>
      </c>
      <c r="AR2353" t="s">
        <v>10186</v>
      </c>
      <c r="AS2353" t="s">
        <v>3380</v>
      </c>
      <c r="AT2353" t="s">
        <v>92</v>
      </c>
      <c r="AW2353">
        <v>1</v>
      </c>
    </row>
    <row r="2354" spans="1:50" x14ac:dyDescent="0.25">
      <c r="A2354">
        <v>4403</v>
      </c>
      <c r="B2354" t="s">
        <v>75</v>
      </c>
      <c r="C2354">
        <v>3</v>
      </c>
      <c r="D2354" t="s">
        <v>10187</v>
      </c>
      <c r="E2354" t="s">
        <v>60</v>
      </c>
      <c r="H2354" t="s">
        <v>10188</v>
      </c>
      <c r="O2354" t="s">
        <v>10189</v>
      </c>
      <c r="R2354">
        <v>4989</v>
      </c>
      <c r="S2354">
        <v>1</v>
      </c>
      <c r="U2354" t="s">
        <v>3380</v>
      </c>
      <c r="W2354" t="s">
        <v>4562</v>
      </c>
      <c r="Z2354">
        <v>44</v>
      </c>
      <c r="AM2354" t="s">
        <v>10190</v>
      </c>
      <c r="AN2354" t="s">
        <v>10191</v>
      </c>
      <c r="AO2354" t="s">
        <v>3508</v>
      </c>
      <c r="AR2354" t="s">
        <v>10192</v>
      </c>
      <c r="AS2354" t="s">
        <v>3380</v>
      </c>
      <c r="AT2354" t="s">
        <v>92</v>
      </c>
      <c r="AW2354">
        <v>1</v>
      </c>
    </row>
    <row r="2355" spans="1:50" x14ac:dyDescent="0.25">
      <c r="A2355">
        <v>4404</v>
      </c>
      <c r="B2355" t="s">
        <v>75</v>
      </c>
      <c r="C2355">
        <v>3</v>
      </c>
      <c r="D2355" t="s">
        <v>10193</v>
      </c>
      <c r="E2355" t="s">
        <v>60</v>
      </c>
      <c r="H2355" t="s">
        <v>10194</v>
      </c>
      <c r="O2355" t="s">
        <v>10195</v>
      </c>
      <c r="R2355">
        <v>3670</v>
      </c>
      <c r="S2355">
        <v>1</v>
      </c>
      <c r="U2355" t="s">
        <v>3380</v>
      </c>
      <c r="W2355" t="s">
        <v>4562</v>
      </c>
      <c r="Z2355">
        <v>44</v>
      </c>
      <c r="AM2355" t="s">
        <v>10196</v>
      </c>
      <c r="AN2355" t="s">
        <v>10197</v>
      </c>
      <c r="AO2355" t="s">
        <v>3508</v>
      </c>
      <c r="AR2355" t="s">
        <v>10198</v>
      </c>
      <c r="AS2355" t="s">
        <v>3380</v>
      </c>
      <c r="AT2355" t="s">
        <v>92</v>
      </c>
      <c r="AW2355">
        <v>1</v>
      </c>
    </row>
    <row r="2356" spans="1:50" x14ac:dyDescent="0.25">
      <c r="A2356">
        <v>4405</v>
      </c>
      <c r="B2356" t="s">
        <v>75</v>
      </c>
      <c r="C2356">
        <v>3</v>
      </c>
      <c r="D2356" t="s">
        <v>10199</v>
      </c>
      <c r="E2356" t="s">
        <v>60</v>
      </c>
      <c r="H2356" t="s">
        <v>10200</v>
      </c>
      <c r="O2356" t="s">
        <v>10201</v>
      </c>
      <c r="R2356">
        <v>3515</v>
      </c>
      <c r="S2356">
        <v>1</v>
      </c>
      <c r="U2356" t="s">
        <v>3380</v>
      </c>
      <c r="W2356" t="s">
        <v>4562</v>
      </c>
      <c r="Z2356">
        <v>44</v>
      </c>
      <c r="AM2356" t="s">
        <v>10202</v>
      </c>
      <c r="AN2356" t="s">
        <v>10203</v>
      </c>
      <c r="AO2356" t="s">
        <v>3508</v>
      </c>
      <c r="AR2356" t="s">
        <v>10204</v>
      </c>
      <c r="AS2356" t="s">
        <v>3380</v>
      </c>
      <c r="AT2356" t="s">
        <v>92</v>
      </c>
      <c r="AW2356">
        <v>1</v>
      </c>
    </row>
    <row r="2357" spans="1:50" x14ac:dyDescent="0.25">
      <c r="A2357">
        <v>4406</v>
      </c>
      <c r="B2357" t="s">
        <v>52</v>
      </c>
      <c r="C2357">
        <v>1</v>
      </c>
      <c r="D2357" t="s">
        <v>10205</v>
      </c>
      <c r="E2357" t="s">
        <v>60</v>
      </c>
      <c r="F2357" t="s">
        <v>10206</v>
      </c>
      <c r="U2357" t="s">
        <v>224</v>
      </c>
      <c r="W2357" t="s">
        <v>4562</v>
      </c>
      <c r="AM2357" t="s">
        <v>10207</v>
      </c>
    </row>
    <row r="2358" spans="1:50" x14ac:dyDescent="0.25">
      <c r="A2358">
        <v>4407</v>
      </c>
      <c r="B2358" t="s">
        <v>52</v>
      </c>
      <c r="C2358">
        <v>2</v>
      </c>
      <c r="D2358" t="s">
        <v>10208</v>
      </c>
      <c r="E2358" t="s">
        <v>60</v>
      </c>
      <c r="G2358" t="s">
        <v>10209</v>
      </c>
      <c r="U2358" t="s">
        <v>224</v>
      </c>
      <c r="W2358" t="s">
        <v>4562</v>
      </c>
      <c r="AM2358" t="s">
        <v>10210</v>
      </c>
    </row>
    <row r="2359" spans="1:50" x14ac:dyDescent="0.25">
      <c r="A2359">
        <v>4408</v>
      </c>
      <c r="B2359" t="s">
        <v>75</v>
      </c>
      <c r="C2359">
        <v>3</v>
      </c>
      <c r="D2359" t="s">
        <v>10211</v>
      </c>
      <c r="E2359" t="s">
        <v>60</v>
      </c>
      <c r="H2359" t="s">
        <v>10212</v>
      </c>
      <c r="O2359" t="s">
        <v>10213</v>
      </c>
      <c r="R2359">
        <v>948</v>
      </c>
      <c r="S2359">
        <v>1</v>
      </c>
      <c r="T2359">
        <v>18</v>
      </c>
      <c r="U2359" t="s">
        <v>224</v>
      </c>
      <c r="W2359" t="s">
        <v>4562</v>
      </c>
      <c r="Z2359">
        <v>44</v>
      </c>
      <c r="AM2359" t="s">
        <v>10214</v>
      </c>
      <c r="AN2359" t="s">
        <v>10215</v>
      </c>
      <c r="AO2359" t="s">
        <v>3508</v>
      </c>
      <c r="AR2359" t="s">
        <v>10216</v>
      </c>
      <c r="AS2359" t="s">
        <v>224</v>
      </c>
      <c r="AT2359" t="s">
        <v>92</v>
      </c>
      <c r="AW2359">
        <v>1</v>
      </c>
      <c r="AX2359" t="s">
        <v>10217</v>
      </c>
    </row>
    <row r="2360" spans="1:50" x14ac:dyDescent="0.25">
      <c r="A2360">
        <v>4409</v>
      </c>
      <c r="B2360" t="s">
        <v>75</v>
      </c>
      <c r="C2360">
        <v>3</v>
      </c>
      <c r="D2360" t="s">
        <v>10218</v>
      </c>
      <c r="E2360" t="s">
        <v>60</v>
      </c>
      <c r="H2360" t="s">
        <v>10219</v>
      </c>
      <c r="O2360" t="s">
        <v>10220</v>
      </c>
      <c r="R2360">
        <v>4709</v>
      </c>
      <c r="S2360">
        <v>1</v>
      </c>
      <c r="T2360">
        <v>18</v>
      </c>
      <c r="U2360" t="s">
        <v>54</v>
      </c>
      <c r="V2360" t="s">
        <v>96</v>
      </c>
      <c r="W2360" t="s">
        <v>4562</v>
      </c>
      <c r="X2360" t="s">
        <v>57</v>
      </c>
      <c r="Z2360">
        <v>44</v>
      </c>
      <c r="AE2360" t="s">
        <v>737</v>
      </c>
      <c r="AM2360" t="s">
        <v>10221</v>
      </c>
      <c r="AN2360" t="s">
        <v>10222</v>
      </c>
      <c r="AO2360" t="s">
        <v>3508</v>
      </c>
      <c r="AR2360" t="s">
        <v>10223</v>
      </c>
      <c r="AS2360" t="s">
        <v>54</v>
      </c>
      <c r="AT2360" t="s">
        <v>92</v>
      </c>
      <c r="AV2360" t="s">
        <v>96</v>
      </c>
      <c r="AW2360">
        <v>1</v>
      </c>
      <c r="AX2360" t="s">
        <v>10224</v>
      </c>
    </row>
    <row r="2361" spans="1:50" x14ac:dyDescent="0.25">
      <c r="A2361">
        <v>4410</v>
      </c>
      <c r="B2361" t="s">
        <v>52</v>
      </c>
      <c r="C2361">
        <v>2</v>
      </c>
      <c r="D2361" t="s">
        <v>10225</v>
      </c>
      <c r="E2361" t="s">
        <v>60</v>
      </c>
      <c r="G2361" t="s">
        <v>10226</v>
      </c>
      <c r="U2361" t="s">
        <v>224</v>
      </c>
      <c r="W2361" t="s">
        <v>4562</v>
      </c>
      <c r="AM2361" t="s">
        <v>10227</v>
      </c>
    </row>
    <row r="2362" spans="1:50" x14ac:dyDescent="0.25">
      <c r="A2362">
        <v>4411</v>
      </c>
      <c r="B2362" t="s">
        <v>75</v>
      </c>
      <c r="C2362">
        <v>3</v>
      </c>
      <c r="D2362" t="s">
        <v>10228</v>
      </c>
      <c r="E2362" t="s">
        <v>60</v>
      </c>
      <c r="H2362" t="s">
        <v>10229</v>
      </c>
      <c r="O2362" t="s">
        <v>10230</v>
      </c>
      <c r="R2362">
        <v>1307</v>
      </c>
      <c r="S2362">
        <v>1</v>
      </c>
      <c r="T2362">
        <v>141</v>
      </c>
      <c r="U2362" t="s">
        <v>224</v>
      </c>
      <c r="W2362" t="s">
        <v>4562</v>
      </c>
      <c r="Z2362">
        <v>44</v>
      </c>
      <c r="AM2362" t="s">
        <v>10231</v>
      </c>
      <c r="AN2362" t="s">
        <v>10232</v>
      </c>
      <c r="AO2362" t="s">
        <v>3508</v>
      </c>
      <c r="AR2362" t="s">
        <v>10233</v>
      </c>
      <c r="AS2362" t="s">
        <v>224</v>
      </c>
      <c r="AT2362" t="s">
        <v>92</v>
      </c>
      <c r="AW2362">
        <v>1</v>
      </c>
      <c r="AX2362" t="s">
        <v>10234</v>
      </c>
    </row>
    <row r="2363" spans="1:50" x14ac:dyDescent="0.25">
      <c r="A2363">
        <v>4412</v>
      </c>
      <c r="B2363" t="s">
        <v>75</v>
      </c>
      <c r="C2363">
        <v>3</v>
      </c>
      <c r="D2363" t="s">
        <v>10235</v>
      </c>
      <c r="E2363" t="s">
        <v>60</v>
      </c>
      <c r="H2363" t="s">
        <v>10236</v>
      </c>
      <c r="O2363" t="s">
        <v>10237</v>
      </c>
      <c r="R2363">
        <v>200</v>
      </c>
      <c r="S2363">
        <v>1</v>
      </c>
      <c r="T2363">
        <v>141</v>
      </c>
      <c r="U2363" t="s">
        <v>54</v>
      </c>
      <c r="V2363" t="s">
        <v>230</v>
      </c>
      <c r="W2363" t="s">
        <v>4562</v>
      </c>
      <c r="X2363" t="s">
        <v>57</v>
      </c>
      <c r="Z2363">
        <v>44</v>
      </c>
      <c r="AE2363" t="s">
        <v>737</v>
      </c>
      <c r="AM2363" t="s">
        <v>10238</v>
      </c>
      <c r="AN2363" t="s">
        <v>10239</v>
      </c>
      <c r="AO2363" t="s">
        <v>3508</v>
      </c>
      <c r="AR2363" t="s">
        <v>10240</v>
      </c>
      <c r="AS2363" t="s">
        <v>54</v>
      </c>
      <c r="AT2363" t="s">
        <v>92</v>
      </c>
      <c r="AV2363" t="s">
        <v>240</v>
      </c>
      <c r="AW2363">
        <v>1</v>
      </c>
      <c r="AX2363" t="s">
        <v>10241</v>
      </c>
    </row>
    <row r="2364" spans="1:50" x14ac:dyDescent="0.25">
      <c r="A2364">
        <v>4413</v>
      </c>
      <c r="B2364" t="s">
        <v>52</v>
      </c>
      <c r="C2364">
        <v>2</v>
      </c>
      <c r="D2364" t="s">
        <v>10242</v>
      </c>
      <c r="E2364" t="s">
        <v>60</v>
      </c>
      <c r="G2364" t="s">
        <v>10243</v>
      </c>
      <c r="U2364" t="s">
        <v>224</v>
      </c>
      <c r="W2364" t="s">
        <v>4562</v>
      </c>
      <c r="AM2364" t="s">
        <v>10244</v>
      </c>
    </row>
    <row r="2365" spans="1:50" x14ac:dyDescent="0.25">
      <c r="A2365">
        <v>4414</v>
      </c>
      <c r="B2365" t="s">
        <v>75</v>
      </c>
      <c r="C2365">
        <v>3</v>
      </c>
      <c r="D2365" t="s">
        <v>10245</v>
      </c>
      <c r="E2365" t="s">
        <v>60</v>
      </c>
      <c r="H2365" t="s">
        <v>10246</v>
      </c>
      <c r="O2365" t="s">
        <v>10247</v>
      </c>
      <c r="R2365">
        <v>1291</v>
      </c>
      <c r="S2365">
        <v>1</v>
      </c>
      <c r="T2365">
        <v>142</v>
      </c>
      <c r="U2365" t="s">
        <v>224</v>
      </c>
      <c r="W2365" t="s">
        <v>4562</v>
      </c>
      <c r="Z2365">
        <v>44</v>
      </c>
      <c r="AM2365" t="s">
        <v>10248</v>
      </c>
      <c r="AN2365" t="s">
        <v>10249</v>
      </c>
      <c r="AO2365" t="s">
        <v>3508</v>
      </c>
      <c r="AR2365" t="s">
        <v>10250</v>
      </c>
      <c r="AS2365" t="s">
        <v>224</v>
      </c>
      <c r="AT2365" t="s">
        <v>92</v>
      </c>
      <c r="AW2365">
        <v>1</v>
      </c>
      <c r="AX2365" t="s">
        <v>10251</v>
      </c>
    </row>
    <row r="2366" spans="1:50" x14ac:dyDescent="0.25">
      <c r="A2366">
        <v>4415</v>
      </c>
      <c r="B2366" t="s">
        <v>75</v>
      </c>
      <c r="C2366">
        <v>3</v>
      </c>
      <c r="D2366" t="s">
        <v>10252</v>
      </c>
      <c r="E2366" t="s">
        <v>60</v>
      </c>
      <c r="H2366" t="s">
        <v>10253</v>
      </c>
      <c r="O2366" t="s">
        <v>10254</v>
      </c>
      <c r="R2366">
        <v>1340</v>
      </c>
      <c r="S2366">
        <v>1</v>
      </c>
      <c r="T2366">
        <v>142</v>
      </c>
      <c r="U2366" t="s">
        <v>224</v>
      </c>
      <c r="W2366" t="s">
        <v>4562</v>
      </c>
      <c r="Z2366">
        <v>44</v>
      </c>
      <c r="AM2366" t="s">
        <v>10255</v>
      </c>
      <c r="AN2366" t="s">
        <v>10256</v>
      </c>
      <c r="AO2366" t="s">
        <v>3508</v>
      </c>
      <c r="AR2366" t="s">
        <v>10257</v>
      </c>
      <c r="AS2366" t="s">
        <v>224</v>
      </c>
      <c r="AT2366" t="s">
        <v>92</v>
      </c>
      <c r="AW2366">
        <v>1</v>
      </c>
      <c r="AX2366" t="s">
        <v>10258</v>
      </c>
    </row>
    <row r="2367" spans="1:50" x14ac:dyDescent="0.25">
      <c r="A2367">
        <v>4416</v>
      </c>
      <c r="B2367" t="s">
        <v>75</v>
      </c>
      <c r="C2367">
        <v>3</v>
      </c>
      <c r="D2367" t="s">
        <v>10259</v>
      </c>
      <c r="E2367" t="s">
        <v>60</v>
      </c>
      <c r="H2367" t="s">
        <v>10260</v>
      </c>
      <c r="O2367" t="s">
        <v>10261</v>
      </c>
      <c r="R2367">
        <v>226</v>
      </c>
      <c r="S2367">
        <v>1</v>
      </c>
      <c r="T2367">
        <v>142</v>
      </c>
      <c r="U2367" t="s">
        <v>54</v>
      </c>
      <c r="V2367" t="s">
        <v>55</v>
      </c>
      <c r="W2367" t="s">
        <v>4562</v>
      </c>
      <c r="X2367" t="s">
        <v>57</v>
      </c>
      <c r="Z2367">
        <v>44</v>
      </c>
      <c r="AE2367" t="s">
        <v>737</v>
      </c>
      <c r="AM2367" t="s">
        <v>10262</v>
      </c>
      <c r="AN2367" t="s">
        <v>10263</v>
      </c>
      <c r="AO2367" t="s">
        <v>3508</v>
      </c>
      <c r="AR2367" t="s">
        <v>10264</v>
      </c>
      <c r="AS2367" t="s">
        <v>54</v>
      </c>
      <c r="AT2367" t="s">
        <v>92</v>
      </c>
      <c r="AV2367" t="s">
        <v>55</v>
      </c>
      <c r="AW2367">
        <v>1</v>
      </c>
      <c r="AX2367" t="s">
        <v>10265</v>
      </c>
    </row>
    <row r="2368" spans="1:50" x14ac:dyDescent="0.25">
      <c r="A2368">
        <v>4417</v>
      </c>
      <c r="B2368" t="s">
        <v>52</v>
      </c>
      <c r="C2368">
        <v>2</v>
      </c>
      <c r="D2368" t="s">
        <v>10266</v>
      </c>
      <c r="E2368" t="s">
        <v>60</v>
      </c>
      <c r="G2368" t="s">
        <v>10267</v>
      </c>
      <c r="U2368" t="s">
        <v>224</v>
      </c>
      <c r="W2368" t="s">
        <v>4562</v>
      </c>
      <c r="AM2368" t="s">
        <v>10268</v>
      </c>
    </row>
    <row r="2369" spans="1:50" x14ac:dyDescent="0.25">
      <c r="A2369">
        <v>4418</v>
      </c>
      <c r="B2369" t="s">
        <v>75</v>
      </c>
      <c r="C2369">
        <v>3</v>
      </c>
      <c r="D2369" t="s">
        <v>10269</v>
      </c>
      <c r="E2369" t="s">
        <v>60</v>
      </c>
      <c r="H2369" t="s">
        <v>36</v>
      </c>
      <c r="O2369" t="s">
        <v>10270</v>
      </c>
      <c r="R2369">
        <v>1392</v>
      </c>
      <c r="S2369">
        <v>1</v>
      </c>
      <c r="T2369">
        <v>124</v>
      </c>
      <c r="U2369" t="s">
        <v>224</v>
      </c>
      <c r="W2369" t="s">
        <v>4562</v>
      </c>
      <c r="Z2369">
        <v>44</v>
      </c>
      <c r="AM2369" t="s">
        <v>10271</v>
      </c>
      <c r="AN2369" t="s">
        <v>10272</v>
      </c>
      <c r="AO2369" t="s">
        <v>3508</v>
      </c>
      <c r="AR2369" t="s">
        <v>10273</v>
      </c>
      <c r="AS2369" t="s">
        <v>224</v>
      </c>
      <c r="AT2369" t="s">
        <v>92</v>
      </c>
      <c r="AW2369">
        <v>1</v>
      </c>
      <c r="AX2369" t="s">
        <v>10274</v>
      </c>
    </row>
    <row r="2370" spans="1:50" x14ac:dyDescent="0.25">
      <c r="A2370">
        <v>4419</v>
      </c>
      <c r="B2370" t="s">
        <v>75</v>
      </c>
      <c r="C2370">
        <v>3</v>
      </c>
      <c r="D2370" t="s">
        <v>10275</v>
      </c>
      <c r="E2370" t="s">
        <v>60</v>
      </c>
      <c r="H2370" t="s">
        <v>10276</v>
      </c>
      <c r="O2370" t="s">
        <v>10277</v>
      </c>
      <c r="R2370">
        <v>2761</v>
      </c>
      <c r="S2370">
        <v>1</v>
      </c>
      <c r="T2370">
        <v>124</v>
      </c>
      <c r="U2370" t="s">
        <v>54</v>
      </c>
      <c r="V2370" t="s">
        <v>55</v>
      </c>
      <c r="W2370" t="s">
        <v>4562</v>
      </c>
      <c r="X2370" t="s">
        <v>57</v>
      </c>
      <c r="Z2370">
        <v>44</v>
      </c>
      <c r="AE2370" t="s">
        <v>737</v>
      </c>
      <c r="AM2370" t="s">
        <v>10278</v>
      </c>
      <c r="AN2370" t="s">
        <v>10279</v>
      </c>
      <c r="AO2370" t="s">
        <v>3508</v>
      </c>
      <c r="AR2370" t="s">
        <v>10280</v>
      </c>
      <c r="AS2370" t="s">
        <v>54</v>
      </c>
      <c r="AT2370" t="s">
        <v>92</v>
      </c>
      <c r="AV2370" t="s">
        <v>55</v>
      </c>
      <c r="AW2370">
        <v>1</v>
      </c>
      <c r="AX2370" t="s">
        <v>10281</v>
      </c>
    </row>
    <row r="2371" spans="1:50" x14ac:dyDescent="0.25">
      <c r="A2371">
        <v>4420</v>
      </c>
      <c r="B2371" t="s">
        <v>52</v>
      </c>
      <c r="C2371">
        <v>2</v>
      </c>
      <c r="D2371" t="s">
        <v>10282</v>
      </c>
      <c r="E2371" t="s">
        <v>60</v>
      </c>
      <c r="G2371" t="s">
        <v>10283</v>
      </c>
      <c r="U2371" t="s">
        <v>224</v>
      </c>
      <c r="W2371" t="s">
        <v>4562</v>
      </c>
      <c r="AM2371" t="s">
        <v>10284</v>
      </c>
    </row>
    <row r="2372" spans="1:50" x14ac:dyDescent="0.25">
      <c r="A2372">
        <v>4421</v>
      </c>
      <c r="B2372" t="s">
        <v>75</v>
      </c>
      <c r="C2372">
        <v>3</v>
      </c>
      <c r="D2372" t="s">
        <v>10285</v>
      </c>
      <c r="E2372" t="s">
        <v>60</v>
      </c>
      <c r="H2372" t="s">
        <v>36</v>
      </c>
      <c r="O2372" t="s">
        <v>10286</v>
      </c>
      <c r="R2372">
        <v>1559</v>
      </c>
      <c r="S2372">
        <v>1</v>
      </c>
      <c r="T2372">
        <v>123</v>
      </c>
      <c r="U2372" t="s">
        <v>224</v>
      </c>
      <c r="W2372" t="s">
        <v>4562</v>
      </c>
      <c r="Z2372">
        <v>44</v>
      </c>
      <c r="AM2372" t="s">
        <v>10287</v>
      </c>
      <c r="AN2372" t="s">
        <v>10288</v>
      </c>
      <c r="AO2372" t="s">
        <v>3508</v>
      </c>
      <c r="AR2372" t="s">
        <v>10289</v>
      </c>
      <c r="AS2372" t="s">
        <v>224</v>
      </c>
      <c r="AT2372" t="s">
        <v>92</v>
      </c>
      <c r="AW2372">
        <v>1</v>
      </c>
      <c r="AX2372" t="s">
        <v>10290</v>
      </c>
    </row>
    <row r="2373" spans="1:50" x14ac:dyDescent="0.25">
      <c r="A2373">
        <v>4422</v>
      </c>
      <c r="B2373" t="s">
        <v>75</v>
      </c>
      <c r="C2373">
        <v>3</v>
      </c>
      <c r="D2373" t="s">
        <v>10291</v>
      </c>
      <c r="E2373" t="s">
        <v>60</v>
      </c>
      <c r="H2373" t="s">
        <v>10292</v>
      </c>
      <c r="O2373" t="s">
        <v>10293</v>
      </c>
      <c r="R2373">
        <v>2760</v>
      </c>
      <c r="S2373">
        <v>1</v>
      </c>
      <c r="T2373">
        <v>123</v>
      </c>
      <c r="U2373" t="s">
        <v>54</v>
      </c>
      <c r="V2373" t="s">
        <v>55</v>
      </c>
      <c r="W2373" t="s">
        <v>4562</v>
      </c>
      <c r="X2373" t="s">
        <v>57</v>
      </c>
      <c r="Z2373">
        <v>44</v>
      </c>
      <c r="AE2373" t="s">
        <v>737</v>
      </c>
      <c r="AM2373" t="s">
        <v>10294</v>
      </c>
      <c r="AN2373" t="s">
        <v>10295</v>
      </c>
      <c r="AO2373" t="s">
        <v>3508</v>
      </c>
      <c r="AR2373" t="s">
        <v>10296</v>
      </c>
      <c r="AS2373" t="s">
        <v>54</v>
      </c>
      <c r="AT2373" t="s">
        <v>92</v>
      </c>
      <c r="AV2373" t="s">
        <v>55</v>
      </c>
      <c r="AW2373">
        <v>1</v>
      </c>
      <c r="AX2373" t="s">
        <v>10297</v>
      </c>
    </row>
    <row r="2374" spans="1:50" x14ac:dyDescent="0.25">
      <c r="A2374">
        <v>4423</v>
      </c>
      <c r="B2374" t="s">
        <v>75</v>
      </c>
      <c r="C2374">
        <v>2</v>
      </c>
      <c r="D2374" t="s">
        <v>10298</v>
      </c>
      <c r="E2374" t="s">
        <v>60</v>
      </c>
      <c r="G2374" t="s">
        <v>10299</v>
      </c>
      <c r="O2374" t="s">
        <v>10300</v>
      </c>
      <c r="R2374">
        <v>1449</v>
      </c>
      <c r="S2374">
        <v>1</v>
      </c>
      <c r="U2374" t="s">
        <v>224</v>
      </c>
      <c r="W2374" t="s">
        <v>4562</v>
      </c>
      <c r="Z2374">
        <v>44</v>
      </c>
      <c r="AM2374" t="s">
        <v>10301</v>
      </c>
      <c r="AN2374" t="s">
        <v>10302</v>
      </c>
      <c r="AO2374" t="s">
        <v>3508</v>
      </c>
      <c r="AR2374" t="s">
        <v>10303</v>
      </c>
      <c r="AS2374" t="s">
        <v>224</v>
      </c>
      <c r="AT2374" t="s">
        <v>92</v>
      </c>
      <c r="AW2374">
        <v>1</v>
      </c>
    </row>
    <row r="2375" spans="1:50" x14ac:dyDescent="0.25">
      <c r="A2375">
        <v>4424</v>
      </c>
      <c r="B2375" t="s">
        <v>75</v>
      </c>
      <c r="C2375">
        <v>2</v>
      </c>
      <c r="D2375" t="s">
        <v>10304</v>
      </c>
      <c r="E2375" t="s">
        <v>60</v>
      </c>
      <c r="G2375" t="s">
        <v>10305</v>
      </c>
      <c r="O2375" t="s">
        <v>10306</v>
      </c>
      <c r="R2375">
        <v>1587</v>
      </c>
      <c r="S2375">
        <v>1</v>
      </c>
      <c r="U2375" t="s">
        <v>224</v>
      </c>
      <c r="W2375" t="s">
        <v>4562</v>
      </c>
      <c r="Z2375">
        <v>44</v>
      </c>
      <c r="AM2375" t="s">
        <v>10307</v>
      </c>
      <c r="AN2375" t="s">
        <v>10308</v>
      </c>
      <c r="AO2375" t="s">
        <v>3508</v>
      </c>
      <c r="AR2375" t="s">
        <v>10309</v>
      </c>
      <c r="AS2375" t="s">
        <v>224</v>
      </c>
      <c r="AT2375" t="s">
        <v>92</v>
      </c>
      <c r="AW2375">
        <v>1</v>
      </c>
    </row>
    <row r="2376" spans="1:50" x14ac:dyDescent="0.25">
      <c r="A2376">
        <v>4425</v>
      </c>
      <c r="B2376" t="s">
        <v>52</v>
      </c>
      <c r="C2376">
        <v>2</v>
      </c>
      <c r="D2376" t="s">
        <v>10310</v>
      </c>
      <c r="E2376" t="s">
        <v>60</v>
      </c>
      <c r="G2376" t="s">
        <v>10311</v>
      </c>
      <c r="U2376" t="s">
        <v>224</v>
      </c>
      <c r="W2376" t="s">
        <v>4562</v>
      </c>
      <c r="AM2376" t="s">
        <v>10312</v>
      </c>
    </row>
    <row r="2377" spans="1:50" x14ac:dyDescent="0.25">
      <c r="A2377">
        <v>4426</v>
      </c>
      <c r="B2377" t="s">
        <v>75</v>
      </c>
      <c r="C2377">
        <v>3</v>
      </c>
      <c r="D2377" t="s">
        <v>10313</v>
      </c>
      <c r="E2377" t="s">
        <v>60</v>
      </c>
      <c r="H2377" t="s">
        <v>10314</v>
      </c>
      <c r="O2377" t="s">
        <v>10315</v>
      </c>
      <c r="R2377">
        <v>1602</v>
      </c>
      <c r="S2377">
        <v>1</v>
      </c>
      <c r="T2377">
        <v>137</v>
      </c>
      <c r="U2377" t="s">
        <v>224</v>
      </c>
      <c r="W2377" t="s">
        <v>4562</v>
      </c>
      <c r="Z2377">
        <v>44</v>
      </c>
      <c r="AM2377" t="s">
        <v>10316</v>
      </c>
      <c r="AN2377" t="s">
        <v>10317</v>
      </c>
      <c r="AO2377" t="s">
        <v>3508</v>
      </c>
      <c r="AR2377" t="s">
        <v>10318</v>
      </c>
      <c r="AS2377" t="s">
        <v>224</v>
      </c>
      <c r="AT2377" t="s">
        <v>92</v>
      </c>
      <c r="AW2377">
        <v>1</v>
      </c>
      <c r="AX2377" t="s">
        <v>10319</v>
      </c>
    </row>
    <row r="2378" spans="1:50" x14ac:dyDescent="0.25">
      <c r="A2378">
        <v>4427</v>
      </c>
      <c r="B2378" t="s">
        <v>75</v>
      </c>
      <c r="C2378">
        <v>3</v>
      </c>
      <c r="D2378" t="s">
        <v>10320</v>
      </c>
      <c r="E2378" t="s">
        <v>60</v>
      </c>
      <c r="H2378" t="s">
        <v>10321</v>
      </c>
      <c r="O2378" t="s">
        <v>10322</v>
      </c>
      <c r="R2378">
        <v>227</v>
      </c>
      <c r="S2378">
        <v>1</v>
      </c>
      <c r="T2378">
        <v>137</v>
      </c>
      <c r="U2378" t="s">
        <v>54</v>
      </c>
      <c r="V2378" t="s">
        <v>230</v>
      </c>
      <c r="W2378" t="s">
        <v>4562</v>
      </c>
      <c r="X2378" t="s">
        <v>57</v>
      </c>
      <c r="Z2378">
        <v>44</v>
      </c>
      <c r="AE2378" t="s">
        <v>737</v>
      </c>
      <c r="AM2378" t="s">
        <v>10323</v>
      </c>
      <c r="AN2378" t="s">
        <v>10324</v>
      </c>
      <c r="AO2378" t="s">
        <v>3508</v>
      </c>
      <c r="AR2378" t="s">
        <v>10325</v>
      </c>
      <c r="AS2378" t="s">
        <v>54</v>
      </c>
      <c r="AT2378" t="s">
        <v>92</v>
      </c>
      <c r="AV2378" t="s">
        <v>240</v>
      </c>
      <c r="AW2378">
        <v>1</v>
      </c>
      <c r="AX2378" t="s">
        <v>10326</v>
      </c>
    </row>
    <row r="2379" spans="1:50" x14ac:dyDescent="0.25">
      <c r="A2379">
        <v>4428</v>
      </c>
      <c r="B2379" t="s">
        <v>75</v>
      </c>
      <c r="C2379">
        <v>1</v>
      </c>
      <c r="D2379" t="s">
        <v>10327</v>
      </c>
      <c r="E2379" t="s">
        <v>60</v>
      </c>
      <c r="F2379" t="s">
        <v>10328</v>
      </c>
      <c r="O2379" t="s">
        <v>10329</v>
      </c>
      <c r="R2379">
        <v>4702</v>
      </c>
      <c r="S2379">
        <v>1</v>
      </c>
      <c r="U2379" t="s">
        <v>224</v>
      </c>
      <c r="W2379" t="s">
        <v>4562</v>
      </c>
      <c r="Z2379">
        <v>44</v>
      </c>
      <c r="AM2379" t="s">
        <v>10330</v>
      </c>
      <c r="AN2379" t="s">
        <v>10331</v>
      </c>
      <c r="AO2379" t="s">
        <v>3508</v>
      </c>
      <c r="AR2379" t="s">
        <v>10332</v>
      </c>
      <c r="AS2379" t="s">
        <v>224</v>
      </c>
      <c r="AT2379" t="s">
        <v>92</v>
      </c>
      <c r="AW2379">
        <v>1</v>
      </c>
    </row>
    <row r="2380" spans="1:50" x14ac:dyDescent="0.25">
      <c r="A2380">
        <v>4429</v>
      </c>
      <c r="B2380" t="s">
        <v>52</v>
      </c>
      <c r="C2380">
        <v>0</v>
      </c>
      <c r="D2380" t="s">
        <v>10333</v>
      </c>
      <c r="E2380" t="s">
        <v>10333</v>
      </c>
      <c r="U2380" t="s">
        <v>54</v>
      </c>
      <c r="V2380" t="s">
        <v>55</v>
      </c>
      <c r="W2380" t="s">
        <v>6006</v>
      </c>
      <c r="X2380" t="s">
        <v>231</v>
      </c>
      <c r="AH2380" t="s">
        <v>58</v>
      </c>
      <c r="AM2380" t="s">
        <v>10334</v>
      </c>
    </row>
    <row r="2381" spans="1:50" x14ac:dyDescent="0.25">
      <c r="A2381">
        <v>4430</v>
      </c>
      <c r="B2381" t="s">
        <v>52</v>
      </c>
      <c r="C2381">
        <v>1</v>
      </c>
      <c r="D2381" t="s">
        <v>10335</v>
      </c>
      <c r="E2381" t="s">
        <v>60</v>
      </c>
      <c r="F2381" t="s">
        <v>3613</v>
      </c>
      <c r="O2381" t="s">
        <v>10336</v>
      </c>
      <c r="R2381">
        <v>5337</v>
      </c>
      <c r="S2381">
        <v>41</v>
      </c>
      <c r="U2381" t="s">
        <v>54</v>
      </c>
      <c r="V2381" t="s">
        <v>55</v>
      </c>
      <c r="W2381" t="s">
        <v>6006</v>
      </c>
      <c r="X2381" t="s">
        <v>231</v>
      </c>
      <c r="Z2381" t="s">
        <v>6007</v>
      </c>
      <c r="AE2381" t="s">
        <v>62</v>
      </c>
      <c r="AM2381" t="s">
        <v>10337</v>
      </c>
      <c r="AN2381" t="s">
        <v>10338</v>
      </c>
      <c r="AO2381" t="s">
        <v>6010</v>
      </c>
      <c r="AP2381" t="s">
        <v>6011</v>
      </c>
      <c r="AQ2381" t="s">
        <v>6012</v>
      </c>
      <c r="AR2381" t="s">
        <v>10339</v>
      </c>
      <c r="AS2381" t="s">
        <v>54</v>
      </c>
      <c r="AT2381" t="s">
        <v>92</v>
      </c>
      <c r="AV2381" t="s">
        <v>55</v>
      </c>
      <c r="AW2381">
        <v>41</v>
      </c>
    </row>
    <row r="2382" spans="1:50" x14ac:dyDescent="0.25">
      <c r="A2382">
        <v>4431</v>
      </c>
      <c r="B2382" t="s">
        <v>3526</v>
      </c>
      <c r="C2382">
        <v>2</v>
      </c>
      <c r="D2382" t="s">
        <v>10340</v>
      </c>
      <c r="E2382" t="s">
        <v>60</v>
      </c>
      <c r="G2382" t="s">
        <v>6004</v>
      </c>
      <c r="P2382" t="s">
        <v>10341</v>
      </c>
      <c r="R2382">
        <v>5284</v>
      </c>
      <c r="S2382">
        <v>41</v>
      </c>
      <c r="U2382" t="s">
        <v>54</v>
      </c>
      <c r="W2382" t="s">
        <v>6006</v>
      </c>
      <c r="X2382" t="s">
        <v>231</v>
      </c>
      <c r="Y2382" t="s">
        <v>24</v>
      </c>
      <c r="AM2382" t="s">
        <v>6008</v>
      </c>
    </row>
    <row r="2383" spans="1:50" x14ac:dyDescent="0.25">
      <c r="A2383">
        <v>4432</v>
      </c>
      <c r="B2383" t="s">
        <v>75</v>
      </c>
      <c r="C2383">
        <v>3</v>
      </c>
      <c r="D2383" t="s">
        <v>10342</v>
      </c>
      <c r="E2383" t="s">
        <v>60</v>
      </c>
      <c r="H2383" t="s">
        <v>10343</v>
      </c>
      <c r="O2383" t="s">
        <v>10344</v>
      </c>
      <c r="R2383">
        <v>5295</v>
      </c>
      <c r="S2383">
        <v>41</v>
      </c>
      <c r="U2383" t="s">
        <v>224</v>
      </c>
      <c r="W2383" t="s">
        <v>6006</v>
      </c>
      <c r="AM2383" t="s">
        <v>10345</v>
      </c>
      <c r="AN2383" t="s">
        <v>10346</v>
      </c>
      <c r="AO2383" t="s">
        <v>10347</v>
      </c>
      <c r="AP2383" t="s">
        <v>6011</v>
      </c>
      <c r="AQ2383" t="s">
        <v>6012</v>
      </c>
      <c r="AR2383" t="s">
        <v>10348</v>
      </c>
      <c r="AS2383" t="s">
        <v>224</v>
      </c>
      <c r="AT2383" t="s">
        <v>92</v>
      </c>
      <c r="AW2383">
        <v>41</v>
      </c>
    </row>
    <row r="2384" spans="1:50" x14ac:dyDescent="0.25">
      <c r="A2384">
        <v>4433</v>
      </c>
      <c r="B2384" t="s">
        <v>75</v>
      </c>
      <c r="C2384">
        <v>3</v>
      </c>
      <c r="D2384" t="s">
        <v>10349</v>
      </c>
      <c r="E2384" t="s">
        <v>60</v>
      </c>
      <c r="H2384" t="s">
        <v>10350</v>
      </c>
      <c r="O2384" t="s">
        <v>10351</v>
      </c>
      <c r="R2384">
        <v>5300</v>
      </c>
      <c r="S2384">
        <v>41</v>
      </c>
      <c r="U2384" t="s">
        <v>54</v>
      </c>
      <c r="V2384" t="s">
        <v>230</v>
      </c>
      <c r="W2384" t="s">
        <v>6006</v>
      </c>
      <c r="X2384" t="s">
        <v>231</v>
      </c>
      <c r="Z2384" t="s">
        <v>6007</v>
      </c>
      <c r="AE2384" t="s">
        <v>62</v>
      </c>
      <c r="AM2384" t="s">
        <v>10352</v>
      </c>
      <c r="AN2384" t="s">
        <v>10353</v>
      </c>
      <c r="AO2384" t="s">
        <v>6010</v>
      </c>
      <c r="AP2384" t="s">
        <v>6011</v>
      </c>
      <c r="AQ2384" t="s">
        <v>6012</v>
      </c>
      <c r="AR2384" t="s">
        <v>10354</v>
      </c>
      <c r="AS2384" t="s">
        <v>54</v>
      </c>
      <c r="AT2384" t="s">
        <v>92</v>
      </c>
      <c r="AV2384" t="s">
        <v>240</v>
      </c>
      <c r="AW2384">
        <v>41</v>
      </c>
    </row>
    <row r="2385" spans="1:49" x14ac:dyDescent="0.25">
      <c r="A2385">
        <v>4434</v>
      </c>
      <c r="B2385" t="s">
        <v>52</v>
      </c>
      <c r="C2385">
        <v>2</v>
      </c>
      <c r="D2385" t="s">
        <v>10355</v>
      </c>
      <c r="E2385" t="s">
        <v>60</v>
      </c>
      <c r="G2385" t="s">
        <v>10356</v>
      </c>
      <c r="O2385" t="s">
        <v>10357</v>
      </c>
      <c r="R2385">
        <v>5302</v>
      </c>
      <c r="S2385">
        <v>41</v>
      </c>
      <c r="U2385" t="s">
        <v>54</v>
      </c>
      <c r="V2385" t="s">
        <v>55</v>
      </c>
      <c r="W2385" t="s">
        <v>6006</v>
      </c>
      <c r="X2385" t="s">
        <v>231</v>
      </c>
      <c r="Z2385" t="s">
        <v>6007</v>
      </c>
      <c r="AE2385" t="s">
        <v>62</v>
      </c>
      <c r="AM2385" t="s">
        <v>10358</v>
      </c>
      <c r="AN2385" t="s">
        <v>10359</v>
      </c>
      <c r="AO2385" t="s">
        <v>6010</v>
      </c>
      <c r="AP2385" t="s">
        <v>6011</v>
      </c>
      <c r="AQ2385" t="s">
        <v>6012</v>
      </c>
      <c r="AR2385" t="s">
        <v>10360</v>
      </c>
      <c r="AS2385" t="s">
        <v>54</v>
      </c>
      <c r="AT2385" t="s">
        <v>92</v>
      </c>
      <c r="AV2385" t="s">
        <v>55</v>
      </c>
      <c r="AW2385">
        <v>41</v>
      </c>
    </row>
    <row r="2386" spans="1:49" x14ac:dyDescent="0.25">
      <c r="A2386">
        <v>4435</v>
      </c>
      <c r="B2386" t="s">
        <v>52</v>
      </c>
      <c r="C2386">
        <v>3</v>
      </c>
      <c r="D2386" t="s">
        <v>10361</v>
      </c>
      <c r="E2386" t="s">
        <v>60</v>
      </c>
      <c r="H2386" t="s">
        <v>10362</v>
      </c>
      <c r="O2386" t="s">
        <v>10363</v>
      </c>
      <c r="R2386">
        <v>5285</v>
      </c>
      <c r="S2386">
        <v>41</v>
      </c>
      <c r="U2386" t="s">
        <v>54</v>
      </c>
      <c r="V2386" t="s">
        <v>55</v>
      </c>
      <c r="W2386" t="s">
        <v>6006</v>
      </c>
      <c r="X2386" t="s">
        <v>231</v>
      </c>
      <c r="Z2386" t="s">
        <v>6007</v>
      </c>
      <c r="AE2386" t="s">
        <v>62</v>
      </c>
      <c r="AM2386" t="s">
        <v>10364</v>
      </c>
      <c r="AN2386" t="s">
        <v>10365</v>
      </c>
      <c r="AO2386" t="s">
        <v>6010</v>
      </c>
      <c r="AP2386" t="s">
        <v>6011</v>
      </c>
      <c r="AQ2386" t="s">
        <v>6012</v>
      </c>
      <c r="AR2386" t="s">
        <v>10366</v>
      </c>
      <c r="AS2386" t="s">
        <v>54</v>
      </c>
      <c r="AT2386" t="s">
        <v>92</v>
      </c>
      <c r="AV2386" t="s">
        <v>55</v>
      </c>
      <c r="AW2386">
        <v>41</v>
      </c>
    </row>
    <row r="2387" spans="1:49" x14ac:dyDescent="0.25">
      <c r="A2387">
        <v>4436</v>
      </c>
      <c r="B2387" t="s">
        <v>75</v>
      </c>
      <c r="C2387">
        <v>4</v>
      </c>
      <c r="D2387" t="s">
        <v>10367</v>
      </c>
      <c r="E2387" t="s">
        <v>60</v>
      </c>
      <c r="I2387" t="s">
        <v>10368</v>
      </c>
      <c r="O2387" t="s">
        <v>10369</v>
      </c>
      <c r="R2387">
        <v>5287</v>
      </c>
      <c r="S2387">
        <v>41</v>
      </c>
      <c r="U2387" t="s">
        <v>54</v>
      </c>
      <c r="V2387" t="s">
        <v>55</v>
      </c>
      <c r="W2387" t="s">
        <v>6006</v>
      </c>
      <c r="X2387" t="s">
        <v>231</v>
      </c>
      <c r="Z2387" t="s">
        <v>6007</v>
      </c>
      <c r="AE2387" t="s">
        <v>62</v>
      </c>
      <c r="AM2387" t="s">
        <v>10370</v>
      </c>
      <c r="AN2387" t="s">
        <v>10371</v>
      </c>
      <c r="AO2387" t="s">
        <v>6010</v>
      </c>
      <c r="AP2387" t="s">
        <v>6011</v>
      </c>
      <c r="AQ2387" t="s">
        <v>6012</v>
      </c>
      <c r="AR2387" t="s">
        <v>10372</v>
      </c>
      <c r="AS2387" t="s">
        <v>54</v>
      </c>
      <c r="AT2387" t="s">
        <v>92</v>
      </c>
      <c r="AV2387" t="s">
        <v>55</v>
      </c>
      <c r="AW2387">
        <v>41</v>
      </c>
    </row>
    <row r="2388" spans="1:49" x14ac:dyDescent="0.25">
      <c r="A2388">
        <v>4437</v>
      </c>
      <c r="B2388" t="s">
        <v>75</v>
      </c>
      <c r="C2388">
        <v>4</v>
      </c>
      <c r="D2388" t="s">
        <v>10373</v>
      </c>
      <c r="E2388" t="s">
        <v>60</v>
      </c>
      <c r="I2388" t="s">
        <v>10374</v>
      </c>
      <c r="O2388" t="s">
        <v>10375</v>
      </c>
      <c r="R2388">
        <v>5286</v>
      </c>
      <c r="S2388">
        <v>41</v>
      </c>
      <c r="U2388" t="s">
        <v>54</v>
      </c>
      <c r="V2388" t="s">
        <v>55</v>
      </c>
      <c r="W2388" t="s">
        <v>6006</v>
      </c>
      <c r="X2388" t="s">
        <v>231</v>
      </c>
      <c r="Z2388" t="s">
        <v>6007</v>
      </c>
      <c r="AE2388" t="s">
        <v>62</v>
      </c>
      <c r="AM2388" t="s">
        <v>10376</v>
      </c>
      <c r="AN2388" t="s">
        <v>10377</v>
      </c>
      <c r="AO2388" t="s">
        <v>6010</v>
      </c>
      <c r="AP2388" t="s">
        <v>6011</v>
      </c>
      <c r="AQ2388" t="s">
        <v>6012</v>
      </c>
      <c r="AR2388" t="s">
        <v>10378</v>
      </c>
      <c r="AS2388" t="s">
        <v>54</v>
      </c>
      <c r="AT2388" t="s">
        <v>92</v>
      </c>
      <c r="AV2388" t="s">
        <v>55</v>
      </c>
      <c r="AW2388">
        <v>41</v>
      </c>
    </row>
    <row r="2389" spans="1:49" x14ac:dyDescent="0.25">
      <c r="A2389">
        <v>4438</v>
      </c>
      <c r="B2389" t="s">
        <v>52</v>
      </c>
      <c r="C2389">
        <v>3</v>
      </c>
      <c r="D2389" t="s">
        <v>10379</v>
      </c>
      <c r="E2389" t="s">
        <v>60</v>
      </c>
      <c r="H2389" t="s">
        <v>10380</v>
      </c>
      <c r="O2389" t="s">
        <v>10381</v>
      </c>
      <c r="R2389">
        <v>5323</v>
      </c>
      <c r="S2389">
        <v>41</v>
      </c>
      <c r="U2389" t="s">
        <v>54</v>
      </c>
      <c r="V2389" t="s">
        <v>55</v>
      </c>
      <c r="W2389" t="s">
        <v>6006</v>
      </c>
      <c r="X2389" t="s">
        <v>231</v>
      </c>
      <c r="Z2389" t="s">
        <v>6007</v>
      </c>
      <c r="AE2389" t="s">
        <v>62</v>
      </c>
      <c r="AM2389" t="s">
        <v>10382</v>
      </c>
      <c r="AN2389" t="s">
        <v>10383</v>
      </c>
      <c r="AO2389" t="s">
        <v>6010</v>
      </c>
      <c r="AP2389" t="s">
        <v>6011</v>
      </c>
      <c r="AQ2389" t="s">
        <v>6012</v>
      </c>
      <c r="AR2389" t="s">
        <v>10384</v>
      </c>
      <c r="AS2389" t="s">
        <v>54</v>
      </c>
      <c r="AT2389" t="s">
        <v>92</v>
      </c>
      <c r="AV2389" t="s">
        <v>55</v>
      </c>
      <c r="AW2389">
        <v>41</v>
      </c>
    </row>
    <row r="2390" spans="1:49" x14ac:dyDescent="0.25">
      <c r="A2390">
        <v>4439</v>
      </c>
      <c r="B2390" t="s">
        <v>75</v>
      </c>
      <c r="C2390">
        <v>4</v>
      </c>
      <c r="D2390" t="s">
        <v>10385</v>
      </c>
      <c r="E2390" t="s">
        <v>60</v>
      </c>
      <c r="I2390" t="s">
        <v>4323</v>
      </c>
      <c r="O2390" t="s">
        <v>10386</v>
      </c>
      <c r="R2390">
        <v>5324</v>
      </c>
      <c r="S2390">
        <v>41</v>
      </c>
      <c r="U2390" t="s">
        <v>54</v>
      </c>
      <c r="V2390" t="s">
        <v>55</v>
      </c>
      <c r="W2390" t="s">
        <v>6006</v>
      </c>
      <c r="X2390" t="s">
        <v>231</v>
      </c>
      <c r="Z2390" t="s">
        <v>6007</v>
      </c>
      <c r="AE2390" t="s">
        <v>62</v>
      </c>
      <c r="AM2390" t="s">
        <v>10387</v>
      </c>
      <c r="AN2390" t="s">
        <v>10388</v>
      </c>
      <c r="AO2390" t="s">
        <v>6010</v>
      </c>
      <c r="AP2390" t="s">
        <v>6011</v>
      </c>
      <c r="AQ2390" t="s">
        <v>6012</v>
      </c>
      <c r="AR2390" t="s">
        <v>10389</v>
      </c>
      <c r="AS2390" t="s">
        <v>54</v>
      </c>
      <c r="AT2390" t="s">
        <v>92</v>
      </c>
      <c r="AV2390" t="s">
        <v>55</v>
      </c>
      <c r="AW2390">
        <v>41</v>
      </c>
    </row>
    <row r="2391" spans="1:49" x14ac:dyDescent="0.25">
      <c r="A2391">
        <v>4440</v>
      </c>
      <c r="B2391" t="s">
        <v>75</v>
      </c>
      <c r="C2391">
        <v>4</v>
      </c>
      <c r="D2391" t="s">
        <v>10390</v>
      </c>
      <c r="E2391" t="s">
        <v>60</v>
      </c>
      <c r="I2391" t="s">
        <v>1009</v>
      </c>
      <c r="O2391" t="s">
        <v>10391</v>
      </c>
      <c r="R2391">
        <v>5322</v>
      </c>
      <c r="S2391">
        <v>41</v>
      </c>
      <c r="U2391" t="s">
        <v>54</v>
      </c>
      <c r="V2391" t="s">
        <v>55</v>
      </c>
      <c r="W2391" t="s">
        <v>6006</v>
      </c>
      <c r="X2391" t="s">
        <v>231</v>
      </c>
      <c r="Z2391" t="s">
        <v>6007</v>
      </c>
      <c r="AE2391" t="s">
        <v>62</v>
      </c>
      <c r="AM2391" t="s">
        <v>10392</v>
      </c>
      <c r="AN2391" t="s">
        <v>10393</v>
      </c>
      <c r="AO2391" t="s">
        <v>6010</v>
      </c>
      <c r="AP2391" t="s">
        <v>6011</v>
      </c>
      <c r="AQ2391" t="s">
        <v>6012</v>
      </c>
      <c r="AR2391" t="s">
        <v>10394</v>
      </c>
      <c r="AS2391" t="s">
        <v>54</v>
      </c>
      <c r="AT2391" t="s">
        <v>92</v>
      </c>
      <c r="AV2391" t="s">
        <v>55</v>
      </c>
      <c r="AW2391">
        <v>41</v>
      </c>
    </row>
    <row r="2392" spans="1:49" x14ac:dyDescent="0.25">
      <c r="A2392">
        <v>4441</v>
      </c>
      <c r="B2392" t="s">
        <v>52</v>
      </c>
      <c r="C2392">
        <v>3</v>
      </c>
      <c r="D2392" t="s">
        <v>10395</v>
      </c>
      <c r="E2392" t="s">
        <v>60</v>
      </c>
      <c r="H2392" t="s">
        <v>10396</v>
      </c>
      <c r="O2392" t="s">
        <v>10397</v>
      </c>
      <c r="R2392">
        <v>5335</v>
      </c>
      <c r="S2392">
        <v>41</v>
      </c>
      <c r="U2392" t="s">
        <v>54</v>
      </c>
      <c r="V2392" t="s">
        <v>55</v>
      </c>
      <c r="W2392" t="s">
        <v>6006</v>
      </c>
      <c r="X2392" t="s">
        <v>231</v>
      </c>
      <c r="Z2392" t="s">
        <v>6007</v>
      </c>
      <c r="AE2392" t="s">
        <v>62</v>
      </c>
      <c r="AM2392" t="s">
        <v>10398</v>
      </c>
      <c r="AN2392" t="s">
        <v>10399</v>
      </c>
      <c r="AO2392" t="s">
        <v>6010</v>
      </c>
      <c r="AP2392" t="s">
        <v>6011</v>
      </c>
      <c r="AQ2392" t="s">
        <v>6012</v>
      </c>
      <c r="AR2392" t="s">
        <v>10400</v>
      </c>
      <c r="AS2392" t="s">
        <v>54</v>
      </c>
      <c r="AT2392" t="s">
        <v>92</v>
      </c>
      <c r="AV2392" t="s">
        <v>55</v>
      </c>
      <c r="AW2392">
        <v>41</v>
      </c>
    </row>
    <row r="2393" spans="1:49" x14ac:dyDescent="0.25">
      <c r="A2393">
        <v>4442</v>
      </c>
      <c r="B2393" t="s">
        <v>75</v>
      </c>
      <c r="C2393">
        <v>4</v>
      </c>
      <c r="D2393" t="s">
        <v>10401</v>
      </c>
      <c r="E2393" t="s">
        <v>60</v>
      </c>
      <c r="I2393" t="s">
        <v>4323</v>
      </c>
      <c r="O2393" t="s">
        <v>10402</v>
      </c>
      <c r="R2393">
        <v>5336</v>
      </c>
      <c r="S2393">
        <v>41</v>
      </c>
      <c r="U2393" t="s">
        <v>54</v>
      </c>
      <c r="V2393" t="s">
        <v>55</v>
      </c>
      <c r="W2393" t="s">
        <v>6006</v>
      </c>
      <c r="X2393" t="s">
        <v>231</v>
      </c>
      <c r="Z2393" t="s">
        <v>6007</v>
      </c>
      <c r="AE2393" t="s">
        <v>62</v>
      </c>
      <c r="AM2393" t="s">
        <v>10403</v>
      </c>
      <c r="AN2393" t="s">
        <v>10404</v>
      </c>
      <c r="AO2393" t="s">
        <v>6010</v>
      </c>
      <c r="AP2393" t="s">
        <v>6011</v>
      </c>
      <c r="AQ2393" t="s">
        <v>6012</v>
      </c>
      <c r="AR2393" t="s">
        <v>10405</v>
      </c>
      <c r="AS2393" t="s">
        <v>54</v>
      </c>
      <c r="AT2393" t="s">
        <v>92</v>
      </c>
      <c r="AV2393" t="s">
        <v>55</v>
      </c>
      <c r="AW2393">
        <v>41</v>
      </c>
    </row>
    <row r="2394" spans="1:49" x14ac:dyDescent="0.25">
      <c r="A2394">
        <v>4443</v>
      </c>
      <c r="B2394" t="s">
        <v>75</v>
      </c>
      <c r="C2394">
        <v>4</v>
      </c>
      <c r="D2394" t="s">
        <v>10406</v>
      </c>
      <c r="E2394" t="s">
        <v>60</v>
      </c>
      <c r="I2394" t="s">
        <v>1009</v>
      </c>
      <c r="O2394" t="s">
        <v>10407</v>
      </c>
      <c r="R2394">
        <v>5334</v>
      </c>
      <c r="S2394">
        <v>41</v>
      </c>
      <c r="U2394" t="s">
        <v>54</v>
      </c>
      <c r="V2394" t="s">
        <v>55</v>
      </c>
      <c r="W2394" t="s">
        <v>6006</v>
      </c>
      <c r="X2394" t="s">
        <v>231</v>
      </c>
      <c r="Z2394" t="s">
        <v>6007</v>
      </c>
      <c r="AE2394" t="s">
        <v>62</v>
      </c>
      <c r="AM2394" t="s">
        <v>10408</v>
      </c>
      <c r="AN2394" t="s">
        <v>10409</v>
      </c>
      <c r="AO2394" t="s">
        <v>6010</v>
      </c>
      <c r="AP2394" t="s">
        <v>6011</v>
      </c>
      <c r="AQ2394" t="s">
        <v>6012</v>
      </c>
      <c r="AR2394" t="s">
        <v>10410</v>
      </c>
      <c r="AS2394" t="s">
        <v>54</v>
      </c>
      <c r="AT2394" t="s">
        <v>92</v>
      </c>
      <c r="AV2394" t="s">
        <v>55</v>
      </c>
      <c r="AW2394">
        <v>41</v>
      </c>
    </row>
    <row r="2395" spans="1:49" x14ac:dyDescent="0.25">
      <c r="A2395">
        <v>4444</v>
      </c>
      <c r="B2395" t="s">
        <v>52</v>
      </c>
      <c r="C2395">
        <v>3</v>
      </c>
      <c r="D2395" t="s">
        <v>10411</v>
      </c>
      <c r="E2395" t="s">
        <v>60</v>
      </c>
      <c r="H2395" t="s">
        <v>10412</v>
      </c>
      <c r="O2395" t="s">
        <v>10413</v>
      </c>
      <c r="R2395">
        <v>5307</v>
      </c>
      <c r="S2395">
        <v>41</v>
      </c>
      <c r="U2395" t="s">
        <v>54</v>
      </c>
      <c r="V2395" t="s">
        <v>55</v>
      </c>
      <c r="W2395" t="s">
        <v>6006</v>
      </c>
      <c r="X2395" t="s">
        <v>231</v>
      </c>
      <c r="Z2395" t="s">
        <v>6007</v>
      </c>
      <c r="AE2395" t="s">
        <v>62</v>
      </c>
      <c r="AM2395" t="s">
        <v>10414</v>
      </c>
      <c r="AN2395" t="s">
        <v>10415</v>
      </c>
      <c r="AO2395" t="s">
        <v>6010</v>
      </c>
      <c r="AP2395" t="s">
        <v>6011</v>
      </c>
      <c r="AQ2395" t="s">
        <v>6012</v>
      </c>
      <c r="AR2395" t="s">
        <v>10416</v>
      </c>
      <c r="AS2395" t="s">
        <v>54</v>
      </c>
      <c r="AT2395" t="s">
        <v>92</v>
      </c>
      <c r="AV2395" t="s">
        <v>55</v>
      </c>
      <c r="AW2395">
        <v>41</v>
      </c>
    </row>
    <row r="2396" spans="1:49" x14ac:dyDescent="0.25">
      <c r="A2396">
        <v>4445</v>
      </c>
      <c r="B2396" t="s">
        <v>75</v>
      </c>
      <c r="C2396">
        <v>4</v>
      </c>
      <c r="D2396" t="s">
        <v>10417</v>
      </c>
      <c r="E2396" t="s">
        <v>60</v>
      </c>
      <c r="I2396" t="s">
        <v>4323</v>
      </c>
      <c r="O2396" t="s">
        <v>10418</v>
      </c>
      <c r="R2396">
        <v>5308</v>
      </c>
      <c r="S2396">
        <v>41</v>
      </c>
      <c r="U2396" t="s">
        <v>54</v>
      </c>
      <c r="V2396" t="s">
        <v>55</v>
      </c>
      <c r="W2396" t="s">
        <v>6006</v>
      </c>
      <c r="X2396" t="s">
        <v>231</v>
      </c>
      <c r="Z2396" t="s">
        <v>6007</v>
      </c>
      <c r="AE2396" t="s">
        <v>62</v>
      </c>
      <c r="AM2396" t="s">
        <v>10419</v>
      </c>
      <c r="AN2396" t="s">
        <v>10420</v>
      </c>
      <c r="AO2396" t="s">
        <v>6010</v>
      </c>
      <c r="AP2396" t="s">
        <v>6011</v>
      </c>
      <c r="AQ2396" t="s">
        <v>6012</v>
      </c>
      <c r="AR2396" t="s">
        <v>10421</v>
      </c>
      <c r="AS2396" t="s">
        <v>54</v>
      </c>
      <c r="AT2396" t="s">
        <v>92</v>
      </c>
      <c r="AV2396" t="s">
        <v>55</v>
      </c>
      <c r="AW2396">
        <v>41</v>
      </c>
    </row>
    <row r="2397" spans="1:49" x14ac:dyDescent="0.25">
      <c r="A2397">
        <v>4446</v>
      </c>
      <c r="B2397" t="s">
        <v>75</v>
      </c>
      <c r="C2397">
        <v>4</v>
      </c>
      <c r="D2397" t="s">
        <v>10422</v>
      </c>
      <c r="E2397" t="s">
        <v>60</v>
      </c>
      <c r="I2397" t="s">
        <v>1009</v>
      </c>
      <c r="O2397" t="s">
        <v>10423</v>
      </c>
      <c r="R2397">
        <v>5306</v>
      </c>
      <c r="S2397">
        <v>41</v>
      </c>
      <c r="U2397" t="s">
        <v>54</v>
      </c>
      <c r="V2397" t="s">
        <v>55</v>
      </c>
      <c r="W2397" t="s">
        <v>6006</v>
      </c>
      <c r="X2397" t="s">
        <v>231</v>
      </c>
      <c r="Z2397" t="s">
        <v>6007</v>
      </c>
      <c r="AE2397" t="s">
        <v>62</v>
      </c>
      <c r="AM2397" t="s">
        <v>10424</v>
      </c>
      <c r="AN2397" t="s">
        <v>10425</v>
      </c>
      <c r="AO2397" t="s">
        <v>6010</v>
      </c>
      <c r="AP2397" t="s">
        <v>6011</v>
      </c>
      <c r="AQ2397" t="s">
        <v>6012</v>
      </c>
      <c r="AR2397" t="s">
        <v>10426</v>
      </c>
      <c r="AS2397" t="s">
        <v>54</v>
      </c>
      <c r="AT2397" t="s">
        <v>92</v>
      </c>
      <c r="AV2397" t="s">
        <v>55</v>
      </c>
      <c r="AW2397">
        <v>41</v>
      </c>
    </row>
    <row r="2398" spans="1:49" x14ac:dyDescent="0.25">
      <c r="A2398">
        <v>4447</v>
      </c>
      <c r="B2398" t="s">
        <v>52</v>
      </c>
      <c r="C2398">
        <v>3</v>
      </c>
      <c r="D2398" t="s">
        <v>10427</v>
      </c>
      <c r="E2398" t="s">
        <v>60</v>
      </c>
      <c r="H2398" t="s">
        <v>10428</v>
      </c>
      <c r="O2398" t="s">
        <v>10429</v>
      </c>
      <c r="R2398">
        <v>5310</v>
      </c>
      <c r="S2398">
        <v>41</v>
      </c>
      <c r="U2398" t="s">
        <v>54</v>
      </c>
      <c r="V2398" t="s">
        <v>55</v>
      </c>
      <c r="W2398" t="s">
        <v>6006</v>
      </c>
      <c r="X2398" t="s">
        <v>231</v>
      </c>
      <c r="Z2398" t="s">
        <v>6007</v>
      </c>
      <c r="AE2398" t="s">
        <v>62</v>
      </c>
      <c r="AM2398" t="s">
        <v>10430</v>
      </c>
      <c r="AN2398" t="s">
        <v>10431</v>
      </c>
      <c r="AO2398" t="s">
        <v>6010</v>
      </c>
      <c r="AP2398" t="s">
        <v>6011</v>
      </c>
      <c r="AQ2398" t="s">
        <v>6012</v>
      </c>
      <c r="AR2398" t="s">
        <v>10432</v>
      </c>
      <c r="AS2398" t="s">
        <v>54</v>
      </c>
      <c r="AT2398" t="s">
        <v>92</v>
      </c>
      <c r="AV2398" t="s">
        <v>55</v>
      </c>
      <c r="AW2398">
        <v>41</v>
      </c>
    </row>
    <row r="2399" spans="1:49" x14ac:dyDescent="0.25">
      <c r="A2399">
        <v>4448</v>
      </c>
      <c r="B2399" t="s">
        <v>75</v>
      </c>
      <c r="C2399">
        <v>4</v>
      </c>
      <c r="D2399" t="s">
        <v>10433</v>
      </c>
      <c r="E2399" t="s">
        <v>60</v>
      </c>
      <c r="I2399" t="s">
        <v>4323</v>
      </c>
      <c r="O2399" t="s">
        <v>10434</v>
      </c>
      <c r="R2399">
        <v>5311</v>
      </c>
      <c r="S2399">
        <v>41</v>
      </c>
      <c r="U2399" t="s">
        <v>54</v>
      </c>
      <c r="V2399" t="s">
        <v>55</v>
      </c>
      <c r="W2399" t="s">
        <v>6006</v>
      </c>
      <c r="X2399" t="s">
        <v>231</v>
      </c>
      <c r="Z2399" t="s">
        <v>6007</v>
      </c>
      <c r="AE2399" t="s">
        <v>62</v>
      </c>
      <c r="AM2399" t="s">
        <v>10435</v>
      </c>
      <c r="AN2399" t="s">
        <v>10436</v>
      </c>
      <c r="AO2399" t="s">
        <v>6010</v>
      </c>
      <c r="AP2399" t="s">
        <v>6011</v>
      </c>
      <c r="AQ2399" t="s">
        <v>6012</v>
      </c>
      <c r="AR2399" t="s">
        <v>10437</v>
      </c>
      <c r="AS2399" t="s">
        <v>54</v>
      </c>
      <c r="AT2399" t="s">
        <v>92</v>
      </c>
      <c r="AV2399" t="s">
        <v>55</v>
      </c>
      <c r="AW2399">
        <v>41</v>
      </c>
    </row>
    <row r="2400" spans="1:49" x14ac:dyDescent="0.25">
      <c r="A2400">
        <v>4449</v>
      </c>
      <c r="B2400" t="s">
        <v>75</v>
      </c>
      <c r="C2400">
        <v>4</v>
      </c>
      <c r="D2400" t="s">
        <v>10438</v>
      </c>
      <c r="E2400" t="s">
        <v>60</v>
      </c>
      <c r="I2400" t="s">
        <v>1009</v>
      </c>
      <c r="O2400" t="s">
        <v>10439</v>
      </c>
      <c r="R2400">
        <v>5309</v>
      </c>
      <c r="S2400">
        <v>41</v>
      </c>
      <c r="U2400" t="s">
        <v>54</v>
      </c>
      <c r="V2400" t="s">
        <v>55</v>
      </c>
      <c r="W2400" t="s">
        <v>6006</v>
      </c>
      <c r="X2400" t="s">
        <v>231</v>
      </c>
      <c r="Z2400" t="s">
        <v>6007</v>
      </c>
      <c r="AE2400" t="s">
        <v>62</v>
      </c>
      <c r="AM2400" t="s">
        <v>10440</v>
      </c>
      <c r="AN2400" t="s">
        <v>10441</v>
      </c>
      <c r="AO2400" t="s">
        <v>6010</v>
      </c>
      <c r="AP2400" t="s">
        <v>6011</v>
      </c>
      <c r="AQ2400" t="s">
        <v>6012</v>
      </c>
      <c r="AR2400" t="s">
        <v>10442</v>
      </c>
      <c r="AS2400" t="s">
        <v>54</v>
      </c>
      <c r="AT2400" t="s">
        <v>92</v>
      </c>
      <c r="AV2400" t="s">
        <v>55</v>
      </c>
      <c r="AW2400">
        <v>41</v>
      </c>
    </row>
    <row r="2401" spans="1:49" x14ac:dyDescent="0.25">
      <c r="A2401">
        <v>4450</v>
      </c>
      <c r="B2401" t="s">
        <v>52</v>
      </c>
      <c r="C2401">
        <v>3</v>
      </c>
      <c r="D2401" t="s">
        <v>10443</v>
      </c>
      <c r="E2401" t="s">
        <v>60</v>
      </c>
      <c r="H2401" t="s">
        <v>6126</v>
      </c>
      <c r="O2401" t="s">
        <v>10444</v>
      </c>
      <c r="R2401">
        <v>5313</v>
      </c>
      <c r="S2401">
        <v>41</v>
      </c>
      <c r="U2401" t="s">
        <v>54</v>
      </c>
      <c r="V2401" t="s">
        <v>55</v>
      </c>
      <c r="W2401" t="s">
        <v>6006</v>
      </c>
      <c r="X2401" t="s">
        <v>231</v>
      </c>
      <c r="Z2401" t="s">
        <v>6007</v>
      </c>
      <c r="AE2401" t="s">
        <v>62</v>
      </c>
      <c r="AM2401" t="s">
        <v>10445</v>
      </c>
      <c r="AN2401" t="s">
        <v>10446</v>
      </c>
      <c r="AO2401" t="s">
        <v>6010</v>
      </c>
      <c r="AP2401" t="s">
        <v>6011</v>
      </c>
      <c r="AQ2401" t="s">
        <v>6012</v>
      </c>
      <c r="AR2401" t="s">
        <v>10447</v>
      </c>
      <c r="AS2401" t="s">
        <v>54</v>
      </c>
      <c r="AT2401" t="s">
        <v>92</v>
      </c>
      <c r="AV2401" t="s">
        <v>55</v>
      </c>
      <c r="AW2401">
        <v>41</v>
      </c>
    </row>
    <row r="2402" spans="1:49" x14ac:dyDescent="0.25">
      <c r="A2402">
        <v>4451</v>
      </c>
      <c r="B2402" t="s">
        <v>75</v>
      </c>
      <c r="C2402">
        <v>4</v>
      </c>
      <c r="D2402" t="s">
        <v>10448</v>
      </c>
      <c r="E2402" t="s">
        <v>60</v>
      </c>
      <c r="I2402" t="s">
        <v>4323</v>
      </c>
      <c r="O2402" t="s">
        <v>10449</v>
      </c>
      <c r="R2402">
        <v>5314</v>
      </c>
      <c r="S2402">
        <v>41</v>
      </c>
      <c r="U2402" t="s">
        <v>54</v>
      </c>
      <c r="V2402" t="s">
        <v>55</v>
      </c>
      <c r="W2402" t="s">
        <v>6006</v>
      </c>
      <c r="X2402" t="s">
        <v>231</v>
      </c>
      <c r="Z2402" t="s">
        <v>6007</v>
      </c>
      <c r="AE2402" t="s">
        <v>62</v>
      </c>
      <c r="AM2402" t="s">
        <v>10450</v>
      </c>
      <c r="AN2402" t="s">
        <v>10451</v>
      </c>
      <c r="AO2402" t="s">
        <v>6010</v>
      </c>
      <c r="AP2402" t="s">
        <v>6011</v>
      </c>
      <c r="AQ2402" t="s">
        <v>6012</v>
      </c>
      <c r="AR2402" t="s">
        <v>10452</v>
      </c>
      <c r="AS2402" t="s">
        <v>54</v>
      </c>
      <c r="AT2402" t="s">
        <v>92</v>
      </c>
      <c r="AV2402" t="s">
        <v>55</v>
      </c>
      <c r="AW2402">
        <v>41</v>
      </c>
    </row>
    <row r="2403" spans="1:49" x14ac:dyDescent="0.25">
      <c r="A2403">
        <v>4452</v>
      </c>
      <c r="B2403" t="s">
        <v>75</v>
      </c>
      <c r="C2403">
        <v>4</v>
      </c>
      <c r="D2403" t="s">
        <v>10453</v>
      </c>
      <c r="E2403" t="s">
        <v>60</v>
      </c>
      <c r="I2403" t="s">
        <v>1009</v>
      </c>
      <c r="O2403" t="s">
        <v>10454</v>
      </c>
      <c r="R2403">
        <v>5312</v>
      </c>
      <c r="S2403">
        <v>41</v>
      </c>
      <c r="U2403" t="s">
        <v>54</v>
      </c>
      <c r="V2403" t="s">
        <v>55</v>
      </c>
      <c r="W2403" t="s">
        <v>6006</v>
      </c>
      <c r="X2403" t="s">
        <v>231</v>
      </c>
      <c r="Z2403" t="s">
        <v>6007</v>
      </c>
      <c r="AE2403" t="s">
        <v>62</v>
      </c>
      <c r="AM2403" t="s">
        <v>10455</v>
      </c>
      <c r="AN2403" t="s">
        <v>10456</v>
      </c>
      <c r="AO2403" t="s">
        <v>6010</v>
      </c>
      <c r="AP2403" t="s">
        <v>6011</v>
      </c>
      <c r="AQ2403" t="s">
        <v>6012</v>
      </c>
      <c r="AR2403" t="s">
        <v>10457</v>
      </c>
      <c r="AS2403" t="s">
        <v>54</v>
      </c>
      <c r="AT2403" t="s">
        <v>92</v>
      </c>
      <c r="AV2403" t="s">
        <v>55</v>
      </c>
      <c r="AW2403">
        <v>41</v>
      </c>
    </row>
    <row r="2404" spans="1:49" x14ac:dyDescent="0.25">
      <c r="A2404">
        <v>4453</v>
      </c>
      <c r="B2404" t="s">
        <v>52</v>
      </c>
      <c r="C2404">
        <v>3</v>
      </c>
      <c r="D2404" t="s">
        <v>10458</v>
      </c>
      <c r="E2404" t="s">
        <v>60</v>
      </c>
      <c r="H2404" t="s">
        <v>10459</v>
      </c>
      <c r="O2404" t="s">
        <v>10460</v>
      </c>
      <c r="R2404">
        <v>5326</v>
      </c>
      <c r="S2404">
        <v>41</v>
      </c>
      <c r="U2404" t="s">
        <v>54</v>
      </c>
      <c r="V2404" t="s">
        <v>55</v>
      </c>
      <c r="W2404" t="s">
        <v>6006</v>
      </c>
      <c r="X2404" t="s">
        <v>231</v>
      </c>
      <c r="Z2404" t="s">
        <v>6007</v>
      </c>
      <c r="AE2404" t="s">
        <v>62</v>
      </c>
      <c r="AM2404" t="s">
        <v>10461</v>
      </c>
      <c r="AN2404" t="s">
        <v>10462</v>
      </c>
      <c r="AO2404" t="s">
        <v>6010</v>
      </c>
      <c r="AP2404" t="s">
        <v>6011</v>
      </c>
      <c r="AQ2404" t="s">
        <v>6012</v>
      </c>
      <c r="AR2404" t="s">
        <v>10463</v>
      </c>
      <c r="AS2404" t="s">
        <v>54</v>
      </c>
      <c r="AT2404" t="s">
        <v>92</v>
      </c>
      <c r="AV2404" t="s">
        <v>55</v>
      </c>
      <c r="AW2404">
        <v>41</v>
      </c>
    </row>
    <row r="2405" spans="1:49" x14ac:dyDescent="0.25">
      <c r="A2405">
        <v>4454</v>
      </c>
      <c r="B2405" t="s">
        <v>75</v>
      </c>
      <c r="C2405">
        <v>4</v>
      </c>
      <c r="D2405" t="s">
        <v>10464</v>
      </c>
      <c r="E2405" t="s">
        <v>60</v>
      </c>
      <c r="I2405" t="s">
        <v>4323</v>
      </c>
      <c r="O2405" t="s">
        <v>10465</v>
      </c>
      <c r="R2405">
        <v>5327</v>
      </c>
      <c r="S2405">
        <v>41</v>
      </c>
      <c r="U2405" t="s">
        <v>54</v>
      </c>
      <c r="V2405" t="s">
        <v>55</v>
      </c>
      <c r="W2405" t="s">
        <v>6006</v>
      </c>
      <c r="X2405" t="s">
        <v>231</v>
      </c>
      <c r="Z2405" t="s">
        <v>6007</v>
      </c>
      <c r="AE2405" t="s">
        <v>62</v>
      </c>
      <c r="AM2405" t="s">
        <v>10466</v>
      </c>
      <c r="AN2405" t="s">
        <v>10467</v>
      </c>
      <c r="AO2405" t="s">
        <v>6010</v>
      </c>
      <c r="AP2405" t="s">
        <v>6011</v>
      </c>
      <c r="AQ2405" t="s">
        <v>6012</v>
      </c>
      <c r="AR2405" t="s">
        <v>10468</v>
      </c>
      <c r="AS2405" t="s">
        <v>54</v>
      </c>
      <c r="AT2405" t="s">
        <v>92</v>
      </c>
      <c r="AV2405" t="s">
        <v>55</v>
      </c>
      <c r="AW2405">
        <v>41</v>
      </c>
    </row>
    <row r="2406" spans="1:49" x14ac:dyDescent="0.25">
      <c r="A2406">
        <v>4455</v>
      </c>
      <c r="B2406" t="s">
        <v>75</v>
      </c>
      <c r="C2406">
        <v>4</v>
      </c>
      <c r="D2406" t="s">
        <v>10469</v>
      </c>
      <c r="E2406" t="s">
        <v>60</v>
      </c>
      <c r="I2406" t="s">
        <v>1009</v>
      </c>
      <c r="O2406" t="s">
        <v>10470</v>
      </c>
      <c r="R2406">
        <v>5325</v>
      </c>
      <c r="S2406">
        <v>41</v>
      </c>
      <c r="U2406" t="s">
        <v>54</v>
      </c>
      <c r="V2406" t="s">
        <v>55</v>
      </c>
      <c r="W2406" t="s">
        <v>6006</v>
      </c>
      <c r="X2406" t="s">
        <v>231</v>
      </c>
      <c r="Z2406" t="s">
        <v>6007</v>
      </c>
      <c r="AE2406" t="s">
        <v>62</v>
      </c>
      <c r="AM2406" t="s">
        <v>10471</v>
      </c>
      <c r="AN2406" t="s">
        <v>10472</v>
      </c>
      <c r="AO2406" t="s">
        <v>6010</v>
      </c>
      <c r="AP2406" t="s">
        <v>6011</v>
      </c>
      <c r="AQ2406" t="s">
        <v>6012</v>
      </c>
      <c r="AR2406" t="s">
        <v>10473</v>
      </c>
      <c r="AS2406" t="s">
        <v>54</v>
      </c>
      <c r="AT2406" t="s">
        <v>92</v>
      </c>
      <c r="AV2406" t="s">
        <v>55</v>
      </c>
      <c r="AW2406">
        <v>41</v>
      </c>
    </row>
    <row r="2407" spans="1:49" x14ac:dyDescent="0.25">
      <c r="A2407">
        <v>4456</v>
      </c>
      <c r="B2407" t="s">
        <v>52</v>
      </c>
      <c r="C2407">
        <v>3</v>
      </c>
      <c r="D2407" t="s">
        <v>10474</v>
      </c>
      <c r="E2407" t="s">
        <v>60</v>
      </c>
      <c r="H2407" t="s">
        <v>10475</v>
      </c>
      <c r="O2407" t="s">
        <v>10476</v>
      </c>
      <c r="R2407">
        <v>5292</v>
      </c>
      <c r="S2407">
        <v>41</v>
      </c>
      <c r="U2407" t="s">
        <v>54</v>
      </c>
      <c r="V2407" t="s">
        <v>55</v>
      </c>
      <c r="W2407" t="s">
        <v>6006</v>
      </c>
      <c r="X2407" t="s">
        <v>231</v>
      </c>
      <c r="Z2407" t="s">
        <v>6007</v>
      </c>
      <c r="AE2407" t="s">
        <v>62</v>
      </c>
      <c r="AM2407" t="s">
        <v>10477</v>
      </c>
      <c r="AN2407" t="s">
        <v>10478</v>
      </c>
      <c r="AO2407" t="s">
        <v>6010</v>
      </c>
      <c r="AP2407" t="s">
        <v>6011</v>
      </c>
      <c r="AQ2407" t="s">
        <v>6012</v>
      </c>
      <c r="AR2407" t="s">
        <v>10479</v>
      </c>
      <c r="AS2407" t="s">
        <v>54</v>
      </c>
      <c r="AT2407" t="s">
        <v>92</v>
      </c>
      <c r="AV2407" t="s">
        <v>55</v>
      </c>
      <c r="AW2407">
        <v>41</v>
      </c>
    </row>
    <row r="2408" spans="1:49" x14ac:dyDescent="0.25">
      <c r="A2408">
        <v>4457</v>
      </c>
      <c r="B2408" t="s">
        <v>75</v>
      </c>
      <c r="C2408">
        <v>4</v>
      </c>
      <c r="D2408" t="s">
        <v>10480</v>
      </c>
      <c r="E2408" t="s">
        <v>60</v>
      </c>
      <c r="I2408" t="s">
        <v>4323</v>
      </c>
      <c r="O2408" t="s">
        <v>10481</v>
      </c>
      <c r="R2408">
        <v>5293</v>
      </c>
      <c r="S2408">
        <v>41</v>
      </c>
      <c r="U2408" t="s">
        <v>54</v>
      </c>
      <c r="V2408" t="s">
        <v>55</v>
      </c>
      <c r="W2408" t="s">
        <v>6006</v>
      </c>
      <c r="X2408" t="s">
        <v>231</v>
      </c>
      <c r="Z2408" t="s">
        <v>6007</v>
      </c>
      <c r="AE2408" t="s">
        <v>62</v>
      </c>
      <c r="AM2408" t="s">
        <v>10482</v>
      </c>
      <c r="AN2408" t="s">
        <v>10483</v>
      </c>
      <c r="AO2408" t="s">
        <v>6010</v>
      </c>
      <c r="AP2408" t="s">
        <v>6011</v>
      </c>
      <c r="AQ2408" t="s">
        <v>6012</v>
      </c>
      <c r="AR2408" t="s">
        <v>10484</v>
      </c>
      <c r="AS2408" t="s">
        <v>54</v>
      </c>
      <c r="AT2408" t="s">
        <v>92</v>
      </c>
      <c r="AV2408" t="s">
        <v>55</v>
      </c>
      <c r="AW2408">
        <v>41</v>
      </c>
    </row>
    <row r="2409" spans="1:49" x14ac:dyDescent="0.25">
      <c r="A2409">
        <v>4458</v>
      </c>
      <c r="B2409" t="s">
        <v>75</v>
      </c>
      <c r="C2409">
        <v>4</v>
      </c>
      <c r="D2409" t="s">
        <v>10485</v>
      </c>
      <c r="E2409" t="s">
        <v>60</v>
      </c>
      <c r="I2409" t="s">
        <v>1009</v>
      </c>
      <c r="O2409" t="s">
        <v>10486</v>
      </c>
      <c r="R2409">
        <v>5291</v>
      </c>
      <c r="S2409">
        <v>41</v>
      </c>
      <c r="U2409" t="s">
        <v>54</v>
      </c>
      <c r="V2409" t="s">
        <v>55</v>
      </c>
      <c r="W2409" t="s">
        <v>6006</v>
      </c>
      <c r="X2409" t="s">
        <v>231</v>
      </c>
      <c r="Z2409" t="s">
        <v>6007</v>
      </c>
      <c r="AE2409" t="s">
        <v>62</v>
      </c>
      <c r="AM2409" t="s">
        <v>10487</v>
      </c>
      <c r="AN2409" t="s">
        <v>10488</v>
      </c>
      <c r="AO2409" t="s">
        <v>6010</v>
      </c>
      <c r="AP2409" t="s">
        <v>6011</v>
      </c>
      <c r="AQ2409" t="s">
        <v>6012</v>
      </c>
      <c r="AR2409" t="s">
        <v>10489</v>
      </c>
      <c r="AS2409" t="s">
        <v>54</v>
      </c>
      <c r="AT2409" t="s">
        <v>92</v>
      </c>
      <c r="AV2409" t="s">
        <v>55</v>
      </c>
      <c r="AW2409">
        <v>41</v>
      </c>
    </row>
    <row r="2410" spans="1:49" x14ac:dyDescent="0.25">
      <c r="A2410">
        <v>4459</v>
      </c>
      <c r="B2410" t="s">
        <v>52</v>
      </c>
      <c r="C2410">
        <v>3</v>
      </c>
      <c r="D2410" t="s">
        <v>10490</v>
      </c>
      <c r="E2410" t="s">
        <v>60</v>
      </c>
      <c r="H2410" t="s">
        <v>1089</v>
      </c>
      <c r="O2410" t="s">
        <v>10491</v>
      </c>
      <c r="R2410">
        <v>5320</v>
      </c>
      <c r="S2410">
        <v>41</v>
      </c>
      <c r="U2410" t="s">
        <v>54</v>
      </c>
      <c r="V2410" t="s">
        <v>55</v>
      </c>
      <c r="W2410" t="s">
        <v>6006</v>
      </c>
      <c r="X2410" t="s">
        <v>231</v>
      </c>
      <c r="Z2410" t="s">
        <v>6007</v>
      </c>
      <c r="AE2410" t="s">
        <v>62</v>
      </c>
      <c r="AM2410" t="s">
        <v>10492</v>
      </c>
      <c r="AN2410" t="s">
        <v>10493</v>
      </c>
      <c r="AO2410" t="s">
        <v>6010</v>
      </c>
      <c r="AP2410" t="s">
        <v>6011</v>
      </c>
      <c r="AQ2410" t="s">
        <v>6012</v>
      </c>
      <c r="AR2410" t="s">
        <v>10494</v>
      </c>
      <c r="AS2410" t="s">
        <v>54</v>
      </c>
      <c r="AT2410" t="s">
        <v>92</v>
      </c>
      <c r="AV2410" t="s">
        <v>55</v>
      </c>
      <c r="AW2410">
        <v>41</v>
      </c>
    </row>
    <row r="2411" spans="1:49" x14ac:dyDescent="0.25">
      <c r="A2411">
        <v>4460</v>
      </c>
      <c r="B2411" t="s">
        <v>75</v>
      </c>
      <c r="C2411">
        <v>4</v>
      </c>
      <c r="D2411" t="s">
        <v>10495</v>
      </c>
      <c r="E2411" t="s">
        <v>60</v>
      </c>
      <c r="I2411" t="s">
        <v>4323</v>
      </c>
      <c r="O2411" t="s">
        <v>10496</v>
      </c>
      <c r="R2411">
        <v>5321</v>
      </c>
      <c r="S2411">
        <v>41</v>
      </c>
      <c r="U2411" t="s">
        <v>54</v>
      </c>
      <c r="V2411" t="s">
        <v>55</v>
      </c>
      <c r="W2411" t="s">
        <v>6006</v>
      </c>
      <c r="X2411" t="s">
        <v>231</v>
      </c>
      <c r="Z2411" t="s">
        <v>6007</v>
      </c>
      <c r="AE2411" t="s">
        <v>62</v>
      </c>
      <c r="AM2411" t="s">
        <v>10497</v>
      </c>
      <c r="AN2411" t="s">
        <v>10498</v>
      </c>
      <c r="AO2411" t="s">
        <v>6010</v>
      </c>
      <c r="AP2411" t="s">
        <v>6011</v>
      </c>
      <c r="AQ2411" t="s">
        <v>6012</v>
      </c>
      <c r="AR2411" t="s">
        <v>10499</v>
      </c>
      <c r="AS2411" t="s">
        <v>54</v>
      </c>
      <c r="AT2411" t="s">
        <v>92</v>
      </c>
      <c r="AV2411" t="s">
        <v>55</v>
      </c>
      <c r="AW2411">
        <v>41</v>
      </c>
    </row>
    <row r="2412" spans="1:49" x14ac:dyDescent="0.25">
      <c r="A2412">
        <v>4461</v>
      </c>
      <c r="B2412" t="s">
        <v>75</v>
      </c>
      <c r="C2412">
        <v>4</v>
      </c>
      <c r="D2412" t="s">
        <v>10500</v>
      </c>
      <c r="E2412" t="s">
        <v>60</v>
      </c>
      <c r="I2412" t="s">
        <v>1009</v>
      </c>
      <c r="O2412" t="s">
        <v>10501</v>
      </c>
      <c r="R2412">
        <v>5319</v>
      </c>
      <c r="S2412">
        <v>41</v>
      </c>
      <c r="U2412" t="s">
        <v>54</v>
      </c>
      <c r="V2412" t="s">
        <v>55</v>
      </c>
      <c r="W2412" t="s">
        <v>6006</v>
      </c>
      <c r="X2412" t="s">
        <v>231</v>
      </c>
      <c r="Z2412" t="s">
        <v>6007</v>
      </c>
      <c r="AE2412" t="s">
        <v>62</v>
      </c>
      <c r="AM2412" t="s">
        <v>10502</v>
      </c>
      <c r="AN2412" t="s">
        <v>10503</v>
      </c>
      <c r="AO2412" t="s">
        <v>6010</v>
      </c>
      <c r="AP2412" t="s">
        <v>6011</v>
      </c>
      <c r="AQ2412" t="s">
        <v>6012</v>
      </c>
      <c r="AR2412" t="s">
        <v>10504</v>
      </c>
      <c r="AS2412" t="s">
        <v>54</v>
      </c>
      <c r="AT2412" t="s">
        <v>92</v>
      </c>
      <c r="AV2412" t="s">
        <v>55</v>
      </c>
      <c r="AW2412">
        <v>41</v>
      </c>
    </row>
    <row r="2413" spans="1:49" x14ac:dyDescent="0.25">
      <c r="A2413">
        <v>4462</v>
      </c>
      <c r="B2413" t="s">
        <v>75</v>
      </c>
      <c r="C2413">
        <v>3</v>
      </c>
      <c r="D2413" t="s">
        <v>10505</v>
      </c>
      <c r="E2413" t="s">
        <v>60</v>
      </c>
      <c r="H2413" t="s">
        <v>10506</v>
      </c>
      <c r="O2413" t="s">
        <v>10507</v>
      </c>
      <c r="R2413">
        <v>5296</v>
      </c>
      <c r="S2413">
        <v>41</v>
      </c>
      <c r="U2413" t="s">
        <v>224</v>
      </c>
      <c r="W2413" t="s">
        <v>6006</v>
      </c>
      <c r="AM2413" t="s">
        <v>10508</v>
      </c>
      <c r="AN2413" t="s">
        <v>10509</v>
      </c>
      <c r="AO2413" t="s">
        <v>10347</v>
      </c>
      <c r="AP2413" t="s">
        <v>6011</v>
      </c>
      <c r="AQ2413" t="s">
        <v>6012</v>
      </c>
      <c r="AR2413" t="s">
        <v>10510</v>
      </c>
      <c r="AS2413" t="s">
        <v>224</v>
      </c>
      <c r="AT2413" t="s">
        <v>92</v>
      </c>
      <c r="AW2413">
        <v>41</v>
      </c>
    </row>
    <row r="2414" spans="1:49" x14ac:dyDescent="0.25">
      <c r="A2414">
        <v>4463</v>
      </c>
      <c r="B2414" t="s">
        <v>75</v>
      </c>
      <c r="C2414">
        <v>3</v>
      </c>
      <c r="D2414" t="s">
        <v>10511</v>
      </c>
      <c r="E2414" t="s">
        <v>60</v>
      </c>
      <c r="H2414" t="s">
        <v>10512</v>
      </c>
      <c r="O2414" t="s">
        <v>10513</v>
      </c>
      <c r="R2414">
        <v>5301</v>
      </c>
      <c r="S2414">
        <v>41</v>
      </c>
      <c r="U2414" t="s">
        <v>54</v>
      </c>
      <c r="V2414" t="s">
        <v>230</v>
      </c>
      <c r="W2414" t="s">
        <v>6006</v>
      </c>
      <c r="X2414" t="s">
        <v>231</v>
      </c>
      <c r="Z2414" t="s">
        <v>6007</v>
      </c>
      <c r="AE2414" t="s">
        <v>62</v>
      </c>
      <c r="AM2414" t="s">
        <v>10514</v>
      </c>
      <c r="AN2414" t="s">
        <v>10515</v>
      </c>
      <c r="AO2414" t="s">
        <v>6010</v>
      </c>
      <c r="AP2414" t="s">
        <v>6011</v>
      </c>
      <c r="AQ2414" t="s">
        <v>6012</v>
      </c>
      <c r="AR2414" t="s">
        <v>10516</v>
      </c>
      <c r="AS2414" t="s">
        <v>54</v>
      </c>
      <c r="AT2414" t="s">
        <v>92</v>
      </c>
      <c r="AV2414" t="s">
        <v>240</v>
      </c>
      <c r="AW2414">
        <v>41</v>
      </c>
    </row>
    <row r="2415" spans="1:49" x14ac:dyDescent="0.25">
      <c r="A2415">
        <v>4464</v>
      </c>
      <c r="B2415" t="s">
        <v>75</v>
      </c>
      <c r="C2415">
        <v>1</v>
      </c>
      <c r="D2415" t="s">
        <v>10517</v>
      </c>
      <c r="E2415" t="s">
        <v>60</v>
      </c>
      <c r="F2415" t="s">
        <v>433</v>
      </c>
      <c r="O2415" t="s">
        <v>10518</v>
      </c>
      <c r="R2415">
        <v>5303</v>
      </c>
      <c r="S2415">
        <v>41</v>
      </c>
      <c r="U2415" t="s">
        <v>224</v>
      </c>
      <c r="W2415" t="s">
        <v>6006</v>
      </c>
      <c r="AM2415" t="s">
        <v>10519</v>
      </c>
      <c r="AN2415" t="s">
        <v>10520</v>
      </c>
      <c r="AO2415" t="s">
        <v>10347</v>
      </c>
      <c r="AP2415" t="s">
        <v>6011</v>
      </c>
      <c r="AQ2415" t="s">
        <v>6012</v>
      </c>
      <c r="AR2415" t="s">
        <v>10521</v>
      </c>
      <c r="AS2415" t="s">
        <v>224</v>
      </c>
      <c r="AT2415" t="s">
        <v>92</v>
      </c>
      <c r="AW2415">
        <v>41</v>
      </c>
    </row>
    <row r="2416" spans="1:49" x14ac:dyDescent="0.25">
      <c r="A2416" t="s">
        <v>10522</v>
      </c>
      <c r="B2416" t="s">
        <v>52</v>
      </c>
      <c r="C2416">
        <v>0</v>
      </c>
      <c r="D2416" t="s">
        <v>10523</v>
      </c>
      <c r="E2416" t="s">
        <v>10523</v>
      </c>
      <c r="S2416">
        <v>2</v>
      </c>
      <c r="U2416" t="s">
        <v>54</v>
      </c>
      <c r="V2416" t="s">
        <v>96</v>
      </c>
      <c r="W2416" t="s">
        <v>4562</v>
      </c>
      <c r="X2416" t="s">
        <v>57</v>
      </c>
      <c r="Y2416" t="s">
        <v>24</v>
      </c>
      <c r="Z2416" t="s">
        <v>4563</v>
      </c>
      <c r="AH2416" t="s">
        <v>58</v>
      </c>
      <c r="AO2416" t="s">
        <v>4564</v>
      </c>
    </row>
    <row r="2417" spans="1:51" x14ac:dyDescent="0.25">
      <c r="A2417" t="s">
        <v>1505</v>
      </c>
      <c r="B2417" t="s">
        <v>10524</v>
      </c>
    </row>
    <row r="2418" spans="1:51" x14ac:dyDescent="0.25">
      <c r="A2418" t="s">
        <v>1505</v>
      </c>
      <c r="B2418" t="s">
        <v>10525</v>
      </c>
    </row>
    <row r="2419" spans="1:51" x14ac:dyDescent="0.25">
      <c r="A2419" t="s">
        <v>1505</v>
      </c>
      <c r="B2419" t="s">
        <v>10526</v>
      </c>
    </row>
    <row r="2420" spans="1:51" x14ac:dyDescent="0.25">
      <c r="A2420" t="s">
        <v>1505</v>
      </c>
      <c r="B2420" t="s">
        <v>10527</v>
      </c>
    </row>
    <row r="2421" spans="1:51" x14ac:dyDescent="0.25">
      <c r="A2421" t="s">
        <v>1505</v>
      </c>
      <c r="B2421" t="s">
        <v>10528</v>
      </c>
    </row>
    <row r="2422" spans="1:51" x14ac:dyDescent="0.25">
      <c r="A2422" t="s">
        <v>1505</v>
      </c>
      <c r="B2422" t="s">
        <v>10529</v>
      </c>
    </row>
    <row r="2423" spans="1:51" x14ac:dyDescent="0.25">
      <c r="A2423" t="s">
        <v>1505</v>
      </c>
      <c r="B2423" t="s">
        <v>10530</v>
      </c>
    </row>
    <row r="2424" spans="1:51" x14ac:dyDescent="0.25">
      <c r="A2424" t="s">
        <v>1505</v>
      </c>
      <c r="B2424" t="s">
        <v>10531</v>
      </c>
    </row>
    <row r="2425" spans="1:51" x14ac:dyDescent="0.25">
      <c r="A2425" t="s">
        <v>1505</v>
      </c>
      <c r="B2425" t="s">
        <v>10532</v>
      </c>
    </row>
    <row r="2426" spans="1:51" x14ac:dyDescent="0.25">
      <c r="A2426" t="s">
        <v>1505</v>
      </c>
      <c r="B2426" t="s">
        <v>10533</v>
      </c>
    </row>
    <row r="2427" spans="1:51" x14ac:dyDescent="0.25">
      <c r="A2427" t="s">
        <v>1505</v>
      </c>
    </row>
    <row r="2428" spans="1:51" x14ac:dyDescent="0.25">
      <c r="A2428" t="s">
        <v>1505</v>
      </c>
      <c r="B2428" t="s">
        <v>10534</v>
      </c>
    </row>
    <row r="2429" spans="1:51" x14ac:dyDescent="0.25">
      <c r="A2429">
        <v>4501</v>
      </c>
      <c r="B2429" t="s">
        <v>1457</v>
      </c>
      <c r="C2429">
        <v>1</v>
      </c>
      <c r="D2429" t="s">
        <v>10535</v>
      </c>
      <c r="E2429" t="s">
        <v>60</v>
      </c>
      <c r="F2429" t="s">
        <v>10536</v>
      </c>
      <c r="O2429" t="s">
        <v>10537</v>
      </c>
      <c r="R2429">
        <v>3990</v>
      </c>
      <c r="S2429">
        <v>8</v>
      </c>
      <c r="U2429" t="s">
        <v>54</v>
      </c>
      <c r="V2429" t="s">
        <v>96</v>
      </c>
      <c r="W2429" t="s">
        <v>4562</v>
      </c>
      <c r="X2429" t="s">
        <v>57</v>
      </c>
      <c r="AE2429" t="s">
        <v>66</v>
      </c>
      <c r="AN2429" t="s">
        <v>10538</v>
      </c>
      <c r="AO2429" t="s">
        <v>10539</v>
      </c>
      <c r="AR2429" t="s">
        <v>10540</v>
      </c>
      <c r="AS2429" t="s">
        <v>54</v>
      </c>
      <c r="AT2429" t="s">
        <v>92</v>
      </c>
      <c r="AV2429" t="s">
        <v>96</v>
      </c>
      <c r="AW2429" t="s">
        <v>10541</v>
      </c>
      <c r="AY2429" t="s">
        <v>10542</v>
      </c>
    </row>
    <row r="2430" spans="1:51" x14ac:dyDescent="0.25">
      <c r="A2430">
        <v>4502</v>
      </c>
      <c r="B2430" t="s">
        <v>75</v>
      </c>
      <c r="C2430">
        <v>1</v>
      </c>
      <c r="D2430" t="s">
        <v>10543</v>
      </c>
      <c r="E2430" t="s">
        <v>60</v>
      </c>
      <c r="F2430" t="s">
        <v>10544</v>
      </c>
      <c r="O2430" t="s">
        <v>10545</v>
      </c>
      <c r="R2430">
        <v>3674</v>
      </c>
      <c r="S2430">
        <v>1</v>
      </c>
      <c r="U2430" t="s">
        <v>54</v>
      </c>
      <c r="V2430" t="s">
        <v>55</v>
      </c>
      <c r="W2430" t="s">
        <v>4562</v>
      </c>
      <c r="X2430" t="s">
        <v>57</v>
      </c>
      <c r="Z2430">
        <v>44</v>
      </c>
      <c r="AE2430" t="s">
        <v>62</v>
      </c>
      <c r="AN2430" t="s">
        <v>10546</v>
      </c>
      <c r="AO2430" t="s">
        <v>3508</v>
      </c>
      <c r="AR2430" t="s">
        <v>10547</v>
      </c>
      <c r="AS2430" t="s">
        <v>54</v>
      </c>
      <c r="AT2430" t="s">
        <v>92</v>
      </c>
      <c r="AV2430" t="s">
        <v>55</v>
      </c>
      <c r="AW2430">
        <v>1</v>
      </c>
    </row>
    <row r="2431" spans="1:51" x14ac:dyDescent="0.25">
      <c r="A2431">
        <v>4503</v>
      </c>
      <c r="B2431" t="s">
        <v>1485</v>
      </c>
      <c r="C2431">
        <v>1</v>
      </c>
      <c r="D2431" t="s">
        <v>10548</v>
      </c>
      <c r="E2431" t="s">
        <v>60</v>
      </c>
      <c r="F2431" t="s">
        <v>9577</v>
      </c>
      <c r="P2431" t="s">
        <v>26554</v>
      </c>
      <c r="R2431">
        <v>3202</v>
      </c>
      <c r="S2431">
        <v>1</v>
      </c>
      <c r="U2431" t="s">
        <v>54</v>
      </c>
      <c r="W2431" t="s">
        <v>4562</v>
      </c>
      <c r="X2431" t="s">
        <v>57</v>
      </c>
    </row>
    <row r="2432" spans="1:51" x14ac:dyDescent="0.25">
      <c r="A2432">
        <v>4504</v>
      </c>
      <c r="B2432" t="s">
        <v>1485</v>
      </c>
      <c r="C2432">
        <v>1</v>
      </c>
      <c r="D2432" t="s">
        <v>10549</v>
      </c>
      <c r="E2432" t="s">
        <v>60</v>
      </c>
      <c r="F2432" t="s">
        <v>10550</v>
      </c>
      <c r="P2432" t="s">
        <v>10551</v>
      </c>
      <c r="Q2432" t="s">
        <v>9610</v>
      </c>
      <c r="R2432">
        <v>1992</v>
      </c>
      <c r="S2432">
        <v>12</v>
      </c>
      <c r="U2432" t="s">
        <v>54</v>
      </c>
      <c r="W2432" t="s">
        <v>4562</v>
      </c>
      <c r="X2432" t="s">
        <v>57</v>
      </c>
      <c r="Y2432" t="s">
        <v>24</v>
      </c>
    </row>
    <row r="2433" spans="1:51" x14ac:dyDescent="0.25">
      <c r="A2433">
        <v>4505</v>
      </c>
      <c r="B2433" t="s">
        <v>75</v>
      </c>
      <c r="C2433">
        <v>1</v>
      </c>
      <c r="D2433" t="s">
        <v>10552</v>
      </c>
      <c r="E2433" t="s">
        <v>60</v>
      </c>
      <c r="F2433" t="s">
        <v>4470</v>
      </c>
      <c r="O2433" t="s">
        <v>10553</v>
      </c>
      <c r="R2433">
        <v>3199</v>
      </c>
      <c r="S2433">
        <v>7</v>
      </c>
      <c r="U2433" t="s">
        <v>54</v>
      </c>
      <c r="V2433" t="s">
        <v>55</v>
      </c>
      <c r="W2433" t="s">
        <v>4562</v>
      </c>
      <c r="X2433" t="s">
        <v>57</v>
      </c>
      <c r="AE2433" t="s">
        <v>62</v>
      </c>
      <c r="AN2433" t="s">
        <v>10554</v>
      </c>
      <c r="AO2433" t="s">
        <v>9283</v>
      </c>
      <c r="AR2433" t="s">
        <v>10555</v>
      </c>
      <c r="AS2433" t="s">
        <v>54</v>
      </c>
      <c r="AT2433" t="s">
        <v>92</v>
      </c>
      <c r="AV2433" t="s">
        <v>55</v>
      </c>
      <c r="AW2433">
        <v>7</v>
      </c>
    </row>
    <row r="2434" spans="1:51" x14ac:dyDescent="0.25">
      <c r="A2434">
        <v>4506</v>
      </c>
      <c r="B2434" t="s">
        <v>3526</v>
      </c>
      <c r="C2434">
        <v>1</v>
      </c>
      <c r="D2434" t="s">
        <v>10556</v>
      </c>
      <c r="E2434" t="s">
        <v>60</v>
      </c>
      <c r="F2434" t="s">
        <v>10557</v>
      </c>
      <c r="P2434" t="s">
        <v>10558</v>
      </c>
      <c r="R2434">
        <v>3996</v>
      </c>
      <c r="S2434">
        <v>8</v>
      </c>
      <c r="U2434" t="s">
        <v>54</v>
      </c>
      <c r="W2434" t="s">
        <v>4562</v>
      </c>
      <c r="X2434" t="s">
        <v>57</v>
      </c>
    </row>
    <row r="2435" spans="1:51" x14ac:dyDescent="0.25">
      <c r="A2435">
        <v>4507</v>
      </c>
      <c r="B2435" t="s">
        <v>1467</v>
      </c>
      <c r="C2435">
        <v>2</v>
      </c>
      <c r="D2435" t="s">
        <v>10559</v>
      </c>
      <c r="E2435" t="s">
        <v>60</v>
      </c>
      <c r="G2435" t="s">
        <v>10560</v>
      </c>
      <c r="O2435" t="s">
        <v>22544</v>
      </c>
      <c r="R2435">
        <v>4704</v>
      </c>
      <c r="S2435">
        <v>8</v>
      </c>
      <c r="U2435" t="s">
        <v>54</v>
      </c>
      <c r="V2435" t="s">
        <v>55</v>
      </c>
      <c r="W2435" t="s">
        <v>4562</v>
      </c>
      <c r="X2435" t="s">
        <v>57</v>
      </c>
      <c r="AE2435" t="s">
        <v>62</v>
      </c>
      <c r="AN2435" t="s">
        <v>22546</v>
      </c>
      <c r="AO2435" t="s">
        <v>10539</v>
      </c>
      <c r="AR2435" t="s">
        <v>22547</v>
      </c>
      <c r="AS2435" t="s">
        <v>54</v>
      </c>
      <c r="AT2435" t="s">
        <v>92</v>
      </c>
      <c r="AV2435" t="s">
        <v>55</v>
      </c>
      <c r="AW2435">
        <v>8</v>
      </c>
      <c r="AY2435">
        <v>9005</v>
      </c>
    </row>
    <row r="2436" spans="1:51" x14ac:dyDescent="0.25">
      <c r="A2436">
        <v>4508</v>
      </c>
      <c r="B2436" t="s">
        <v>1457</v>
      </c>
      <c r="C2436">
        <v>2</v>
      </c>
      <c r="D2436" t="s">
        <v>10561</v>
      </c>
      <c r="E2436" t="s">
        <v>60</v>
      </c>
      <c r="G2436" t="s">
        <v>10562</v>
      </c>
      <c r="O2436" t="s">
        <v>10563</v>
      </c>
      <c r="R2436">
        <v>3998</v>
      </c>
      <c r="S2436">
        <v>2</v>
      </c>
      <c r="U2436" t="s">
        <v>54</v>
      </c>
      <c r="V2436" t="s">
        <v>96</v>
      </c>
      <c r="W2436" t="s">
        <v>4562</v>
      </c>
      <c r="X2436" t="s">
        <v>57</v>
      </c>
      <c r="Z2436" t="s">
        <v>4563</v>
      </c>
      <c r="AE2436" t="s">
        <v>66</v>
      </c>
      <c r="AN2436" t="s">
        <v>10564</v>
      </c>
      <c r="AO2436" t="s">
        <v>4564</v>
      </c>
      <c r="AR2436" t="s">
        <v>10565</v>
      </c>
      <c r="AS2436" t="s">
        <v>54</v>
      </c>
      <c r="AT2436" t="s">
        <v>92</v>
      </c>
      <c r="AV2436" t="s">
        <v>96</v>
      </c>
      <c r="AW2436">
        <v>2</v>
      </c>
      <c r="AY2436" t="s">
        <v>10566</v>
      </c>
    </row>
    <row r="2437" spans="1:51" x14ac:dyDescent="0.25">
      <c r="A2437">
        <v>4509</v>
      </c>
      <c r="B2437" t="s">
        <v>1485</v>
      </c>
      <c r="C2437">
        <v>3</v>
      </c>
      <c r="D2437" t="s">
        <v>10567</v>
      </c>
      <c r="E2437" t="s">
        <v>60</v>
      </c>
      <c r="H2437" t="s">
        <v>6983</v>
      </c>
      <c r="P2437" t="s">
        <v>10568</v>
      </c>
      <c r="Q2437" t="s">
        <v>6990</v>
      </c>
      <c r="R2437">
        <v>2066</v>
      </c>
      <c r="S2437">
        <v>2</v>
      </c>
      <c r="U2437" t="s">
        <v>54</v>
      </c>
      <c r="W2437" t="s">
        <v>4562</v>
      </c>
      <c r="X2437" t="s">
        <v>57</v>
      </c>
      <c r="Y2437" t="s">
        <v>24</v>
      </c>
    </row>
    <row r="2438" spans="1:51" x14ac:dyDescent="0.25">
      <c r="A2438">
        <v>4510</v>
      </c>
      <c r="B2438" t="s">
        <v>1485</v>
      </c>
      <c r="C2438">
        <v>3</v>
      </c>
      <c r="D2438" t="s">
        <v>10569</v>
      </c>
      <c r="E2438" t="s">
        <v>60</v>
      </c>
      <c r="H2438" t="s">
        <v>10570</v>
      </c>
      <c r="P2438" t="s">
        <v>10571</v>
      </c>
      <c r="R2438">
        <v>3997</v>
      </c>
      <c r="S2438">
        <v>2</v>
      </c>
      <c r="U2438" t="s">
        <v>54</v>
      </c>
      <c r="W2438" t="s">
        <v>4562</v>
      </c>
      <c r="X2438" t="s">
        <v>57</v>
      </c>
    </row>
    <row r="2439" spans="1:51" x14ac:dyDescent="0.25">
      <c r="A2439" t="s">
        <v>1505</v>
      </c>
    </row>
    <row r="2440" spans="1:51" x14ac:dyDescent="0.25">
      <c r="A2440" t="s">
        <v>10572</v>
      </c>
      <c r="B2440" t="s">
        <v>75</v>
      </c>
      <c r="C2440">
        <v>1</v>
      </c>
      <c r="D2440" t="s">
        <v>10573</v>
      </c>
      <c r="F2440" t="s">
        <v>10574</v>
      </c>
      <c r="O2440" t="s">
        <v>10575</v>
      </c>
      <c r="R2440">
        <v>3427</v>
      </c>
      <c r="S2440">
        <v>1</v>
      </c>
      <c r="U2440" t="s">
        <v>54</v>
      </c>
      <c r="V2440" t="s">
        <v>96</v>
      </c>
      <c r="W2440" t="s">
        <v>4562</v>
      </c>
      <c r="X2440" t="s">
        <v>57</v>
      </c>
      <c r="Z2440">
        <v>44</v>
      </c>
      <c r="AE2440" t="s">
        <v>66</v>
      </c>
    </row>
    <row r="2441" spans="1:51" x14ac:dyDescent="0.25">
      <c r="A2441" t="s">
        <v>1505</v>
      </c>
    </row>
    <row r="2442" spans="1:51" x14ac:dyDescent="0.25">
      <c r="A2442" t="s">
        <v>1505</v>
      </c>
      <c r="B2442" t="s">
        <v>10576</v>
      </c>
    </row>
    <row r="2443" spans="1:51" x14ac:dyDescent="0.25">
      <c r="A2443" t="s">
        <v>1505</v>
      </c>
      <c r="B2443" t="s">
        <v>10577</v>
      </c>
    </row>
    <row r="2444" spans="1:51" x14ac:dyDescent="0.25">
      <c r="A2444" t="s">
        <v>1505</v>
      </c>
      <c r="B2444" t="s">
        <v>10578</v>
      </c>
    </row>
    <row r="2445" spans="1:51" x14ac:dyDescent="0.25">
      <c r="A2445" t="s">
        <v>1505</v>
      </c>
      <c r="B2445" t="s">
        <v>10579</v>
      </c>
    </row>
    <row r="2446" spans="1:51" x14ac:dyDescent="0.25">
      <c r="A2446">
        <v>4511</v>
      </c>
      <c r="B2446" t="s">
        <v>1457</v>
      </c>
      <c r="C2446">
        <v>3</v>
      </c>
      <c r="D2446" t="s">
        <v>10580</v>
      </c>
      <c r="E2446" t="s">
        <v>60</v>
      </c>
      <c r="H2446" t="s">
        <v>10581</v>
      </c>
      <c r="O2446" t="s">
        <v>10582</v>
      </c>
      <c r="R2446">
        <v>3422</v>
      </c>
      <c r="S2446">
        <v>2</v>
      </c>
      <c r="U2446" t="s">
        <v>54</v>
      </c>
      <c r="V2446" t="s">
        <v>96</v>
      </c>
      <c r="W2446" t="s">
        <v>4562</v>
      </c>
      <c r="X2446" t="s">
        <v>57</v>
      </c>
      <c r="Y2446" t="s">
        <v>24</v>
      </c>
      <c r="Z2446" t="s">
        <v>4563</v>
      </c>
      <c r="AE2446" t="s">
        <v>66</v>
      </c>
      <c r="AF2446" t="s">
        <v>10583</v>
      </c>
      <c r="AN2446" t="s">
        <v>10584</v>
      </c>
      <c r="AO2446" t="s">
        <v>4564</v>
      </c>
      <c r="AR2446" t="s">
        <v>10585</v>
      </c>
      <c r="AS2446" t="s">
        <v>54</v>
      </c>
      <c r="AT2446" t="s">
        <v>92</v>
      </c>
      <c r="AV2446" t="s">
        <v>96</v>
      </c>
      <c r="AW2446">
        <v>2</v>
      </c>
      <c r="AY2446" t="s">
        <v>10586</v>
      </c>
    </row>
    <row r="2447" spans="1:51" x14ac:dyDescent="0.25">
      <c r="A2447">
        <v>4512</v>
      </c>
      <c r="B2447" t="s">
        <v>1485</v>
      </c>
      <c r="C2447">
        <v>4</v>
      </c>
      <c r="D2447" t="s">
        <v>10587</v>
      </c>
      <c r="E2447" t="s">
        <v>60</v>
      </c>
      <c r="I2447" t="s">
        <v>4566</v>
      </c>
      <c r="P2447" t="s">
        <v>10588</v>
      </c>
      <c r="R2447">
        <v>4907</v>
      </c>
      <c r="S2447">
        <v>2</v>
      </c>
      <c r="U2447" t="s">
        <v>54</v>
      </c>
      <c r="W2447" t="s">
        <v>4562</v>
      </c>
      <c r="X2447" t="s">
        <v>57</v>
      </c>
      <c r="AK2447" t="s">
        <v>4566</v>
      </c>
    </row>
    <row r="2448" spans="1:51" x14ac:dyDescent="0.25">
      <c r="A2448">
        <v>4513</v>
      </c>
      <c r="B2448" t="s">
        <v>1485</v>
      </c>
      <c r="C2448">
        <v>4</v>
      </c>
      <c r="D2448" t="s">
        <v>10589</v>
      </c>
      <c r="E2448" t="s">
        <v>60</v>
      </c>
      <c r="I2448" t="s">
        <v>4611</v>
      </c>
      <c r="P2448" t="s">
        <v>10590</v>
      </c>
      <c r="R2448">
        <v>3615</v>
      </c>
      <c r="S2448">
        <v>10</v>
      </c>
      <c r="U2448" t="s">
        <v>54</v>
      </c>
      <c r="W2448" t="s">
        <v>4562</v>
      </c>
      <c r="X2448" t="s">
        <v>57</v>
      </c>
    </row>
    <row r="2449" spans="1:51" x14ac:dyDescent="0.25">
      <c r="A2449">
        <v>4514</v>
      </c>
      <c r="B2449" t="s">
        <v>1485</v>
      </c>
      <c r="C2449">
        <v>4</v>
      </c>
      <c r="D2449" t="s">
        <v>10591</v>
      </c>
      <c r="E2449" t="s">
        <v>60</v>
      </c>
      <c r="I2449" t="s">
        <v>10592</v>
      </c>
      <c r="P2449" t="s">
        <v>10593</v>
      </c>
      <c r="R2449">
        <v>123</v>
      </c>
      <c r="S2449">
        <v>10</v>
      </c>
      <c r="U2449" t="s">
        <v>54</v>
      </c>
      <c r="W2449" t="s">
        <v>4562</v>
      </c>
      <c r="X2449" t="s">
        <v>57</v>
      </c>
    </row>
    <row r="2450" spans="1:51" x14ac:dyDescent="0.25">
      <c r="A2450">
        <v>4515</v>
      </c>
      <c r="B2450" t="s">
        <v>1485</v>
      </c>
      <c r="C2450">
        <v>4</v>
      </c>
      <c r="D2450" t="s">
        <v>10594</v>
      </c>
      <c r="E2450" t="s">
        <v>60</v>
      </c>
      <c r="I2450" t="s">
        <v>10595</v>
      </c>
      <c r="P2450" t="s">
        <v>10596</v>
      </c>
      <c r="R2450">
        <v>1028</v>
      </c>
      <c r="S2450">
        <v>10</v>
      </c>
      <c r="U2450" t="s">
        <v>54</v>
      </c>
      <c r="W2450" t="s">
        <v>4562</v>
      </c>
      <c r="X2450" t="s">
        <v>57</v>
      </c>
    </row>
    <row r="2451" spans="1:51" x14ac:dyDescent="0.25">
      <c r="A2451">
        <v>4516</v>
      </c>
      <c r="B2451" t="s">
        <v>1485</v>
      </c>
      <c r="C2451">
        <v>4</v>
      </c>
      <c r="D2451" t="s">
        <v>10597</v>
      </c>
      <c r="E2451" t="s">
        <v>60</v>
      </c>
      <c r="I2451" t="s">
        <v>10598</v>
      </c>
      <c r="P2451" t="s">
        <v>10599</v>
      </c>
      <c r="R2451">
        <v>1739</v>
      </c>
      <c r="S2451">
        <v>10</v>
      </c>
      <c r="U2451" t="s">
        <v>54</v>
      </c>
      <c r="W2451" t="s">
        <v>4562</v>
      </c>
      <c r="X2451" t="s">
        <v>57</v>
      </c>
    </row>
    <row r="2452" spans="1:51" x14ac:dyDescent="0.25">
      <c r="A2452" t="s">
        <v>1505</v>
      </c>
      <c r="B2452" t="s">
        <v>10600</v>
      </c>
    </row>
    <row r="2453" spans="1:51" x14ac:dyDescent="0.25">
      <c r="A2453" t="s">
        <v>1505</v>
      </c>
      <c r="B2453" t="s">
        <v>1485</v>
      </c>
      <c r="C2453">
        <v>4</v>
      </c>
      <c r="D2453" t="s">
        <v>10601</v>
      </c>
      <c r="I2453" t="s">
        <v>10602</v>
      </c>
      <c r="P2453" t="s">
        <v>10593</v>
      </c>
      <c r="R2453">
        <v>123</v>
      </c>
      <c r="S2453">
        <v>10</v>
      </c>
      <c r="U2453" t="s">
        <v>54</v>
      </c>
      <c r="W2453" t="s">
        <v>4562</v>
      </c>
      <c r="X2453" t="s">
        <v>57</v>
      </c>
      <c r="Y2453" t="s">
        <v>24</v>
      </c>
    </row>
    <row r="2454" spans="1:51" x14ac:dyDescent="0.25">
      <c r="A2454" t="s">
        <v>1505</v>
      </c>
      <c r="B2454" t="s">
        <v>1485</v>
      </c>
      <c r="C2454">
        <v>4</v>
      </c>
      <c r="D2454" t="s">
        <v>10603</v>
      </c>
      <c r="I2454" t="s">
        <v>10604</v>
      </c>
      <c r="P2454" t="s">
        <v>10599</v>
      </c>
      <c r="R2454">
        <v>1739</v>
      </c>
      <c r="S2454">
        <v>10</v>
      </c>
      <c r="U2454" t="s">
        <v>54</v>
      </c>
      <c r="W2454" t="s">
        <v>4562</v>
      </c>
      <c r="X2454" t="s">
        <v>57</v>
      </c>
      <c r="Y2454" t="s">
        <v>24</v>
      </c>
    </row>
    <row r="2455" spans="1:51" x14ac:dyDescent="0.25">
      <c r="A2455" t="s">
        <v>1505</v>
      </c>
      <c r="B2455" t="s">
        <v>1485</v>
      </c>
      <c r="C2455">
        <v>4</v>
      </c>
      <c r="D2455" t="s">
        <v>10605</v>
      </c>
      <c r="I2455" t="s">
        <v>4611</v>
      </c>
      <c r="P2455" t="s">
        <v>10590</v>
      </c>
      <c r="R2455">
        <v>3615</v>
      </c>
      <c r="S2455">
        <v>10</v>
      </c>
      <c r="U2455" t="s">
        <v>54</v>
      </c>
      <c r="W2455" t="s">
        <v>4562</v>
      </c>
      <c r="X2455" t="s">
        <v>57</v>
      </c>
      <c r="Y2455" t="s">
        <v>24</v>
      </c>
    </row>
    <row r="2456" spans="1:51" x14ac:dyDescent="0.25">
      <c r="A2456" t="s">
        <v>1505</v>
      </c>
      <c r="B2456" t="s">
        <v>10606</v>
      </c>
    </row>
    <row r="2457" spans="1:51" x14ac:dyDescent="0.25">
      <c r="A2457">
        <v>4517</v>
      </c>
      <c r="B2457" t="s">
        <v>52</v>
      </c>
      <c r="C2457">
        <v>4</v>
      </c>
      <c r="D2457" t="s">
        <v>10607</v>
      </c>
      <c r="E2457" t="s">
        <v>60</v>
      </c>
      <c r="I2457" t="s">
        <v>10608</v>
      </c>
      <c r="O2457" t="s">
        <v>10609</v>
      </c>
      <c r="R2457">
        <v>2449</v>
      </c>
      <c r="S2457">
        <v>10</v>
      </c>
      <c r="U2457" t="s">
        <v>54</v>
      </c>
      <c r="V2457" t="s">
        <v>96</v>
      </c>
      <c r="W2457" t="s">
        <v>4562</v>
      </c>
      <c r="X2457" t="s">
        <v>57</v>
      </c>
      <c r="Y2457" t="s">
        <v>24</v>
      </c>
      <c r="Z2457">
        <v>43</v>
      </c>
      <c r="AE2457" t="s">
        <v>66</v>
      </c>
      <c r="AN2457" t="s">
        <v>10610</v>
      </c>
      <c r="AO2457" t="s">
        <v>4614</v>
      </c>
      <c r="AR2457" t="s">
        <v>10611</v>
      </c>
      <c r="AS2457" t="s">
        <v>54</v>
      </c>
      <c r="AT2457" t="s">
        <v>92</v>
      </c>
      <c r="AV2457" t="s">
        <v>96</v>
      </c>
      <c r="AW2457">
        <v>10</v>
      </c>
    </row>
    <row r="2458" spans="1:51" x14ac:dyDescent="0.25">
      <c r="A2458">
        <v>4518</v>
      </c>
      <c r="B2458" t="s">
        <v>1485</v>
      </c>
      <c r="C2458">
        <v>5</v>
      </c>
      <c r="D2458" t="s">
        <v>10612</v>
      </c>
      <c r="E2458" t="s">
        <v>60</v>
      </c>
      <c r="J2458" t="s">
        <v>4566</v>
      </c>
      <c r="P2458" t="s">
        <v>10588</v>
      </c>
      <c r="R2458">
        <v>4907</v>
      </c>
      <c r="S2458">
        <v>2</v>
      </c>
      <c r="U2458" t="s">
        <v>54</v>
      </c>
      <c r="W2458" t="s">
        <v>4562</v>
      </c>
      <c r="X2458" t="s">
        <v>57</v>
      </c>
      <c r="Y2458" t="s">
        <v>24</v>
      </c>
      <c r="AK2458" t="s">
        <v>4566</v>
      </c>
    </row>
    <row r="2459" spans="1:51" x14ac:dyDescent="0.25">
      <c r="A2459">
        <v>4519</v>
      </c>
      <c r="B2459" t="s">
        <v>1485</v>
      </c>
      <c r="C2459">
        <v>5</v>
      </c>
      <c r="D2459" t="s">
        <v>10613</v>
      </c>
      <c r="E2459" t="s">
        <v>60</v>
      </c>
      <c r="J2459" t="s">
        <v>4665</v>
      </c>
      <c r="P2459" t="s">
        <v>10596</v>
      </c>
      <c r="R2459">
        <v>1028</v>
      </c>
      <c r="S2459">
        <v>10</v>
      </c>
      <c r="U2459" t="s">
        <v>54</v>
      </c>
      <c r="W2459" t="s">
        <v>4562</v>
      </c>
      <c r="X2459" t="s">
        <v>57</v>
      </c>
      <c r="Y2459" t="s">
        <v>24</v>
      </c>
    </row>
    <row r="2460" spans="1:51" x14ac:dyDescent="0.25">
      <c r="A2460" t="s">
        <v>1505</v>
      </c>
    </row>
    <row r="2461" spans="1:51" x14ac:dyDescent="0.25">
      <c r="A2461">
        <v>4520</v>
      </c>
      <c r="B2461" t="s">
        <v>1467</v>
      </c>
      <c r="C2461">
        <v>1</v>
      </c>
      <c r="D2461" t="s">
        <v>10614</v>
      </c>
      <c r="E2461" t="s">
        <v>60</v>
      </c>
      <c r="F2461" t="s">
        <v>10615</v>
      </c>
      <c r="O2461" t="s">
        <v>10616</v>
      </c>
      <c r="R2461">
        <v>3283</v>
      </c>
      <c r="S2461">
        <v>2</v>
      </c>
      <c r="U2461" t="s">
        <v>54</v>
      </c>
      <c r="V2461" t="s">
        <v>96</v>
      </c>
      <c r="W2461" t="s">
        <v>4562</v>
      </c>
      <c r="X2461" t="s">
        <v>57</v>
      </c>
      <c r="Z2461" t="s">
        <v>4563</v>
      </c>
      <c r="AE2461" t="s">
        <v>66</v>
      </c>
      <c r="AN2461" t="s">
        <v>10617</v>
      </c>
      <c r="AO2461" t="s">
        <v>4564</v>
      </c>
      <c r="AR2461" t="s">
        <v>10618</v>
      </c>
      <c r="AS2461" t="s">
        <v>54</v>
      </c>
      <c r="AT2461" t="s">
        <v>92</v>
      </c>
      <c r="AV2461" t="s">
        <v>96</v>
      </c>
      <c r="AW2461">
        <v>2</v>
      </c>
      <c r="AY2461" t="s">
        <v>10619</v>
      </c>
    </row>
    <row r="2462" spans="1:51" x14ac:dyDescent="0.25">
      <c r="A2462">
        <v>4521</v>
      </c>
      <c r="B2462" t="s">
        <v>1467</v>
      </c>
      <c r="C2462">
        <v>1</v>
      </c>
      <c r="D2462" t="s">
        <v>10620</v>
      </c>
      <c r="E2462" t="s">
        <v>60</v>
      </c>
      <c r="F2462" t="s">
        <v>10621</v>
      </c>
      <c r="O2462" t="s">
        <v>10622</v>
      </c>
      <c r="R2462">
        <v>3997</v>
      </c>
      <c r="S2462">
        <v>2</v>
      </c>
      <c r="U2462" t="s">
        <v>54</v>
      </c>
      <c r="V2462" t="s">
        <v>96</v>
      </c>
      <c r="W2462" t="s">
        <v>4562</v>
      </c>
      <c r="X2462" t="s">
        <v>57</v>
      </c>
      <c r="Z2462" t="s">
        <v>4563</v>
      </c>
      <c r="AE2462" t="s">
        <v>66</v>
      </c>
      <c r="AN2462" t="s">
        <v>10623</v>
      </c>
      <c r="AO2462" t="s">
        <v>4564</v>
      </c>
      <c r="AR2462" t="s">
        <v>10624</v>
      </c>
      <c r="AS2462" t="s">
        <v>54</v>
      </c>
      <c r="AT2462" t="s">
        <v>92</v>
      </c>
      <c r="AV2462" t="s">
        <v>96</v>
      </c>
      <c r="AW2462">
        <v>2</v>
      </c>
      <c r="AY2462" t="s">
        <v>10625</v>
      </c>
    </row>
    <row r="2463" spans="1:51" x14ac:dyDescent="0.25">
      <c r="A2463">
        <v>4522</v>
      </c>
      <c r="B2463" t="s">
        <v>52</v>
      </c>
      <c r="C2463">
        <v>1</v>
      </c>
      <c r="D2463" t="s">
        <v>10626</v>
      </c>
      <c r="E2463" t="s">
        <v>60</v>
      </c>
      <c r="F2463" t="s">
        <v>10627</v>
      </c>
      <c r="O2463" t="s">
        <v>10628</v>
      </c>
      <c r="R2463">
        <v>1740</v>
      </c>
      <c r="S2463">
        <v>13</v>
      </c>
      <c r="U2463" t="s">
        <v>54</v>
      </c>
      <c r="V2463" t="s">
        <v>55</v>
      </c>
      <c r="W2463" t="s">
        <v>4562</v>
      </c>
      <c r="X2463" t="s">
        <v>57</v>
      </c>
      <c r="Y2463" t="s">
        <v>24</v>
      </c>
      <c r="Z2463" t="s">
        <v>837</v>
      </c>
      <c r="AE2463" t="s">
        <v>66</v>
      </c>
      <c r="AN2463" t="s">
        <v>10629</v>
      </c>
      <c r="AO2463" t="s">
        <v>840</v>
      </c>
      <c r="AR2463" t="s">
        <v>10630</v>
      </c>
      <c r="AS2463" t="s">
        <v>54</v>
      </c>
      <c r="AT2463" t="s">
        <v>92</v>
      </c>
      <c r="AV2463" t="s">
        <v>55</v>
      </c>
      <c r="AW2463">
        <v>13</v>
      </c>
    </row>
    <row r="2464" spans="1:51" x14ac:dyDescent="0.25">
      <c r="A2464">
        <v>4523</v>
      </c>
      <c r="B2464" t="s">
        <v>1485</v>
      </c>
      <c r="C2464">
        <v>2</v>
      </c>
      <c r="D2464" t="s">
        <v>10631</v>
      </c>
      <c r="E2464" t="s">
        <v>60</v>
      </c>
      <c r="G2464" t="s">
        <v>4659</v>
      </c>
      <c r="P2464" t="s">
        <v>10593</v>
      </c>
      <c r="R2464">
        <v>123</v>
      </c>
      <c r="S2464">
        <v>10</v>
      </c>
      <c r="U2464" t="s">
        <v>54</v>
      </c>
      <c r="W2464" t="s">
        <v>4562</v>
      </c>
      <c r="X2464" t="s">
        <v>57</v>
      </c>
      <c r="Y2464" t="s">
        <v>24</v>
      </c>
    </row>
    <row r="2465" spans="1:51" x14ac:dyDescent="0.25">
      <c r="A2465">
        <v>4524</v>
      </c>
      <c r="B2465" t="s">
        <v>1485</v>
      </c>
      <c r="C2465">
        <v>2</v>
      </c>
      <c r="D2465" t="s">
        <v>10632</v>
      </c>
      <c r="E2465" t="s">
        <v>60</v>
      </c>
      <c r="G2465" t="s">
        <v>4665</v>
      </c>
      <c r="P2465" t="s">
        <v>10596</v>
      </c>
      <c r="R2465">
        <v>1028</v>
      </c>
      <c r="S2465">
        <v>10</v>
      </c>
      <c r="U2465" t="s">
        <v>54</v>
      </c>
      <c r="W2465" t="s">
        <v>4562</v>
      </c>
      <c r="X2465" t="s">
        <v>57</v>
      </c>
      <c r="Y2465" t="s">
        <v>24</v>
      </c>
    </row>
    <row r="2466" spans="1:51" x14ac:dyDescent="0.25">
      <c r="A2466">
        <v>4525</v>
      </c>
      <c r="B2466" t="s">
        <v>1485</v>
      </c>
      <c r="C2466">
        <v>2</v>
      </c>
      <c r="D2466" t="s">
        <v>10633</v>
      </c>
      <c r="E2466" t="s">
        <v>60</v>
      </c>
      <c r="G2466" t="s">
        <v>4671</v>
      </c>
      <c r="P2466" t="s">
        <v>10599</v>
      </c>
      <c r="R2466">
        <v>1739</v>
      </c>
      <c r="S2466">
        <v>10</v>
      </c>
      <c r="U2466" t="s">
        <v>54</v>
      </c>
      <c r="W2466" t="s">
        <v>4562</v>
      </c>
      <c r="X2466" t="s">
        <v>57</v>
      </c>
      <c r="Y2466" t="s">
        <v>24</v>
      </c>
    </row>
    <row r="2467" spans="1:51" x14ac:dyDescent="0.25">
      <c r="A2467">
        <v>4526</v>
      </c>
      <c r="B2467" t="s">
        <v>1467</v>
      </c>
      <c r="C2467">
        <v>1</v>
      </c>
      <c r="D2467" t="s">
        <v>10634</v>
      </c>
      <c r="E2467" t="s">
        <v>60</v>
      </c>
      <c r="F2467" t="s">
        <v>10635</v>
      </c>
      <c r="O2467" t="s">
        <v>10636</v>
      </c>
      <c r="R2467">
        <v>3996</v>
      </c>
      <c r="S2467">
        <v>8</v>
      </c>
      <c r="U2467" t="s">
        <v>54</v>
      </c>
      <c r="V2467" t="s">
        <v>96</v>
      </c>
      <c r="W2467" t="s">
        <v>4562</v>
      </c>
      <c r="X2467" t="s">
        <v>57</v>
      </c>
      <c r="AE2467" t="s">
        <v>66</v>
      </c>
      <c r="AN2467" t="s">
        <v>10637</v>
      </c>
      <c r="AO2467" t="s">
        <v>10539</v>
      </c>
      <c r="AR2467" t="s">
        <v>10638</v>
      </c>
      <c r="AS2467" t="s">
        <v>54</v>
      </c>
      <c r="AT2467" t="s">
        <v>92</v>
      </c>
      <c r="AV2467" t="s">
        <v>96</v>
      </c>
      <c r="AW2467">
        <v>8</v>
      </c>
      <c r="AY2467" t="s">
        <v>10639</v>
      </c>
    </row>
    <row r="2468" spans="1:51" x14ac:dyDescent="0.25">
      <c r="A2468">
        <v>4527</v>
      </c>
      <c r="B2468" t="s">
        <v>52</v>
      </c>
      <c r="C2468">
        <v>0</v>
      </c>
      <c r="D2468" t="s">
        <v>10640</v>
      </c>
      <c r="E2468" t="s">
        <v>10640</v>
      </c>
      <c r="U2468" t="s">
        <v>54</v>
      </c>
      <c r="V2468" t="s">
        <v>55</v>
      </c>
      <c r="W2468" t="s">
        <v>4562</v>
      </c>
      <c r="X2468" t="s">
        <v>57</v>
      </c>
      <c r="Y2468" t="s">
        <v>24</v>
      </c>
      <c r="AH2468" t="s">
        <v>58</v>
      </c>
    </row>
    <row r="2469" spans="1:51" x14ac:dyDescent="0.25">
      <c r="A2469">
        <v>4528</v>
      </c>
      <c r="B2469" t="s">
        <v>52</v>
      </c>
      <c r="C2469">
        <v>1</v>
      </c>
      <c r="D2469" t="s">
        <v>10641</v>
      </c>
      <c r="E2469" t="s">
        <v>60</v>
      </c>
      <c r="F2469" t="s">
        <v>10642</v>
      </c>
      <c r="O2469" t="s">
        <v>10643</v>
      </c>
      <c r="R2469">
        <v>3303</v>
      </c>
      <c r="S2469">
        <v>10</v>
      </c>
      <c r="U2469" t="s">
        <v>54</v>
      </c>
      <c r="V2469" t="s">
        <v>55</v>
      </c>
      <c r="W2469" t="s">
        <v>4562</v>
      </c>
      <c r="X2469" t="s">
        <v>57</v>
      </c>
      <c r="Y2469" t="s">
        <v>24</v>
      </c>
      <c r="Z2469">
        <v>43</v>
      </c>
      <c r="AE2469" t="s">
        <v>62</v>
      </c>
      <c r="AN2469" t="s">
        <v>10644</v>
      </c>
      <c r="AO2469" t="s">
        <v>4614</v>
      </c>
      <c r="AR2469" t="s">
        <v>10645</v>
      </c>
      <c r="AS2469" t="s">
        <v>54</v>
      </c>
      <c r="AT2469" t="s">
        <v>92</v>
      </c>
      <c r="AV2469" t="s">
        <v>55</v>
      </c>
      <c r="AW2469">
        <v>10</v>
      </c>
    </row>
    <row r="2470" spans="1:51" x14ac:dyDescent="0.25">
      <c r="A2470">
        <v>4529</v>
      </c>
      <c r="B2470" t="s">
        <v>75</v>
      </c>
      <c r="C2470">
        <v>2</v>
      </c>
      <c r="D2470" t="s">
        <v>10646</v>
      </c>
      <c r="E2470" t="s">
        <v>60</v>
      </c>
      <c r="G2470">
        <v>1</v>
      </c>
      <c r="O2470" t="s">
        <v>10647</v>
      </c>
      <c r="R2470">
        <v>3405</v>
      </c>
      <c r="S2470">
        <v>10</v>
      </c>
      <c r="U2470" t="s">
        <v>54</v>
      </c>
      <c r="V2470" t="s">
        <v>55</v>
      </c>
      <c r="W2470" t="s">
        <v>4562</v>
      </c>
      <c r="X2470" t="s">
        <v>57</v>
      </c>
      <c r="Z2470">
        <v>43</v>
      </c>
      <c r="AE2470" t="s">
        <v>62</v>
      </c>
      <c r="AN2470" t="s">
        <v>10648</v>
      </c>
      <c r="AO2470" t="s">
        <v>4614</v>
      </c>
      <c r="AR2470" t="s">
        <v>10649</v>
      </c>
      <c r="AS2470" t="s">
        <v>54</v>
      </c>
      <c r="AT2470" t="s">
        <v>92</v>
      </c>
      <c r="AV2470" t="s">
        <v>55</v>
      </c>
      <c r="AW2470">
        <v>10</v>
      </c>
    </row>
    <row r="2471" spans="1:51" x14ac:dyDescent="0.25">
      <c r="A2471">
        <v>4530</v>
      </c>
      <c r="B2471" t="s">
        <v>75</v>
      </c>
      <c r="C2471">
        <v>1</v>
      </c>
      <c r="D2471" t="s">
        <v>10650</v>
      </c>
      <c r="E2471" t="s">
        <v>60</v>
      </c>
      <c r="F2471" t="s">
        <v>10651</v>
      </c>
      <c r="O2471" t="s">
        <v>10652</v>
      </c>
      <c r="R2471">
        <v>3304</v>
      </c>
      <c r="S2471">
        <v>10</v>
      </c>
      <c r="U2471" t="s">
        <v>54</v>
      </c>
      <c r="V2471" t="s">
        <v>55</v>
      </c>
      <c r="W2471" t="s">
        <v>4562</v>
      </c>
      <c r="X2471" t="s">
        <v>57</v>
      </c>
      <c r="Z2471">
        <v>43</v>
      </c>
      <c r="AE2471" t="s">
        <v>62</v>
      </c>
      <c r="AN2471" t="s">
        <v>10653</v>
      </c>
      <c r="AO2471" t="s">
        <v>4614</v>
      </c>
      <c r="AR2471" t="s">
        <v>10654</v>
      </c>
      <c r="AS2471" t="s">
        <v>54</v>
      </c>
      <c r="AT2471" t="s">
        <v>92</v>
      </c>
      <c r="AV2471" t="s">
        <v>55</v>
      </c>
      <c r="AW2471">
        <v>10</v>
      </c>
    </row>
    <row r="2472" spans="1:51" x14ac:dyDescent="0.25">
      <c r="A2472">
        <v>4531</v>
      </c>
      <c r="B2472" t="s">
        <v>52</v>
      </c>
      <c r="C2472">
        <v>0</v>
      </c>
      <c r="D2472" t="s">
        <v>10655</v>
      </c>
      <c r="E2472" t="s">
        <v>10655</v>
      </c>
      <c r="U2472" t="s">
        <v>54</v>
      </c>
      <c r="V2472" t="s">
        <v>55</v>
      </c>
      <c r="W2472" t="s">
        <v>4562</v>
      </c>
      <c r="X2472" t="s">
        <v>57</v>
      </c>
      <c r="Y2472" t="s">
        <v>24</v>
      </c>
      <c r="AH2472" t="s">
        <v>58</v>
      </c>
    </row>
    <row r="2473" spans="1:51" x14ac:dyDescent="0.25">
      <c r="A2473">
        <v>4532</v>
      </c>
      <c r="B2473" t="s">
        <v>75</v>
      </c>
      <c r="C2473">
        <v>1</v>
      </c>
      <c r="D2473" t="s">
        <v>10656</v>
      </c>
      <c r="E2473" t="s">
        <v>60</v>
      </c>
      <c r="F2473" t="s">
        <v>7556</v>
      </c>
      <c r="O2473" t="s">
        <v>10657</v>
      </c>
      <c r="R2473">
        <v>347</v>
      </c>
      <c r="S2473">
        <v>9</v>
      </c>
      <c r="U2473" t="s">
        <v>54</v>
      </c>
      <c r="V2473" t="s">
        <v>55</v>
      </c>
      <c r="W2473" t="s">
        <v>4562</v>
      </c>
      <c r="X2473" t="s">
        <v>57</v>
      </c>
      <c r="Z2473">
        <v>43</v>
      </c>
      <c r="AE2473" t="s">
        <v>62</v>
      </c>
      <c r="AN2473" t="s">
        <v>7558</v>
      </c>
      <c r="AO2473" t="s">
        <v>4575</v>
      </c>
      <c r="AR2473" t="s">
        <v>10658</v>
      </c>
      <c r="AS2473" t="s">
        <v>54</v>
      </c>
      <c r="AT2473" t="s">
        <v>92</v>
      </c>
      <c r="AV2473" t="s">
        <v>55</v>
      </c>
      <c r="AW2473">
        <v>9</v>
      </c>
    </row>
    <row r="2474" spans="1:51" x14ac:dyDescent="0.25">
      <c r="A2474">
        <v>4533</v>
      </c>
      <c r="B2474" t="s">
        <v>75</v>
      </c>
      <c r="C2474">
        <v>1</v>
      </c>
      <c r="D2474" t="s">
        <v>10659</v>
      </c>
      <c r="E2474" t="s">
        <v>60</v>
      </c>
      <c r="F2474" t="s">
        <v>10660</v>
      </c>
      <c r="O2474" t="s">
        <v>10661</v>
      </c>
      <c r="R2474">
        <v>978</v>
      </c>
      <c r="S2474">
        <v>9</v>
      </c>
      <c r="U2474" t="s">
        <v>54</v>
      </c>
      <c r="V2474" t="s">
        <v>55</v>
      </c>
      <c r="W2474" t="s">
        <v>4562</v>
      </c>
      <c r="X2474" t="s">
        <v>57</v>
      </c>
      <c r="Z2474">
        <v>43</v>
      </c>
      <c r="AE2474" t="s">
        <v>62</v>
      </c>
      <c r="AL2474" t="s">
        <v>10662</v>
      </c>
      <c r="AN2474" t="s">
        <v>10663</v>
      </c>
      <c r="AO2474" t="s">
        <v>4575</v>
      </c>
      <c r="AR2474" t="s">
        <v>10664</v>
      </c>
      <c r="AS2474" t="s">
        <v>54</v>
      </c>
      <c r="AT2474" t="s">
        <v>92</v>
      </c>
      <c r="AV2474" t="s">
        <v>55</v>
      </c>
      <c r="AW2474">
        <v>9</v>
      </c>
    </row>
    <row r="2475" spans="1:51" x14ac:dyDescent="0.25">
      <c r="A2475">
        <v>4534</v>
      </c>
      <c r="B2475" t="s">
        <v>52</v>
      </c>
      <c r="C2475">
        <v>1</v>
      </c>
      <c r="D2475" t="s">
        <v>10665</v>
      </c>
      <c r="E2475" t="s">
        <v>60</v>
      </c>
      <c r="F2475" t="s">
        <v>10666</v>
      </c>
      <c r="O2475" t="s">
        <v>10667</v>
      </c>
      <c r="R2475">
        <v>135</v>
      </c>
      <c r="S2475">
        <v>9</v>
      </c>
      <c r="U2475" t="s">
        <v>54</v>
      </c>
      <c r="V2475" t="s">
        <v>96</v>
      </c>
      <c r="W2475" t="s">
        <v>4562</v>
      </c>
      <c r="X2475" t="s">
        <v>57</v>
      </c>
      <c r="Y2475" t="s">
        <v>24</v>
      </c>
      <c r="Z2475">
        <v>43</v>
      </c>
      <c r="AE2475" t="s">
        <v>62</v>
      </c>
      <c r="AN2475" t="s">
        <v>10668</v>
      </c>
      <c r="AO2475" t="s">
        <v>4575</v>
      </c>
      <c r="AR2475" t="s">
        <v>10669</v>
      </c>
      <c r="AS2475" t="s">
        <v>54</v>
      </c>
      <c r="AT2475" t="s">
        <v>92</v>
      </c>
      <c r="AV2475" t="s">
        <v>96</v>
      </c>
      <c r="AW2475">
        <v>9</v>
      </c>
    </row>
    <row r="2476" spans="1:51" x14ac:dyDescent="0.25">
      <c r="A2476">
        <v>4535</v>
      </c>
      <c r="B2476" t="s">
        <v>75</v>
      </c>
      <c r="C2476">
        <v>2</v>
      </c>
      <c r="D2476" t="s">
        <v>10670</v>
      </c>
      <c r="E2476" t="s">
        <v>60</v>
      </c>
      <c r="G2476" t="s">
        <v>10671</v>
      </c>
      <c r="O2476" t="s">
        <v>10672</v>
      </c>
      <c r="R2476">
        <v>2219</v>
      </c>
      <c r="S2476">
        <v>9</v>
      </c>
      <c r="U2476" t="s">
        <v>54</v>
      </c>
      <c r="V2476" t="s">
        <v>96</v>
      </c>
      <c r="W2476" t="s">
        <v>4562</v>
      </c>
      <c r="X2476" t="s">
        <v>57</v>
      </c>
      <c r="Z2476">
        <v>43</v>
      </c>
      <c r="AE2476" t="s">
        <v>62</v>
      </c>
      <c r="AL2476" t="s">
        <v>10662</v>
      </c>
      <c r="AN2476" t="s">
        <v>10673</v>
      </c>
      <c r="AO2476" t="s">
        <v>4575</v>
      </c>
      <c r="AR2476" t="s">
        <v>10674</v>
      </c>
      <c r="AS2476" t="s">
        <v>54</v>
      </c>
      <c r="AT2476" t="s">
        <v>92</v>
      </c>
      <c r="AV2476" t="s">
        <v>96</v>
      </c>
      <c r="AW2476">
        <v>9</v>
      </c>
    </row>
    <row r="2477" spans="1:51" x14ac:dyDescent="0.25">
      <c r="A2477">
        <v>4536</v>
      </c>
      <c r="B2477" t="s">
        <v>75</v>
      </c>
      <c r="C2477">
        <v>2</v>
      </c>
      <c r="D2477" t="s">
        <v>10675</v>
      </c>
      <c r="E2477" t="s">
        <v>60</v>
      </c>
      <c r="G2477" t="s">
        <v>10676</v>
      </c>
      <c r="O2477" t="s">
        <v>10677</v>
      </c>
      <c r="R2477">
        <v>2213</v>
      </c>
      <c r="S2477">
        <v>9</v>
      </c>
      <c r="U2477" t="s">
        <v>54</v>
      </c>
      <c r="V2477" t="s">
        <v>96</v>
      </c>
      <c r="W2477" t="s">
        <v>4562</v>
      </c>
      <c r="X2477" t="s">
        <v>57</v>
      </c>
      <c r="Z2477">
        <v>43</v>
      </c>
      <c r="AE2477" t="s">
        <v>62</v>
      </c>
      <c r="AL2477" t="s">
        <v>10662</v>
      </c>
      <c r="AN2477" t="s">
        <v>10678</v>
      </c>
      <c r="AO2477" t="s">
        <v>4575</v>
      </c>
      <c r="AR2477" t="s">
        <v>10679</v>
      </c>
      <c r="AS2477" t="s">
        <v>54</v>
      </c>
      <c r="AT2477" t="s">
        <v>92</v>
      </c>
      <c r="AV2477" t="s">
        <v>96</v>
      </c>
      <c r="AW2477">
        <v>9</v>
      </c>
    </row>
    <row r="2478" spans="1:51" x14ac:dyDescent="0.25">
      <c r="A2478">
        <v>4537</v>
      </c>
      <c r="B2478" t="s">
        <v>75</v>
      </c>
      <c r="C2478">
        <v>2</v>
      </c>
      <c r="D2478" t="s">
        <v>10680</v>
      </c>
      <c r="E2478" t="s">
        <v>60</v>
      </c>
      <c r="G2478" t="s">
        <v>10681</v>
      </c>
      <c r="O2478" t="s">
        <v>10682</v>
      </c>
      <c r="R2478">
        <v>1101</v>
      </c>
      <c r="S2478">
        <v>9</v>
      </c>
      <c r="U2478" t="s">
        <v>54</v>
      </c>
      <c r="V2478" t="s">
        <v>96</v>
      </c>
      <c r="W2478" t="s">
        <v>4562</v>
      </c>
      <c r="X2478" t="s">
        <v>57</v>
      </c>
      <c r="Z2478">
        <v>43</v>
      </c>
      <c r="AE2478" t="s">
        <v>62</v>
      </c>
      <c r="AL2478" t="s">
        <v>10662</v>
      </c>
      <c r="AN2478" t="s">
        <v>10683</v>
      </c>
      <c r="AO2478" t="s">
        <v>4575</v>
      </c>
      <c r="AR2478" t="s">
        <v>10684</v>
      </c>
      <c r="AS2478" t="s">
        <v>54</v>
      </c>
      <c r="AT2478" t="s">
        <v>92</v>
      </c>
      <c r="AV2478" t="s">
        <v>96</v>
      </c>
      <c r="AW2478">
        <v>9</v>
      </c>
    </row>
    <row r="2479" spans="1:51" x14ac:dyDescent="0.25">
      <c r="A2479">
        <v>4538</v>
      </c>
      <c r="B2479" t="s">
        <v>75</v>
      </c>
      <c r="C2479">
        <v>1</v>
      </c>
      <c r="D2479" t="s">
        <v>10685</v>
      </c>
      <c r="E2479" t="s">
        <v>60</v>
      </c>
      <c r="F2479" t="s">
        <v>10686</v>
      </c>
      <c r="O2479" t="s">
        <v>10687</v>
      </c>
      <c r="R2479">
        <v>2670</v>
      </c>
      <c r="S2479">
        <v>9</v>
      </c>
      <c r="U2479" t="s">
        <v>54</v>
      </c>
      <c r="V2479" t="s">
        <v>55</v>
      </c>
      <c r="W2479" t="s">
        <v>4562</v>
      </c>
      <c r="X2479" t="s">
        <v>57</v>
      </c>
      <c r="Z2479">
        <v>43</v>
      </c>
      <c r="AE2479" t="s">
        <v>62</v>
      </c>
      <c r="AL2479" t="s">
        <v>10662</v>
      </c>
      <c r="AN2479" t="s">
        <v>10688</v>
      </c>
      <c r="AO2479" t="s">
        <v>4575</v>
      </c>
      <c r="AR2479" t="s">
        <v>10689</v>
      </c>
      <c r="AS2479" t="s">
        <v>54</v>
      </c>
      <c r="AT2479" t="s">
        <v>92</v>
      </c>
      <c r="AV2479" t="s">
        <v>55</v>
      </c>
      <c r="AW2479">
        <v>9</v>
      </c>
    </row>
    <row r="2480" spans="1:51" x14ac:dyDescent="0.25">
      <c r="A2480">
        <v>4539</v>
      </c>
      <c r="B2480" t="s">
        <v>52</v>
      </c>
      <c r="C2480">
        <v>1</v>
      </c>
      <c r="D2480" t="s">
        <v>10690</v>
      </c>
      <c r="E2480" t="s">
        <v>60</v>
      </c>
      <c r="F2480" t="s">
        <v>10691</v>
      </c>
      <c r="O2480" t="s">
        <v>10692</v>
      </c>
      <c r="R2480">
        <v>3411</v>
      </c>
      <c r="S2480">
        <v>9</v>
      </c>
      <c r="U2480" t="s">
        <v>54</v>
      </c>
      <c r="V2480" t="s">
        <v>55</v>
      </c>
      <c r="W2480" t="s">
        <v>4562</v>
      </c>
      <c r="X2480" t="s">
        <v>57</v>
      </c>
      <c r="Y2480" t="s">
        <v>24</v>
      </c>
      <c r="Z2480">
        <v>43</v>
      </c>
      <c r="AE2480" t="s">
        <v>62</v>
      </c>
      <c r="AL2480" t="s">
        <v>10662</v>
      </c>
      <c r="AN2480" t="s">
        <v>10693</v>
      </c>
      <c r="AO2480" t="s">
        <v>4575</v>
      </c>
      <c r="AR2480" t="s">
        <v>10694</v>
      </c>
      <c r="AS2480" t="s">
        <v>54</v>
      </c>
      <c r="AT2480" t="s">
        <v>92</v>
      </c>
      <c r="AV2480" t="s">
        <v>55</v>
      </c>
      <c r="AW2480">
        <v>9</v>
      </c>
    </row>
    <row r="2481" spans="1:49" x14ac:dyDescent="0.25">
      <c r="A2481">
        <v>4540</v>
      </c>
      <c r="B2481" t="s">
        <v>75</v>
      </c>
      <c r="C2481">
        <v>2</v>
      </c>
      <c r="D2481" t="s">
        <v>10695</v>
      </c>
      <c r="E2481" t="s">
        <v>60</v>
      </c>
      <c r="G2481" t="s">
        <v>10696</v>
      </c>
      <c r="O2481" t="s">
        <v>10697</v>
      </c>
      <c r="R2481">
        <v>2531</v>
      </c>
      <c r="S2481">
        <v>9</v>
      </c>
      <c r="U2481" t="s">
        <v>54</v>
      </c>
      <c r="V2481" t="s">
        <v>55</v>
      </c>
      <c r="W2481" t="s">
        <v>4562</v>
      </c>
      <c r="X2481" t="s">
        <v>57</v>
      </c>
      <c r="Z2481">
        <v>43</v>
      </c>
      <c r="AE2481" t="s">
        <v>62</v>
      </c>
      <c r="AL2481" t="s">
        <v>10662</v>
      </c>
      <c r="AN2481" t="s">
        <v>10698</v>
      </c>
      <c r="AO2481" t="s">
        <v>4575</v>
      </c>
      <c r="AR2481" t="s">
        <v>10699</v>
      </c>
      <c r="AS2481" t="s">
        <v>54</v>
      </c>
      <c r="AT2481" t="s">
        <v>92</v>
      </c>
      <c r="AV2481" t="s">
        <v>55</v>
      </c>
      <c r="AW2481">
        <v>9</v>
      </c>
    </row>
    <row r="2482" spans="1:49" x14ac:dyDescent="0.25">
      <c r="A2482">
        <v>4541</v>
      </c>
      <c r="B2482" t="s">
        <v>75</v>
      </c>
      <c r="C2482">
        <v>1</v>
      </c>
      <c r="D2482" t="s">
        <v>10700</v>
      </c>
      <c r="E2482" t="s">
        <v>60</v>
      </c>
      <c r="F2482" t="s">
        <v>10701</v>
      </c>
      <c r="O2482" t="s">
        <v>10702</v>
      </c>
      <c r="R2482">
        <v>3412</v>
      </c>
      <c r="S2482">
        <v>9</v>
      </c>
      <c r="U2482" t="s">
        <v>54</v>
      </c>
      <c r="V2482" t="s">
        <v>96</v>
      </c>
      <c r="W2482" t="s">
        <v>4562</v>
      </c>
      <c r="X2482" t="s">
        <v>57</v>
      </c>
      <c r="Z2482">
        <v>43</v>
      </c>
      <c r="AE2482" t="s">
        <v>62</v>
      </c>
      <c r="AL2482" t="s">
        <v>10662</v>
      </c>
      <c r="AN2482" t="s">
        <v>10703</v>
      </c>
      <c r="AO2482" t="s">
        <v>4575</v>
      </c>
      <c r="AR2482" t="s">
        <v>10704</v>
      </c>
      <c r="AS2482" t="s">
        <v>54</v>
      </c>
      <c r="AT2482" t="s">
        <v>92</v>
      </c>
      <c r="AV2482" t="s">
        <v>96</v>
      </c>
      <c r="AW2482">
        <v>9</v>
      </c>
    </row>
    <row r="2483" spans="1:49" x14ac:dyDescent="0.25">
      <c r="A2483">
        <v>4542</v>
      </c>
      <c r="B2483" t="s">
        <v>75</v>
      </c>
      <c r="C2483">
        <v>1</v>
      </c>
      <c r="D2483" t="s">
        <v>10705</v>
      </c>
      <c r="E2483" t="s">
        <v>60</v>
      </c>
      <c r="F2483" t="s">
        <v>10706</v>
      </c>
      <c r="O2483" t="s">
        <v>10707</v>
      </c>
      <c r="R2483">
        <v>3976</v>
      </c>
      <c r="S2483">
        <v>9</v>
      </c>
      <c r="U2483" t="s">
        <v>54</v>
      </c>
      <c r="V2483" t="s">
        <v>55</v>
      </c>
      <c r="W2483" t="s">
        <v>4562</v>
      </c>
      <c r="X2483" t="s">
        <v>57</v>
      </c>
      <c r="Z2483">
        <v>43</v>
      </c>
      <c r="AE2483" t="s">
        <v>62</v>
      </c>
      <c r="AL2483" t="s">
        <v>10662</v>
      </c>
      <c r="AN2483" t="s">
        <v>10708</v>
      </c>
      <c r="AO2483" t="s">
        <v>4575</v>
      </c>
      <c r="AR2483" t="s">
        <v>10709</v>
      </c>
      <c r="AS2483" t="s">
        <v>54</v>
      </c>
      <c r="AT2483" t="s">
        <v>92</v>
      </c>
      <c r="AV2483" t="s">
        <v>55</v>
      </c>
      <c r="AW2483">
        <v>9</v>
      </c>
    </row>
    <row r="2484" spans="1:49" x14ac:dyDescent="0.25">
      <c r="A2484">
        <v>4543</v>
      </c>
      <c r="B2484" t="s">
        <v>75</v>
      </c>
      <c r="C2484">
        <v>1</v>
      </c>
      <c r="D2484" t="s">
        <v>10710</v>
      </c>
      <c r="E2484" t="s">
        <v>60</v>
      </c>
      <c r="F2484" t="s">
        <v>10711</v>
      </c>
      <c r="O2484" t="s">
        <v>10712</v>
      </c>
      <c r="R2484">
        <v>4321</v>
      </c>
      <c r="S2484">
        <v>9</v>
      </c>
      <c r="U2484" t="s">
        <v>54</v>
      </c>
      <c r="V2484" t="s">
        <v>96</v>
      </c>
      <c r="W2484" t="s">
        <v>4562</v>
      </c>
      <c r="X2484" t="s">
        <v>57</v>
      </c>
      <c r="Z2484">
        <v>43</v>
      </c>
      <c r="AE2484" t="s">
        <v>62</v>
      </c>
      <c r="AL2484" t="s">
        <v>10662</v>
      </c>
      <c r="AN2484" t="s">
        <v>10713</v>
      </c>
      <c r="AO2484" t="s">
        <v>4575</v>
      </c>
      <c r="AR2484" t="s">
        <v>10714</v>
      </c>
      <c r="AS2484" t="s">
        <v>54</v>
      </c>
      <c r="AT2484" t="s">
        <v>92</v>
      </c>
      <c r="AV2484" t="s">
        <v>96</v>
      </c>
      <c r="AW2484">
        <v>9</v>
      </c>
    </row>
    <row r="2485" spans="1:49" x14ac:dyDescent="0.25">
      <c r="A2485">
        <v>4544</v>
      </c>
      <c r="B2485" t="s">
        <v>75</v>
      </c>
      <c r="C2485">
        <v>1</v>
      </c>
      <c r="D2485" t="s">
        <v>10715</v>
      </c>
      <c r="E2485" t="s">
        <v>60</v>
      </c>
      <c r="F2485" t="s">
        <v>10716</v>
      </c>
      <c r="O2485" t="s">
        <v>10717</v>
      </c>
      <c r="R2485">
        <v>3620</v>
      </c>
      <c r="S2485">
        <v>9</v>
      </c>
      <c r="U2485" t="s">
        <v>54</v>
      </c>
      <c r="V2485" t="s">
        <v>96</v>
      </c>
      <c r="W2485" t="s">
        <v>4562</v>
      </c>
      <c r="X2485" t="s">
        <v>57</v>
      </c>
      <c r="Z2485">
        <v>43</v>
      </c>
      <c r="AE2485" t="s">
        <v>62</v>
      </c>
      <c r="AL2485" t="s">
        <v>10662</v>
      </c>
      <c r="AN2485" t="s">
        <v>10718</v>
      </c>
      <c r="AO2485" t="s">
        <v>4575</v>
      </c>
      <c r="AR2485" t="s">
        <v>10719</v>
      </c>
      <c r="AS2485" t="s">
        <v>54</v>
      </c>
      <c r="AT2485" t="s">
        <v>92</v>
      </c>
      <c r="AV2485" t="s">
        <v>96</v>
      </c>
      <c r="AW2485">
        <v>9</v>
      </c>
    </row>
    <row r="2486" spans="1:49" x14ac:dyDescent="0.25">
      <c r="A2486">
        <v>4545</v>
      </c>
      <c r="B2486" t="s">
        <v>52</v>
      </c>
      <c r="C2486">
        <v>1</v>
      </c>
      <c r="D2486" t="s">
        <v>10720</v>
      </c>
      <c r="E2486" t="s">
        <v>60</v>
      </c>
      <c r="F2486" t="s">
        <v>10721</v>
      </c>
      <c r="O2486" t="s">
        <v>10722</v>
      </c>
      <c r="R2486">
        <v>1263</v>
      </c>
      <c r="S2486">
        <v>9</v>
      </c>
      <c r="U2486" t="s">
        <v>54</v>
      </c>
      <c r="V2486" t="s">
        <v>55</v>
      </c>
      <c r="W2486" t="s">
        <v>4562</v>
      </c>
      <c r="X2486" t="s">
        <v>57</v>
      </c>
      <c r="Y2486" t="s">
        <v>24</v>
      </c>
      <c r="Z2486">
        <v>43</v>
      </c>
      <c r="AE2486" t="s">
        <v>62</v>
      </c>
      <c r="AL2486" t="s">
        <v>10662</v>
      </c>
      <c r="AN2486" t="s">
        <v>10723</v>
      </c>
      <c r="AO2486" t="s">
        <v>4575</v>
      </c>
      <c r="AR2486" t="s">
        <v>10724</v>
      </c>
      <c r="AS2486" t="s">
        <v>54</v>
      </c>
      <c r="AT2486" t="s">
        <v>92</v>
      </c>
      <c r="AV2486" t="s">
        <v>55</v>
      </c>
      <c r="AW2486">
        <v>9</v>
      </c>
    </row>
    <row r="2487" spans="1:49" x14ac:dyDescent="0.25">
      <c r="A2487">
        <v>4546</v>
      </c>
      <c r="B2487" t="s">
        <v>75</v>
      </c>
      <c r="C2487">
        <v>2</v>
      </c>
      <c r="D2487" t="s">
        <v>10725</v>
      </c>
      <c r="E2487" t="s">
        <v>60</v>
      </c>
      <c r="G2487" t="s">
        <v>8865</v>
      </c>
      <c r="O2487" t="s">
        <v>10726</v>
      </c>
      <c r="R2487">
        <v>1269</v>
      </c>
      <c r="S2487">
        <v>9</v>
      </c>
      <c r="U2487" t="s">
        <v>54</v>
      </c>
      <c r="V2487" t="s">
        <v>55</v>
      </c>
      <c r="W2487" t="s">
        <v>4562</v>
      </c>
      <c r="X2487" t="s">
        <v>57</v>
      </c>
      <c r="Z2487">
        <v>43</v>
      </c>
      <c r="AE2487" t="s">
        <v>62</v>
      </c>
      <c r="AL2487" t="s">
        <v>10662</v>
      </c>
      <c r="AN2487" t="s">
        <v>10727</v>
      </c>
      <c r="AO2487" t="s">
        <v>4575</v>
      </c>
      <c r="AR2487" t="s">
        <v>10728</v>
      </c>
      <c r="AS2487" t="s">
        <v>54</v>
      </c>
      <c r="AT2487" t="s">
        <v>92</v>
      </c>
      <c r="AV2487" t="s">
        <v>55</v>
      </c>
      <c r="AW2487">
        <v>9</v>
      </c>
    </row>
    <row r="2488" spans="1:49" x14ac:dyDescent="0.25">
      <c r="A2488">
        <v>4547</v>
      </c>
      <c r="B2488" t="s">
        <v>75</v>
      </c>
      <c r="C2488">
        <v>2</v>
      </c>
      <c r="D2488" t="s">
        <v>10729</v>
      </c>
      <c r="E2488" t="s">
        <v>60</v>
      </c>
      <c r="G2488" t="s">
        <v>8794</v>
      </c>
      <c r="O2488" t="s">
        <v>10730</v>
      </c>
      <c r="R2488">
        <v>2594</v>
      </c>
      <c r="S2488">
        <v>9</v>
      </c>
      <c r="U2488" t="s">
        <v>54</v>
      </c>
      <c r="V2488" t="s">
        <v>55</v>
      </c>
      <c r="W2488" t="s">
        <v>4562</v>
      </c>
      <c r="X2488" t="s">
        <v>57</v>
      </c>
      <c r="Z2488">
        <v>43</v>
      </c>
      <c r="AE2488" t="s">
        <v>62</v>
      </c>
      <c r="AL2488" t="s">
        <v>10662</v>
      </c>
      <c r="AN2488" t="s">
        <v>10731</v>
      </c>
      <c r="AO2488" t="s">
        <v>4575</v>
      </c>
      <c r="AR2488" t="s">
        <v>10732</v>
      </c>
      <c r="AS2488" t="s">
        <v>54</v>
      </c>
      <c r="AT2488" t="s">
        <v>92</v>
      </c>
      <c r="AV2488" t="s">
        <v>55</v>
      </c>
      <c r="AW2488">
        <v>9</v>
      </c>
    </row>
    <row r="2489" spans="1:49" x14ac:dyDescent="0.25">
      <c r="A2489">
        <v>4548</v>
      </c>
      <c r="B2489" t="s">
        <v>75</v>
      </c>
      <c r="C2489">
        <v>1</v>
      </c>
      <c r="D2489" t="s">
        <v>10733</v>
      </c>
      <c r="E2489" t="s">
        <v>60</v>
      </c>
      <c r="F2489" t="s">
        <v>10734</v>
      </c>
      <c r="O2489" t="s">
        <v>10735</v>
      </c>
      <c r="R2489">
        <v>3608</v>
      </c>
      <c r="S2489">
        <v>10</v>
      </c>
      <c r="U2489" t="s">
        <v>54</v>
      </c>
      <c r="V2489" t="s">
        <v>55</v>
      </c>
      <c r="W2489" t="s">
        <v>4562</v>
      </c>
      <c r="X2489" t="s">
        <v>57</v>
      </c>
      <c r="Z2489">
        <v>43</v>
      </c>
      <c r="AE2489" t="s">
        <v>62</v>
      </c>
      <c r="AL2489" t="s">
        <v>10662</v>
      </c>
      <c r="AN2489" t="s">
        <v>10736</v>
      </c>
      <c r="AO2489" t="s">
        <v>4614</v>
      </c>
      <c r="AR2489" t="s">
        <v>10737</v>
      </c>
      <c r="AS2489" t="s">
        <v>54</v>
      </c>
      <c r="AT2489" t="s">
        <v>92</v>
      </c>
      <c r="AV2489" t="s">
        <v>55</v>
      </c>
      <c r="AW2489">
        <v>10</v>
      </c>
    </row>
    <row r="2490" spans="1:49" x14ac:dyDescent="0.25">
      <c r="A2490">
        <v>4549</v>
      </c>
      <c r="B2490" t="s">
        <v>52</v>
      </c>
      <c r="C2490">
        <v>1</v>
      </c>
      <c r="D2490" t="s">
        <v>10738</v>
      </c>
      <c r="E2490" t="s">
        <v>60</v>
      </c>
      <c r="F2490" t="s">
        <v>10739</v>
      </c>
      <c r="O2490" t="s">
        <v>10740</v>
      </c>
      <c r="R2490">
        <v>4450</v>
      </c>
      <c r="S2490">
        <v>9</v>
      </c>
      <c r="U2490" t="s">
        <v>54</v>
      </c>
      <c r="V2490" t="s">
        <v>55</v>
      </c>
      <c r="W2490" t="s">
        <v>4562</v>
      </c>
      <c r="X2490" t="s">
        <v>57</v>
      </c>
      <c r="Y2490" t="s">
        <v>24</v>
      </c>
      <c r="Z2490">
        <v>43</v>
      </c>
      <c r="AE2490" t="s">
        <v>62</v>
      </c>
      <c r="AN2490" t="s">
        <v>7923</v>
      </c>
      <c r="AO2490" t="s">
        <v>4575</v>
      </c>
      <c r="AR2490" t="s">
        <v>10741</v>
      </c>
      <c r="AS2490" t="s">
        <v>54</v>
      </c>
      <c r="AT2490" t="s">
        <v>92</v>
      </c>
      <c r="AV2490" t="s">
        <v>55</v>
      </c>
      <c r="AW2490">
        <v>9</v>
      </c>
    </row>
    <row r="2491" spans="1:49" x14ac:dyDescent="0.25">
      <c r="A2491">
        <v>4550</v>
      </c>
      <c r="B2491" t="s">
        <v>75</v>
      </c>
      <c r="C2491">
        <v>2</v>
      </c>
      <c r="D2491" t="s">
        <v>10742</v>
      </c>
      <c r="E2491" t="s">
        <v>60</v>
      </c>
      <c r="G2491" t="s">
        <v>8082</v>
      </c>
      <c r="O2491" t="s">
        <v>10743</v>
      </c>
      <c r="R2491">
        <v>5058</v>
      </c>
      <c r="S2491">
        <v>9</v>
      </c>
      <c r="U2491" t="s">
        <v>54</v>
      </c>
      <c r="V2491" t="s">
        <v>55</v>
      </c>
      <c r="W2491" t="s">
        <v>4562</v>
      </c>
      <c r="X2491" t="s">
        <v>57</v>
      </c>
      <c r="Z2491">
        <v>43</v>
      </c>
      <c r="AE2491" t="s">
        <v>62</v>
      </c>
      <c r="AN2491" t="s">
        <v>8084</v>
      </c>
      <c r="AO2491" t="s">
        <v>4575</v>
      </c>
      <c r="AR2491" t="s">
        <v>10744</v>
      </c>
      <c r="AS2491" t="s">
        <v>54</v>
      </c>
      <c r="AT2491" t="s">
        <v>92</v>
      </c>
      <c r="AV2491" t="s">
        <v>55</v>
      </c>
      <c r="AW2491">
        <v>9</v>
      </c>
    </row>
    <row r="2492" spans="1:49" x14ac:dyDescent="0.25">
      <c r="A2492">
        <v>4551</v>
      </c>
      <c r="B2492" t="s">
        <v>75</v>
      </c>
      <c r="C2492">
        <v>2</v>
      </c>
      <c r="D2492" t="s">
        <v>10745</v>
      </c>
      <c r="E2492" t="s">
        <v>60</v>
      </c>
      <c r="G2492" t="s">
        <v>10746</v>
      </c>
      <c r="O2492" t="s">
        <v>10747</v>
      </c>
      <c r="R2492">
        <v>4420</v>
      </c>
      <c r="S2492">
        <v>9</v>
      </c>
      <c r="U2492" t="s">
        <v>54</v>
      </c>
      <c r="V2492" t="s">
        <v>55</v>
      </c>
      <c r="W2492" t="s">
        <v>4562</v>
      </c>
      <c r="X2492" t="s">
        <v>57</v>
      </c>
      <c r="Z2492">
        <v>43</v>
      </c>
      <c r="AE2492" t="s">
        <v>62</v>
      </c>
      <c r="AN2492" t="s">
        <v>10748</v>
      </c>
      <c r="AO2492" t="s">
        <v>4575</v>
      </c>
      <c r="AR2492" t="s">
        <v>10749</v>
      </c>
      <c r="AS2492" t="s">
        <v>54</v>
      </c>
      <c r="AT2492" t="s">
        <v>92</v>
      </c>
      <c r="AV2492" t="s">
        <v>55</v>
      </c>
      <c r="AW2492">
        <v>9</v>
      </c>
    </row>
    <row r="2493" spans="1:49" x14ac:dyDescent="0.25">
      <c r="A2493">
        <v>4552</v>
      </c>
      <c r="B2493" t="s">
        <v>75</v>
      </c>
      <c r="C2493">
        <v>2</v>
      </c>
      <c r="D2493" t="s">
        <v>10750</v>
      </c>
      <c r="E2493" t="s">
        <v>60</v>
      </c>
      <c r="G2493" t="s">
        <v>3595</v>
      </c>
      <c r="O2493" t="s">
        <v>10751</v>
      </c>
      <c r="R2493">
        <v>3765</v>
      </c>
      <c r="S2493">
        <v>9</v>
      </c>
      <c r="U2493" t="s">
        <v>54</v>
      </c>
      <c r="V2493" t="s">
        <v>55</v>
      </c>
      <c r="W2493" t="s">
        <v>4562</v>
      </c>
      <c r="X2493" t="s">
        <v>57</v>
      </c>
      <c r="Z2493">
        <v>43</v>
      </c>
      <c r="AE2493" t="s">
        <v>62</v>
      </c>
      <c r="AN2493" t="s">
        <v>10752</v>
      </c>
      <c r="AO2493" t="s">
        <v>4575</v>
      </c>
      <c r="AR2493" t="s">
        <v>10753</v>
      </c>
      <c r="AS2493" t="s">
        <v>54</v>
      </c>
      <c r="AT2493" t="s">
        <v>92</v>
      </c>
      <c r="AV2493" t="s">
        <v>55</v>
      </c>
      <c r="AW2493">
        <v>9</v>
      </c>
    </row>
    <row r="2494" spans="1:49" x14ac:dyDescent="0.25">
      <c r="A2494">
        <v>4553</v>
      </c>
      <c r="B2494" t="s">
        <v>75</v>
      </c>
      <c r="C2494">
        <v>2</v>
      </c>
      <c r="D2494" t="s">
        <v>10754</v>
      </c>
      <c r="E2494" t="s">
        <v>60</v>
      </c>
      <c r="G2494" t="s">
        <v>10755</v>
      </c>
      <c r="O2494" t="s">
        <v>10756</v>
      </c>
      <c r="R2494">
        <v>1837</v>
      </c>
      <c r="S2494">
        <v>9</v>
      </c>
      <c r="U2494" t="s">
        <v>54</v>
      </c>
      <c r="V2494" t="s">
        <v>55</v>
      </c>
      <c r="W2494" t="s">
        <v>4562</v>
      </c>
      <c r="X2494" t="s">
        <v>57</v>
      </c>
      <c r="Z2494">
        <v>43</v>
      </c>
      <c r="AE2494" t="s">
        <v>62</v>
      </c>
      <c r="AN2494" t="s">
        <v>10757</v>
      </c>
      <c r="AO2494" t="s">
        <v>4575</v>
      </c>
      <c r="AR2494" t="s">
        <v>10758</v>
      </c>
      <c r="AS2494" t="s">
        <v>54</v>
      </c>
      <c r="AT2494" t="s">
        <v>92</v>
      </c>
      <c r="AV2494" t="s">
        <v>55</v>
      </c>
      <c r="AW2494">
        <v>9</v>
      </c>
    </row>
    <row r="2495" spans="1:49" x14ac:dyDescent="0.25">
      <c r="A2495">
        <v>4554</v>
      </c>
      <c r="B2495" t="s">
        <v>75</v>
      </c>
      <c r="C2495">
        <v>2</v>
      </c>
      <c r="D2495" t="s">
        <v>10759</v>
      </c>
      <c r="E2495" t="s">
        <v>60</v>
      </c>
      <c r="G2495" t="s">
        <v>10760</v>
      </c>
      <c r="O2495" t="s">
        <v>10761</v>
      </c>
      <c r="R2495">
        <v>986</v>
      </c>
      <c r="S2495">
        <v>9</v>
      </c>
      <c r="U2495" t="s">
        <v>54</v>
      </c>
      <c r="V2495" t="s">
        <v>55</v>
      </c>
      <c r="W2495" t="s">
        <v>4562</v>
      </c>
      <c r="X2495" t="s">
        <v>57</v>
      </c>
      <c r="Z2495">
        <v>43</v>
      </c>
      <c r="AE2495" t="s">
        <v>62</v>
      </c>
      <c r="AN2495" t="s">
        <v>10762</v>
      </c>
      <c r="AO2495" t="s">
        <v>4575</v>
      </c>
      <c r="AR2495" t="s">
        <v>10763</v>
      </c>
      <c r="AS2495" t="s">
        <v>54</v>
      </c>
      <c r="AT2495" t="s">
        <v>92</v>
      </c>
      <c r="AV2495" t="s">
        <v>55</v>
      </c>
      <c r="AW2495">
        <v>9</v>
      </c>
    </row>
    <row r="2496" spans="1:49" x14ac:dyDescent="0.25">
      <c r="A2496">
        <v>4555</v>
      </c>
      <c r="B2496" t="s">
        <v>75</v>
      </c>
      <c r="C2496">
        <v>1</v>
      </c>
      <c r="D2496" t="s">
        <v>10764</v>
      </c>
      <c r="E2496" t="s">
        <v>60</v>
      </c>
      <c r="F2496" t="s">
        <v>222</v>
      </c>
      <c r="O2496" t="s">
        <v>10765</v>
      </c>
      <c r="R2496">
        <v>1830</v>
      </c>
      <c r="S2496">
        <v>1</v>
      </c>
      <c r="U2496" t="s">
        <v>224</v>
      </c>
      <c r="W2496" t="s">
        <v>4562</v>
      </c>
      <c r="Z2496">
        <v>44</v>
      </c>
      <c r="AN2496" t="s">
        <v>10766</v>
      </c>
      <c r="AO2496" t="s">
        <v>3508</v>
      </c>
      <c r="AR2496" t="s">
        <v>10767</v>
      </c>
      <c r="AS2496" t="s">
        <v>224</v>
      </c>
      <c r="AT2496" t="s">
        <v>92</v>
      </c>
      <c r="AW2496">
        <v>1</v>
      </c>
    </row>
    <row r="2497" spans="1:49" x14ac:dyDescent="0.25">
      <c r="A2497">
        <v>4556</v>
      </c>
      <c r="B2497" t="s">
        <v>75</v>
      </c>
      <c r="C2497">
        <v>1</v>
      </c>
      <c r="D2497" t="s">
        <v>10768</v>
      </c>
      <c r="E2497" t="s">
        <v>60</v>
      </c>
      <c r="F2497" t="s">
        <v>10769</v>
      </c>
      <c r="O2497" t="s">
        <v>10770</v>
      </c>
      <c r="R2497">
        <v>2721</v>
      </c>
      <c r="S2497">
        <v>9</v>
      </c>
      <c r="U2497" t="s">
        <v>54</v>
      </c>
      <c r="V2497" t="s">
        <v>55</v>
      </c>
      <c r="W2497" t="s">
        <v>4562</v>
      </c>
      <c r="X2497" t="s">
        <v>57</v>
      </c>
      <c r="Z2497">
        <v>43</v>
      </c>
      <c r="AE2497" t="s">
        <v>62</v>
      </c>
      <c r="AN2497" t="s">
        <v>10771</v>
      </c>
      <c r="AO2497" t="s">
        <v>4575</v>
      </c>
      <c r="AR2497" t="s">
        <v>10772</v>
      </c>
      <c r="AS2497" t="s">
        <v>54</v>
      </c>
      <c r="AT2497" t="s">
        <v>92</v>
      </c>
      <c r="AV2497" t="s">
        <v>55</v>
      </c>
      <c r="AW2497">
        <v>9</v>
      </c>
    </row>
    <row r="2498" spans="1:49" x14ac:dyDescent="0.25">
      <c r="A2498">
        <v>4557</v>
      </c>
      <c r="B2498" t="s">
        <v>75</v>
      </c>
      <c r="C2498">
        <v>1</v>
      </c>
      <c r="D2498" t="s">
        <v>10773</v>
      </c>
      <c r="E2498" t="s">
        <v>60</v>
      </c>
      <c r="F2498" t="s">
        <v>903</v>
      </c>
      <c r="O2498" t="s">
        <v>10774</v>
      </c>
      <c r="R2498">
        <v>4133</v>
      </c>
      <c r="S2498">
        <v>9</v>
      </c>
      <c r="U2498" t="s">
        <v>54</v>
      </c>
      <c r="V2498" t="s">
        <v>55</v>
      </c>
      <c r="W2498" t="s">
        <v>4562</v>
      </c>
      <c r="X2498" t="s">
        <v>57</v>
      </c>
      <c r="Z2498">
        <v>43</v>
      </c>
      <c r="AE2498" t="s">
        <v>62</v>
      </c>
      <c r="AN2498" t="s">
        <v>10775</v>
      </c>
      <c r="AO2498" t="s">
        <v>4575</v>
      </c>
      <c r="AR2498" t="s">
        <v>10776</v>
      </c>
      <c r="AS2498" t="s">
        <v>54</v>
      </c>
      <c r="AT2498" t="s">
        <v>92</v>
      </c>
      <c r="AV2498" t="s">
        <v>55</v>
      </c>
      <c r="AW2498">
        <v>9</v>
      </c>
    </row>
    <row r="2499" spans="1:49" x14ac:dyDescent="0.25">
      <c r="A2499" t="s">
        <v>1505</v>
      </c>
      <c r="B2499" t="s">
        <v>10777</v>
      </c>
    </row>
    <row r="2500" spans="1:49" x14ac:dyDescent="0.25">
      <c r="A2500" t="s">
        <v>10778</v>
      </c>
      <c r="B2500" t="s">
        <v>52</v>
      </c>
      <c r="C2500">
        <v>0</v>
      </c>
      <c r="D2500" t="s">
        <v>10779</v>
      </c>
      <c r="E2500" t="s">
        <v>10779</v>
      </c>
      <c r="U2500" t="s">
        <v>54</v>
      </c>
      <c r="V2500" t="s">
        <v>55</v>
      </c>
      <c r="W2500" t="s">
        <v>1360</v>
      </c>
      <c r="X2500" t="s">
        <v>57</v>
      </c>
      <c r="Y2500" t="s">
        <v>24</v>
      </c>
      <c r="AH2500" t="s">
        <v>58</v>
      </c>
      <c r="AM2500" t="s">
        <v>10780</v>
      </c>
    </row>
    <row r="2501" spans="1:49" x14ac:dyDescent="0.25">
      <c r="A2501">
        <v>4701</v>
      </c>
      <c r="B2501" t="s">
        <v>3526</v>
      </c>
      <c r="C2501">
        <v>1</v>
      </c>
      <c r="D2501" t="s">
        <v>10781</v>
      </c>
      <c r="E2501" t="s">
        <v>60</v>
      </c>
      <c r="F2501" t="s">
        <v>9571</v>
      </c>
      <c r="P2501" t="s">
        <v>10782</v>
      </c>
      <c r="R2501">
        <v>4231</v>
      </c>
      <c r="S2501">
        <v>12</v>
      </c>
      <c r="U2501" t="s">
        <v>54</v>
      </c>
      <c r="W2501" t="s">
        <v>1360</v>
      </c>
      <c r="X2501" t="s">
        <v>57</v>
      </c>
      <c r="AK2501" t="s">
        <v>6639</v>
      </c>
      <c r="AM2501" t="s">
        <v>9571</v>
      </c>
    </row>
    <row r="2502" spans="1:49" x14ac:dyDescent="0.25">
      <c r="A2502">
        <v>4702</v>
      </c>
      <c r="B2502" t="s">
        <v>1485</v>
      </c>
      <c r="C2502">
        <v>2</v>
      </c>
      <c r="D2502" t="s">
        <v>10783</v>
      </c>
      <c r="E2502" t="s">
        <v>60</v>
      </c>
      <c r="G2502" t="s">
        <v>6658</v>
      </c>
      <c r="P2502" t="s">
        <v>10784</v>
      </c>
      <c r="R2502">
        <v>1126</v>
      </c>
      <c r="S2502">
        <v>12</v>
      </c>
      <c r="U2502" t="s">
        <v>54</v>
      </c>
      <c r="W2502" t="s">
        <v>1360</v>
      </c>
      <c r="X2502" t="s">
        <v>57</v>
      </c>
      <c r="AM2502" t="s">
        <v>10785</v>
      </c>
    </row>
    <row r="2503" spans="1:49" x14ac:dyDescent="0.25">
      <c r="A2503">
        <v>4703</v>
      </c>
      <c r="B2503" t="s">
        <v>1485</v>
      </c>
      <c r="C2503">
        <v>2</v>
      </c>
      <c r="D2503" t="s">
        <v>10786</v>
      </c>
      <c r="E2503" t="s">
        <v>60</v>
      </c>
      <c r="G2503" t="s">
        <v>6666</v>
      </c>
      <c r="P2503" t="s">
        <v>10787</v>
      </c>
      <c r="R2503">
        <v>166</v>
      </c>
      <c r="S2503">
        <v>12</v>
      </c>
      <c r="U2503" t="s">
        <v>54</v>
      </c>
      <c r="W2503" t="s">
        <v>1360</v>
      </c>
      <c r="X2503" t="s">
        <v>57</v>
      </c>
      <c r="AM2503" t="s">
        <v>10788</v>
      </c>
    </row>
    <row r="2504" spans="1:49" x14ac:dyDescent="0.25">
      <c r="A2504">
        <v>4704</v>
      </c>
      <c r="B2504" t="s">
        <v>1485</v>
      </c>
      <c r="C2504">
        <v>2</v>
      </c>
      <c r="D2504" t="s">
        <v>10789</v>
      </c>
      <c r="E2504" t="s">
        <v>60</v>
      </c>
      <c r="G2504" t="s">
        <v>6674</v>
      </c>
      <c r="P2504" t="s">
        <v>10790</v>
      </c>
      <c r="R2504">
        <v>3744</v>
      </c>
      <c r="S2504">
        <v>12</v>
      </c>
      <c r="U2504" t="s">
        <v>54</v>
      </c>
      <c r="W2504" t="s">
        <v>1360</v>
      </c>
      <c r="X2504" t="s">
        <v>57</v>
      </c>
      <c r="AM2504" t="s">
        <v>10791</v>
      </c>
    </row>
    <row r="2505" spans="1:49" x14ac:dyDescent="0.25">
      <c r="A2505">
        <v>4705</v>
      </c>
      <c r="B2505" t="s">
        <v>1485</v>
      </c>
      <c r="C2505">
        <v>2</v>
      </c>
      <c r="D2505" t="s">
        <v>10792</v>
      </c>
      <c r="E2505" t="s">
        <v>60</v>
      </c>
      <c r="G2505" t="s">
        <v>28</v>
      </c>
      <c r="P2505" t="s">
        <v>26555</v>
      </c>
      <c r="R2505">
        <v>4235</v>
      </c>
      <c r="S2505">
        <v>12</v>
      </c>
      <c r="U2505" t="s">
        <v>54</v>
      </c>
      <c r="W2505" t="s">
        <v>1360</v>
      </c>
      <c r="X2505" t="s">
        <v>57</v>
      </c>
      <c r="AM2505" t="s">
        <v>10793</v>
      </c>
    </row>
    <row r="2506" spans="1:49" x14ac:dyDescent="0.25">
      <c r="A2506">
        <v>4706</v>
      </c>
      <c r="B2506" t="s">
        <v>52</v>
      </c>
      <c r="C2506">
        <v>1</v>
      </c>
      <c r="D2506" t="s">
        <v>10794</v>
      </c>
      <c r="E2506" t="s">
        <v>60</v>
      </c>
      <c r="F2506" t="s">
        <v>10795</v>
      </c>
      <c r="U2506" t="s">
        <v>54</v>
      </c>
      <c r="V2506" t="s">
        <v>96</v>
      </c>
      <c r="W2506" t="s">
        <v>1360</v>
      </c>
      <c r="X2506" t="s">
        <v>57</v>
      </c>
      <c r="Y2506" t="s">
        <v>24</v>
      </c>
      <c r="AE2506" t="s">
        <v>62</v>
      </c>
      <c r="AM2506" t="s">
        <v>10796</v>
      </c>
    </row>
    <row r="2507" spans="1:49" x14ac:dyDescent="0.25">
      <c r="A2507">
        <v>4707</v>
      </c>
      <c r="B2507" t="s">
        <v>1485</v>
      </c>
      <c r="C2507">
        <v>2</v>
      </c>
      <c r="D2507" t="s">
        <v>10797</v>
      </c>
      <c r="E2507" t="s">
        <v>60</v>
      </c>
      <c r="G2507" t="s">
        <v>10798</v>
      </c>
      <c r="P2507" t="s">
        <v>10551</v>
      </c>
      <c r="Q2507" t="s">
        <v>9610</v>
      </c>
      <c r="R2507">
        <v>1992</v>
      </c>
      <c r="S2507">
        <v>12</v>
      </c>
      <c r="U2507" t="s">
        <v>54</v>
      </c>
      <c r="W2507" t="s">
        <v>1360</v>
      </c>
      <c r="X2507" t="s">
        <v>57</v>
      </c>
      <c r="Y2507" t="s">
        <v>24</v>
      </c>
      <c r="AM2507" t="s">
        <v>10799</v>
      </c>
    </row>
    <row r="2508" spans="1:49" x14ac:dyDescent="0.25">
      <c r="A2508">
        <v>4708</v>
      </c>
      <c r="B2508" t="s">
        <v>1485</v>
      </c>
      <c r="C2508">
        <v>2</v>
      </c>
      <c r="D2508" t="s">
        <v>10800</v>
      </c>
      <c r="E2508" t="s">
        <v>60</v>
      </c>
      <c r="G2508" t="s">
        <v>10801</v>
      </c>
      <c r="P2508" t="s">
        <v>26556</v>
      </c>
      <c r="R2508">
        <v>4827</v>
      </c>
      <c r="S2508">
        <v>12</v>
      </c>
      <c r="U2508" t="s">
        <v>54</v>
      </c>
      <c r="W2508" t="s">
        <v>1360</v>
      </c>
      <c r="X2508" t="s">
        <v>57</v>
      </c>
      <c r="Y2508" t="s">
        <v>24</v>
      </c>
      <c r="AM2508" t="s">
        <v>9607</v>
      </c>
    </row>
    <row r="2509" spans="1:49" x14ac:dyDescent="0.25">
      <c r="A2509">
        <v>4709</v>
      </c>
      <c r="B2509" t="s">
        <v>1485</v>
      </c>
      <c r="C2509">
        <v>2</v>
      </c>
      <c r="D2509" t="s">
        <v>10802</v>
      </c>
      <c r="E2509" t="s">
        <v>60</v>
      </c>
      <c r="G2509" t="s">
        <v>10803</v>
      </c>
      <c r="P2509" t="s">
        <v>26557</v>
      </c>
      <c r="R2509">
        <v>4922</v>
      </c>
      <c r="S2509">
        <v>12</v>
      </c>
      <c r="U2509" t="s">
        <v>54</v>
      </c>
      <c r="W2509" t="s">
        <v>1360</v>
      </c>
      <c r="X2509" t="s">
        <v>57</v>
      </c>
      <c r="AM2509" t="s">
        <v>9617</v>
      </c>
    </row>
    <row r="2510" spans="1:49" x14ac:dyDescent="0.25">
      <c r="A2510">
        <v>4710</v>
      </c>
      <c r="B2510" t="s">
        <v>1485</v>
      </c>
      <c r="C2510">
        <v>2</v>
      </c>
      <c r="D2510" t="s">
        <v>10804</v>
      </c>
      <c r="E2510" t="s">
        <v>60</v>
      </c>
      <c r="G2510" t="s">
        <v>10805</v>
      </c>
      <c r="P2510" t="s">
        <v>26558</v>
      </c>
      <c r="R2510">
        <v>4918</v>
      </c>
      <c r="S2510">
        <v>12</v>
      </c>
      <c r="U2510" t="s">
        <v>54</v>
      </c>
      <c r="W2510" t="s">
        <v>1360</v>
      </c>
      <c r="X2510" t="s">
        <v>57</v>
      </c>
      <c r="AM2510" t="s">
        <v>9635</v>
      </c>
    </row>
    <row r="2511" spans="1:49" x14ac:dyDescent="0.25">
      <c r="A2511">
        <v>4711</v>
      </c>
      <c r="B2511" t="s">
        <v>1485</v>
      </c>
      <c r="C2511">
        <v>2</v>
      </c>
      <c r="D2511" t="s">
        <v>10806</v>
      </c>
      <c r="E2511" t="s">
        <v>60</v>
      </c>
      <c r="G2511" t="s">
        <v>10807</v>
      </c>
      <c r="P2511" t="s">
        <v>26559</v>
      </c>
      <c r="R2511">
        <v>4919</v>
      </c>
      <c r="S2511">
        <v>12</v>
      </c>
      <c r="U2511" t="s">
        <v>54</v>
      </c>
      <c r="W2511" t="s">
        <v>1360</v>
      </c>
      <c r="X2511" t="s">
        <v>57</v>
      </c>
      <c r="AM2511" t="s">
        <v>9641</v>
      </c>
    </row>
    <row r="2512" spans="1:49" x14ac:dyDescent="0.25">
      <c r="A2512">
        <v>4712</v>
      </c>
      <c r="B2512" t="s">
        <v>1485</v>
      </c>
      <c r="C2512">
        <v>2</v>
      </c>
      <c r="D2512" t="s">
        <v>10808</v>
      </c>
      <c r="E2512" t="s">
        <v>60</v>
      </c>
      <c r="G2512" t="s">
        <v>10809</v>
      </c>
      <c r="P2512" t="s">
        <v>26560</v>
      </c>
      <c r="R2512">
        <v>2216</v>
      </c>
      <c r="S2512">
        <v>12</v>
      </c>
      <c r="U2512" t="s">
        <v>54</v>
      </c>
      <c r="W2512" t="s">
        <v>1360</v>
      </c>
      <c r="X2512" t="s">
        <v>57</v>
      </c>
      <c r="AM2512" t="s">
        <v>9647</v>
      </c>
    </row>
    <row r="2513" spans="1:51" x14ac:dyDescent="0.25">
      <c r="A2513">
        <v>4713</v>
      </c>
      <c r="B2513" t="s">
        <v>1485</v>
      </c>
      <c r="C2513">
        <v>2</v>
      </c>
      <c r="D2513" t="s">
        <v>10810</v>
      </c>
      <c r="E2513" t="s">
        <v>60</v>
      </c>
      <c r="G2513" t="s">
        <v>9659</v>
      </c>
      <c r="P2513" t="s">
        <v>26561</v>
      </c>
      <c r="R2513">
        <v>4917</v>
      </c>
      <c r="S2513">
        <v>12</v>
      </c>
      <c r="U2513" t="s">
        <v>54</v>
      </c>
      <c r="W2513" t="s">
        <v>1360</v>
      </c>
      <c r="X2513" t="s">
        <v>57</v>
      </c>
      <c r="AM2513" t="s">
        <v>9659</v>
      </c>
    </row>
    <row r="2514" spans="1:51" x14ac:dyDescent="0.25">
      <c r="A2514">
        <v>4714</v>
      </c>
      <c r="B2514" t="s">
        <v>1485</v>
      </c>
      <c r="C2514">
        <v>2</v>
      </c>
      <c r="D2514" t="s">
        <v>10811</v>
      </c>
      <c r="E2514" t="s">
        <v>60</v>
      </c>
      <c r="G2514" t="s">
        <v>9694</v>
      </c>
      <c r="P2514" t="s">
        <v>26562</v>
      </c>
      <c r="R2514">
        <v>2215</v>
      </c>
      <c r="S2514">
        <v>12</v>
      </c>
      <c r="U2514" t="s">
        <v>54</v>
      </c>
      <c r="W2514" t="s">
        <v>1360</v>
      </c>
      <c r="X2514" t="s">
        <v>57</v>
      </c>
      <c r="AM2514" t="s">
        <v>9694</v>
      </c>
    </row>
    <row r="2515" spans="1:51" x14ac:dyDescent="0.25">
      <c r="A2515">
        <v>4715</v>
      </c>
      <c r="B2515" t="s">
        <v>1485</v>
      </c>
      <c r="C2515">
        <v>2</v>
      </c>
      <c r="D2515" t="s">
        <v>10812</v>
      </c>
      <c r="E2515" t="s">
        <v>60</v>
      </c>
      <c r="G2515" t="s">
        <v>9730</v>
      </c>
      <c r="P2515" t="s">
        <v>26563</v>
      </c>
      <c r="R2515">
        <v>4828</v>
      </c>
      <c r="S2515">
        <v>12</v>
      </c>
      <c r="U2515" t="s">
        <v>54</v>
      </c>
      <c r="W2515" t="s">
        <v>1360</v>
      </c>
      <c r="X2515" t="s">
        <v>57</v>
      </c>
      <c r="AM2515" t="s">
        <v>9730</v>
      </c>
    </row>
    <row r="2516" spans="1:51" x14ac:dyDescent="0.25">
      <c r="A2516">
        <v>4716</v>
      </c>
      <c r="B2516" t="s">
        <v>1485</v>
      </c>
      <c r="C2516">
        <v>2</v>
      </c>
      <c r="D2516" t="s">
        <v>10813</v>
      </c>
      <c r="E2516" t="s">
        <v>60</v>
      </c>
      <c r="G2516" t="s">
        <v>9757</v>
      </c>
      <c r="P2516" t="s">
        <v>26564</v>
      </c>
      <c r="R2516">
        <v>4921</v>
      </c>
      <c r="S2516">
        <v>12</v>
      </c>
      <c r="U2516" t="s">
        <v>54</v>
      </c>
      <c r="W2516" t="s">
        <v>1360</v>
      </c>
      <c r="X2516" t="s">
        <v>57</v>
      </c>
      <c r="AM2516" t="s">
        <v>9757</v>
      </c>
    </row>
    <row r="2517" spans="1:51" x14ac:dyDescent="0.25">
      <c r="A2517">
        <v>4717</v>
      </c>
      <c r="B2517" t="s">
        <v>1485</v>
      </c>
      <c r="C2517">
        <v>2</v>
      </c>
      <c r="D2517" t="s">
        <v>10814</v>
      </c>
      <c r="E2517" t="s">
        <v>60</v>
      </c>
      <c r="G2517" t="s">
        <v>9792</v>
      </c>
      <c r="P2517" t="s">
        <v>26565</v>
      </c>
      <c r="R2517">
        <v>2218</v>
      </c>
      <c r="S2517">
        <v>12</v>
      </c>
      <c r="U2517" t="s">
        <v>54</v>
      </c>
      <c r="W2517" t="s">
        <v>1360</v>
      </c>
      <c r="X2517" t="s">
        <v>57</v>
      </c>
      <c r="AM2517" t="s">
        <v>9792</v>
      </c>
    </row>
    <row r="2518" spans="1:51" x14ac:dyDescent="0.25">
      <c r="A2518">
        <v>4718</v>
      </c>
      <c r="B2518" t="s">
        <v>75</v>
      </c>
      <c r="C2518">
        <v>2</v>
      </c>
      <c r="D2518" t="s">
        <v>10815</v>
      </c>
      <c r="E2518" t="s">
        <v>60</v>
      </c>
      <c r="G2518" t="s">
        <v>10816</v>
      </c>
      <c r="O2518" t="s">
        <v>10817</v>
      </c>
      <c r="Q2518" t="s">
        <v>10818</v>
      </c>
      <c r="R2518">
        <v>2348</v>
      </c>
      <c r="S2518">
        <v>12</v>
      </c>
      <c r="U2518" t="s">
        <v>10819</v>
      </c>
      <c r="W2518" t="s">
        <v>1360</v>
      </c>
      <c r="AM2518" t="s">
        <v>10820</v>
      </c>
      <c r="AN2518" t="s">
        <v>10821</v>
      </c>
      <c r="AO2518" t="s">
        <v>2940</v>
      </c>
      <c r="AR2518" t="s">
        <v>10822</v>
      </c>
      <c r="AS2518" t="s">
        <v>10819</v>
      </c>
      <c r="AT2518" t="s">
        <v>92</v>
      </c>
      <c r="AW2518" t="s">
        <v>10818</v>
      </c>
    </row>
    <row r="2519" spans="1:51" x14ac:dyDescent="0.25">
      <c r="A2519">
        <v>4719</v>
      </c>
      <c r="B2519" t="s">
        <v>52</v>
      </c>
      <c r="C2519">
        <v>1</v>
      </c>
      <c r="D2519" t="s">
        <v>10823</v>
      </c>
      <c r="E2519" t="s">
        <v>60</v>
      </c>
      <c r="F2519" t="s">
        <v>10824</v>
      </c>
      <c r="U2519" t="s">
        <v>54</v>
      </c>
      <c r="V2519" t="s">
        <v>55</v>
      </c>
      <c r="W2519" t="s">
        <v>1360</v>
      </c>
      <c r="X2519" t="s">
        <v>57</v>
      </c>
      <c r="Y2519" t="s">
        <v>24</v>
      </c>
      <c r="AE2519" t="s">
        <v>62</v>
      </c>
      <c r="AM2519" t="s">
        <v>10825</v>
      </c>
    </row>
    <row r="2520" spans="1:51" x14ac:dyDescent="0.25">
      <c r="A2520">
        <v>4720</v>
      </c>
      <c r="B2520" t="s">
        <v>1467</v>
      </c>
      <c r="C2520">
        <v>2</v>
      </c>
      <c r="D2520" t="s">
        <v>10826</v>
      </c>
      <c r="E2520" t="s">
        <v>60</v>
      </c>
      <c r="G2520" t="s">
        <v>10827</v>
      </c>
      <c r="O2520" t="s">
        <v>10828</v>
      </c>
      <c r="R2520">
        <v>1116</v>
      </c>
      <c r="S2520">
        <v>12</v>
      </c>
      <c r="U2520" t="s">
        <v>54</v>
      </c>
      <c r="V2520" t="s">
        <v>55</v>
      </c>
      <c r="W2520" t="s">
        <v>1360</v>
      </c>
      <c r="X2520" t="s">
        <v>57</v>
      </c>
      <c r="AE2520" t="s">
        <v>62</v>
      </c>
      <c r="AG2520" t="s">
        <v>66</v>
      </c>
      <c r="AH2520" t="s">
        <v>60</v>
      </c>
      <c r="AM2520" t="s">
        <v>10827</v>
      </c>
      <c r="AN2520" t="s">
        <v>10829</v>
      </c>
      <c r="AO2520" t="s">
        <v>2940</v>
      </c>
      <c r="AR2520" t="s">
        <v>10830</v>
      </c>
      <c r="AS2520" t="s">
        <v>54</v>
      </c>
      <c r="AT2520" t="s">
        <v>71</v>
      </c>
      <c r="AU2520" t="s">
        <v>66</v>
      </c>
      <c r="AV2520" t="s">
        <v>55</v>
      </c>
      <c r="AW2520">
        <v>12</v>
      </c>
      <c r="AY2520">
        <v>9152</v>
      </c>
    </row>
    <row r="2521" spans="1:51" x14ac:dyDescent="0.25">
      <c r="A2521">
        <v>4721</v>
      </c>
      <c r="B2521" t="s">
        <v>1467</v>
      </c>
      <c r="C2521">
        <v>2</v>
      </c>
      <c r="D2521" t="s">
        <v>10831</v>
      </c>
      <c r="E2521" t="s">
        <v>60</v>
      </c>
      <c r="G2521" t="s">
        <v>10832</v>
      </c>
      <c r="O2521" t="s">
        <v>10833</v>
      </c>
      <c r="R2521">
        <v>2168</v>
      </c>
      <c r="S2521">
        <v>12</v>
      </c>
      <c r="U2521" t="s">
        <v>54</v>
      </c>
      <c r="V2521" t="s">
        <v>55</v>
      </c>
      <c r="W2521" t="s">
        <v>1360</v>
      </c>
      <c r="X2521" t="s">
        <v>57</v>
      </c>
      <c r="AE2521" t="s">
        <v>62</v>
      </c>
      <c r="AG2521" t="s">
        <v>66</v>
      </c>
      <c r="AH2521" t="s">
        <v>60</v>
      </c>
      <c r="AM2521" t="s">
        <v>10832</v>
      </c>
      <c r="AN2521" t="s">
        <v>10834</v>
      </c>
      <c r="AO2521" t="s">
        <v>2940</v>
      </c>
      <c r="AR2521" t="s">
        <v>10835</v>
      </c>
      <c r="AS2521" t="s">
        <v>54</v>
      </c>
      <c r="AT2521" t="s">
        <v>71</v>
      </c>
      <c r="AU2521" t="s">
        <v>66</v>
      </c>
      <c r="AV2521" t="s">
        <v>55</v>
      </c>
      <c r="AW2521">
        <v>12</v>
      </c>
      <c r="AY2521">
        <v>9151</v>
      </c>
    </row>
    <row r="2522" spans="1:51" x14ac:dyDescent="0.25">
      <c r="A2522">
        <v>4722</v>
      </c>
      <c r="B2522" t="s">
        <v>75</v>
      </c>
      <c r="C2522">
        <v>2</v>
      </c>
      <c r="D2522" t="s">
        <v>10836</v>
      </c>
      <c r="E2522" t="s">
        <v>60</v>
      </c>
      <c r="G2522" t="s">
        <v>10837</v>
      </c>
      <c r="O2522" t="s">
        <v>10838</v>
      </c>
      <c r="R2522">
        <v>513</v>
      </c>
      <c r="S2522">
        <v>12</v>
      </c>
      <c r="U2522" t="s">
        <v>54</v>
      </c>
      <c r="V2522" t="s">
        <v>96</v>
      </c>
      <c r="W2522" t="s">
        <v>1360</v>
      </c>
      <c r="X2522" t="s">
        <v>57</v>
      </c>
      <c r="AE2522" t="s">
        <v>62</v>
      </c>
      <c r="AG2522" t="s">
        <v>66</v>
      </c>
      <c r="AH2522" t="s">
        <v>60</v>
      </c>
      <c r="AM2522" t="s">
        <v>10837</v>
      </c>
      <c r="AN2522" t="s">
        <v>10839</v>
      </c>
      <c r="AO2522" t="s">
        <v>2940</v>
      </c>
      <c r="AR2522" t="s">
        <v>10840</v>
      </c>
      <c r="AS2522" t="s">
        <v>54</v>
      </c>
      <c r="AT2522" t="s">
        <v>71</v>
      </c>
      <c r="AU2522" t="s">
        <v>66</v>
      </c>
      <c r="AV2522" t="s">
        <v>96</v>
      </c>
      <c r="AW2522">
        <v>12</v>
      </c>
    </row>
    <row r="2523" spans="1:51" x14ac:dyDescent="0.25">
      <c r="A2523">
        <v>4723</v>
      </c>
      <c r="B2523" t="s">
        <v>1467</v>
      </c>
      <c r="C2523">
        <v>2</v>
      </c>
      <c r="D2523" t="s">
        <v>10841</v>
      </c>
      <c r="E2523" t="s">
        <v>60</v>
      </c>
      <c r="G2523" t="s">
        <v>10842</v>
      </c>
      <c r="O2523" t="s">
        <v>10843</v>
      </c>
      <c r="R2523">
        <v>4749</v>
      </c>
      <c r="S2523">
        <v>12</v>
      </c>
      <c r="U2523" t="s">
        <v>54</v>
      </c>
      <c r="V2523" t="s">
        <v>55</v>
      </c>
      <c r="W2523" t="s">
        <v>1360</v>
      </c>
      <c r="X2523" t="s">
        <v>57</v>
      </c>
      <c r="AE2523" t="s">
        <v>62</v>
      </c>
      <c r="AG2523" t="s">
        <v>66</v>
      </c>
      <c r="AH2523" t="s">
        <v>60</v>
      </c>
      <c r="AM2523" t="s">
        <v>10842</v>
      </c>
      <c r="AN2523" t="s">
        <v>10844</v>
      </c>
      <c r="AO2523" t="s">
        <v>2940</v>
      </c>
      <c r="AR2523" t="s">
        <v>10845</v>
      </c>
      <c r="AS2523" t="s">
        <v>54</v>
      </c>
      <c r="AT2523" t="s">
        <v>71</v>
      </c>
      <c r="AU2523" t="s">
        <v>66</v>
      </c>
      <c r="AV2523" t="s">
        <v>55</v>
      </c>
      <c r="AW2523">
        <v>12</v>
      </c>
      <c r="AY2523">
        <v>9149</v>
      </c>
    </row>
    <row r="2524" spans="1:51" x14ac:dyDescent="0.25">
      <c r="A2524">
        <v>4724</v>
      </c>
      <c r="B2524" t="s">
        <v>1467</v>
      </c>
      <c r="C2524">
        <v>2</v>
      </c>
      <c r="D2524" t="s">
        <v>10846</v>
      </c>
      <c r="E2524" t="s">
        <v>60</v>
      </c>
      <c r="G2524" t="s">
        <v>10847</v>
      </c>
      <c r="O2524" t="s">
        <v>10848</v>
      </c>
      <c r="R2524">
        <v>4798</v>
      </c>
      <c r="S2524">
        <v>12</v>
      </c>
      <c r="U2524" t="s">
        <v>54</v>
      </c>
      <c r="V2524" t="s">
        <v>96</v>
      </c>
      <c r="W2524" t="s">
        <v>1360</v>
      </c>
      <c r="X2524" t="s">
        <v>57</v>
      </c>
      <c r="AE2524" t="s">
        <v>62</v>
      </c>
      <c r="AG2524" t="s">
        <v>66</v>
      </c>
      <c r="AH2524" t="s">
        <v>60</v>
      </c>
      <c r="AM2524" t="s">
        <v>10849</v>
      </c>
      <c r="AN2524" t="s">
        <v>10850</v>
      </c>
      <c r="AO2524" t="s">
        <v>2940</v>
      </c>
      <c r="AR2524" t="s">
        <v>10851</v>
      </c>
      <c r="AS2524" t="s">
        <v>54</v>
      </c>
      <c r="AT2524" t="s">
        <v>71</v>
      </c>
      <c r="AU2524" t="s">
        <v>66</v>
      </c>
      <c r="AV2524" t="s">
        <v>96</v>
      </c>
      <c r="AW2524">
        <v>12</v>
      </c>
      <c r="AY2524">
        <v>9150</v>
      </c>
    </row>
    <row r="2525" spans="1:51" x14ac:dyDescent="0.25">
      <c r="A2525">
        <v>4725</v>
      </c>
      <c r="B2525" t="s">
        <v>1485</v>
      </c>
      <c r="C2525">
        <v>2</v>
      </c>
      <c r="D2525" t="s">
        <v>10852</v>
      </c>
      <c r="E2525" t="s">
        <v>60</v>
      </c>
      <c r="G2525" t="s">
        <v>10853</v>
      </c>
      <c r="P2525" t="s">
        <v>10854</v>
      </c>
      <c r="Q2525" t="s">
        <v>10855</v>
      </c>
      <c r="R2525">
        <v>3260</v>
      </c>
      <c r="S2525">
        <v>12</v>
      </c>
      <c r="U2525" t="s">
        <v>54</v>
      </c>
      <c r="W2525" t="s">
        <v>1360</v>
      </c>
      <c r="X2525" t="s">
        <v>57</v>
      </c>
      <c r="Y2525" t="s">
        <v>24</v>
      </c>
      <c r="AM2525" t="s">
        <v>10856</v>
      </c>
    </row>
    <row r="2526" spans="1:51" x14ac:dyDescent="0.25">
      <c r="A2526">
        <v>4726</v>
      </c>
      <c r="B2526" t="s">
        <v>1485</v>
      </c>
      <c r="C2526">
        <v>2</v>
      </c>
      <c r="D2526" t="s">
        <v>10857</v>
      </c>
      <c r="E2526" t="s">
        <v>60</v>
      </c>
      <c r="G2526" t="s">
        <v>10858</v>
      </c>
      <c r="P2526" t="s">
        <v>10859</v>
      </c>
      <c r="Q2526" t="s">
        <v>10855</v>
      </c>
      <c r="R2526">
        <v>3259</v>
      </c>
      <c r="S2526">
        <v>12</v>
      </c>
      <c r="U2526" t="s">
        <v>54</v>
      </c>
      <c r="W2526" t="s">
        <v>1360</v>
      </c>
      <c r="X2526" t="s">
        <v>57</v>
      </c>
      <c r="Y2526" t="s">
        <v>24</v>
      </c>
      <c r="AM2526" t="s">
        <v>10860</v>
      </c>
    </row>
    <row r="2527" spans="1:51" x14ac:dyDescent="0.25">
      <c r="A2527">
        <v>4727</v>
      </c>
      <c r="B2527" t="s">
        <v>1485</v>
      </c>
      <c r="C2527">
        <v>2</v>
      </c>
      <c r="D2527" t="s">
        <v>10861</v>
      </c>
      <c r="E2527" t="s">
        <v>60</v>
      </c>
      <c r="G2527" t="s">
        <v>10862</v>
      </c>
      <c r="P2527" t="s">
        <v>10863</v>
      </c>
      <c r="Q2527" t="s">
        <v>10855</v>
      </c>
      <c r="R2527">
        <v>3343</v>
      </c>
      <c r="S2527">
        <v>12</v>
      </c>
      <c r="U2527" t="s">
        <v>54</v>
      </c>
      <c r="W2527" t="s">
        <v>1360</v>
      </c>
      <c r="X2527" t="s">
        <v>57</v>
      </c>
      <c r="Y2527" t="s">
        <v>24</v>
      </c>
      <c r="AM2527" t="s">
        <v>10864</v>
      </c>
    </row>
    <row r="2528" spans="1:51" x14ac:dyDescent="0.25">
      <c r="A2528">
        <v>4728</v>
      </c>
      <c r="B2528" t="s">
        <v>1485</v>
      </c>
      <c r="C2528">
        <v>2</v>
      </c>
      <c r="D2528" t="s">
        <v>10865</v>
      </c>
      <c r="E2528" t="s">
        <v>60</v>
      </c>
      <c r="G2528" t="s">
        <v>10866</v>
      </c>
      <c r="P2528" t="s">
        <v>10867</v>
      </c>
      <c r="R2528">
        <v>3057</v>
      </c>
      <c r="S2528">
        <v>12</v>
      </c>
      <c r="U2528" t="s">
        <v>54</v>
      </c>
      <c r="W2528" t="s">
        <v>1360</v>
      </c>
      <c r="X2528" t="s">
        <v>57</v>
      </c>
      <c r="AM2528" t="s">
        <v>2937</v>
      </c>
    </row>
    <row r="2529" spans="1:51" x14ac:dyDescent="0.25">
      <c r="A2529">
        <v>4729</v>
      </c>
      <c r="B2529" t="s">
        <v>1485</v>
      </c>
      <c r="C2529">
        <v>2</v>
      </c>
      <c r="D2529" t="s">
        <v>10868</v>
      </c>
      <c r="E2529" t="s">
        <v>60</v>
      </c>
      <c r="G2529" t="s">
        <v>10869</v>
      </c>
      <c r="P2529" t="s">
        <v>10870</v>
      </c>
      <c r="R2529">
        <v>3056</v>
      </c>
      <c r="S2529">
        <v>12</v>
      </c>
      <c r="U2529" t="s">
        <v>54</v>
      </c>
      <c r="W2529" t="s">
        <v>1360</v>
      </c>
      <c r="X2529" t="s">
        <v>57</v>
      </c>
      <c r="AM2529" t="s">
        <v>2944</v>
      </c>
    </row>
    <row r="2530" spans="1:51" x14ac:dyDescent="0.25">
      <c r="A2530">
        <v>4730</v>
      </c>
      <c r="B2530" t="s">
        <v>1467</v>
      </c>
      <c r="C2530">
        <v>2</v>
      </c>
      <c r="D2530" t="s">
        <v>10871</v>
      </c>
      <c r="E2530" t="s">
        <v>60</v>
      </c>
      <c r="G2530" t="s">
        <v>10872</v>
      </c>
      <c r="O2530" t="s">
        <v>10873</v>
      </c>
      <c r="R2530">
        <v>3339</v>
      </c>
      <c r="S2530">
        <v>12</v>
      </c>
      <c r="U2530" t="s">
        <v>54</v>
      </c>
      <c r="V2530" t="s">
        <v>55</v>
      </c>
      <c r="W2530" t="s">
        <v>1360</v>
      </c>
      <c r="X2530" t="s">
        <v>57</v>
      </c>
      <c r="AE2530" t="s">
        <v>62</v>
      </c>
      <c r="AG2530" t="s">
        <v>66</v>
      </c>
      <c r="AH2530" t="s">
        <v>60</v>
      </c>
      <c r="AM2530" t="s">
        <v>10874</v>
      </c>
      <c r="AN2530" t="s">
        <v>10875</v>
      </c>
      <c r="AO2530" t="s">
        <v>2940</v>
      </c>
      <c r="AR2530" t="s">
        <v>10876</v>
      </c>
      <c r="AS2530" t="s">
        <v>54</v>
      </c>
      <c r="AT2530" t="s">
        <v>71</v>
      </c>
      <c r="AU2530" t="s">
        <v>66</v>
      </c>
      <c r="AV2530" t="s">
        <v>55</v>
      </c>
      <c r="AW2530">
        <v>12</v>
      </c>
      <c r="AY2530">
        <v>9157</v>
      </c>
    </row>
    <row r="2531" spans="1:51" x14ac:dyDescent="0.25">
      <c r="A2531">
        <v>4731</v>
      </c>
      <c r="B2531" t="s">
        <v>1467</v>
      </c>
      <c r="C2531">
        <v>2</v>
      </c>
      <c r="D2531" t="s">
        <v>10877</v>
      </c>
      <c r="E2531" t="s">
        <v>60</v>
      </c>
      <c r="G2531" t="s">
        <v>10878</v>
      </c>
      <c r="O2531" t="s">
        <v>10879</v>
      </c>
      <c r="R2531">
        <v>3341</v>
      </c>
      <c r="S2531">
        <v>12</v>
      </c>
      <c r="U2531" t="s">
        <v>54</v>
      </c>
      <c r="V2531" t="s">
        <v>96</v>
      </c>
      <c r="W2531" t="s">
        <v>1360</v>
      </c>
      <c r="X2531" t="s">
        <v>57</v>
      </c>
      <c r="AE2531" t="s">
        <v>62</v>
      </c>
      <c r="AG2531" t="s">
        <v>66</v>
      </c>
      <c r="AH2531" t="s">
        <v>60</v>
      </c>
      <c r="AM2531" t="s">
        <v>10880</v>
      </c>
      <c r="AN2531" t="s">
        <v>10881</v>
      </c>
      <c r="AO2531" t="s">
        <v>2940</v>
      </c>
      <c r="AR2531" t="s">
        <v>10882</v>
      </c>
      <c r="AS2531" t="s">
        <v>54</v>
      </c>
      <c r="AT2531" t="s">
        <v>71</v>
      </c>
      <c r="AU2531" t="s">
        <v>66</v>
      </c>
      <c r="AV2531" t="s">
        <v>96</v>
      </c>
      <c r="AW2531">
        <v>12</v>
      </c>
      <c r="AY2531">
        <v>9158</v>
      </c>
    </row>
    <row r="2532" spans="1:51" x14ac:dyDescent="0.25">
      <c r="A2532">
        <v>4732</v>
      </c>
      <c r="B2532" t="s">
        <v>1467</v>
      </c>
      <c r="C2532">
        <v>2</v>
      </c>
      <c r="D2532" t="s">
        <v>10883</v>
      </c>
      <c r="E2532" t="s">
        <v>60</v>
      </c>
      <c r="G2532" t="s">
        <v>10884</v>
      </c>
      <c r="O2532" t="s">
        <v>10885</v>
      </c>
      <c r="R2532">
        <v>4751</v>
      </c>
      <c r="S2532">
        <v>12</v>
      </c>
      <c r="U2532" t="s">
        <v>54</v>
      </c>
      <c r="V2532" t="s">
        <v>55</v>
      </c>
      <c r="W2532" t="s">
        <v>1360</v>
      </c>
      <c r="X2532" t="s">
        <v>57</v>
      </c>
      <c r="AE2532" t="s">
        <v>62</v>
      </c>
      <c r="AG2532" t="s">
        <v>66</v>
      </c>
      <c r="AH2532" t="s">
        <v>60</v>
      </c>
      <c r="AM2532" t="s">
        <v>10886</v>
      </c>
      <c r="AN2532" t="s">
        <v>10887</v>
      </c>
      <c r="AO2532" t="s">
        <v>2940</v>
      </c>
      <c r="AR2532" t="s">
        <v>10888</v>
      </c>
      <c r="AS2532" t="s">
        <v>54</v>
      </c>
      <c r="AT2532" t="s">
        <v>71</v>
      </c>
      <c r="AU2532" t="s">
        <v>66</v>
      </c>
      <c r="AV2532" t="s">
        <v>55</v>
      </c>
      <c r="AW2532">
        <v>12</v>
      </c>
      <c r="AY2532">
        <v>9161</v>
      </c>
    </row>
    <row r="2533" spans="1:51" x14ac:dyDescent="0.25">
      <c r="A2533">
        <v>4733</v>
      </c>
      <c r="B2533" t="s">
        <v>1467</v>
      </c>
      <c r="C2533">
        <v>2</v>
      </c>
      <c r="D2533" t="s">
        <v>10889</v>
      </c>
      <c r="E2533" t="s">
        <v>60</v>
      </c>
      <c r="G2533" t="s">
        <v>10890</v>
      </c>
      <c r="O2533" t="s">
        <v>10891</v>
      </c>
      <c r="R2533">
        <v>4800</v>
      </c>
      <c r="S2533">
        <v>12</v>
      </c>
      <c r="U2533" t="s">
        <v>54</v>
      </c>
      <c r="V2533" t="s">
        <v>96</v>
      </c>
      <c r="W2533" t="s">
        <v>1360</v>
      </c>
      <c r="X2533" t="s">
        <v>57</v>
      </c>
      <c r="AE2533" t="s">
        <v>62</v>
      </c>
      <c r="AG2533" t="s">
        <v>66</v>
      </c>
      <c r="AH2533" t="s">
        <v>60</v>
      </c>
      <c r="AM2533" t="s">
        <v>10892</v>
      </c>
      <c r="AN2533" t="s">
        <v>10893</v>
      </c>
      <c r="AO2533" t="s">
        <v>2940</v>
      </c>
      <c r="AR2533" t="s">
        <v>10894</v>
      </c>
      <c r="AS2533" t="s">
        <v>54</v>
      </c>
      <c r="AT2533" t="s">
        <v>71</v>
      </c>
      <c r="AU2533" t="s">
        <v>66</v>
      </c>
      <c r="AV2533" t="s">
        <v>96</v>
      </c>
      <c r="AW2533">
        <v>12</v>
      </c>
      <c r="AY2533">
        <v>9162</v>
      </c>
    </row>
    <row r="2534" spans="1:51" x14ac:dyDescent="0.25">
      <c r="A2534">
        <v>4734</v>
      </c>
      <c r="B2534" t="s">
        <v>75</v>
      </c>
      <c r="C2534">
        <v>2</v>
      </c>
      <c r="D2534" t="s">
        <v>10895</v>
      </c>
      <c r="E2534" t="s">
        <v>60</v>
      </c>
      <c r="G2534" t="s">
        <v>10896</v>
      </c>
      <c r="O2534" t="s">
        <v>10897</v>
      </c>
      <c r="R2534">
        <v>3251</v>
      </c>
      <c r="S2534">
        <v>12</v>
      </c>
      <c r="U2534" t="s">
        <v>54</v>
      </c>
      <c r="V2534" t="s">
        <v>55</v>
      </c>
      <c r="W2534" t="s">
        <v>1360</v>
      </c>
      <c r="X2534" t="s">
        <v>57</v>
      </c>
      <c r="AE2534" t="s">
        <v>62</v>
      </c>
      <c r="AG2534" t="s">
        <v>66</v>
      </c>
      <c r="AH2534" t="s">
        <v>60</v>
      </c>
      <c r="AM2534" t="s">
        <v>10898</v>
      </c>
      <c r="AN2534" t="s">
        <v>10899</v>
      </c>
      <c r="AO2534" t="s">
        <v>2940</v>
      </c>
      <c r="AR2534" t="s">
        <v>10900</v>
      </c>
      <c r="AS2534" t="s">
        <v>54</v>
      </c>
      <c r="AT2534" t="s">
        <v>71</v>
      </c>
      <c r="AU2534" t="s">
        <v>66</v>
      </c>
      <c r="AV2534" t="s">
        <v>55</v>
      </c>
      <c r="AW2534">
        <v>12</v>
      </c>
    </row>
    <row r="2535" spans="1:51" x14ac:dyDescent="0.25">
      <c r="A2535">
        <v>4735</v>
      </c>
      <c r="B2535" t="s">
        <v>75</v>
      </c>
      <c r="C2535">
        <v>2</v>
      </c>
      <c r="D2535" t="s">
        <v>10901</v>
      </c>
      <c r="E2535" t="s">
        <v>60</v>
      </c>
      <c r="G2535" t="s">
        <v>10902</v>
      </c>
      <c r="O2535" t="s">
        <v>10903</v>
      </c>
      <c r="R2535">
        <v>2300</v>
      </c>
      <c r="S2535">
        <v>12</v>
      </c>
      <c r="U2535" t="s">
        <v>54</v>
      </c>
      <c r="V2535" t="s">
        <v>55</v>
      </c>
      <c r="W2535" t="s">
        <v>1360</v>
      </c>
      <c r="X2535" t="s">
        <v>57</v>
      </c>
      <c r="AE2535" t="s">
        <v>62</v>
      </c>
      <c r="AG2535" t="s">
        <v>66</v>
      </c>
      <c r="AH2535" t="s">
        <v>60</v>
      </c>
      <c r="AM2535" t="s">
        <v>10904</v>
      </c>
      <c r="AN2535" t="s">
        <v>10905</v>
      </c>
      <c r="AO2535" t="s">
        <v>2940</v>
      </c>
      <c r="AR2535" t="s">
        <v>10906</v>
      </c>
      <c r="AS2535" t="s">
        <v>54</v>
      </c>
      <c r="AT2535" t="s">
        <v>71</v>
      </c>
      <c r="AU2535" t="s">
        <v>66</v>
      </c>
      <c r="AV2535" t="s">
        <v>55</v>
      </c>
      <c r="AW2535">
        <v>12</v>
      </c>
    </row>
    <row r="2536" spans="1:51" x14ac:dyDescent="0.25">
      <c r="A2536">
        <v>4736</v>
      </c>
      <c r="B2536" t="s">
        <v>75</v>
      </c>
      <c r="C2536">
        <v>2</v>
      </c>
      <c r="D2536" t="s">
        <v>10907</v>
      </c>
      <c r="E2536" t="s">
        <v>60</v>
      </c>
      <c r="G2536" t="s">
        <v>10908</v>
      </c>
      <c r="O2536" t="s">
        <v>10909</v>
      </c>
      <c r="R2536">
        <v>3252</v>
      </c>
      <c r="S2536">
        <v>12</v>
      </c>
      <c r="U2536" t="s">
        <v>54</v>
      </c>
      <c r="V2536" t="s">
        <v>55</v>
      </c>
      <c r="W2536" t="s">
        <v>1360</v>
      </c>
      <c r="X2536" t="s">
        <v>57</v>
      </c>
      <c r="AE2536" t="s">
        <v>62</v>
      </c>
      <c r="AG2536" t="s">
        <v>66</v>
      </c>
      <c r="AH2536" t="s">
        <v>60</v>
      </c>
      <c r="AM2536" t="s">
        <v>10910</v>
      </c>
      <c r="AN2536" t="s">
        <v>10911</v>
      </c>
      <c r="AO2536" t="s">
        <v>2940</v>
      </c>
      <c r="AR2536" t="s">
        <v>10912</v>
      </c>
      <c r="AS2536" t="s">
        <v>54</v>
      </c>
      <c r="AT2536" t="s">
        <v>71</v>
      </c>
      <c r="AU2536" t="s">
        <v>66</v>
      </c>
      <c r="AV2536" t="s">
        <v>55</v>
      </c>
      <c r="AW2536">
        <v>12</v>
      </c>
    </row>
    <row r="2537" spans="1:51" x14ac:dyDescent="0.25">
      <c r="A2537">
        <v>4737</v>
      </c>
      <c r="B2537" t="s">
        <v>75</v>
      </c>
      <c r="C2537">
        <v>2</v>
      </c>
      <c r="D2537" t="s">
        <v>10913</v>
      </c>
      <c r="E2537" t="s">
        <v>60</v>
      </c>
      <c r="G2537" t="s">
        <v>10914</v>
      </c>
      <c r="O2537" t="s">
        <v>10915</v>
      </c>
      <c r="R2537">
        <v>540</v>
      </c>
      <c r="S2537">
        <v>12</v>
      </c>
      <c r="U2537" t="s">
        <v>54</v>
      </c>
      <c r="V2537" t="s">
        <v>55</v>
      </c>
      <c r="W2537" t="s">
        <v>1360</v>
      </c>
      <c r="X2537" t="s">
        <v>57</v>
      </c>
      <c r="AE2537" t="s">
        <v>62</v>
      </c>
      <c r="AG2537" t="s">
        <v>66</v>
      </c>
      <c r="AH2537" t="s">
        <v>60</v>
      </c>
      <c r="AM2537" t="s">
        <v>10916</v>
      </c>
      <c r="AN2537" t="s">
        <v>10917</v>
      </c>
      <c r="AO2537" t="s">
        <v>2940</v>
      </c>
      <c r="AR2537" t="s">
        <v>10918</v>
      </c>
      <c r="AS2537" t="s">
        <v>54</v>
      </c>
      <c r="AT2537" t="s">
        <v>71</v>
      </c>
      <c r="AU2537" t="s">
        <v>66</v>
      </c>
      <c r="AV2537" t="s">
        <v>55</v>
      </c>
      <c r="AW2537">
        <v>12</v>
      </c>
    </row>
    <row r="2538" spans="1:51" x14ac:dyDescent="0.25">
      <c r="A2538">
        <v>4738</v>
      </c>
      <c r="B2538" t="s">
        <v>75</v>
      </c>
      <c r="C2538">
        <v>2</v>
      </c>
      <c r="D2538" t="s">
        <v>10919</v>
      </c>
      <c r="E2538" t="s">
        <v>60</v>
      </c>
      <c r="G2538" t="s">
        <v>10920</v>
      </c>
      <c r="O2538" t="s">
        <v>10921</v>
      </c>
      <c r="R2538">
        <v>3467</v>
      </c>
      <c r="S2538">
        <v>12</v>
      </c>
      <c r="U2538" t="s">
        <v>54</v>
      </c>
      <c r="V2538" t="s">
        <v>55</v>
      </c>
      <c r="W2538" t="s">
        <v>1360</v>
      </c>
      <c r="X2538" t="s">
        <v>57</v>
      </c>
      <c r="AE2538" t="s">
        <v>62</v>
      </c>
      <c r="AG2538" t="s">
        <v>66</v>
      </c>
      <c r="AH2538" t="s">
        <v>60</v>
      </c>
      <c r="AM2538" t="s">
        <v>10922</v>
      </c>
      <c r="AN2538" t="s">
        <v>10923</v>
      </c>
      <c r="AO2538" t="s">
        <v>2940</v>
      </c>
      <c r="AR2538" t="s">
        <v>10924</v>
      </c>
      <c r="AS2538" t="s">
        <v>54</v>
      </c>
      <c r="AT2538" t="s">
        <v>71</v>
      </c>
      <c r="AU2538" t="s">
        <v>66</v>
      </c>
      <c r="AV2538" t="s">
        <v>55</v>
      </c>
      <c r="AW2538">
        <v>12</v>
      </c>
    </row>
    <row r="2539" spans="1:51" x14ac:dyDescent="0.25">
      <c r="A2539">
        <v>4739</v>
      </c>
      <c r="B2539" t="s">
        <v>1485</v>
      </c>
      <c r="C2539">
        <v>2</v>
      </c>
      <c r="D2539" t="s">
        <v>10925</v>
      </c>
      <c r="E2539" t="s">
        <v>60</v>
      </c>
      <c r="G2539" t="s">
        <v>10926</v>
      </c>
      <c r="P2539" t="s">
        <v>10927</v>
      </c>
      <c r="Q2539" t="s">
        <v>10855</v>
      </c>
      <c r="R2539">
        <v>4804</v>
      </c>
      <c r="S2539">
        <v>12</v>
      </c>
      <c r="U2539" t="s">
        <v>54</v>
      </c>
      <c r="W2539" t="s">
        <v>1360</v>
      </c>
      <c r="X2539" t="s">
        <v>57</v>
      </c>
      <c r="Y2539" t="s">
        <v>24</v>
      </c>
      <c r="AM2539" t="s">
        <v>10928</v>
      </c>
    </row>
    <row r="2540" spans="1:51" x14ac:dyDescent="0.25">
      <c r="A2540">
        <v>4740</v>
      </c>
      <c r="B2540" t="s">
        <v>1485</v>
      </c>
      <c r="C2540">
        <v>2</v>
      </c>
      <c r="D2540" t="s">
        <v>10929</v>
      </c>
      <c r="E2540" t="s">
        <v>60</v>
      </c>
      <c r="G2540" t="s">
        <v>10930</v>
      </c>
      <c r="P2540" t="s">
        <v>10931</v>
      </c>
      <c r="Q2540" t="s">
        <v>10855</v>
      </c>
      <c r="R2540">
        <v>4793</v>
      </c>
      <c r="S2540">
        <v>12</v>
      </c>
      <c r="U2540" t="s">
        <v>54</v>
      </c>
      <c r="W2540" t="s">
        <v>1360</v>
      </c>
      <c r="X2540" t="s">
        <v>57</v>
      </c>
      <c r="Y2540" t="s">
        <v>24</v>
      </c>
      <c r="AM2540" t="s">
        <v>10932</v>
      </c>
    </row>
    <row r="2541" spans="1:51" x14ac:dyDescent="0.25">
      <c r="A2541">
        <v>4741</v>
      </c>
      <c r="B2541" t="s">
        <v>1467</v>
      </c>
      <c r="C2541">
        <v>2</v>
      </c>
      <c r="D2541" t="s">
        <v>10933</v>
      </c>
      <c r="E2541" t="s">
        <v>60</v>
      </c>
      <c r="G2541" t="s">
        <v>10934</v>
      </c>
      <c r="O2541" t="s">
        <v>10935</v>
      </c>
      <c r="R2541">
        <v>4391</v>
      </c>
      <c r="S2541">
        <v>12</v>
      </c>
      <c r="U2541" t="s">
        <v>224</v>
      </c>
      <c r="W2541" t="s">
        <v>1360</v>
      </c>
      <c r="AM2541" t="s">
        <v>10936</v>
      </c>
      <c r="AN2541" t="s">
        <v>10937</v>
      </c>
      <c r="AO2541" t="s">
        <v>2940</v>
      </c>
      <c r="AR2541" t="s">
        <v>10938</v>
      </c>
      <c r="AS2541" t="s">
        <v>224</v>
      </c>
      <c r="AT2541" t="s">
        <v>92</v>
      </c>
      <c r="AW2541">
        <v>12</v>
      </c>
      <c r="AY2541">
        <v>9163</v>
      </c>
    </row>
    <row r="2542" spans="1:51" x14ac:dyDescent="0.25">
      <c r="A2542">
        <v>4742</v>
      </c>
      <c r="B2542" t="s">
        <v>1457</v>
      </c>
      <c r="C2542">
        <v>2</v>
      </c>
      <c r="D2542" t="s">
        <v>10939</v>
      </c>
      <c r="E2542" t="s">
        <v>60</v>
      </c>
      <c r="G2542" t="s">
        <v>10940</v>
      </c>
      <c r="O2542" t="s">
        <v>10941</v>
      </c>
      <c r="R2542">
        <v>3108</v>
      </c>
      <c r="S2542">
        <v>12</v>
      </c>
      <c r="U2542" t="s">
        <v>54</v>
      </c>
      <c r="V2542" t="s">
        <v>96</v>
      </c>
      <c r="W2542" t="s">
        <v>1360</v>
      </c>
      <c r="X2542" t="s">
        <v>57</v>
      </c>
      <c r="Y2542" t="s">
        <v>24</v>
      </c>
      <c r="AE2542" t="s">
        <v>62</v>
      </c>
      <c r="AG2542" t="s">
        <v>66</v>
      </c>
      <c r="AH2542" t="s">
        <v>60</v>
      </c>
      <c r="AM2542" t="s">
        <v>10942</v>
      </c>
      <c r="AN2542" t="s">
        <v>10943</v>
      </c>
      <c r="AO2542" t="s">
        <v>2940</v>
      </c>
      <c r="AR2542" t="s">
        <v>10944</v>
      </c>
      <c r="AS2542" t="s">
        <v>54</v>
      </c>
      <c r="AT2542" t="s">
        <v>71</v>
      </c>
      <c r="AU2542" t="s">
        <v>66</v>
      </c>
      <c r="AV2542" t="s">
        <v>96</v>
      </c>
      <c r="AW2542">
        <v>12</v>
      </c>
      <c r="AY2542">
        <v>9164</v>
      </c>
    </row>
    <row r="2543" spans="1:51" x14ac:dyDescent="0.25">
      <c r="A2543">
        <v>4743</v>
      </c>
      <c r="B2543" t="s">
        <v>1457</v>
      </c>
      <c r="C2543">
        <v>3</v>
      </c>
      <c r="D2543" t="s">
        <v>10945</v>
      </c>
      <c r="E2543" t="s">
        <v>60</v>
      </c>
      <c r="H2543" t="s">
        <v>10946</v>
      </c>
      <c r="O2543" t="s">
        <v>10947</v>
      </c>
      <c r="R2543">
        <v>3099</v>
      </c>
      <c r="S2543">
        <v>12</v>
      </c>
      <c r="U2543" t="s">
        <v>54</v>
      </c>
      <c r="V2543" t="s">
        <v>96</v>
      </c>
      <c r="W2543" t="s">
        <v>1360</v>
      </c>
      <c r="X2543" t="s">
        <v>57</v>
      </c>
      <c r="Y2543" t="s">
        <v>24</v>
      </c>
      <c r="AE2543" t="s">
        <v>62</v>
      </c>
      <c r="AG2543" t="s">
        <v>66</v>
      </c>
      <c r="AH2543" t="s">
        <v>60</v>
      </c>
      <c r="AM2543" t="s">
        <v>10948</v>
      </c>
      <c r="AN2543" t="s">
        <v>10949</v>
      </c>
      <c r="AO2543" t="s">
        <v>2940</v>
      </c>
      <c r="AR2543" t="s">
        <v>10950</v>
      </c>
      <c r="AS2543" t="s">
        <v>54</v>
      </c>
      <c r="AT2543" t="s">
        <v>71</v>
      </c>
      <c r="AU2543" t="s">
        <v>66</v>
      </c>
      <c r="AV2543" t="s">
        <v>96</v>
      </c>
      <c r="AW2543">
        <v>12</v>
      </c>
      <c r="AY2543">
        <v>9165</v>
      </c>
    </row>
    <row r="2544" spans="1:51" x14ac:dyDescent="0.25">
      <c r="A2544">
        <v>4744</v>
      </c>
      <c r="B2544" t="s">
        <v>1467</v>
      </c>
      <c r="C2544">
        <v>4</v>
      </c>
      <c r="D2544" t="s">
        <v>10951</v>
      </c>
      <c r="E2544" t="s">
        <v>60</v>
      </c>
      <c r="I2544" t="s">
        <v>629</v>
      </c>
      <c r="O2544" t="s">
        <v>10952</v>
      </c>
      <c r="R2544">
        <v>3097</v>
      </c>
      <c r="S2544">
        <v>12</v>
      </c>
      <c r="U2544" t="s">
        <v>54</v>
      </c>
      <c r="V2544" t="s">
        <v>96</v>
      </c>
      <c r="W2544" t="s">
        <v>1360</v>
      </c>
      <c r="X2544" t="s">
        <v>57</v>
      </c>
      <c r="AE2544" t="s">
        <v>62</v>
      </c>
      <c r="AG2544" t="s">
        <v>66</v>
      </c>
      <c r="AH2544" t="s">
        <v>60</v>
      </c>
      <c r="AM2544" t="s">
        <v>10953</v>
      </c>
      <c r="AN2544" t="s">
        <v>10954</v>
      </c>
      <c r="AO2544" t="s">
        <v>2940</v>
      </c>
      <c r="AR2544" t="s">
        <v>10955</v>
      </c>
      <c r="AS2544" t="s">
        <v>54</v>
      </c>
      <c r="AT2544" t="s">
        <v>71</v>
      </c>
      <c r="AU2544" t="s">
        <v>66</v>
      </c>
      <c r="AV2544" t="s">
        <v>96</v>
      </c>
      <c r="AW2544">
        <v>12</v>
      </c>
      <c r="AY2544">
        <v>9166</v>
      </c>
    </row>
    <row r="2545" spans="1:51" x14ac:dyDescent="0.25">
      <c r="A2545">
        <v>4745</v>
      </c>
      <c r="B2545" t="s">
        <v>1467</v>
      </c>
      <c r="C2545">
        <v>4</v>
      </c>
      <c r="D2545" t="s">
        <v>10956</v>
      </c>
      <c r="E2545" t="s">
        <v>60</v>
      </c>
      <c r="I2545" t="s">
        <v>10957</v>
      </c>
      <c r="O2545" t="s">
        <v>10958</v>
      </c>
      <c r="R2545">
        <v>3103</v>
      </c>
      <c r="S2545">
        <v>12</v>
      </c>
      <c r="U2545" t="s">
        <v>54</v>
      </c>
      <c r="V2545" t="s">
        <v>96</v>
      </c>
      <c r="W2545" t="s">
        <v>1360</v>
      </c>
      <c r="X2545" t="s">
        <v>57</v>
      </c>
      <c r="AE2545" t="s">
        <v>62</v>
      </c>
      <c r="AG2545" t="s">
        <v>66</v>
      </c>
      <c r="AH2545" t="s">
        <v>60</v>
      </c>
      <c r="AM2545" t="s">
        <v>10959</v>
      </c>
      <c r="AN2545" t="s">
        <v>10960</v>
      </c>
      <c r="AO2545" t="s">
        <v>2940</v>
      </c>
      <c r="AR2545" t="s">
        <v>10961</v>
      </c>
      <c r="AS2545" t="s">
        <v>54</v>
      </c>
      <c r="AT2545" t="s">
        <v>71</v>
      </c>
      <c r="AU2545" t="s">
        <v>66</v>
      </c>
      <c r="AV2545" t="s">
        <v>96</v>
      </c>
      <c r="AW2545">
        <v>12</v>
      </c>
      <c r="AY2545">
        <v>9167</v>
      </c>
    </row>
    <row r="2546" spans="1:51" x14ac:dyDescent="0.25">
      <c r="A2546">
        <v>4746</v>
      </c>
      <c r="B2546" t="s">
        <v>1467</v>
      </c>
      <c r="C2546">
        <v>3</v>
      </c>
      <c r="D2546" t="s">
        <v>10962</v>
      </c>
      <c r="E2546" t="s">
        <v>60</v>
      </c>
      <c r="H2546" t="s">
        <v>1057</v>
      </c>
      <c r="O2546" t="s">
        <v>10963</v>
      </c>
      <c r="R2546">
        <v>3106</v>
      </c>
      <c r="S2546">
        <v>12</v>
      </c>
      <c r="U2546" t="s">
        <v>54</v>
      </c>
      <c r="V2546" t="s">
        <v>96</v>
      </c>
      <c r="W2546" t="s">
        <v>1360</v>
      </c>
      <c r="X2546" t="s">
        <v>57</v>
      </c>
      <c r="AE2546" t="s">
        <v>62</v>
      </c>
      <c r="AG2546" t="s">
        <v>66</v>
      </c>
      <c r="AH2546" t="s">
        <v>60</v>
      </c>
      <c r="AM2546" t="s">
        <v>10964</v>
      </c>
      <c r="AN2546" t="s">
        <v>10965</v>
      </c>
      <c r="AO2546" t="s">
        <v>2940</v>
      </c>
      <c r="AR2546" t="s">
        <v>10966</v>
      </c>
      <c r="AS2546" t="s">
        <v>54</v>
      </c>
      <c r="AT2546" t="s">
        <v>71</v>
      </c>
      <c r="AU2546" t="s">
        <v>66</v>
      </c>
      <c r="AV2546" t="s">
        <v>96</v>
      </c>
      <c r="AW2546">
        <v>12</v>
      </c>
      <c r="AY2546">
        <v>9168</v>
      </c>
    </row>
    <row r="2547" spans="1:51" x14ac:dyDescent="0.25">
      <c r="A2547" t="s">
        <v>10967</v>
      </c>
      <c r="B2547" t="s">
        <v>52</v>
      </c>
      <c r="C2547">
        <v>0</v>
      </c>
      <c r="D2547" t="s">
        <v>10968</v>
      </c>
      <c r="E2547" t="s">
        <v>10968</v>
      </c>
      <c r="U2547" t="s">
        <v>54</v>
      </c>
      <c r="V2547" t="s">
        <v>230</v>
      </c>
      <c r="W2547" t="s">
        <v>10968</v>
      </c>
      <c r="X2547" t="s">
        <v>57</v>
      </c>
      <c r="AH2547" t="s">
        <v>58</v>
      </c>
    </row>
    <row r="2548" spans="1:51" x14ac:dyDescent="0.25">
      <c r="A2548">
        <v>5001</v>
      </c>
      <c r="B2548" t="s">
        <v>52</v>
      </c>
      <c r="C2548">
        <v>1</v>
      </c>
      <c r="D2548" t="s">
        <v>10969</v>
      </c>
      <c r="E2548" t="s">
        <v>60</v>
      </c>
      <c r="F2548" t="s">
        <v>10970</v>
      </c>
      <c r="U2548" t="s">
        <v>54</v>
      </c>
      <c r="V2548" t="s">
        <v>230</v>
      </c>
      <c r="W2548" t="s">
        <v>10968</v>
      </c>
      <c r="X2548" t="s">
        <v>57</v>
      </c>
      <c r="AE2548" t="s">
        <v>62</v>
      </c>
      <c r="AM2548" t="s">
        <v>10971</v>
      </c>
    </row>
    <row r="2549" spans="1:51" x14ac:dyDescent="0.25">
      <c r="A2549">
        <v>5002</v>
      </c>
      <c r="B2549" t="s">
        <v>52</v>
      </c>
      <c r="C2549">
        <v>2</v>
      </c>
      <c r="D2549" t="s">
        <v>10972</v>
      </c>
      <c r="E2549" t="s">
        <v>60</v>
      </c>
      <c r="G2549" t="s">
        <v>10973</v>
      </c>
      <c r="O2549" t="s">
        <v>10974</v>
      </c>
      <c r="R2549">
        <v>553</v>
      </c>
      <c r="S2549">
        <v>13</v>
      </c>
      <c r="U2549" t="s">
        <v>54</v>
      </c>
      <c r="V2549" t="s">
        <v>230</v>
      </c>
      <c r="W2549" t="s">
        <v>10968</v>
      </c>
      <c r="X2549" t="s">
        <v>57</v>
      </c>
      <c r="Z2549" t="s">
        <v>837</v>
      </c>
      <c r="AE2549" t="s">
        <v>62</v>
      </c>
      <c r="AM2549" t="s">
        <v>10975</v>
      </c>
      <c r="AN2549" t="s">
        <v>10976</v>
      </c>
      <c r="AO2549" t="s">
        <v>840</v>
      </c>
      <c r="AR2549" t="s">
        <v>10977</v>
      </c>
      <c r="AS2549" t="s">
        <v>54</v>
      </c>
      <c r="AT2549" t="s">
        <v>92</v>
      </c>
      <c r="AV2549" t="s">
        <v>240</v>
      </c>
      <c r="AW2549">
        <v>13</v>
      </c>
    </row>
    <row r="2550" spans="1:51" x14ac:dyDescent="0.25">
      <c r="A2550">
        <v>5003</v>
      </c>
      <c r="B2550" t="s">
        <v>1467</v>
      </c>
      <c r="C2550">
        <v>3</v>
      </c>
      <c r="D2550" t="s">
        <v>10978</v>
      </c>
      <c r="E2550" t="s">
        <v>60</v>
      </c>
      <c r="H2550" t="s">
        <v>10979</v>
      </c>
      <c r="O2550" t="s">
        <v>10980</v>
      </c>
      <c r="R2550">
        <v>560</v>
      </c>
      <c r="S2550">
        <v>13</v>
      </c>
      <c r="U2550" t="s">
        <v>54</v>
      </c>
      <c r="V2550" t="s">
        <v>230</v>
      </c>
      <c r="W2550" t="s">
        <v>10968</v>
      </c>
      <c r="X2550" t="s">
        <v>57</v>
      </c>
      <c r="Z2550" t="s">
        <v>837</v>
      </c>
      <c r="AE2550" t="s">
        <v>62</v>
      </c>
      <c r="AF2550" t="s">
        <v>10981</v>
      </c>
      <c r="AM2550" t="s">
        <v>10982</v>
      </c>
      <c r="AN2550" t="s">
        <v>10983</v>
      </c>
      <c r="AO2550" t="s">
        <v>840</v>
      </c>
      <c r="AR2550" t="s">
        <v>10984</v>
      </c>
      <c r="AS2550" t="s">
        <v>54</v>
      </c>
      <c r="AT2550" t="s">
        <v>92</v>
      </c>
      <c r="AV2550" t="s">
        <v>240</v>
      </c>
      <c r="AW2550">
        <v>13</v>
      </c>
      <c r="AY2550">
        <v>5039</v>
      </c>
    </row>
    <row r="2551" spans="1:51" x14ac:dyDescent="0.25">
      <c r="A2551">
        <v>5004</v>
      </c>
      <c r="B2551" t="s">
        <v>1485</v>
      </c>
      <c r="C2551">
        <v>3</v>
      </c>
      <c r="D2551" t="s">
        <v>10985</v>
      </c>
      <c r="E2551" t="s">
        <v>60</v>
      </c>
      <c r="H2551" t="s">
        <v>10986</v>
      </c>
      <c r="P2551" t="s">
        <v>10987</v>
      </c>
      <c r="R2551">
        <v>1761</v>
      </c>
      <c r="S2551">
        <v>13</v>
      </c>
      <c r="U2551" t="s">
        <v>54</v>
      </c>
      <c r="W2551" t="s">
        <v>10968</v>
      </c>
      <c r="X2551" t="s">
        <v>57</v>
      </c>
      <c r="Y2551" t="s">
        <v>24</v>
      </c>
      <c r="AM2551" t="s">
        <v>10988</v>
      </c>
    </row>
    <row r="2552" spans="1:51" x14ac:dyDescent="0.25">
      <c r="A2552">
        <v>5005</v>
      </c>
      <c r="B2552" t="s">
        <v>1485</v>
      </c>
      <c r="C2552">
        <v>3</v>
      </c>
      <c r="D2552" t="s">
        <v>10989</v>
      </c>
      <c r="E2552" t="s">
        <v>60</v>
      </c>
      <c r="H2552" t="s">
        <v>10990</v>
      </c>
      <c r="P2552" t="s">
        <v>10991</v>
      </c>
      <c r="R2552">
        <v>562</v>
      </c>
      <c r="S2552">
        <v>13</v>
      </c>
      <c r="U2552" t="s">
        <v>54</v>
      </c>
      <c r="W2552" t="s">
        <v>10968</v>
      </c>
      <c r="X2552" t="s">
        <v>57</v>
      </c>
      <c r="Y2552" t="s">
        <v>24</v>
      </c>
      <c r="AM2552" t="s">
        <v>10992</v>
      </c>
    </row>
    <row r="2553" spans="1:51" x14ac:dyDescent="0.25">
      <c r="A2553">
        <v>5006</v>
      </c>
      <c r="B2553" t="s">
        <v>75</v>
      </c>
      <c r="C2553">
        <v>3</v>
      </c>
      <c r="D2553" t="s">
        <v>10993</v>
      </c>
      <c r="E2553" t="s">
        <v>60</v>
      </c>
      <c r="H2553" t="s">
        <v>10994</v>
      </c>
      <c r="O2553" t="s">
        <v>10995</v>
      </c>
      <c r="R2553">
        <v>4715</v>
      </c>
      <c r="S2553">
        <v>13</v>
      </c>
      <c r="U2553" t="s">
        <v>54</v>
      </c>
      <c r="V2553" t="s">
        <v>230</v>
      </c>
      <c r="W2553" t="s">
        <v>10968</v>
      </c>
      <c r="X2553" t="s">
        <v>57</v>
      </c>
      <c r="Z2553" t="s">
        <v>837</v>
      </c>
      <c r="AE2553" t="s">
        <v>62</v>
      </c>
      <c r="AM2553" t="s">
        <v>10994</v>
      </c>
      <c r="AN2553" t="s">
        <v>10996</v>
      </c>
      <c r="AO2553" t="s">
        <v>840</v>
      </c>
      <c r="AR2553" t="s">
        <v>10997</v>
      </c>
      <c r="AS2553" t="s">
        <v>54</v>
      </c>
      <c r="AT2553" t="s">
        <v>92</v>
      </c>
      <c r="AV2553" t="s">
        <v>240</v>
      </c>
      <c r="AW2553">
        <v>13</v>
      </c>
    </row>
    <row r="2554" spans="1:51" x14ac:dyDescent="0.25">
      <c r="A2554">
        <v>5007</v>
      </c>
      <c r="B2554" t="s">
        <v>1485</v>
      </c>
      <c r="C2554">
        <v>3</v>
      </c>
      <c r="D2554" t="s">
        <v>10998</v>
      </c>
      <c r="E2554" t="s">
        <v>60</v>
      </c>
      <c r="H2554" t="s">
        <v>10999</v>
      </c>
      <c r="P2554" t="s">
        <v>11000</v>
      </c>
      <c r="R2554">
        <v>555</v>
      </c>
      <c r="S2554">
        <v>13</v>
      </c>
      <c r="U2554" t="s">
        <v>54</v>
      </c>
      <c r="W2554" t="s">
        <v>10968</v>
      </c>
      <c r="X2554" t="s">
        <v>57</v>
      </c>
      <c r="Y2554" t="s">
        <v>24</v>
      </c>
      <c r="AM2554" t="s">
        <v>11001</v>
      </c>
    </row>
    <row r="2555" spans="1:51" x14ac:dyDescent="0.25">
      <c r="A2555">
        <v>5008</v>
      </c>
      <c r="B2555" t="s">
        <v>3526</v>
      </c>
      <c r="C2555">
        <v>3</v>
      </c>
      <c r="D2555" t="s">
        <v>11002</v>
      </c>
      <c r="E2555" t="s">
        <v>60</v>
      </c>
      <c r="H2555" t="s">
        <v>11003</v>
      </c>
      <c r="P2555" t="s">
        <v>11004</v>
      </c>
      <c r="R2555">
        <v>554</v>
      </c>
      <c r="S2555">
        <v>13</v>
      </c>
      <c r="U2555" t="s">
        <v>54</v>
      </c>
      <c r="W2555" t="s">
        <v>10968</v>
      </c>
      <c r="X2555" t="s">
        <v>57</v>
      </c>
      <c r="Y2555" t="s">
        <v>24</v>
      </c>
      <c r="AM2555" t="s">
        <v>11005</v>
      </c>
    </row>
    <row r="2556" spans="1:51" x14ac:dyDescent="0.25">
      <c r="A2556">
        <v>5009</v>
      </c>
      <c r="B2556" t="s">
        <v>52</v>
      </c>
      <c r="C2556">
        <v>4</v>
      </c>
      <c r="D2556" t="s">
        <v>11006</v>
      </c>
      <c r="E2556" t="s">
        <v>60</v>
      </c>
      <c r="I2556" t="s">
        <v>11007</v>
      </c>
      <c r="O2556" t="s">
        <v>11008</v>
      </c>
      <c r="R2556">
        <v>3306</v>
      </c>
      <c r="S2556">
        <v>13</v>
      </c>
      <c r="U2556" t="s">
        <v>54</v>
      </c>
      <c r="V2556" t="s">
        <v>230</v>
      </c>
      <c r="W2556" t="s">
        <v>10968</v>
      </c>
      <c r="X2556" t="s">
        <v>57</v>
      </c>
      <c r="Z2556" t="s">
        <v>837</v>
      </c>
      <c r="AE2556" t="s">
        <v>62</v>
      </c>
      <c r="AM2556" t="s">
        <v>11009</v>
      </c>
      <c r="AN2556" t="s">
        <v>11010</v>
      </c>
      <c r="AO2556" t="s">
        <v>840</v>
      </c>
      <c r="AR2556" t="s">
        <v>11011</v>
      </c>
      <c r="AS2556" t="s">
        <v>54</v>
      </c>
      <c r="AT2556" t="s">
        <v>92</v>
      </c>
      <c r="AV2556" t="s">
        <v>240</v>
      </c>
      <c r="AW2556">
        <v>13</v>
      </c>
    </row>
    <row r="2557" spans="1:51" x14ac:dyDescent="0.25">
      <c r="A2557">
        <v>5010</v>
      </c>
      <c r="B2557" t="s">
        <v>75</v>
      </c>
      <c r="C2557">
        <v>5</v>
      </c>
      <c r="D2557" t="s">
        <v>11012</v>
      </c>
      <c r="E2557" t="s">
        <v>60</v>
      </c>
      <c r="J2557" t="s">
        <v>1459</v>
      </c>
      <c r="O2557" t="s">
        <v>11013</v>
      </c>
      <c r="R2557">
        <v>577</v>
      </c>
      <c r="S2557">
        <v>13</v>
      </c>
      <c r="U2557" t="s">
        <v>54</v>
      </c>
      <c r="V2557" t="s">
        <v>230</v>
      </c>
      <c r="W2557" t="s">
        <v>10968</v>
      </c>
      <c r="X2557" t="s">
        <v>57</v>
      </c>
      <c r="Z2557" t="s">
        <v>837</v>
      </c>
      <c r="AE2557" t="s">
        <v>62</v>
      </c>
      <c r="AM2557" t="s">
        <v>11014</v>
      </c>
      <c r="AN2557" t="s">
        <v>11015</v>
      </c>
      <c r="AO2557" t="s">
        <v>840</v>
      </c>
      <c r="AR2557" t="s">
        <v>11016</v>
      </c>
      <c r="AS2557" t="s">
        <v>54</v>
      </c>
      <c r="AT2557" t="s">
        <v>92</v>
      </c>
      <c r="AV2557" t="s">
        <v>240</v>
      </c>
      <c r="AW2557">
        <v>13</v>
      </c>
    </row>
    <row r="2558" spans="1:51" x14ac:dyDescent="0.25">
      <c r="A2558">
        <v>5011</v>
      </c>
      <c r="B2558" t="s">
        <v>75</v>
      </c>
      <c r="C2558">
        <v>5</v>
      </c>
      <c r="D2558" t="s">
        <v>11017</v>
      </c>
      <c r="E2558" t="s">
        <v>60</v>
      </c>
      <c r="J2558" t="s">
        <v>11018</v>
      </c>
      <c r="O2558" t="s">
        <v>11019</v>
      </c>
      <c r="R2558">
        <v>576</v>
      </c>
      <c r="S2558">
        <v>13</v>
      </c>
      <c r="U2558" t="s">
        <v>54</v>
      </c>
      <c r="V2558" t="s">
        <v>230</v>
      </c>
      <c r="W2558" t="s">
        <v>10968</v>
      </c>
      <c r="X2558" t="s">
        <v>57</v>
      </c>
      <c r="Z2558" t="s">
        <v>837</v>
      </c>
      <c r="AE2558" t="s">
        <v>62</v>
      </c>
      <c r="AM2558" t="s">
        <v>11020</v>
      </c>
      <c r="AN2558" t="s">
        <v>11021</v>
      </c>
      <c r="AO2558" t="s">
        <v>840</v>
      </c>
      <c r="AR2558" t="s">
        <v>11022</v>
      </c>
      <c r="AS2558" t="s">
        <v>54</v>
      </c>
      <c r="AT2558" t="s">
        <v>92</v>
      </c>
      <c r="AV2558" t="s">
        <v>240</v>
      </c>
      <c r="AW2558">
        <v>13</v>
      </c>
    </row>
    <row r="2559" spans="1:51" x14ac:dyDescent="0.25">
      <c r="A2559">
        <v>5012</v>
      </c>
      <c r="B2559" t="s">
        <v>75</v>
      </c>
      <c r="C2559">
        <v>4</v>
      </c>
      <c r="D2559" t="s">
        <v>11023</v>
      </c>
      <c r="E2559" t="s">
        <v>60</v>
      </c>
      <c r="I2559" t="s">
        <v>11024</v>
      </c>
      <c r="O2559" t="s">
        <v>11025</v>
      </c>
      <c r="R2559">
        <v>3312</v>
      </c>
      <c r="S2559">
        <v>13</v>
      </c>
      <c r="U2559" t="s">
        <v>54</v>
      </c>
      <c r="V2559" t="s">
        <v>230</v>
      </c>
      <c r="W2559" t="s">
        <v>10968</v>
      </c>
      <c r="X2559" t="s">
        <v>57</v>
      </c>
      <c r="Z2559" t="s">
        <v>837</v>
      </c>
      <c r="AE2559" t="s">
        <v>62</v>
      </c>
      <c r="AM2559" t="s">
        <v>11026</v>
      </c>
      <c r="AN2559" t="s">
        <v>11027</v>
      </c>
      <c r="AO2559" t="s">
        <v>840</v>
      </c>
      <c r="AR2559" t="s">
        <v>11028</v>
      </c>
      <c r="AS2559" t="s">
        <v>54</v>
      </c>
      <c r="AT2559" t="s">
        <v>92</v>
      </c>
      <c r="AV2559" t="s">
        <v>240</v>
      </c>
      <c r="AW2559">
        <v>13</v>
      </c>
    </row>
    <row r="2560" spans="1:51" x14ac:dyDescent="0.25">
      <c r="A2560">
        <v>5013</v>
      </c>
      <c r="B2560" t="s">
        <v>75</v>
      </c>
      <c r="C2560">
        <v>3</v>
      </c>
      <c r="D2560" t="s">
        <v>11029</v>
      </c>
      <c r="E2560" t="s">
        <v>60</v>
      </c>
      <c r="H2560" t="s">
        <v>11030</v>
      </c>
      <c r="O2560" t="s">
        <v>11031</v>
      </c>
      <c r="Q2560" t="s">
        <v>2482</v>
      </c>
      <c r="R2560">
        <v>1877</v>
      </c>
      <c r="S2560">
        <v>13</v>
      </c>
      <c r="U2560" t="s">
        <v>54</v>
      </c>
      <c r="V2560" t="s">
        <v>230</v>
      </c>
      <c r="W2560" t="s">
        <v>10968</v>
      </c>
      <c r="X2560" t="s">
        <v>57</v>
      </c>
      <c r="Z2560" t="s">
        <v>837</v>
      </c>
      <c r="AE2560" t="s">
        <v>62</v>
      </c>
      <c r="AM2560" t="s">
        <v>11030</v>
      </c>
      <c r="AN2560" t="s">
        <v>11032</v>
      </c>
      <c r="AO2560" t="s">
        <v>840</v>
      </c>
      <c r="AR2560" t="s">
        <v>11033</v>
      </c>
      <c r="AS2560" t="s">
        <v>54</v>
      </c>
      <c r="AT2560" t="s">
        <v>92</v>
      </c>
      <c r="AV2560" t="s">
        <v>240</v>
      </c>
      <c r="AW2560" t="s">
        <v>2482</v>
      </c>
    </row>
    <row r="2561" spans="1:51" x14ac:dyDescent="0.25">
      <c r="A2561">
        <v>5014</v>
      </c>
      <c r="B2561" t="s">
        <v>52</v>
      </c>
      <c r="C2561">
        <v>2</v>
      </c>
      <c r="D2561" t="s">
        <v>11034</v>
      </c>
      <c r="E2561" t="s">
        <v>60</v>
      </c>
      <c r="G2561" t="s">
        <v>11035</v>
      </c>
      <c r="O2561" t="s">
        <v>11036</v>
      </c>
      <c r="R2561">
        <v>559</v>
      </c>
      <c r="S2561">
        <v>13</v>
      </c>
      <c r="U2561" t="s">
        <v>54</v>
      </c>
      <c r="V2561" t="s">
        <v>96</v>
      </c>
      <c r="W2561" t="s">
        <v>10968</v>
      </c>
      <c r="X2561" t="s">
        <v>57</v>
      </c>
      <c r="Z2561" t="s">
        <v>837</v>
      </c>
      <c r="AE2561" t="s">
        <v>62</v>
      </c>
      <c r="AM2561" t="s">
        <v>11037</v>
      </c>
      <c r="AN2561" t="s">
        <v>11038</v>
      </c>
      <c r="AO2561" t="s">
        <v>840</v>
      </c>
      <c r="AR2561" t="s">
        <v>11039</v>
      </c>
      <c r="AS2561" t="s">
        <v>54</v>
      </c>
      <c r="AT2561" t="s">
        <v>92</v>
      </c>
      <c r="AV2561" t="s">
        <v>96</v>
      </c>
      <c r="AW2561">
        <v>13</v>
      </c>
    </row>
    <row r="2562" spans="1:51" x14ac:dyDescent="0.25">
      <c r="A2562">
        <v>5015</v>
      </c>
      <c r="B2562" t="s">
        <v>1485</v>
      </c>
      <c r="C2562">
        <v>3</v>
      </c>
      <c r="D2562" t="s">
        <v>11040</v>
      </c>
      <c r="E2562" t="s">
        <v>60</v>
      </c>
      <c r="H2562" t="s">
        <v>1459</v>
      </c>
      <c r="P2562" t="s">
        <v>11041</v>
      </c>
      <c r="R2562">
        <v>558</v>
      </c>
      <c r="S2562">
        <v>13</v>
      </c>
      <c r="U2562" t="s">
        <v>54</v>
      </c>
      <c r="W2562" t="s">
        <v>10968</v>
      </c>
      <c r="X2562" t="s">
        <v>57</v>
      </c>
      <c r="Y2562" t="s">
        <v>24</v>
      </c>
      <c r="AM2562" t="s">
        <v>11042</v>
      </c>
    </row>
    <row r="2563" spans="1:51" x14ac:dyDescent="0.25">
      <c r="A2563">
        <v>5016</v>
      </c>
      <c r="B2563" t="s">
        <v>1485</v>
      </c>
      <c r="C2563">
        <v>3</v>
      </c>
      <c r="D2563" t="s">
        <v>11043</v>
      </c>
      <c r="E2563" t="s">
        <v>60</v>
      </c>
      <c r="H2563" t="s">
        <v>11044</v>
      </c>
      <c r="P2563" t="s">
        <v>11045</v>
      </c>
      <c r="R2563">
        <v>557</v>
      </c>
      <c r="S2563">
        <v>13</v>
      </c>
      <c r="U2563" t="s">
        <v>54</v>
      </c>
      <c r="W2563" t="s">
        <v>10968</v>
      </c>
      <c r="X2563" t="s">
        <v>57</v>
      </c>
      <c r="Y2563" t="s">
        <v>24</v>
      </c>
      <c r="AM2563" t="s">
        <v>11046</v>
      </c>
    </row>
    <row r="2564" spans="1:51" x14ac:dyDescent="0.25">
      <c r="A2564">
        <v>5017</v>
      </c>
      <c r="B2564" t="s">
        <v>1467</v>
      </c>
      <c r="C2564">
        <v>2</v>
      </c>
      <c r="D2564" t="s">
        <v>11047</v>
      </c>
      <c r="E2564" t="s">
        <v>60</v>
      </c>
      <c r="G2564" t="s">
        <v>11048</v>
      </c>
      <c r="O2564" t="s">
        <v>11049</v>
      </c>
      <c r="R2564">
        <v>2703</v>
      </c>
      <c r="S2564">
        <v>13</v>
      </c>
      <c r="U2564" t="s">
        <v>54</v>
      </c>
      <c r="V2564" t="s">
        <v>230</v>
      </c>
      <c r="W2564" t="s">
        <v>10968</v>
      </c>
      <c r="X2564" t="s">
        <v>57</v>
      </c>
      <c r="Z2564" t="s">
        <v>837</v>
      </c>
      <c r="AE2564" t="s">
        <v>62</v>
      </c>
      <c r="AF2564" t="s">
        <v>11050</v>
      </c>
      <c r="AM2564" t="s">
        <v>11051</v>
      </c>
      <c r="AN2564" t="s">
        <v>11052</v>
      </c>
      <c r="AO2564" t="s">
        <v>840</v>
      </c>
      <c r="AR2564" t="s">
        <v>11053</v>
      </c>
      <c r="AS2564" t="s">
        <v>54</v>
      </c>
      <c r="AT2564" t="s">
        <v>92</v>
      </c>
      <c r="AV2564" t="s">
        <v>240</v>
      </c>
      <c r="AW2564">
        <v>13</v>
      </c>
      <c r="AY2564">
        <v>5021</v>
      </c>
    </row>
    <row r="2565" spans="1:51" x14ac:dyDescent="0.25">
      <c r="A2565">
        <v>5018</v>
      </c>
      <c r="B2565" t="s">
        <v>52</v>
      </c>
      <c r="C2565">
        <v>2</v>
      </c>
      <c r="D2565" t="s">
        <v>11054</v>
      </c>
      <c r="E2565" t="s">
        <v>60</v>
      </c>
      <c r="G2565" t="s">
        <v>11055</v>
      </c>
      <c r="U2565" t="s">
        <v>54</v>
      </c>
      <c r="V2565" t="s">
        <v>230</v>
      </c>
      <c r="W2565" t="s">
        <v>10968</v>
      </c>
      <c r="X2565" t="s">
        <v>57</v>
      </c>
      <c r="AE2565" t="s">
        <v>62</v>
      </c>
      <c r="AM2565" t="s">
        <v>11056</v>
      </c>
    </row>
    <row r="2566" spans="1:51" x14ac:dyDescent="0.25">
      <c r="A2566">
        <v>5019</v>
      </c>
      <c r="B2566" t="s">
        <v>1467</v>
      </c>
      <c r="C2566">
        <v>3</v>
      </c>
      <c r="D2566" t="s">
        <v>11057</v>
      </c>
      <c r="E2566" t="s">
        <v>60</v>
      </c>
      <c r="H2566" t="s">
        <v>11058</v>
      </c>
      <c r="O2566" t="s">
        <v>11059</v>
      </c>
      <c r="R2566">
        <v>3278</v>
      </c>
      <c r="S2566">
        <v>13</v>
      </c>
      <c r="U2566" t="s">
        <v>54</v>
      </c>
      <c r="V2566" t="s">
        <v>230</v>
      </c>
      <c r="W2566" t="s">
        <v>10968</v>
      </c>
      <c r="X2566" t="s">
        <v>57</v>
      </c>
      <c r="Z2566" t="s">
        <v>837</v>
      </c>
      <c r="AE2566" t="s">
        <v>66</v>
      </c>
      <c r="AG2566" t="s">
        <v>11060</v>
      </c>
      <c r="AH2566" t="s">
        <v>60</v>
      </c>
      <c r="AM2566" t="s">
        <v>11061</v>
      </c>
      <c r="AN2566" t="s">
        <v>11062</v>
      </c>
      <c r="AO2566" t="s">
        <v>840</v>
      </c>
      <c r="AR2566" t="s">
        <v>11063</v>
      </c>
      <c r="AS2566" t="s">
        <v>54</v>
      </c>
      <c r="AT2566" t="s">
        <v>71</v>
      </c>
      <c r="AU2566" t="s">
        <v>11064</v>
      </c>
      <c r="AV2566" t="s">
        <v>240</v>
      </c>
      <c r="AW2566">
        <v>13</v>
      </c>
      <c r="AY2566" t="s">
        <v>11065</v>
      </c>
    </row>
    <row r="2567" spans="1:51" x14ac:dyDescent="0.25">
      <c r="A2567">
        <v>5021</v>
      </c>
      <c r="B2567" t="s">
        <v>1485</v>
      </c>
      <c r="C2567">
        <v>3</v>
      </c>
      <c r="D2567" t="s">
        <v>11066</v>
      </c>
      <c r="E2567" t="s">
        <v>60</v>
      </c>
      <c r="H2567" t="s">
        <v>11067</v>
      </c>
      <c r="P2567" t="s">
        <v>11068</v>
      </c>
      <c r="R2567">
        <v>2703</v>
      </c>
      <c r="S2567">
        <v>13</v>
      </c>
      <c r="U2567" t="s">
        <v>54</v>
      </c>
      <c r="W2567" t="s">
        <v>10968</v>
      </c>
      <c r="X2567" t="s">
        <v>57</v>
      </c>
      <c r="Y2567" t="s">
        <v>24</v>
      </c>
      <c r="AM2567" t="s">
        <v>11051</v>
      </c>
    </row>
    <row r="2568" spans="1:51" x14ac:dyDescent="0.25">
      <c r="A2568">
        <v>5022</v>
      </c>
      <c r="B2568" t="s">
        <v>52</v>
      </c>
      <c r="C2568">
        <v>3</v>
      </c>
      <c r="D2568" t="s">
        <v>11069</v>
      </c>
      <c r="E2568" t="s">
        <v>60</v>
      </c>
      <c r="H2568" t="s">
        <v>11070</v>
      </c>
      <c r="O2568" t="s">
        <v>11071</v>
      </c>
      <c r="R2568">
        <v>1216</v>
      </c>
      <c r="S2568">
        <v>13</v>
      </c>
      <c r="U2568" t="s">
        <v>54</v>
      </c>
      <c r="V2568" t="s">
        <v>230</v>
      </c>
      <c r="W2568" t="s">
        <v>10968</v>
      </c>
      <c r="X2568" t="s">
        <v>57</v>
      </c>
      <c r="Z2568" t="s">
        <v>837</v>
      </c>
      <c r="AE2568" t="s">
        <v>62</v>
      </c>
      <c r="AM2568" t="s">
        <v>11072</v>
      </c>
      <c r="AN2568" t="s">
        <v>11073</v>
      </c>
      <c r="AO2568" t="s">
        <v>840</v>
      </c>
      <c r="AR2568" t="s">
        <v>11074</v>
      </c>
      <c r="AS2568" t="s">
        <v>54</v>
      </c>
      <c r="AT2568" t="s">
        <v>92</v>
      </c>
      <c r="AV2568" t="s">
        <v>240</v>
      </c>
      <c r="AW2568">
        <v>13</v>
      </c>
    </row>
    <row r="2569" spans="1:51" x14ac:dyDescent="0.25">
      <c r="A2569">
        <v>5023</v>
      </c>
      <c r="B2569" t="s">
        <v>1467</v>
      </c>
      <c r="C2569">
        <v>4</v>
      </c>
      <c r="D2569" t="s">
        <v>11075</v>
      </c>
      <c r="E2569" t="s">
        <v>60</v>
      </c>
      <c r="I2569" t="s">
        <v>11076</v>
      </c>
      <c r="O2569" t="s">
        <v>11077</v>
      </c>
      <c r="R2569">
        <v>3322</v>
      </c>
      <c r="S2569">
        <v>13</v>
      </c>
      <c r="U2569" t="s">
        <v>54</v>
      </c>
      <c r="V2569" t="s">
        <v>96</v>
      </c>
      <c r="W2569" t="s">
        <v>10968</v>
      </c>
      <c r="X2569" t="s">
        <v>57</v>
      </c>
      <c r="Z2569" t="s">
        <v>837</v>
      </c>
      <c r="AE2569" t="s">
        <v>62</v>
      </c>
      <c r="AF2569" t="s">
        <v>11078</v>
      </c>
      <c r="AM2569" t="s">
        <v>11076</v>
      </c>
      <c r="AN2569" t="s">
        <v>11079</v>
      </c>
      <c r="AO2569" t="s">
        <v>840</v>
      </c>
      <c r="AR2569" t="s">
        <v>11080</v>
      </c>
      <c r="AS2569" t="s">
        <v>54</v>
      </c>
      <c r="AT2569" t="s">
        <v>92</v>
      </c>
      <c r="AV2569" t="s">
        <v>96</v>
      </c>
      <c r="AW2569">
        <v>13</v>
      </c>
      <c r="AY2569">
        <v>5273</v>
      </c>
    </row>
    <row r="2570" spans="1:51" x14ac:dyDescent="0.25">
      <c r="A2570">
        <v>5024</v>
      </c>
      <c r="B2570" t="s">
        <v>75</v>
      </c>
      <c r="C2570">
        <v>4</v>
      </c>
      <c r="D2570" t="s">
        <v>11081</v>
      </c>
      <c r="E2570" t="s">
        <v>60</v>
      </c>
      <c r="I2570" t="s">
        <v>11082</v>
      </c>
      <c r="O2570" t="s">
        <v>11083</v>
      </c>
      <c r="R2570">
        <v>4187</v>
      </c>
      <c r="S2570">
        <v>13</v>
      </c>
      <c r="U2570" t="s">
        <v>54</v>
      </c>
      <c r="V2570" t="s">
        <v>230</v>
      </c>
      <c r="W2570" t="s">
        <v>10968</v>
      </c>
      <c r="X2570" t="s">
        <v>57</v>
      </c>
      <c r="Z2570" t="s">
        <v>837</v>
      </c>
      <c r="AE2570" t="s">
        <v>62</v>
      </c>
      <c r="AM2570" t="s">
        <v>11084</v>
      </c>
      <c r="AN2570" t="s">
        <v>11085</v>
      </c>
      <c r="AO2570" t="s">
        <v>840</v>
      </c>
      <c r="AR2570" t="s">
        <v>11086</v>
      </c>
      <c r="AS2570" t="s">
        <v>54</v>
      </c>
      <c r="AT2570" t="s">
        <v>92</v>
      </c>
      <c r="AV2570" t="s">
        <v>240</v>
      </c>
      <c r="AW2570">
        <v>13</v>
      </c>
    </row>
    <row r="2571" spans="1:51" x14ac:dyDescent="0.25">
      <c r="A2571">
        <v>5025</v>
      </c>
      <c r="B2571" t="s">
        <v>1467</v>
      </c>
      <c r="C2571">
        <v>4</v>
      </c>
      <c r="D2571" t="s">
        <v>11087</v>
      </c>
      <c r="E2571" t="s">
        <v>60</v>
      </c>
      <c r="I2571" t="s">
        <v>11088</v>
      </c>
      <c r="O2571" t="s">
        <v>11089</v>
      </c>
      <c r="R2571">
        <v>1217</v>
      </c>
      <c r="S2571">
        <v>13</v>
      </c>
      <c r="U2571" t="s">
        <v>54</v>
      </c>
      <c r="V2571" t="s">
        <v>230</v>
      </c>
      <c r="W2571" t="s">
        <v>10968</v>
      </c>
      <c r="X2571" t="s">
        <v>57</v>
      </c>
      <c r="Z2571" t="s">
        <v>837</v>
      </c>
      <c r="AE2571" t="s">
        <v>62</v>
      </c>
      <c r="AM2571" t="s">
        <v>11090</v>
      </c>
      <c r="AN2571" t="s">
        <v>11091</v>
      </c>
      <c r="AO2571" t="s">
        <v>840</v>
      </c>
      <c r="AR2571" t="s">
        <v>11092</v>
      </c>
      <c r="AS2571" t="s">
        <v>54</v>
      </c>
      <c r="AT2571" t="s">
        <v>92</v>
      </c>
      <c r="AV2571" t="s">
        <v>240</v>
      </c>
      <c r="AW2571">
        <v>13</v>
      </c>
      <c r="AY2571">
        <v>5310</v>
      </c>
    </row>
    <row r="2572" spans="1:51" x14ac:dyDescent="0.25">
      <c r="A2572">
        <v>5026</v>
      </c>
      <c r="B2572" t="s">
        <v>1457</v>
      </c>
      <c r="C2572">
        <v>4</v>
      </c>
      <c r="D2572" t="s">
        <v>11093</v>
      </c>
      <c r="E2572" t="s">
        <v>60</v>
      </c>
      <c r="I2572" t="s">
        <v>11094</v>
      </c>
      <c r="O2572" t="s">
        <v>11095</v>
      </c>
      <c r="R2572">
        <v>2256</v>
      </c>
      <c r="S2572">
        <v>13</v>
      </c>
      <c r="U2572" t="s">
        <v>54</v>
      </c>
      <c r="V2572" t="s">
        <v>230</v>
      </c>
      <c r="W2572" t="s">
        <v>10968</v>
      </c>
      <c r="X2572" t="s">
        <v>57</v>
      </c>
      <c r="Z2572" t="s">
        <v>837</v>
      </c>
      <c r="AE2572" t="s">
        <v>62</v>
      </c>
      <c r="AM2572" t="s">
        <v>11096</v>
      </c>
      <c r="AN2572" t="s">
        <v>11097</v>
      </c>
      <c r="AO2572" t="s">
        <v>840</v>
      </c>
      <c r="AR2572" t="s">
        <v>11098</v>
      </c>
      <c r="AS2572" t="s">
        <v>54</v>
      </c>
      <c r="AT2572" t="s">
        <v>92</v>
      </c>
      <c r="AV2572" t="s">
        <v>240</v>
      </c>
      <c r="AW2572">
        <v>13</v>
      </c>
      <c r="AY2572">
        <v>5308</v>
      </c>
    </row>
    <row r="2573" spans="1:51" x14ac:dyDescent="0.25">
      <c r="A2573">
        <v>5027</v>
      </c>
      <c r="B2573" t="s">
        <v>75</v>
      </c>
      <c r="C2573">
        <v>5</v>
      </c>
      <c r="D2573" t="s">
        <v>11099</v>
      </c>
      <c r="E2573" t="s">
        <v>60</v>
      </c>
      <c r="J2573" t="s">
        <v>464</v>
      </c>
      <c r="O2573" t="s">
        <v>11100</v>
      </c>
      <c r="R2573">
        <v>2255</v>
      </c>
      <c r="S2573">
        <v>13</v>
      </c>
      <c r="U2573" t="s">
        <v>54</v>
      </c>
      <c r="V2573" t="s">
        <v>230</v>
      </c>
      <c r="W2573" t="s">
        <v>10968</v>
      </c>
      <c r="X2573" t="s">
        <v>57</v>
      </c>
      <c r="Z2573" t="s">
        <v>837</v>
      </c>
      <c r="AE2573" t="s">
        <v>62</v>
      </c>
      <c r="AM2573" t="s">
        <v>11101</v>
      </c>
      <c r="AN2573" t="s">
        <v>11102</v>
      </c>
      <c r="AO2573" t="s">
        <v>840</v>
      </c>
      <c r="AR2573" t="s">
        <v>11103</v>
      </c>
      <c r="AS2573" t="s">
        <v>54</v>
      </c>
      <c r="AT2573" t="s">
        <v>92</v>
      </c>
      <c r="AV2573" t="s">
        <v>240</v>
      </c>
      <c r="AW2573">
        <v>13</v>
      </c>
    </row>
    <row r="2574" spans="1:51" x14ac:dyDescent="0.25">
      <c r="A2574">
        <v>5028</v>
      </c>
      <c r="B2574" t="s">
        <v>75</v>
      </c>
      <c r="C2574">
        <v>5</v>
      </c>
      <c r="D2574" t="s">
        <v>11104</v>
      </c>
      <c r="E2574" t="s">
        <v>60</v>
      </c>
      <c r="J2574" t="s">
        <v>107</v>
      </c>
      <c r="O2574" t="s">
        <v>11105</v>
      </c>
      <c r="R2574">
        <v>2257</v>
      </c>
      <c r="S2574">
        <v>13</v>
      </c>
      <c r="U2574" t="s">
        <v>54</v>
      </c>
      <c r="V2574" t="s">
        <v>230</v>
      </c>
      <c r="W2574" t="s">
        <v>10968</v>
      </c>
      <c r="X2574" t="s">
        <v>57</v>
      </c>
      <c r="Z2574" t="s">
        <v>837</v>
      </c>
      <c r="AE2574" t="s">
        <v>62</v>
      </c>
      <c r="AM2574" t="s">
        <v>11106</v>
      </c>
      <c r="AN2574" t="s">
        <v>11107</v>
      </c>
      <c r="AO2574" t="s">
        <v>840</v>
      </c>
      <c r="AR2574" t="s">
        <v>11108</v>
      </c>
      <c r="AS2574" t="s">
        <v>54</v>
      </c>
      <c r="AT2574" t="s">
        <v>92</v>
      </c>
      <c r="AV2574" t="s">
        <v>240</v>
      </c>
      <c r="AW2574">
        <v>13</v>
      </c>
    </row>
    <row r="2575" spans="1:51" x14ac:dyDescent="0.25">
      <c r="A2575">
        <v>5029</v>
      </c>
      <c r="B2575" t="s">
        <v>3526</v>
      </c>
      <c r="C2575">
        <v>4</v>
      </c>
      <c r="D2575" t="s">
        <v>11109</v>
      </c>
      <c r="E2575" t="s">
        <v>60</v>
      </c>
      <c r="I2575" t="s">
        <v>11110</v>
      </c>
      <c r="P2575" t="s">
        <v>11111</v>
      </c>
      <c r="R2575">
        <v>1219</v>
      </c>
      <c r="S2575">
        <v>13</v>
      </c>
      <c r="U2575" t="s">
        <v>54</v>
      </c>
      <c r="W2575" t="s">
        <v>10968</v>
      </c>
      <c r="X2575" t="s">
        <v>57</v>
      </c>
      <c r="Y2575" t="s">
        <v>24</v>
      </c>
      <c r="AM2575" t="s">
        <v>11112</v>
      </c>
    </row>
    <row r="2576" spans="1:51" x14ac:dyDescent="0.25">
      <c r="A2576">
        <v>5030</v>
      </c>
      <c r="B2576" t="s">
        <v>1485</v>
      </c>
      <c r="C2576">
        <v>5</v>
      </c>
      <c r="D2576" t="s">
        <v>11113</v>
      </c>
      <c r="E2576" t="s">
        <v>60</v>
      </c>
      <c r="J2576" t="s">
        <v>11114</v>
      </c>
      <c r="P2576" t="s">
        <v>11041</v>
      </c>
      <c r="R2576">
        <v>558</v>
      </c>
      <c r="S2576">
        <v>13</v>
      </c>
      <c r="U2576" t="s">
        <v>54</v>
      </c>
      <c r="W2576" t="s">
        <v>10968</v>
      </c>
      <c r="X2576" t="s">
        <v>57</v>
      </c>
      <c r="Y2576" t="s">
        <v>24</v>
      </c>
      <c r="AM2576" t="s">
        <v>11042</v>
      </c>
    </row>
    <row r="2577" spans="1:51" x14ac:dyDescent="0.25">
      <c r="A2577">
        <v>5031</v>
      </c>
      <c r="B2577" t="s">
        <v>75</v>
      </c>
      <c r="C2577">
        <v>5</v>
      </c>
      <c r="D2577" t="s">
        <v>11115</v>
      </c>
      <c r="E2577" t="s">
        <v>60</v>
      </c>
      <c r="J2577" t="s">
        <v>11116</v>
      </c>
      <c r="O2577" t="s">
        <v>11117</v>
      </c>
      <c r="R2577">
        <v>556</v>
      </c>
      <c r="S2577">
        <v>13</v>
      </c>
      <c r="U2577" t="s">
        <v>54</v>
      </c>
      <c r="V2577" t="s">
        <v>230</v>
      </c>
      <c r="W2577" t="s">
        <v>10968</v>
      </c>
      <c r="X2577" t="s">
        <v>57</v>
      </c>
      <c r="Z2577" t="s">
        <v>837</v>
      </c>
      <c r="AE2577" t="s">
        <v>62</v>
      </c>
      <c r="AM2577" t="s">
        <v>11118</v>
      </c>
      <c r="AN2577" t="s">
        <v>11119</v>
      </c>
      <c r="AO2577" t="s">
        <v>840</v>
      </c>
      <c r="AR2577" t="s">
        <v>11120</v>
      </c>
      <c r="AS2577" t="s">
        <v>54</v>
      </c>
      <c r="AT2577" t="s">
        <v>92</v>
      </c>
      <c r="AV2577" t="s">
        <v>240</v>
      </c>
      <c r="AW2577">
        <v>13</v>
      </c>
    </row>
    <row r="2578" spans="1:51" x14ac:dyDescent="0.25">
      <c r="A2578">
        <v>5032</v>
      </c>
      <c r="B2578" t="s">
        <v>1467</v>
      </c>
      <c r="C2578">
        <v>4</v>
      </c>
      <c r="D2578" t="s">
        <v>11121</v>
      </c>
      <c r="E2578" t="s">
        <v>60</v>
      </c>
      <c r="I2578" t="s">
        <v>11122</v>
      </c>
      <c r="O2578" t="s">
        <v>11123</v>
      </c>
      <c r="R2578">
        <v>1218</v>
      </c>
      <c r="S2578">
        <v>13</v>
      </c>
      <c r="U2578" t="s">
        <v>54</v>
      </c>
      <c r="V2578" t="s">
        <v>230</v>
      </c>
      <c r="W2578" t="s">
        <v>10968</v>
      </c>
      <c r="X2578" t="s">
        <v>57</v>
      </c>
      <c r="Z2578" t="s">
        <v>837</v>
      </c>
      <c r="AE2578" t="s">
        <v>62</v>
      </c>
      <c r="AM2578" t="s">
        <v>11124</v>
      </c>
      <c r="AN2578" t="s">
        <v>11125</v>
      </c>
      <c r="AO2578" t="s">
        <v>840</v>
      </c>
      <c r="AR2578" t="s">
        <v>11126</v>
      </c>
      <c r="AS2578" t="s">
        <v>54</v>
      </c>
      <c r="AT2578" t="s">
        <v>92</v>
      </c>
      <c r="AV2578" t="s">
        <v>240</v>
      </c>
      <c r="AW2578">
        <v>13</v>
      </c>
      <c r="AY2578">
        <v>5309</v>
      </c>
    </row>
    <row r="2579" spans="1:51" x14ac:dyDescent="0.25">
      <c r="A2579">
        <v>5033</v>
      </c>
      <c r="B2579" t="s">
        <v>1467</v>
      </c>
      <c r="C2579">
        <v>4</v>
      </c>
      <c r="D2579" t="s">
        <v>11127</v>
      </c>
      <c r="E2579" t="s">
        <v>60</v>
      </c>
      <c r="I2579" t="s">
        <v>11128</v>
      </c>
      <c r="O2579" t="s">
        <v>11129</v>
      </c>
      <c r="R2579">
        <v>3597</v>
      </c>
      <c r="S2579">
        <v>13</v>
      </c>
      <c r="U2579" t="s">
        <v>54</v>
      </c>
      <c r="V2579" t="s">
        <v>230</v>
      </c>
      <c r="W2579" t="s">
        <v>10968</v>
      </c>
      <c r="X2579" t="s">
        <v>57</v>
      </c>
      <c r="Z2579" t="s">
        <v>837</v>
      </c>
      <c r="AE2579" t="s">
        <v>62</v>
      </c>
      <c r="AM2579" t="s">
        <v>11130</v>
      </c>
      <c r="AN2579" t="s">
        <v>11131</v>
      </c>
      <c r="AO2579" t="s">
        <v>840</v>
      </c>
      <c r="AR2579" t="s">
        <v>11132</v>
      </c>
      <c r="AS2579" t="s">
        <v>54</v>
      </c>
      <c r="AT2579" t="s">
        <v>92</v>
      </c>
      <c r="AV2579" t="s">
        <v>240</v>
      </c>
      <c r="AW2579">
        <v>13</v>
      </c>
      <c r="AY2579">
        <v>5311</v>
      </c>
    </row>
    <row r="2580" spans="1:51" x14ac:dyDescent="0.25">
      <c r="A2580">
        <v>5034</v>
      </c>
      <c r="B2580" t="s">
        <v>1485</v>
      </c>
      <c r="C2580">
        <v>3</v>
      </c>
      <c r="D2580" t="s">
        <v>11133</v>
      </c>
      <c r="E2580" t="s">
        <v>60</v>
      </c>
      <c r="H2580" t="s">
        <v>11134</v>
      </c>
      <c r="P2580" t="s">
        <v>11135</v>
      </c>
      <c r="R2580">
        <v>3278</v>
      </c>
      <c r="S2580">
        <v>13</v>
      </c>
      <c r="U2580" t="s">
        <v>54</v>
      </c>
      <c r="W2580" t="s">
        <v>10968</v>
      </c>
      <c r="X2580" t="s">
        <v>57</v>
      </c>
      <c r="Y2580" t="s">
        <v>24</v>
      </c>
      <c r="AM2580" t="s">
        <v>11061</v>
      </c>
    </row>
    <row r="2581" spans="1:51" x14ac:dyDescent="0.25">
      <c r="A2581">
        <v>5036</v>
      </c>
      <c r="B2581" t="s">
        <v>75</v>
      </c>
      <c r="C2581">
        <v>2</v>
      </c>
      <c r="D2581" t="s">
        <v>11136</v>
      </c>
      <c r="E2581" t="s">
        <v>60</v>
      </c>
      <c r="G2581" t="s">
        <v>433</v>
      </c>
      <c r="O2581" t="s">
        <v>11137</v>
      </c>
      <c r="R2581">
        <v>568</v>
      </c>
      <c r="S2581">
        <v>1</v>
      </c>
      <c r="U2581" t="s">
        <v>224</v>
      </c>
      <c r="W2581" t="s">
        <v>10968</v>
      </c>
      <c r="Z2581">
        <v>44</v>
      </c>
      <c r="AM2581" t="s">
        <v>11138</v>
      </c>
      <c r="AN2581" t="s">
        <v>11139</v>
      </c>
      <c r="AO2581" t="s">
        <v>3508</v>
      </c>
      <c r="AR2581" t="s">
        <v>11140</v>
      </c>
      <c r="AS2581" t="s">
        <v>224</v>
      </c>
      <c r="AT2581" t="s">
        <v>92</v>
      </c>
      <c r="AW2581">
        <v>1</v>
      </c>
    </row>
    <row r="2582" spans="1:51" x14ac:dyDescent="0.25">
      <c r="A2582">
        <v>5037</v>
      </c>
      <c r="B2582" t="s">
        <v>1485</v>
      </c>
      <c r="C2582">
        <v>2</v>
      </c>
      <c r="D2582" t="s">
        <v>11141</v>
      </c>
      <c r="E2582" t="s">
        <v>60</v>
      </c>
      <c r="G2582" t="s">
        <v>11142</v>
      </c>
      <c r="P2582" t="s">
        <v>11143</v>
      </c>
      <c r="R2582">
        <v>916</v>
      </c>
      <c r="S2582">
        <v>1</v>
      </c>
      <c r="U2582" t="s">
        <v>11144</v>
      </c>
      <c r="W2582" t="s">
        <v>10968</v>
      </c>
      <c r="AM2582" t="s">
        <v>11145</v>
      </c>
    </row>
    <row r="2583" spans="1:51" x14ac:dyDescent="0.25">
      <c r="A2583">
        <v>5038</v>
      </c>
      <c r="B2583" t="s">
        <v>52</v>
      </c>
      <c r="C2583">
        <v>1</v>
      </c>
      <c r="D2583" t="s">
        <v>11146</v>
      </c>
      <c r="E2583" t="s">
        <v>60</v>
      </c>
      <c r="F2583" t="s">
        <v>11147</v>
      </c>
      <c r="U2583" t="s">
        <v>54</v>
      </c>
      <c r="V2583" t="s">
        <v>230</v>
      </c>
      <c r="W2583" t="s">
        <v>10968</v>
      </c>
      <c r="X2583" t="s">
        <v>57</v>
      </c>
      <c r="AE2583" t="s">
        <v>62</v>
      </c>
    </row>
    <row r="2584" spans="1:51" x14ac:dyDescent="0.25">
      <c r="A2584">
        <v>5039</v>
      </c>
      <c r="B2584" t="s">
        <v>3526</v>
      </c>
      <c r="C2584">
        <v>2</v>
      </c>
      <c r="D2584" t="s">
        <v>11148</v>
      </c>
      <c r="E2584" t="s">
        <v>60</v>
      </c>
      <c r="G2584" t="s">
        <v>11149</v>
      </c>
      <c r="P2584" t="s">
        <v>11150</v>
      </c>
      <c r="R2584">
        <v>560</v>
      </c>
      <c r="S2584">
        <v>13</v>
      </c>
      <c r="U2584" t="s">
        <v>54</v>
      </c>
      <c r="W2584" t="s">
        <v>10968</v>
      </c>
      <c r="X2584" t="s">
        <v>57</v>
      </c>
      <c r="Y2584" t="s">
        <v>24</v>
      </c>
      <c r="AM2584" t="s">
        <v>10982</v>
      </c>
    </row>
    <row r="2585" spans="1:51" x14ac:dyDescent="0.25">
      <c r="A2585">
        <v>5040</v>
      </c>
      <c r="B2585" t="s">
        <v>1485</v>
      </c>
      <c r="C2585">
        <v>3</v>
      </c>
      <c r="D2585" t="s">
        <v>11151</v>
      </c>
      <c r="E2585" t="s">
        <v>60</v>
      </c>
      <c r="H2585" t="s">
        <v>11152</v>
      </c>
      <c r="P2585" t="s">
        <v>11153</v>
      </c>
      <c r="R2585">
        <v>3422</v>
      </c>
      <c r="S2585">
        <v>2</v>
      </c>
      <c r="U2585" t="s">
        <v>54</v>
      </c>
      <c r="W2585" t="s">
        <v>10968</v>
      </c>
      <c r="X2585" t="s">
        <v>57</v>
      </c>
      <c r="Y2585" t="s">
        <v>24</v>
      </c>
      <c r="AM2585" t="s">
        <v>11154</v>
      </c>
    </row>
    <row r="2586" spans="1:51" x14ac:dyDescent="0.25">
      <c r="A2586">
        <v>5041</v>
      </c>
      <c r="B2586" t="s">
        <v>52</v>
      </c>
      <c r="C2586">
        <v>3</v>
      </c>
      <c r="D2586" t="s">
        <v>11155</v>
      </c>
      <c r="E2586" t="s">
        <v>60</v>
      </c>
      <c r="H2586" t="s">
        <v>11156</v>
      </c>
      <c r="O2586" t="s">
        <v>11157</v>
      </c>
      <c r="R2586">
        <v>4774</v>
      </c>
      <c r="S2586">
        <v>13</v>
      </c>
      <c r="U2586" t="s">
        <v>54</v>
      </c>
      <c r="V2586" t="s">
        <v>55</v>
      </c>
      <c r="W2586" t="s">
        <v>10968</v>
      </c>
      <c r="X2586" t="s">
        <v>57</v>
      </c>
      <c r="Z2586" t="s">
        <v>837</v>
      </c>
      <c r="AE2586" t="s">
        <v>62</v>
      </c>
      <c r="AM2586" t="s">
        <v>11158</v>
      </c>
      <c r="AN2586" t="s">
        <v>11159</v>
      </c>
      <c r="AO2586" t="s">
        <v>840</v>
      </c>
      <c r="AR2586" t="s">
        <v>11160</v>
      </c>
      <c r="AS2586" t="s">
        <v>54</v>
      </c>
      <c r="AT2586" t="s">
        <v>92</v>
      </c>
      <c r="AV2586" t="s">
        <v>55</v>
      </c>
      <c r="AW2586">
        <v>13</v>
      </c>
    </row>
    <row r="2587" spans="1:51" x14ac:dyDescent="0.25">
      <c r="A2587">
        <v>5042</v>
      </c>
      <c r="B2587" t="s">
        <v>75</v>
      </c>
      <c r="C2587">
        <v>4</v>
      </c>
      <c r="D2587" t="s">
        <v>11161</v>
      </c>
      <c r="E2587" t="s">
        <v>60</v>
      </c>
      <c r="I2587" t="s">
        <v>11162</v>
      </c>
      <c r="O2587" t="s">
        <v>11163</v>
      </c>
      <c r="R2587">
        <v>4775</v>
      </c>
      <c r="S2587">
        <v>13</v>
      </c>
      <c r="U2587" t="s">
        <v>54</v>
      </c>
      <c r="V2587" t="s">
        <v>55</v>
      </c>
      <c r="W2587" t="s">
        <v>10968</v>
      </c>
      <c r="X2587" t="s">
        <v>57</v>
      </c>
      <c r="Z2587" t="s">
        <v>837</v>
      </c>
      <c r="AE2587" t="s">
        <v>62</v>
      </c>
      <c r="AM2587" t="s">
        <v>11164</v>
      </c>
      <c r="AN2587" t="s">
        <v>11165</v>
      </c>
      <c r="AO2587" t="s">
        <v>840</v>
      </c>
      <c r="AR2587" t="s">
        <v>11166</v>
      </c>
      <c r="AS2587" t="s">
        <v>54</v>
      </c>
      <c r="AT2587" t="s">
        <v>92</v>
      </c>
      <c r="AV2587" t="s">
        <v>55</v>
      </c>
      <c r="AW2587">
        <v>13</v>
      </c>
    </row>
    <row r="2588" spans="1:51" x14ac:dyDescent="0.25">
      <c r="A2588">
        <v>5043</v>
      </c>
      <c r="B2588" t="s">
        <v>3526</v>
      </c>
      <c r="C2588">
        <v>3</v>
      </c>
      <c r="D2588" t="s">
        <v>11167</v>
      </c>
      <c r="E2588" t="s">
        <v>60</v>
      </c>
      <c r="H2588" t="s">
        <v>11168</v>
      </c>
      <c r="P2588" t="s">
        <v>26482</v>
      </c>
      <c r="R2588">
        <v>2272</v>
      </c>
      <c r="S2588">
        <v>2</v>
      </c>
      <c r="U2588" t="s">
        <v>54</v>
      </c>
      <c r="W2588" t="s">
        <v>10968</v>
      </c>
      <c r="X2588" t="s">
        <v>57</v>
      </c>
      <c r="Y2588" t="s">
        <v>24</v>
      </c>
      <c r="AM2588" t="s">
        <v>7591</v>
      </c>
    </row>
    <row r="2589" spans="1:51" x14ac:dyDescent="0.25">
      <c r="A2589">
        <v>5044</v>
      </c>
      <c r="B2589" t="s">
        <v>75</v>
      </c>
      <c r="C2589">
        <v>4</v>
      </c>
      <c r="D2589" t="s">
        <v>11169</v>
      </c>
      <c r="E2589" t="s">
        <v>60</v>
      </c>
      <c r="I2589" t="s">
        <v>11170</v>
      </c>
      <c r="Q2589" t="s">
        <v>11171</v>
      </c>
      <c r="U2589" t="s">
        <v>54</v>
      </c>
      <c r="V2589" t="s">
        <v>96</v>
      </c>
      <c r="W2589" t="s">
        <v>10968</v>
      </c>
      <c r="X2589" t="s">
        <v>57</v>
      </c>
      <c r="AE2589" t="s">
        <v>62</v>
      </c>
      <c r="AK2589" t="s">
        <v>11172</v>
      </c>
    </row>
    <row r="2590" spans="1:51" x14ac:dyDescent="0.25">
      <c r="A2590">
        <v>5045</v>
      </c>
      <c r="B2590" t="s">
        <v>75</v>
      </c>
      <c r="C2590">
        <v>4</v>
      </c>
      <c r="D2590" t="s">
        <v>11173</v>
      </c>
      <c r="E2590" t="s">
        <v>60</v>
      </c>
      <c r="I2590" t="s">
        <v>11174</v>
      </c>
      <c r="Q2590" t="s">
        <v>11175</v>
      </c>
      <c r="U2590" t="s">
        <v>54</v>
      </c>
      <c r="V2590" t="s">
        <v>96</v>
      </c>
      <c r="W2590" t="s">
        <v>10968</v>
      </c>
      <c r="X2590" t="s">
        <v>57</v>
      </c>
      <c r="AE2590" t="s">
        <v>62</v>
      </c>
      <c r="AK2590" t="s">
        <v>11176</v>
      </c>
    </row>
    <row r="2591" spans="1:51" x14ac:dyDescent="0.25">
      <c r="A2591">
        <v>5046</v>
      </c>
      <c r="B2591" t="s">
        <v>75</v>
      </c>
      <c r="C2591">
        <v>3</v>
      </c>
      <c r="D2591" t="s">
        <v>11177</v>
      </c>
      <c r="E2591" t="s">
        <v>60</v>
      </c>
      <c r="H2591" t="s">
        <v>11178</v>
      </c>
      <c r="O2591" t="s">
        <v>11179</v>
      </c>
      <c r="R2591">
        <v>1221</v>
      </c>
      <c r="S2591">
        <v>13</v>
      </c>
      <c r="U2591" t="s">
        <v>54</v>
      </c>
      <c r="V2591" t="s">
        <v>230</v>
      </c>
      <c r="W2591" t="s">
        <v>10968</v>
      </c>
      <c r="X2591" t="s">
        <v>57</v>
      </c>
      <c r="Z2591" t="s">
        <v>837</v>
      </c>
      <c r="AE2591" t="s">
        <v>62</v>
      </c>
      <c r="AM2591" t="s">
        <v>11180</v>
      </c>
      <c r="AN2591" t="s">
        <v>11181</v>
      </c>
      <c r="AO2591" t="s">
        <v>840</v>
      </c>
      <c r="AR2591" t="s">
        <v>11182</v>
      </c>
      <c r="AS2591" t="s">
        <v>54</v>
      </c>
      <c r="AT2591" t="s">
        <v>92</v>
      </c>
      <c r="AV2591" t="s">
        <v>240</v>
      </c>
      <c r="AW2591">
        <v>13</v>
      </c>
    </row>
    <row r="2592" spans="1:51" x14ac:dyDescent="0.25">
      <c r="A2592">
        <v>5047</v>
      </c>
      <c r="B2592" t="s">
        <v>75</v>
      </c>
      <c r="C2592">
        <v>3</v>
      </c>
      <c r="D2592" t="s">
        <v>11183</v>
      </c>
      <c r="E2592" t="s">
        <v>60</v>
      </c>
      <c r="H2592" t="s">
        <v>11184</v>
      </c>
      <c r="O2592" t="s">
        <v>11185</v>
      </c>
      <c r="R2592">
        <v>1214</v>
      </c>
      <c r="S2592">
        <v>13</v>
      </c>
      <c r="U2592" t="s">
        <v>54</v>
      </c>
      <c r="V2592" t="s">
        <v>230</v>
      </c>
      <c r="W2592" t="s">
        <v>10968</v>
      </c>
      <c r="X2592" t="s">
        <v>57</v>
      </c>
      <c r="Z2592" t="s">
        <v>837</v>
      </c>
      <c r="AE2592" t="s">
        <v>62</v>
      </c>
      <c r="AM2592" t="s">
        <v>11186</v>
      </c>
      <c r="AN2592" t="s">
        <v>11187</v>
      </c>
      <c r="AO2592" t="s">
        <v>840</v>
      </c>
      <c r="AR2592" t="s">
        <v>11188</v>
      </c>
      <c r="AS2592" t="s">
        <v>54</v>
      </c>
      <c r="AT2592" t="s">
        <v>92</v>
      </c>
      <c r="AV2592" t="s">
        <v>240</v>
      </c>
      <c r="AW2592">
        <v>13</v>
      </c>
    </row>
    <row r="2593" spans="1:49" x14ac:dyDescent="0.25">
      <c r="A2593">
        <v>5048</v>
      </c>
      <c r="B2593" t="s">
        <v>75</v>
      </c>
      <c r="C2593">
        <v>3</v>
      </c>
      <c r="D2593" t="s">
        <v>11189</v>
      </c>
      <c r="E2593" t="s">
        <v>60</v>
      </c>
      <c r="H2593" t="s">
        <v>11190</v>
      </c>
      <c r="O2593" t="s">
        <v>11191</v>
      </c>
      <c r="R2593">
        <v>1220</v>
      </c>
      <c r="S2593">
        <v>13</v>
      </c>
      <c r="U2593" t="s">
        <v>54</v>
      </c>
      <c r="V2593" t="s">
        <v>230</v>
      </c>
      <c r="W2593" t="s">
        <v>10968</v>
      </c>
      <c r="X2593" t="s">
        <v>57</v>
      </c>
      <c r="Z2593" t="s">
        <v>837</v>
      </c>
      <c r="AE2593" t="s">
        <v>62</v>
      </c>
      <c r="AM2593" t="s">
        <v>11192</v>
      </c>
      <c r="AN2593" t="s">
        <v>11193</v>
      </c>
      <c r="AO2593" t="s">
        <v>840</v>
      </c>
      <c r="AR2593" t="s">
        <v>11194</v>
      </c>
      <c r="AS2593" t="s">
        <v>54</v>
      </c>
      <c r="AT2593" t="s">
        <v>92</v>
      </c>
      <c r="AV2593" t="s">
        <v>240</v>
      </c>
      <c r="AW2593">
        <v>13</v>
      </c>
    </row>
    <row r="2594" spans="1:49" x14ac:dyDescent="0.25">
      <c r="A2594">
        <v>5049</v>
      </c>
      <c r="B2594" t="s">
        <v>75</v>
      </c>
      <c r="C2594">
        <v>3</v>
      </c>
      <c r="D2594" t="s">
        <v>11195</v>
      </c>
      <c r="E2594" t="s">
        <v>60</v>
      </c>
      <c r="H2594" t="s">
        <v>11196</v>
      </c>
      <c r="O2594" t="s">
        <v>11197</v>
      </c>
      <c r="R2594">
        <v>2654</v>
      </c>
      <c r="S2594">
        <v>13</v>
      </c>
      <c r="U2594" t="s">
        <v>54</v>
      </c>
      <c r="V2594" t="s">
        <v>230</v>
      </c>
      <c r="W2594" t="s">
        <v>10968</v>
      </c>
      <c r="X2594" t="s">
        <v>57</v>
      </c>
      <c r="Z2594" t="s">
        <v>837</v>
      </c>
      <c r="AE2594" t="s">
        <v>62</v>
      </c>
      <c r="AM2594" t="s">
        <v>11198</v>
      </c>
      <c r="AN2594" t="s">
        <v>11199</v>
      </c>
      <c r="AO2594" t="s">
        <v>840</v>
      </c>
      <c r="AR2594" t="s">
        <v>11200</v>
      </c>
      <c r="AS2594" t="s">
        <v>54</v>
      </c>
      <c r="AT2594" t="s">
        <v>92</v>
      </c>
      <c r="AV2594" t="s">
        <v>240</v>
      </c>
      <c r="AW2594">
        <v>13</v>
      </c>
    </row>
    <row r="2595" spans="1:49" x14ac:dyDescent="0.25">
      <c r="A2595">
        <v>5050</v>
      </c>
      <c r="B2595" t="s">
        <v>75</v>
      </c>
      <c r="C2595">
        <v>3</v>
      </c>
      <c r="D2595" t="s">
        <v>11201</v>
      </c>
      <c r="E2595" t="s">
        <v>60</v>
      </c>
      <c r="H2595" t="s">
        <v>11202</v>
      </c>
      <c r="O2595" t="s">
        <v>11203</v>
      </c>
      <c r="R2595">
        <v>583</v>
      </c>
      <c r="S2595">
        <v>13</v>
      </c>
      <c r="U2595" t="s">
        <v>54</v>
      </c>
      <c r="V2595" t="s">
        <v>230</v>
      </c>
      <c r="W2595" t="s">
        <v>10968</v>
      </c>
      <c r="X2595" t="s">
        <v>57</v>
      </c>
      <c r="Z2595" t="s">
        <v>837</v>
      </c>
      <c r="AE2595" t="s">
        <v>62</v>
      </c>
      <c r="AM2595" t="s">
        <v>11204</v>
      </c>
      <c r="AN2595" t="s">
        <v>11205</v>
      </c>
      <c r="AO2595" t="s">
        <v>840</v>
      </c>
      <c r="AR2595" t="s">
        <v>11206</v>
      </c>
      <c r="AS2595" t="s">
        <v>54</v>
      </c>
      <c r="AT2595" t="s">
        <v>92</v>
      </c>
      <c r="AV2595" t="s">
        <v>240</v>
      </c>
      <c r="AW2595">
        <v>13</v>
      </c>
    </row>
    <row r="2596" spans="1:49" x14ac:dyDescent="0.25">
      <c r="A2596">
        <v>5051</v>
      </c>
      <c r="B2596" t="s">
        <v>75</v>
      </c>
      <c r="C2596">
        <v>3</v>
      </c>
      <c r="D2596" t="s">
        <v>11207</v>
      </c>
      <c r="E2596" t="s">
        <v>60</v>
      </c>
      <c r="H2596" t="s">
        <v>11208</v>
      </c>
      <c r="O2596" t="s">
        <v>11209</v>
      </c>
      <c r="R2596">
        <v>552</v>
      </c>
      <c r="S2596">
        <v>13</v>
      </c>
      <c r="U2596" t="s">
        <v>54</v>
      </c>
      <c r="V2596" t="s">
        <v>230</v>
      </c>
      <c r="W2596" t="s">
        <v>10968</v>
      </c>
      <c r="X2596" t="s">
        <v>57</v>
      </c>
      <c r="Z2596" t="s">
        <v>837</v>
      </c>
      <c r="AE2596" t="s">
        <v>62</v>
      </c>
      <c r="AM2596" t="s">
        <v>11210</v>
      </c>
      <c r="AN2596" t="s">
        <v>11211</v>
      </c>
      <c r="AO2596" t="s">
        <v>840</v>
      </c>
      <c r="AR2596" t="s">
        <v>11212</v>
      </c>
      <c r="AS2596" t="s">
        <v>54</v>
      </c>
      <c r="AT2596" t="s">
        <v>92</v>
      </c>
      <c r="AV2596" t="s">
        <v>240</v>
      </c>
      <c r="AW2596">
        <v>13</v>
      </c>
    </row>
    <row r="2597" spans="1:49" x14ac:dyDescent="0.25">
      <c r="A2597">
        <v>5052</v>
      </c>
      <c r="B2597" t="s">
        <v>75</v>
      </c>
      <c r="C2597">
        <v>3</v>
      </c>
      <c r="D2597" t="s">
        <v>11213</v>
      </c>
      <c r="E2597" t="s">
        <v>60</v>
      </c>
      <c r="H2597" t="s">
        <v>11214</v>
      </c>
      <c r="O2597" t="s">
        <v>11215</v>
      </c>
      <c r="R2597">
        <v>170</v>
      </c>
      <c r="S2597">
        <v>13</v>
      </c>
      <c r="U2597" t="s">
        <v>54</v>
      </c>
      <c r="V2597" t="s">
        <v>230</v>
      </c>
      <c r="W2597" t="s">
        <v>10968</v>
      </c>
      <c r="X2597" t="s">
        <v>57</v>
      </c>
      <c r="Z2597" t="s">
        <v>837</v>
      </c>
      <c r="AE2597" t="s">
        <v>62</v>
      </c>
      <c r="AM2597" t="s">
        <v>11216</v>
      </c>
      <c r="AN2597" t="s">
        <v>11217</v>
      </c>
      <c r="AO2597" t="s">
        <v>840</v>
      </c>
      <c r="AR2597" t="s">
        <v>11218</v>
      </c>
      <c r="AS2597" t="s">
        <v>54</v>
      </c>
      <c r="AT2597" t="s">
        <v>92</v>
      </c>
      <c r="AV2597" t="s">
        <v>240</v>
      </c>
      <c r="AW2597">
        <v>13</v>
      </c>
    </row>
    <row r="2598" spans="1:49" x14ac:dyDescent="0.25">
      <c r="A2598">
        <v>5053</v>
      </c>
      <c r="B2598" t="s">
        <v>75</v>
      </c>
      <c r="C2598">
        <v>3</v>
      </c>
      <c r="D2598" t="s">
        <v>11219</v>
      </c>
      <c r="E2598" t="s">
        <v>60</v>
      </c>
      <c r="H2598" t="s">
        <v>11220</v>
      </c>
      <c r="O2598" t="s">
        <v>11221</v>
      </c>
      <c r="R2598">
        <v>561</v>
      </c>
      <c r="S2598">
        <v>13</v>
      </c>
      <c r="U2598" t="s">
        <v>54</v>
      </c>
      <c r="V2598" t="s">
        <v>230</v>
      </c>
      <c r="W2598" t="s">
        <v>10968</v>
      </c>
      <c r="X2598" t="s">
        <v>57</v>
      </c>
      <c r="Z2598" t="s">
        <v>837</v>
      </c>
      <c r="AE2598" t="s">
        <v>62</v>
      </c>
      <c r="AM2598" t="s">
        <v>11222</v>
      </c>
      <c r="AN2598" t="s">
        <v>11223</v>
      </c>
      <c r="AO2598" t="s">
        <v>840</v>
      </c>
      <c r="AR2598" t="s">
        <v>11224</v>
      </c>
      <c r="AS2598" t="s">
        <v>54</v>
      </c>
      <c r="AT2598" t="s">
        <v>92</v>
      </c>
      <c r="AV2598" t="s">
        <v>240</v>
      </c>
      <c r="AW2598">
        <v>13</v>
      </c>
    </row>
    <row r="2599" spans="1:49" x14ac:dyDescent="0.25">
      <c r="A2599">
        <v>5054</v>
      </c>
      <c r="B2599" t="s">
        <v>52</v>
      </c>
      <c r="C2599">
        <v>1</v>
      </c>
      <c r="D2599" t="s">
        <v>11225</v>
      </c>
      <c r="E2599" t="s">
        <v>60</v>
      </c>
      <c r="F2599" t="s">
        <v>11226</v>
      </c>
      <c r="U2599" t="s">
        <v>54</v>
      </c>
      <c r="V2599" t="s">
        <v>230</v>
      </c>
      <c r="W2599" t="s">
        <v>10968</v>
      </c>
      <c r="X2599" t="s">
        <v>57</v>
      </c>
      <c r="AE2599" t="s">
        <v>62</v>
      </c>
      <c r="AM2599" t="s">
        <v>11227</v>
      </c>
    </row>
    <row r="2600" spans="1:49" x14ac:dyDescent="0.25">
      <c r="A2600">
        <v>5055</v>
      </c>
      <c r="B2600" t="s">
        <v>52</v>
      </c>
      <c r="C2600">
        <v>2</v>
      </c>
      <c r="D2600" t="s">
        <v>11228</v>
      </c>
      <c r="E2600" t="s">
        <v>60</v>
      </c>
      <c r="G2600" t="s">
        <v>11229</v>
      </c>
      <c r="U2600" t="s">
        <v>54</v>
      </c>
      <c r="V2600" t="s">
        <v>230</v>
      </c>
      <c r="W2600" t="s">
        <v>10968</v>
      </c>
      <c r="X2600" t="s">
        <v>57</v>
      </c>
      <c r="AE2600" t="s">
        <v>62</v>
      </c>
      <c r="AM2600" t="s">
        <v>11230</v>
      </c>
    </row>
    <row r="2601" spans="1:49" x14ac:dyDescent="0.25">
      <c r="A2601">
        <v>5056</v>
      </c>
      <c r="B2601" t="s">
        <v>52</v>
      </c>
      <c r="C2601">
        <v>3</v>
      </c>
      <c r="D2601" t="s">
        <v>11231</v>
      </c>
      <c r="E2601" t="s">
        <v>60</v>
      </c>
      <c r="H2601" t="s">
        <v>11232</v>
      </c>
      <c r="O2601" t="s">
        <v>11233</v>
      </c>
      <c r="R2601">
        <v>3315</v>
      </c>
      <c r="S2601">
        <v>13</v>
      </c>
      <c r="U2601" t="s">
        <v>54</v>
      </c>
      <c r="V2601" t="s">
        <v>230</v>
      </c>
      <c r="W2601" t="s">
        <v>10968</v>
      </c>
      <c r="X2601" t="s">
        <v>57</v>
      </c>
      <c r="Z2601" t="s">
        <v>837</v>
      </c>
      <c r="AE2601" t="s">
        <v>62</v>
      </c>
      <c r="AM2601" t="s">
        <v>11234</v>
      </c>
      <c r="AN2601" t="s">
        <v>11235</v>
      </c>
      <c r="AO2601" t="s">
        <v>840</v>
      </c>
      <c r="AR2601" t="s">
        <v>11236</v>
      </c>
      <c r="AS2601" t="s">
        <v>54</v>
      </c>
      <c r="AT2601" t="s">
        <v>92</v>
      </c>
      <c r="AV2601" t="s">
        <v>240</v>
      </c>
      <c r="AW2601">
        <v>13</v>
      </c>
    </row>
    <row r="2602" spans="1:49" x14ac:dyDescent="0.25">
      <c r="A2602">
        <v>5057</v>
      </c>
      <c r="B2602" t="s">
        <v>52</v>
      </c>
      <c r="C2602">
        <v>4</v>
      </c>
      <c r="D2602" t="s">
        <v>11237</v>
      </c>
      <c r="E2602" t="s">
        <v>60</v>
      </c>
      <c r="I2602" t="s">
        <v>11238</v>
      </c>
      <c r="O2602" t="s">
        <v>11239</v>
      </c>
      <c r="R2602">
        <v>3316</v>
      </c>
      <c r="S2602">
        <v>13</v>
      </c>
      <c r="U2602" t="s">
        <v>54</v>
      </c>
      <c r="V2602" t="s">
        <v>230</v>
      </c>
      <c r="W2602" t="s">
        <v>10968</v>
      </c>
      <c r="X2602" t="s">
        <v>57</v>
      </c>
      <c r="Z2602" t="s">
        <v>837</v>
      </c>
      <c r="AE2602" t="s">
        <v>62</v>
      </c>
      <c r="AM2602" t="s">
        <v>11240</v>
      </c>
      <c r="AN2602" t="s">
        <v>11241</v>
      </c>
      <c r="AO2602" t="s">
        <v>840</v>
      </c>
      <c r="AR2602" t="s">
        <v>11242</v>
      </c>
      <c r="AS2602" t="s">
        <v>54</v>
      </c>
      <c r="AT2602" t="s">
        <v>92</v>
      </c>
      <c r="AV2602" t="s">
        <v>240</v>
      </c>
      <c r="AW2602">
        <v>13</v>
      </c>
    </row>
    <row r="2603" spans="1:49" x14ac:dyDescent="0.25">
      <c r="A2603">
        <v>5058</v>
      </c>
      <c r="B2603" t="s">
        <v>75</v>
      </c>
      <c r="C2603">
        <v>5</v>
      </c>
      <c r="D2603" t="s">
        <v>11243</v>
      </c>
      <c r="E2603" t="s">
        <v>60</v>
      </c>
      <c r="J2603" t="s">
        <v>11244</v>
      </c>
      <c r="O2603" t="s">
        <v>11245</v>
      </c>
      <c r="R2603">
        <v>2914</v>
      </c>
      <c r="S2603">
        <v>13</v>
      </c>
      <c r="U2603" t="s">
        <v>54</v>
      </c>
      <c r="V2603" t="s">
        <v>230</v>
      </c>
      <c r="W2603" t="s">
        <v>10968</v>
      </c>
      <c r="X2603" t="s">
        <v>57</v>
      </c>
      <c r="Z2603" t="s">
        <v>837</v>
      </c>
      <c r="AE2603" t="s">
        <v>62</v>
      </c>
      <c r="AM2603" t="s">
        <v>11246</v>
      </c>
      <c r="AN2603" t="s">
        <v>11247</v>
      </c>
      <c r="AO2603" t="s">
        <v>840</v>
      </c>
      <c r="AR2603" t="s">
        <v>11248</v>
      </c>
      <c r="AS2603" t="s">
        <v>54</v>
      </c>
      <c r="AT2603" t="s">
        <v>92</v>
      </c>
      <c r="AV2603" t="s">
        <v>240</v>
      </c>
      <c r="AW2603">
        <v>13</v>
      </c>
    </row>
    <row r="2604" spans="1:49" x14ac:dyDescent="0.25">
      <c r="A2604">
        <v>5059</v>
      </c>
      <c r="B2604" t="s">
        <v>75</v>
      </c>
      <c r="C2604">
        <v>5</v>
      </c>
      <c r="D2604" t="s">
        <v>11249</v>
      </c>
      <c r="E2604" t="s">
        <v>60</v>
      </c>
      <c r="J2604" t="s">
        <v>11250</v>
      </c>
      <c r="O2604" t="s">
        <v>11251</v>
      </c>
      <c r="R2604">
        <v>5087</v>
      </c>
      <c r="S2604">
        <v>13</v>
      </c>
      <c r="U2604" t="s">
        <v>54</v>
      </c>
      <c r="V2604" t="s">
        <v>230</v>
      </c>
      <c r="W2604" t="s">
        <v>10968</v>
      </c>
      <c r="X2604" t="s">
        <v>57</v>
      </c>
      <c r="Z2604" t="s">
        <v>837</v>
      </c>
      <c r="AE2604" t="s">
        <v>62</v>
      </c>
      <c r="AM2604" t="s">
        <v>11252</v>
      </c>
      <c r="AN2604" t="s">
        <v>11253</v>
      </c>
      <c r="AO2604" t="s">
        <v>840</v>
      </c>
      <c r="AR2604" t="s">
        <v>11254</v>
      </c>
      <c r="AS2604" t="s">
        <v>54</v>
      </c>
      <c r="AT2604" t="s">
        <v>92</v>
      </c>
      <c r="AV2604" t="s">
        <v>240</v>
      </c>
      <c r="AW2604">
        <v>13</v>
      </c>
    </row>
    <row r="2605" spans="1:49" x14ac:dyDescent="0.25">
      <c r="A2605">
        <v>5060</v>
      </c>
      <c r="B2605" t="s">
        <v>52</v>
      </c>
      <c r="C2605">
        <v>4</v>
      </c>
      <c r="D2605" t="s">
        <v>11255</v>
      </c>
      <c r="E2605" t="s">
        <v>60</v>
      </c>
      <c r="I2605" t="s">
        <v>11256</v>
      </c>
      <c r="O2605" t="s">
        <v>11257</v>
      </c>
      <c r="R2605">
        <v>3313</v>
      </c>
      <c r="S2605">
        <v>13</v>
      </c>
      <c r="U2605" t="s">
        <v>54</v>
      </c>
      <c r="V2605" t="s">
        <v>230</v>
      </c>
      <c r="W2605" t="s">
        <v>10968</v>
      </c>
      <c r="X2605" t="s">
        <v>57</v>
      </c>
      <c r="Z2605" t="s">
        <v>837</v>
      </c>
      <c r="AE2605" t="s">
        <v>62</v>
      </c>
      <c r="AM2605" t="s">
        <v>11258</v>
      </c>
      <c r="AN2605" t="s">
        <v>11259</v>
      </c>
      <c r="AO2605" t="s">
        <v>840</v>
      </c>
      <c r="AR2605" t="s">
        <v>11260</v>
      </c>
      <c r="AS2605" t="s">
        <v>54</v>
      </c>
      <c r="AT2605" t="s">
        <v>92</v>
      </c>
      <c r="AV2605" t="s">
        <v>240</v>
      </c>
      <c r="AW2605">
        <v>13</v>
      </c>
    </row>
    <row r="2606" spans="1:49" x14ac:dyDescent="0.25">
      <c r="A2606">
        <v>5061</v>
      </c>
      <c r="B2606" t="s">
        <v>75</v>
      </c>
      <c r="C2606">
        <v>5</v>
      </c>
      <c r="D2606" t="s">
        <v>11261</v>
      </c>
      <c r="E2606" t="s">
        <v>60</v>
      </c>
      <c r="J2606" t="s">
        <v>11262</v>
      </c>
      <c r="O2606" t="s">
        <v>11263</v>
      </c>
      <c r="R2606">
        <v>4093</v>
      </c>
      <c r="S2606">
        <v>13</v>
      </c>
      <c r="U2606" t="s">
        <v>54</v>
      </c>
      <c r="V2606" t="s">
        <v>230</v>
      </c>
      <c r="W2606" t="s">
        <v>10968</v>
      </c>
      <c r="X2606" t="s">
        <v>57</v>
      </c>
      <c r="Z2606" t="s">
        <v>837</v>
      </c>
      <c r="AE2606" t="s">
        <v>62</v>
      </c>
      <c r="AM2606" t="s">
        <v>11264</v>
      </c>
      <c r="AN2606" t="s">
        <v>11265</v>
      </c>
      <c r="AO2606" t="s">
        <v>840</v>
      </c>
      <c r="AR2606" t="s">
        <v>11266</v>
      </c>
      <c r="AS2606" t="s">
        <v>54</v>
      </c>
      <c r="AT2606" t="s">
        <v>92</v>
      </c>
      <c r="AV2606" t="s">
        <v>240</v>
      </c>
      <c r="AW2606">
        <v>13</v>
      </c>
    </row>
    <row r="2607" spans="1:49" x14ac:dyDescent="0.25">
      <c r="A2607">
        <v>5062</v>
      </c>
      <c r="B2607" t="s">
        <v>75</v>
      </c>
      <c r="C2607">
        <v>5</v>
      </c>
      <c r="D2607" t="s">
        <v>11267</v>
      </c>
      <c r="E2607" t="s">
        <v>60</v>
      </c>
      <c r="J2607" t="s">
        <v>11268</v>
      </c>
      <c r="O2607" t="s">
        <v>11269</v>
      </c>
      <c r="R2607">
        <v>4306</v>
      </c>
      <c r="S2607">
        <v>13</v>
      </c>
      <c r="U2607" t="s">
        <v>54</v>
      </c>
      <c r="V2607" t="s">
        <v>230</v>
      </c>
      <c r="W2607" t="s">
        <v>10968</v>
      </c>
      <c r="X2607" t="s">
        <v>57</v>
      </c>
      <c r="Z2607" t="s">
        <v>837</v>
      </c>
      <c r="AE2607" t="s">
        <v>62</v>
      </c>
      <c r="AM2607" t="s">
        <v>11270</v>
      </c>
      <c r="AN2607" t="s">
        <v>11271</v>
      </c>
      <c r="AO2607" t="s">
        <v>840</v>
      </c>
      <c r="AR2607" t="s">
        <v>11272</v>
      </c>
      <c r="AS2607" t="s">
        <v>54</v>
      </c>
      <c r="AT2607" t="s">
        <v>92</v>
      </c>
      <c r="AV2607" t="s">
        <v>240</v>
      </c>
      <c r="AW2607">
        <v>13</v>
      </c>
    </row>
    <row r="2608" spans="1:49" x14ac:dyDescent="0.25">
      <c r="A2608">
        <v>5063</v>
      </c>
      <c r="B2608" t="s">
        <v>52</v>
      </c>
      <c r="C2608">
        <v>4</v>
      </c>
      <c r="D2608" t="s">
        <v>11273</v>
      </c>
      <c r="E2608" t="s">
        <v>60</v>
      </c>
      <c r="I2608" t="s">
        <v>11274</v>
      </c>
      <c r="O2608" t="s">
        <v>11275</v>
      </c>
      <c r="R2608">
        <v>3314</v>
      </c>
      <c r="S2608">
        <v>13</v>
      </c>
      <c r="U2608" t="s">
        <v>54</v>
      </c>
      <c r="V2608" t="s">
        <v>230</v>
      </c>
      <c r="W2608" t="s">
        <v>10968</v>
      </c>
      <c r="X2608" t="s">
        <v>57</v>
      </c>
      <c r="Z2608" t="s">
        <v>837</v>
      </c>
      <c r="AE2608" t="s">
        <v>62</v>
      </c>
      <c r="AM2608" t="s">
        <v>11276</v>
      </c>
      <c r="AN2608" t="s">
        <v>11277</v>
      </c>
      <c r="AO2608" t="s">
        <v>840</v>
      </c>
      <c r="AR2608" t="s">
        <v>11278</v>
      </c>
      <c r="AS2608" t="s">
        <v>54</v>
      </c>
      <c r="AT2608" t="s">
        <v>92</v>
      </c>
      <c r="AV2608" t="s">
        <v>240</v>
      </c>
      <c r="AW2608">
        <v>13</v>
      </c>
    </row>
    <row r="2609" spans="1:49" x14ac:dyDescent="0.25">
      <c r="A2609">
        <v>5064</v>
      </c>
      <c r="B2609" t="s">
        <v>75</v>
      </c>
      <c r="C2609">
        <v>5</v>
      </c>
      <c r="D2609" t="s">
        <v>11279</v>
      </c>
      <c r="E2609" t="s">
        <v>60</v>
      </c>
      <c r="J2609" t="s">
        <v>11244</v>
      </c>
      <c r="O2609" t="s">
        <v>11280</v>
      </c>
      <c r="R2609">
        <v>2911</v>
      </c>
      <c r="S2609">
        <v>13</v>
      </c>
      <c r="U2609" t="s">
        <v>54</v>
      </c>
      <c r="V2609" t="s">
        <v>230</v>
      </c>
      <c r="W2609" t="s">
        <v>10968</v>
      </c>
      <c r="X2609" t="s">
        <v>57</v>
      </c>
      <c r="Z2609" t="s">
        <v>837</v>
      </c>
      <c r="AE2609" t="s">
        <v>62</v>
      </c>
      <c r="AM2609" t="s">
        <v>11281</v>
      </c>
      <c r="AN2609" t="s">
        <v>11282</v>
      </c>
      <c r="AO2609" t="s">
        <v>840</v>
      </c>
      <c r="AR2609" t="s">
        <v>11283</v>
      </c>
      <c r="AS2609" t="s">
        <v>54</v>
      </c>
      <c r="AT2609" t="s">
        <v>92</v>
      </c>
      <c r="AV2609" t="s">
        <v>240</v>
      </c>
      <c r="AW2609">
        <v>13</v>
      </c>
    </row>
    <row r="2610" spans="1:49" x14ac:dyDescent="0.25">
      <c r="A2610">
        <v>5065</v>
      </c>
      <c r="B2610" t="s">
        <v>75</v>
      </c>
      <c r="C2610">
        <v>5</v>
      </c>
      <c r="D2610" t="s">
        <v>11284</v>
      </c>
      <c r="E2610" t="s">
        <v>60</v>
      </c>
      <c r="J2610" t="s">
        <v>11250</v>
      </c>
      <c r="O2610" t="s">
        <v>11285</v>
      </c>
      <c r="R2610">
        <v>5086</v>
      </c>
      <c r="S2610">
        <v>13</v>
      </c>
      <c r="U2610" t="s">
        <v>54</v>
      </c>
      <c r="V2610" t="s">
        <v>230</v>
      </c>
      <c r="W2610" t="s">
        <v>10968</v>
      </c>
      <c r="X2610" t="s">
        <v>57</v>
      </c>
      <c r="Z2610" t="s">
        <v>837</v>
      </c>
      <c r="AE2610" t="s">
        <v>62</v>
      </c>
      <c r="AM2610" t="s">
        <v>11286</v>
      </c>
      <c r="AN2610" t="s">
        <v>11287</v>
      </c>
      <c r="AO2610" t="s">
        <v>840</v>
      </c>
      <c r="AR2610" t="s">
        <v>11288</v>
      </c>
      <c r="AS2610" t="s">
        <v>54</v>
      </c>
      <c r="AT2610" t="s">
        <v>92</v>
      </c>
      <c r="AV2610" t="s">
        <v>240</v>
      </c>
      <c r="AW2610">
        <v>13</v>
      </c>
    </row>
    <row r="2611" spans="1:49" x14ac:dyDescent="0.25">
      <c r="A2611">
        <v>5066</v>
      </c>
      <c r="B2611" t="s">
        <v>52</v>
      </c>
      <c r="C2611">
        <v>3</v>
      </c>
      <c r="D2611" t="s">
        <v>11289</v>
      </c>
      <c r="E2611" t="s">
        <v>60</v>
      </c>
      <c r="H2611" t="s">
        <v>11290</v>
      </c>
      <c r="O2611" t="s">
        <v>11291</v>
      </c>
      <c r="R2611">
        <v>3319</v>
      </c>
      <c r="S2611">
        <v>13</v>
      </c>
      <c r="U2611" t="s">
        <v>54</v>
      </c>
      <c r="V2611" t="s">
        <v>230</v>
      </c>
      <c r="W2611" t="s">
        <v>10968</v>
      </c>
      <c r="X2611" t="s">
        <v>57</v>
      </c>
      <c r="Z2611" t="s">
        <v>837</v>
      </c>
      <c r="AE2611" t="s">
        <v>62</v>
      </c>
      <c r="AM2611" t="s">
        <v>11290</v>
      </c>
      <c r="AN2611" t="s">
        <v>11292</v>
      </c>
      <c r="AO2611" t="s">
        <v>840</v>
      </c>
      <c r="AR2611" t="s">
        <v>11293</v>
      </c>
      <c r="AS2611" t="s">
        <v>54</v>
      </c>
      <c r="AT2611" t="s">
        <v>92</v>
      </c>
      <c r="AV2611" t="s">
        <v>240</v>
      </c>
      <c r="AW2611">
        <v>13</v>
      </c>
    </row>
    <row r="2612" spans="1:49" x14ac:dyDescent="0.25">
      <c r="A2612">
        <v>5067</v>
      </c>
      <c r="B2612" t="s">
        <v>52</v>
      </c>
      <c r="C2612">
        <v>4</v>
      </c>
      <c r="D2612" t="s">
        <v>11294</v>
      </c>
      <c r="E2612" t="s">
        <v>60</v>
      </c>
      <c r="I2612" t="s">
        <v>11262</v>
      </c>
      <c r="O2612" t="s">
        <v>11295</v>
      </c>
      <c r="R2612">
        <v>4099</v>
      </c>
      <c r="S2612">
        <v>13</v>
      </c>
      <c r="U2612" t="s">
        <v>54</v>
      </c>
      <c r="V2612" t="s">
        <v>230</v>
      </c>
      <c r="W2612" t="s">
        <v>10968</v>
      </c>
      <c r="X2612" t="s">
        <v>57</v>
      </c>
      <c r="Z2612" t="s">
        <v>837</v>
      </c>
      <c r="AE2612" t="s">
        <v>62</v>
      </c>
      <c r="AM2612" t="s">
        <v>11296</v>
      </c>
      <c r="AN2612" t="s">
        <v>11297</v>
      </c>
      <c r="AO2612" t="s">
        <v>840</v>
      </c>
      <c r="AR2612" t="s">
        <v>11298</v>
      </c>
      <c r="AS2612" t="s">
        <v>54</v>
      </c>
      <c r="AT2612" t="s">
        <v>92</v>
      </c>
      <c r="AV2612" t="s">
        <v>240</v>
      </c>
      <c r="AW2612">
        <v>13</v>
      </c>
    </row>
    <row r="2613" spans="1:49" x14ac:dyDescent="0.25">
      <c r="A2613">
        <v>5068</v>
      </c>
      <c r="B2613" t="s">
        <v>75</v>
      </c>
      <c r="C2613">
        <v>5</v>
      </c>
      <c r="D2613" t="s">
        <v>11299</v>
      </c>
      <c r="E2613" t="s">
        <v>60</v>
      </c>
      <c r="J2613" t="s">
        <v>11300</v>
      </c>
      <c r="O2613" t="s">
        <v>11301</v>
      </c>
      <c r="R2613">
        <v>4097</v>
      </c>
      <c r="S2613">
        <v>13</v>
      </c>
      <c r="U2613" t="s">
        <v>54</v>
      </c>
      <c r="V2613" t="s">
        <v>230</v>
      </c>
      <c r="W2613" t="s">
        <v>10968</v>
      </c>
      <c r="X2613" t="s">
        <v>57</v>
      </c>
      <c r="Z2613" t="s">
        <v>837</v>
      </c>
      <c r="AE2613" t="s">
        <v>62</v>
      </c>
      <c r="AM2613" t="s">
        <v>11302</v>
      </c>
      <c r="AN2613" t="s">
        <v>11303</v>
      </c>
      <c r="AO2613" t="s">
        <v>840</v>
      </c>
      <c r="AR2613" t="s">
        <v>11304</v>
      </c>
      <c r="AS2613" t="s">
        <v>54</v>
      </c>
      <c r="AT2613" t="s">
        <v>92</v>
      </c>
      <c r="AV2613" t="s">
        <v>240</v>
      </c>
      <c r="AW2613">
        <v>13</v>
      </c>
    </row>
    <row r="2614" spans="1:49" x14ac:dyDescent="0.25">
      <c r="A2614">
        <v>5069</v>
      </c>
      <c r="B2614" t="s">
        <v>75</v>
      </c>
      <c r="C2614">
        <v>5</v>
      </c>
      <c r="D2614" t="s">
        <v>11305</v>
      </c>
      <c r="E2614" t="s">
        <v>60</v>
      </c>
      <c r="J2614" t="s">
        <v>11306</v>
      </c>
      <c r="O2614" t="s">
        <v>11307</v>
      </c>
      <c r="R2614">
        <v>4094</v>
      </c>
      <c r="S2614">
        <v>13</v>
      </c>
      <c r="U2614" t="s">
        <v>54</v>
      </c>
      <c r="V2614" t="s">
        <v>230</v>
      </c>
      <c r="W2614" t="s">
        <v>10968</v>
      </c>
      <c r="X2614" t="s">
        <v>57</v>
      </c>
      <c r="Z2614" t="s">
        <v>837</v>
      </c>
      <c r="AE2614" t="s">
        <v>62</v>
      </c>
      <c r="AM2614" t="s">
        <v>11308</v>
      </c>
      <c r="AN2614" t="s">
        <v>11309</v>
      </c>
      <c r="AO2614" t="s">
        <v>840</v>
      </c>
      <c r="AR2614" t="s">
        <v>11310</v>
      </c>
      <c r="AS2614" t="s">
        <v>54</v>
      </c>
      <c r="AT2614" t="s">
        <v>92</v>
      </c>
      <c r="AV2614" t="s">
        <v>240</v>
      </c>
      <c r="AW2614">
        <v>13</v>
      </c>
    </row>
    <row r="2615" spans="1:49" x14ac:dyDescent="0.25">
      <c r="A2615">
        <v>5070</v>
      </c>
      <c r="B2615" t="s">
        <v>52</v>
      </c>
      <c r="C2615">
        <v>4</v>
      </c>
      <c r="D2615" t="s">
        <v>11311</v>
      </c>
      <c r="E2615" t="s">
        <v>60</v>
      </c>
      <c r="I2615" t="s">
        <v>11268</v>
      </c>
      <c r="O2615" t="s">
        <v>11312</v>
      </c>
      <c r="R2615">
        <v>4312</v>
      </c>
      <c r="S2615">
        <v>13</v>
      </c>
      <c r="U2615" t="s">
        <v>54</v>
      </c>
      <c r="V2615" t="s">
        <v>230</v>
      </c>
      <c r="W2615" t="s">
        <v>10968</v>
      </c>
      <c r="X2615" t="s">
        <v>57</v>
      </c>
      <c r="Z2615" t="s">
        <v>837</v>
      </c>
      <c r="AE2615" t="s">
        <v>62</v>
      </c>
      <c r="AM2615" t="s">
        <v>11313</v>
      </c>
      <c r="AN2615" t="s">
        <v>11314</v>
      </c>
      <c r="AO2615" t="s">
        <v>840</v>
      </c>
      <c r="AR2615" t="s">
        <v>11315</v>
      </c>
      <c r="AS2615" t="s">
        <v>54</v>
      </c>
      <c r="AT2615" t="s">
        <v>92</v>
      </c>
      <c r="AV2615" t="s">
        <v>240</v>
      </c>
      <c r="AW2615">
        <v>13</v>
      </c>
    </row>
    <row r="2616" spans="1:49" x14ac:dyDescent="0.25">
      <c r="A2616">
        <v>5071</v>
      </c>
      <c r="B2616" t="s">
        <v>75</v>
      </c>
      <c r="C2616">
        <v>5</v>
      </c>
      <c r="D2616" t="s">
        <v>11316</v>
      </c>
      <c r="E2616" t="s">
        <v>60</v>
      </c>
      <c r="J2616" t="s">
        <v>11300</v>
      </c>
      <c r="O2616" t="s">
        <v>11317</v>
      </c>
      <c r="R2616">
        <v>4310</v>
      </c>
      <c r="S2616">
        <v>13</v>
      </c>
      <c r="U2616" t="s">
        <v>54</v>
      </c>
      <c r="V2616" t="s">
        <v>230</v>
      </c>
      <c r="W2616" t="s">
        <v>10968</v>
      </c>
      <c r="X2616" t="s">
        <v>57</v>
      </c>
      <c r="Z2616" t="s">
        <v>837</v>
      </c>
      <c r="AE2616" t="s">
        <v>62</v>
      </c>
      <c r="AM2616" t="s">
        <v>11318</v>
      </c>
      <c r="AN2616" t="s">
        <v>11319</v>
      </c>
      <c r="AO2616" t="s">
        <v>840</v>
      </c>
      <c r="AR2616" t="s">
        <v>11320</v>
      </c>
      <c r="AS2616" t="s">
        <v>54</v>
      </c>
      <c r="AT2616" t="s">
        <v>92</v>
      </c>
      <c r="AV2616" t="s">
        <v>240</v>
      </c>
      <c r="AW2616">
        <v>13</v>
      </c>
    </row>
    <row r="2617" spans="1:49" x14ac:dyDescent="0.25">
      <c r="A2617">
        <v>5072</v>
      </c>
      <c r="B2617" t="s">
        <v>75</v>
      </c>
      <c r="C2617">
        <v>5</v>
      </c>
      <c r="D2617" t="s">
        <v>11321</v>
      </c>
      <c r="E2617" t="s">
        <v>60</v>
      </c>
      <c r="J2617" t="s">
        <v>11306</v>
      </c>
      <c r="O2617" t="s">
        <v>11322</v>
      </c>
      <c r="R2617">
        <v>4307</v>
      </c>
      <c r="S2617">
        <v>13</v>
      </c>
      <c r="U2617" t="s">
        <v>54</v>
      </c>
      <c r="V2617" t="s">
        <v>230</v>
      </c>
      <c r="W2617" t="s">
        <v>10968</v>
      </c>
      <c r="X2617" t="s">
        <v>57</v>
      </c>
      <c r="Z2617" t="s">
        <v>837</v>
      </c>
      <c r="AE2617" t="s">
        <v>62</v>
      </c>
      <c r="AM2617" t="s">
        <v>11323</v>
      </c>
      <c r="AN2617" t="s">
        <v>11324</v>
      </c>
      <c r="AO2617" t="s">
        <v>840</v>
      </c>
      <c r="AR2617" t="s">
        <v>11325</v>
      </c>
      <c r="AS2617" t="s">
        <v>54</v>
      </c>
      <c r="AT2617" t="s">
        <v>92</v>
      </c>
      <c r="AV2617" t="s">
        <v>240</v>
      </c>
      <c r="AW2617">
        <v>13</v>
      </c>
    </row>
    <row r="2618" spans="1:49" x14ac:dyDescent="0.25">
      <c r="A2618">
        <v>5073</v>
      </c>
      <c r="B2618" t="s">
        <v>52</v>
      </c>
      <c r="C2618">
        <v>3</v>
      </c>
      <c r="D2618" t="s">
        <v>11326</v>
      </c>
      <c r="E2618" t="s">
        <v>60</v>
      </c>
      <c r="H2618" t="s">
        <v>11327</v>
      </c>
      <c r="O2618" t="s">
        <v>11328</v>
      </c>
      <c r="R2618">
        <v>3321</v>
      </c>
      <c r="S2618">
        <v>13</v>
      </c>
      <c r="U2618" t="s">
        <v>54</v>
      </c>
      <c r="V2618" t="s">
        <v>230</v>
      </c>
      <c r="W2618" t="s">
        <v>10968</v>
      </c>
      <c r="X2618" t="s">
        <v>57</v>
      </c>
      <c r="Z2618" t="s">
        <v>837</v>
      </c>
      <c r="AE2618" t="s">
        <v>62</v>
      </c>
      <c r="AM2618" t="s">
        <v>11327</v>
      </c>
      <c r="AN2618" t="s">
        <v>11329</v>
      </c>
      <c r="AO2618" t="s">
        <v>840</v>
      </c>
      <c r="AR2618" t="s">
        <v>11330</v>
      </c>
      <c r="AS2618" t="s">
        <v>54</v>
      </c>
      <c r="AT2618" t="s">
        <v>92</v>
      </c>
      <c r="AV2618" t="s">
        <v>240</v>
      </c>
      <c r="AW2618">
        <v>13</v>
      </c>
    </row>
    <row r="2619" spans="1:49" x14ac:dyDescent="0.25">
      <c r="A2619">
        <v>5074</v>
      </c>
      <c r="B2619" t="s">
        <v>75</v>
      </c>
      <c r="C2619">
        <v>4</v>
      </c>
      <c r="D2619" t="s">
        <v>11331</v>
      </c>
      <c r="E2619" t="s">
        <v>60</v>
      </c>
      <c r="I2619" t="s">
        <v>11262</v>
      </c>
      <c r="O2619" t="s">
        <v>11332</v>
      </c>
      <c r="R2619">
        <v>4106</v>
      </c>
      <c r="S2619">
        <v>13</v>
      </c>
      <c r="U2619" t="s">
        <v>54</v>
      </c>
      <c r="V2619" t="s">
        <v>230</v>
      </c>
      <c r="W2619" t="s">
        <v>10968</v>
      </c>
      <c r="X2619" t="s">
        <v>57</v>
      </c>
      <c r="Z2619" t="s">
        <v>837</v>
      </c>
      <c r="AE2619" t="s">
        <v>62</v>
      </c>
      <c r="AM2619" t="s">
        <v>11333</v>
      </c>
      <c r="AN2619" t="s">
        <v>11334</v>
      </c>
      <c r="AO2619" t="s">
        <v>840</v>
      </c>
      <c r="AR2619" t="s">
        <v>11335</v>
      </c>
      <c r="AS2619" t="s">
        <v>54</v>
      </c>
      <c r="AT2619" t="s">
        <v>92</v>
      </c>
      <c r="AV2619" t="s">
        <v>240</v>
      </c>
      <c r="AW2619">
        <v>13</v>
      </c>
    </row>
    <row r="2620" spans="1:49" x14ac:dyDescent="0.25">
      <c r="A2620">
        <v>5075</v>
      </c>
      <c r="B2620" t="s">
        <v>75</v>
      </c>
      <c r="C2620">
        <v>4</v>
      </c>
      <c r="D2620" t="s">
        <v>11336</v>
      </c>
      <c r="E2620" t="s">
        <v>60</v>
      </c>
      <c r="I2620" t="s">
        <v>11268</v>
      </c>
      <c r="O2620" t="s">
        <v>11337</v>
      </c>
      <c r="R2620">
        <v>4320</v>
      </c>
      <c r="S2620">
        <v>13</v>
      </c>
      <c r="U2620" t="s">
        <v>54</v>
      </c>
      <c r="V2620" t="s">
        <v>230</v>
      </c>
      <c r="W2620" t="s">
        <v>10968</v>
      </c>
      <c r="X2620" t="s">
        <v>57</v>
      </c>
      <c r="Z2620" t="s">
        <v>837</v>
      </c>
      <c r="AE2620" t="s">
        <v>62</v>
      </c>
      <c r="AM2620" t="s">
        <v>11338</v>
      </c>
      <c r="AN2620" t="s">
        <v>11339</v>
      </c>
      <c r="AO2620" t="s">
        <v>840</v>
      </c>
      <c r="AR2620" t="s">
        <v>11340</v>
      </c>
      <c r="AS2620" t="s">
        <v>54</v>
      </c>
      <c r="AT2620" t="s">
        <v>92</v>
      </c>
      <c r="AV2620" t="s">
        <v>240</v>
      </c>
      <c r="AW2620">
        <v>13</v>
      </c>
    </row>
    <row r="2621" spans="1:49" x14ac:dyDescent="0.25">
      <c r="A2621">
        <v>5076</v>
      </c>
      <c r="B2621" t="s">
        <v>52</v>
      </c>
      <c r="C2621">
        <v>3</v>
      </c>
      <c r="D2621" t="s">
        <v>11341</v>
      </c>
      <c r="E2621" t="s">
        <v>60</v>
      </c>
      <c r="H2621" t="s">
        <v>11342</v>
      </c>
      <c r="U2621" t="s">
        <v>54</v>
      </c>
      <c r="V2621" t="s">
        <v>230</v>
      </c>
      <c r="W2621" t="s">
        <v>10968</v>
      </c>
      <c r="X2621" t="s">
        <v>57</v>
      </c>
      <c r="AE2621" t="s">
        <v>62</v>
      </c>
      <c r="AM2621" t="s">
        <v>11343</v>
      </c>
    </row>
    <row r="2622" spans="1:49" x14ac:dyDescent="0.25">
      <c r="A2622">
        <v>5077</v>
      </c>
      <c r="B2622" t="s">
        <v>3526</v>
      </c>
      <c r="C2622">
        <v>4</v>
      </c>
      <c r="D2622" t="s">
        <v>11344</v>
      </c>
      <c r="E2622" t="s">
        <v>60</v>
      </c>
      <c r="I2622" t="s">
        <v>11345</v>
      </c>
      <c r="P2622" t="s">
        <v>11346</v>
      </c>
      <c r="R2622">
        <v>4323</v>
      </c>
      <c r="S2622">
        <v>13</v>
      </c>
      <c r="U2622" t="s">
        <v>54</v>
      </c>
      <c r="W2622" t="s">
        <v>10968</v>
      </c>
      <c r="X2622" t="s">
        <v>57</v>
      </c>
      <c r="Y2622" t="s">
        <v>24</v>
      </c>
      <c r="AM2622" t="s">
        <v>11347</v>
      </c>
    </row>
    <row r="2623" spans="1:49" x14ac:dyDescent="0.25">
      <c r="A2623">
        <v>5078</v>
      </c>
      <c r="B2623" t="s">
        <v>1485</v>
      </c>
      <c r="C2623">
        <v>5</v>
      </c>
      <c r="D2623" t="s">
        <v>11348</v>
      </c>
      <c r="E2623" t="s">
        <v>60</v>
      </c>
      <c r="J2623" t="s">
        <v>11349</v>
      </c>
      <c r="P2623" t="s">
        <v>11350</v>
      </c>
      <c r="R2623">
        <v>4317</v>
      </c>
      <c r="S2623">
        <v>13</v>
      </c>
      <c r="U2623" t="s">
        <v>54</v>
      </c>
      <c r="W2623" t="s">
        <v>10968</v>
      </c>
      <c r="X2623" t="s">
        <v>57</v>
      </c>
      <c r="Y2623" t="s">
        <v>24</v>
      </c>
      <c r="AM2623" t="s">
        <v>11351</v>
      </c>
    </row>
    <row r="2624" spans="1:49" x14ac:dyDescent="0.25">
      <c r="A2624">
        <v>5079</v>
      </c>
      <c r="B2624" t="s">
        <v>1485</v>
      </c>
      <c r="C2624">
        <v>5</v>
      </c>
      <c r="D2624" t="s">
        <v>11352</v>
      </c>
      <c r="E2624" t="s">
        <v>60</v>
      </c>
      <c r="J2624" t="s">
        <v>11353</v>
      </c>
      <c r="P2624" t="s">
        <v>11354</v>
      </c>
      <c r="R2624">
        <v>4189</v>
      </c>
      <c r="S2624">
        <v>13</v>
      </c>
      <c r="U2624" t="s">
        <v>54</v>
      </c>
      <c r="W2624" t="s">
        <v>10968</v>
      </c>
      <c r="X2624" t="s">
        <v>57</v>
      </c>
      <c r="Y2624" t="s">
        <v>24</v>
      </c>
      <c r="AM2624" t="s">
        <v>11355</v>
      </c>
    </row>
    <row r="2625" spans="1:51" x14ac:dyDescent="0.25">
      <c r="A2625">
        <v>5080</v>
      </c>
      <c r="B2625" t="s">
        <v>3526</v>
      </c>
      <c r="C2625">
        <v>4</v>
      </c>
      <c r="D2625" t="s">
        <v>11356</v>
      </c>
      <c r="E2625" t="s">
        <v>60</v>
      </c>
      <c r="I2625" t="s">
        <v>11357</v>
      </c>
      <c r="P2625" t="s">
        <v>11358</v>
      </c>
      <c r="R2625">
        <v>4095</v>
      </c>
      <c r="S2625">
        <v>13</v>
      </c>
      <c r="U2625" t="s">
        <v>54</v>
      </c>
      <c r="W2625" t="s">
        <v>10968</v>
      </c>
      <c r="X2625" t="s">
        <v>57</v>
      </c>
      <c r="Y2625" t="s">
        <v>24</v>
      </c>
      <c r="AM2625" t="s">
        <v>11359</v>
      </c>
    </row>
    <row r="2626" spans="1:51" x14ac:dyDescent="0.25">
      <c r="A2626">
        <v>5081</v>
      </c>
      <c r="B2626" t="s">
        <v>1485</v>
      </c>
      <c r="C2626">
        <v>5</v>
      </c>
      <c r="D2626" t="s">
        <v>11360</v>
      </c>
      <c r="E2626" t="s">
        <v>60</v>
      </c>
      <c r="J2626" t="s">
        <v>11349</v>
      </c>
      <c r="P2626" t="s">
        <v>11361</v>
      </c>
      <c r="R2626">
        <v>4103</v>
      </c>
      <c r="S2626">
        <v>13</v>
      </c>
      <c r="U2626" t="s">
        <v>54</v>
      </c>
      <c r="W2626" t="s">
        <v>10968</v>
      </c>
      <c r="X2626" t="s">
        <v>57</v>
      </c>
      <c r="Y2626" t="s">
        <v>24</v>
      </c>
      <c r="AM2626" t="s">
        <v>11362</v>
      </c>
    </row>
    <row r="2627" spans="1:51" x14ac:dyDescent="0.25">
      <c r="A2627">
        <v>5082</v>
      </c>
      <c r="B2627" t="s">
        <v>1485</v>
      </c>
      <c r="C2627">
        <v>5</v>
      </c>
      <c r="D2627" t="s">
        <v>11363</v>
      </c>
      <c r="E2627" t="s">
        <v>60</v>
      </c>
      <c r="J2627" t="s">
        <v>11364</v>
      </c>
      <c r="P2627" t="s">
        <v>11365</v>
      </c>
      <c r="R2627">
        <v>2759</v>
      </c>
      <c r="S2627">
        <v>13</v>
      </c>
      <c r="U2627" t="s">
        <v>54</v>
      </c>
      <c r="W2627" t="s">
        <v>10968</v>
      </c>
      <c r="X2627" t="s">
        <v>57</v>
      </c>
      <c r="Y2627" t="s">
        <v>24</v>
      </c>
      <c r="AM2627" t="s">
        <v>11366</v>
      </c>
    </row>
    <row r="2628" spans="1:51" x14ac:dyDescent="0.25">
      <c r="A2628">
        <v>5083</v>
      </c>
      <c r="B2628" t="s">
        <v>52</v>
      </c>
      <c r="C2628">
        <v>4</v>
      </c>
      <c r="D2628" t="s">
        <v>11367</v>
      </c>
      <c r="E2628" t="s">
        <v>60</v>
      </c>
      <c r="I2628" t="s">
        <v>11368</v>
      </c>
      <c r="O2628" t="s">
        <v>11369</v>
      </c>
      <c r="R2628">
        <v>3320</v>
      </c>
      <c r="S2628">
        <v>13</v>
      </c>
      <c r="U2628" t="s">
        <v>54</v>
      </c>
      <c r="V2628" t="s">
        <v>230</v>
      </c>
      <c r="W2628" t="s">
        <v>10968</v>
      </c>
      <c r="X2628" t="s">
        <v>57</v>
      </c>
      <c r="Z2628" t="s">
        <v>837</v>
      </c>
      <c r="AE2628" t="s">
        <v>62</v>
      </c>
      <c r="AM2628" t="s">
        <v>11368</v>
      </c>
      <c r="AN2628" t="s">
        <v>11370</v>
      </c>
      <c r="AO2628" t="s">
        <v>840</v>
      </c>
      <c r="AR2628" t="s">
        <v>11371</v>
      </c>
      <c r="AS2628" t="s">
        <v>54</v>
      </c>
      <c r="AT2628" t="s">
        <v>92</v>
      </c>
      <c r="AV2628" t="s">
        <v>240</v>
      </c>
      <c r="AW2628">
        <v>13</v>
      </c>
    </row>
    <row r="2629" spans="1:51" x14ac:dyDescent="0.25">
      <c r="A2629">
        <v>5084</v>
      </c>
      <c r="B2629" t="s">
        <v>1485</v>
      </c>
      <c r="C2629">
        <v>5</v>
      </c>
      <c r="D2629" t="s">
        <v>11372</v>
      </c>
      <c r="E2629" t="s">
        <v>60</v>
      </c>
      <c r="J2629" t="s">
        <v>11262</v>
      </c>
      <c r="P2629" t="s">
        <v>11361</v>
      </c>
      <c r="R2629">
        <v>4103</v>
      </c>
      <c r="S2629">
        <v>13</v>
      </c>
      <c r="U2629" t="s">
        <v>54</v>
      </c>
      <c r="W2629" t="s">
        <v>10968</v>
      </c>
      <c r="X2629" t="s">
        <v>57</v>
      </c>
      <c r="Y2629" t="s">
        <v>24</v>
      </c>
      <c r="AM2629" t="s">
        <v>11362</v>
      </c>
    </row>
    <row r="2630" spans="1:51" x14ac:dyDescent="0.25">
      <c r="A2630">
        <v>5085</v>
      </c>
      <c r="B2630" t="s">
        <v>1485</v>
      </c>
      <c r="C2630">
        <v>5</v>
      </c>
      <c r="D2630" t="s">
        <v>11373</v>
      </c>
      <c r="E2630" t="s">
        <v>60</v>
      </c>
      <c r="J2630" t="s">
        <v>11268</v>
      </c>
      <c r="P2630" t="s">
        <v>11350</v>
      </c>
      <c r="R2630">
        <v>4317</v>
      </c>
      <c r="S2630">
        <v>13</v>
      </c>
      <c r="U2630" t="s">
        <v>54</v>
      </c>
      <c r="W2630" t="s">
        <v>10968</v>
      </c>
      <c r="X2630" t="s">
        <v>57</v>
      </c>
      <c r="Y2630" t="s">
        <v>24</v>
      </c>
      <c r="AM2630" t="s">
        <v>11351</v>
      </c>
    </row>
    <row r="2631" spans="1:51" x14ac:dyDescent="0.25">
      <c r="A2631">
        <v>5086</v>
      </c>
      <c r="B2631" t="s">
        <v>52</v>
      </c>
      <c r="C2631">
        <v>4</v>
      </c>
      <c r="D2631" t="s">
        <v>11374</v>
      </c>
      <c r="E2631" t="s">
        <v>60</v>
      </c>
      <c r="I2631" t="s">
        <v>11375</v>
      </c>
      <c r="O2631" t="s">
        <v>11376</v>
      </c>
      <c r="R2631">
        <v>3305</v>
      </c>
      <c r="S2631">
        <v>13</v>
      </c>
      <c r="U2631" t="s">
        <v>54</v>
      </c>
      <c r="V2631" t="s">
        <v>230</v>
      </c>
      <c r="W2631" t="s">
        <v>10968</v>
      </c>
      <c r="X2631" t="s">
        <v>57</v>
      </c>
      <c r="Z2631" t="s">
        <v>837</v>
      </c>
      <c r="AE2631" t="s">
        <v>62</v>
      </c>
      <c r="AM2631" t="s">
        <v>11377</v>
      </c>
      <c r="AN2631" t="s">
        <v>11378</v>
      </c>
      <c r="AO2631" t="s">
        <v>840</v>
      </c>
      <c r="AR2631" t="s">
        <v>11379</v>
      </c>
      <c r="AS2631" t="s">
        <v>54</v>
      </c>
      <c r="AT2631" t="s">
        <v>92</v>
      </c>
      <c r="AV2631" t="s">
        <v>240</v>
      </c>
      <c r="AW2631">
        <v>13</v>
      </c>
    </row>
    <row r="2632" spans="1:51" x14ac:dyDescent="0.25">
      <c r="A2632">
        <v>5087</v>
      </c>
      <c r="B2632" t="s">
        <v>75</v>
      </c>
      <c r="C2632">
        <v>5</v>
      </c>
      <c r="D2632" t="s">
        <v>11380</v>
      </c>
      <c r="E2632" t="s">
        <v>60</v>
      </c>
      <c r="J2632" t="s">
        <v>1089</v>
      </c>
      <c r="O2632" t="s">
        <v>11381</v>
      </c>
      <c r="R2632">
        <v>3621</v>
      </c>
      <c r="S2632">
        <v>13</v>
      </c>
      <c r="U2632" t="s">
        <v>54</v>
      </c>
      <c r="V2632" t="s">
        <v>230</v>
      </c>
      <c r="W2632" t="s">
        <v>10968</v>
      </c>
      <c r="X2632" t="s">
        <v>57</v>
      </c>
      <c r="Z2632" t="s">
        <v>837</v>
      </c>
      <c r="AE2632" t="s">
        <v>62</v>
      </c>
      <c r="AM2632" t="s">
        <v>11382</v>
      </c>
      <c r="AN2632" t="s">
        <v>11383</v>
      </c>
      <c r="AO2632" t="s">
        <v>840</v>
      </c>
      <c r="AR2632" t="s">
        <v>11384</v>
      </c>
      <c r="AS2632" t="s">
        <v>54</v>
      </c>
      <c r="AT2632" t="s">
        <v>92</v>
      </c>
      <c r="AV2632" t="s">
        <v>240</v>
      </c>
      <c r="AW2632">
        <v>13</v>
      </c>
    </row>
    <row r="2633" spans="1:51" x14ac:dyDescent="0.25">
      <c r="A2633">
        <v>5088</v>
      </c>
      <c r="B2633" t="s">
        <v>75</v>
      </c>
      <c r="C2633">
        <v>5</v>
      </c>
      <c r="D2633" t="s">
        <v>11385</v>
      </c>
      <c r="E2633" t="s">
        <v>60</v>
      </c>
      <c r="J2633" t="s">
        <v>11386</v>
      </c>
      <c r="O2633" t="s">
        <v>11387</v>
      </c>
      <c r="R2633">
        <v>3563</v>
      </c>
      <c r="S2633">
        <v>13</v>
      </c>
      <c r="U2633" t="s">
        <v>54</v>
      </c>
      <c r="V2633" t="s">
        <v>230</v>
      </c>
      <c r="W2633" t="s">
        <v>10968</v>
      </c>
      <c r="X2633" t="s">
        <v>57</v>
      </c>
      <c r="Z2633" t="s">
        <v>837</v>
      </c>
      <c r="AE2633" t="s">
        <v>62</v>
      </c>
      <c r="AM2633" t="s">
        <v>11388</v>
      </c>
      <c r="AN2633" t="s">
        <v>11389</v>
      </c>
      <c r="AO2633" t="s">
        <v>840</v>
      </c>
      <c r="AR2633" t="s">
        <v>11390</v>
      </c>
      <c r="AS2633" t="s">
        <v>54</v>
      </c>
      <c r="AT2633" t="s">
        <v>92</v>
      </c>
      <c r="AV2633" t="s">
        <v>240</v>
      </c>
      <c r="AW2633">
        <v>13</v>
      </c>
    </row>
    <row r="2634" spans="1:51" x14ac:dyDescent="0.25">
      <c r="A2634">
        <v>5089</v>
      </c>
      <c r="B2634" t="s">
        <v>75</v>
      </c>
      <c r="C2634">
        <v>3</v>
      </c>
      <c r="D2634" t="s">
        <v>11391</v>
      </c>
      <c r="E2634" t="s">
        <v>60</v>
      </c>
      <c r="H2634" t="s">
        <v>11392</v>
      </c>
      <c r="O2634" t="s">
        <v>11393</v>
      </c>
      <c r="R2634">
        <v>1613</v>
      </c>
      <c r="S2634">
        <v>13</v>
      </c>
      <c r="U2634" t="s">
        <v>224</v>
      </c>
      <c r="W2634" t="s">
        <v>10968</v>
      </c>
      <c r="Z2634" t="s">
        <v>837</v>
      </c>
      <c r="AM2634" t="s">
        <v>11394</v>
      </c>
      <c r="AN2634" t="s">
        <v>11395</v>
      </c>
      <c r="AO2634" t="s">
        <v>840</v>
      </c>
      <c r="AR2634" t="s">
        <v>11396</v>
      </c>
      <c r="AS2634" t="s">
        <v>224</v>
      </c>
      <c r="AT2634" t="s">
        <v>92</v>
      </c>
      <c r="AW2634">
        <v>13</v>
      </c>
    </row>
    <row r="2635" spans="1:51" x14ac:dyDescent="0.25">
      <c r="A2635">
        <v>5090</v>
      </c>
      <c r="B2635" t="s">
        <v>75</v>
      </c>
      <c r="C2635">
        <v>3</v>
      </c>
      <c r="D2635" t="s">
        <v>11397</v>
      </c>
      <c r="E2635" t="s">
        <v>60</v>
      </c>
      <c r="H2635" t="s">
        <v>11398</v>
      </c>
      <c r="O2635" t="s">
        <v>11399</v>
      </c>
      <c r="R2635">
        <v>3263</v>
      </c>
      <c r="S2635">
        <v>13</v>
      </c>
      <c r="U2635" t="s">
        <v>224</v>
      </c>
      <c r="W2635" t="s">
        <v>10968</v>
      </c>
      <c r="Z2635" t="s">
        <v>837</v>
      </c>
      <c r="AM2635" t="s">
        <v>11400</v>
      </c>
      <c r="AN2635" t="s">
        <v>11401</v>
      </c>
      <c r="AO2635" t="s">
        <v>840</v>
      </c>
      <c r="AR2635" t="s">
        <v>11402</v>
      </c>
      <c r="AS2635" t="s">
        <v>224</v>
      </c>
      <c r="AT2635" t="s">
        <v>92</v>
      </c>
      <c r="AW2635">
        <v>13</v>
      </c>
    </row>
    <row r="2636" spans="1:51" x14ac:dyDescent="0.25">
      <c r="A2636">
        <v>5091</v>
      </c>
      <c r="B2636" t="s">
        <v>1457</v>
      </c>
      <c r="C2636">
        <v>2</v>
      </c>
      <c r="D2636" t="s">
        <v>11403</v>
      </c>
      <c r="E2636" t="s">
        <v>60</v>
      </c>
      <c r="G2636" t="s">
        <v>11046</v>
      </c>
      <c r="O2636" t="s">
        <v>11404</v>
      </c>
      <c r="R2636">
        <v>557</v>
      </c>
      <c r="S2636">
        <v>13</v>
      </c>
      <c r="U2636" t="s">
        <v>54</v>
      </c>
      <c r="V2636" t="s">
        <v>230</v>
      </c>
      <c r="W2636" t="s">
        <v>10968</v>
      </c>
      <c r="X2636" t="s">
        <v>57</v>
      </c>
      <c r="Z2636" t="s">
        <v>837</v>
      </c>
      <c r="AE2636" t="s">
        <v>62</v>
      </c>
      <c r="AM2636" t="s">
        <v>11046</v>
      </c>
      <c r="AN2636" t="s">
        <v>11405</v>
      </c>
      <c r="AO2636" t="s">
        <v>840</v>
      </c>
      <c r="AR2636" t="s">
        <v>11406</v>
      </c>
      <c r="AS2636" t="s">
        <v>54</v>
      </c>
      <c r="AT2636" t="s">
        <v>92</v>
      </c>
      <c r="AV2636" t="s">
        <v>240</v>
      </c>
      <c r="AW2636">
        <v>13</v>
      </c>
      <c r="AY2636">
        <v>5016</v>
      </c>
    </row>
    <row r="2637" spans="1:51" x14ac:dyDescent="0.25">
      <c r="A2637">
        <v>5092</v>
      </c>
      <c r="B2637" t="s">
        <v>75</v>
      </c>
      <c r="C2637">
        <v>3</v>
      </c>
      <c r="D2637" t="s">
        <v>11407</v>
      </c>
      <c r="E2637" t="s">
        <v>60</v>
      </c>
      <c r="H2637" t="s">
        <v>11408</v>
      </c>
      <c r="O2637" t="s">
        <v>11409</v>
      </c>
      <c r="R2637">
        <v>3308</v>
      </c>
      <c r="S2637">
        <v>13</v>
      </c>
      <c r="U2637" t="s">
        <v>54</v>
      </c>
      <c r="V2637" t="s">
        <v>96</v>
      </c>
      <c r="W2637" t="s">
        <v>10968</v>
      </c>
      <c r="X2637" t="s">
        <v>57</v>
      </c>
      <c r="Z2637" t="s">
        <v>837</v>
      </c>
      <c r="AE2637" t="s">
        <v>62</v>
      </c>
      <c r="AM2637" t="s">
        <v>11410</v>
      </c>
      <c r="AN2637" t="s">
        <v>11411</v>
      </c>
      <c r="AO2637" t="s">
        <v>840</v>
      </c>
      <c r="AR2637" t="s">
        <v>11412</v>
      </c>
      <c r="AS2637" t="s">
        <v>54</v>
      </c>
      <c r="AT2637" t="s">
        <v>92</v>
      </c>
      <c r="AV2637" t="s">
        <v>96</v>
      </c>
      <c r="AW2637">
        <v>13</v>
      </c>
    </row>
    <row r="2638" spans="1:51" x14ac:dyDescent="0.25">
      <c r="A2638">
        <v>5093</v>
      </c>
      <c r="B2638" t="s">
        <v>52</v>
      </c>
      <c r="C2638">
        <v>3</v>
      </c>
      <c r="D2638" t="s">
        <v>11413</v>
      </c>
      <c r="E2638" t="s">
        <v>60</v>
      </c>
      <c r="H2638" t="s">
        <v>11414</v>
      </c>
      <c r="O2638" t="s">
        <v>11415</v>
      </c>
      <c r="R2638">
        <v>3309</v>
      </c>
      <c r="S2638">
        <v>13</v>
      </c>
      <c r="U2638" t="s">
        <v>54</v>
      </c>
      <c r="V2638" t="s">
        <v>96</v>
      </c>
      <c r="W2638" t="s">
        <v>10968</v>
      </c>
      <c r="X2638" t="s">
        <v>57</v>
      </c>
      <c r="Z2638" t="s">
        <v>837</v>
      </c>
      <c r="AE2638" t="s">
        <v>62</v>
      </c>
      <c r="AM2638" t="s">
        <v>11416</v>
      </c>
      <c r="AN2638" t="s">
        <v>11417</v>
      </c>
      <c r="AO2638" t="s">
        <v>840</v>
      </c>
      <c r="AR2638" t="s">
        <v>11418</v>
      </c>
      <c r="AS2638" t="s">
        <v>54</v>
      </c>
      <c r="AT2638" t="s">
        <v>92</v>
      </c>
      <c r="AV2638" t="s">
        <v>96</v>
      </c>
      <c r="AW2638">
        <v>13</v>
      </c>
    </row>
    <row r="2639" spans="1:51" x14ac:dyDescent="0.25">
      <c r="A2639">
        <v>5094</v>
      </c>
      <c r="B2639" t="s">
        <v>75</v>
      </c>
      <c r="C2639">
        <v>4</v>
      </c>
      <c r="D2639" t="s">
        <v>11419</v>
      </c>
      <c r="E2639" t="s">
        <v>60</v>
      </c>
      <c r="I2639" t="s">
        <v>11420</v>
      </c>
      <c r="O2639" t="s">
        <v>11421</v>
      </c>
      <c r="R2639">
        <v>3973</v>
      </c>
      <c r="S2639">
        <v>13</v>
      </c>
      <c r="U2639" t="s">
        <v>54</v>
      </c>
      <c r="V2639" t="s">
        <v>96</v>
      </c>
      <c r="W2639" t="s">
        <v>10968</v>
      </c>
      <c r="X2639" t="s">
        <v>57</v>
      </c>
      <c r="Z2639" t="s">
        <v>837</v>
      </c>
      <c r="AE2639" t="s">
        <v>62</v>
      </c>
      <c r="AM2639" t="s">
        <v>11422</v>
      </c>
      <c r="AN2639" t="s">
        <v>11423</v>
      </c>
      <c r="AO2639" t="s">
        <v>840</v>
      </c>
      <c r="AR2639" t="s">
        <v>11424</v>
      </c>
      <c r="AS2639" t="s">
        <v>54</v>
      </c>
      <c r="AT2639" t="s">
        <v>92</v>
      </c>
      <c r="AV2639" t="s">
        <v>96</v>
      </c>
      <c r="AW2639">
        <v>13</v>
      </c>
    </row>
    <row r="2640" spans="1:51" x14ac:dyDescent="0.25">
      <c r="A2640">
        <v>5095</v>
      </c>
      <c r="B2640" t="s">
        <v>75</v>
      </c>
      <c r="C2640">
        <v>4</v>
      </c>
      <c r="D2640" t="s">
        <v>11425</v>
      </c>
      <c r="E2640" t="s">
        <v>60</v>
      </c>
      <c r="I2640" t="s">
        <v>11426</v>
      </c>
      <c r="O2640" t="s">
        <v>11427</v>
      </c>
      <c r="R2640">
        <v>1975</v>
      </c>
      <c r="S2640">
        <v>13</v>
      </c>
      <c r="U2640" t="s">
        <v>54</v>
      </c>
      <c r="V2640" t="s">
        <v>55</v>
      </c>
      <c r="W2640" t="s">
        <v>10968</v>
      </c>
      <c r="X2640" t="s">
        <v>57</v>
      </c>
      <c r="Z2640" t="s">
        <v>837</v>
      </c>
      <c r="AE2640" t="s">
        <v>62</v>
      </c>
      <c r="AM2640" t="s">
        <v>11428</v>
      </c>
      <c r="AN2640" t="s">
        <v>11429</v>
      </c>
      <c r="AO2640" t="s">
        <v>840</v>
      </c>
      <c r="AR2640" t="s">
        <v>11430</v>
      </c>
      <c r="AS2640" t="s">
        <v>54</v>
      </c>
      <c r="AT2640" t="s">
        <v>92</v>
      </c>
      <c r="AV2640" t="s">
        <v>55</v>
      </c>
      <c r="AW2640">
        <v>13</v>
      </c>
    </row>
    <row r="2641" spans="1:50" x14ac:dyDescent="0.25">
      <c r="A2641">
        <v>5096</v>
      </c>
      <c r="B2641" t="s">
        <v>75</v>
      </c>
      <c r="C2641">
        <v>3</v>
      </c>
      <c r="D2641" t="s">
        <v>11431</v>
      </c>
      <c r="E2641" t="s">
        <v>60</v>
      </c>
      <c r="H2641" t="s">
        <v>11432</v>
      </c>
      <c r="O2641" t="s">
        <v>11433</v>
      </c>
      <c r="R2641">
        <v>3974</v>
      </c>
      <c r="S2641">
        <v>13</v>
      </c>
      <c r="U2641" t="s">
        <v>54</v>
      </c>
      <c r="V2641" t="s">
        <v>96</v>
      </c>
      <c r="W2641" t="s">
        <v>10968</v>
      </c>
      <c r="X2641" t="s">
        <v>57</v>
      </c>
      <c r="Z2641" t="s">
        <v>837</v>
      </c>
      <c r="AE2641" t="s">
        <v>62</v>
      </c>
      <c r="AM2641" t="s">
        <v>11434</v>
      </c>
      <c r="AN2641" t="s">
        <v>11435</v>
      </c>
      <c r="AO2641" t="s">
        <v>840</v>
      </c>
      <c r="AR2641" t="s">
        <v>11436</v>
      </c>
      <c r="AS2641" t="s">
        <v>54</v>
      </c>
      <c r="AT2641" t="s">
        <v>92</v>
      </c>
      <c r="AV2641" t="s">
        <v>96</v>
      </c>
      <c r="AW2641">
        <v>13</v>
      </c>
    </row>
    <row r="2642" spans="1:50" x14ac:dyDescent="0.25">
      <c r="A2642">
        <v>5097</v>
      </c>
      <c r="B2642" t="s">
        <v>52</v>
      </c>
      <c r="C2642">
        <v>3</v>
      </c>
      <c r="D2642" t="s">
        <v>11437</v>
      </c>
      <c r="E2642" t="s">
        <v>60</v>
      </c>
      <c r="H2642" t="s">
        <v>11438</v>
      </c>
      <c r="O2642" t="s">
        <v>11439</v>
      </c>
      <c r="R2642">
        <v>3284</v>
      </c>
      <c r="S2642">
        <v>13</v>
      </c>
      <c r="U2642" t="s">
        <v>54</v>
      </c>
      <c r="V2642" t="s">
        <v>96</v>
      </c>
      <c r="W2642" t="s">
        <v>10968</v>
      </c>
      <c r="X2642" t="s">
        <v>57</v>
      </c>
      <c r="Z2642" t="s">
        <v>837</v>
      </c>
      <c r="AE2642" t="s">
        <v>62</v>
      </c>
      <c r="AM2642" t="s">
        <v>11440</v>
      </c>
      <c r="AN2642" t="s">
        <v>11441</v>
      </c>
      <c r="AO2642" t="s">
        <v>840</v>
      </c>
      <c r="AR2642" t="s">
        <v>11442</v>
      </c>
      <c r="AS2642" t="s">
        <v>54</v>
      </c>
      <c r="AT2642" t="s">
        <v>92</v>
      </c>
      <c r="AV2642" t="s">
        <v>96</v>
      </c>
      <c r="AW2642">
        <v>13</v>
      </c>
    </row>
    <row r="2643" spans="1:50" x14ac:dyDescent="0.25">
      <c r="A2643">
        <v>5098</v>
      </c>
      <c r="B2643" t="s">
        <v>75</v>
      </c>
      <c r="C2643">
        <v>4</v>
      </c>
      <c r="D2643" t="s">
        <v>11443</v>
      </c>
      <c r="E2643" t="s">
        <v>60</v>
      </c>
      <c r="I2643" t="s">
        <v>11444</v>
      </c>
      <c r="O2643" t="s">
        <v>11445</v>
      </c>
      <c r="R2643">
        <v>2757</v>
      </c>
      <c r="S2643">
        <v>13</v>
      </c>
      <c r="U2643" t="s">
        <v>54</v>
      </c>
      <c r="V2643" t="s">
        <v>96</v>
      </c>
      <c r="W2643" t="s">
        <v>10968</v>
      </c>
      <c r="X2643" t="s">
        <v>57</v>
      </c>
      <c r="Z2643" t="s">
        <v>837</v>
      </c>
      <c r="AE2643" t="s">
        <v>62</v>
      </c>
      <c r="AM2643" t="s">
        <v>11446</v>
      </c>
      <c r="AN2643" t="s">
        <v>11447</v>
      </c>
      <c r="AO2643" t="s">
        <v>840</v>
      </c>
      <c r="AR2643" t="s">
        <v>11448</v>
      </c>
      <c r="AS2643" t="s">
        <v>54</v>
      </c>
      <c r="AT2643" t="s">
        <v>92</v>
      </c>
      <c r="AV2643" t="s">
        <v>96</v>
      </c>
      <c r="AW2643">
        <v>13</v>
      </c>
    </row>
    <row r="2644" spans="1:50" x14ac:dyDescent="0.25">
      <c r="A2644">
        <v>5099</v>
      </c>
      <c r="B2644" t="s">
        <v>75</v>
      </c>
      <c r="C2644">
        <v>4</v>
      </c>
      <c r="D2644" t="s">
        <v>11449</v>
      </c>
      <c r="E2644" t="s">
        <v>60</v>
      </c>
      <c r="I2644" t="s">
        <v>11450</v>
      </c>
      <c r="O2644" t="s">
        <v>11451</v>
      </c>
      <c r="R2644">
        <v>4223</v>
      </c>
      <c r="S2644">
        <v>13</v>
      </c>
      <c r="U2644" t="s">
        <v>54</v>
      </c>
      <c r="V2644" t="s">
        <v>55</v>
      </c>
      <c r="W2644" t="s">
        <v>10968</v>
      </c>
      <c r="X2644" t="s">
        <v>57</v>
      </c>
      <c r="Z2644" t="s">
        <v>837</v>
      </c>
      <c r="AE2644" t="s">
        <v>62</v>
      </c>
      <c r="AM2644" t="s">
        <v>11452</v>
      </c>
      <c r="AN2644" t="s">
        <v>11453</v>
      </c>
      <c r="AO2644" t="s">
        <v>840</v>
      </c>
      <c r="AR2644" t="s">
        <v>11454</v>
      </c>
      <c r="AS2644" t="s">
        <v>54</v>
      </c>
      <c r="AT2644" t="s">
        <v>92</v>
      </c>
      <c r="AV2644" t="s">
        <v>55</v>
      </c>
      <c r="AW2644">
        <v>13</v>
      </c>
    </row>
    <row r="2645" spans="1:50" x14ac:dyDescent="0.25">
      <c r="A2645">
        <v>5100</v>
      </c>
      <c r="B2645" t="s">
        <v>52</v>
      </c>
      <c r="C2645">
        <v>4</v>
      </c>
      <c r="D2645" t="s">
        <v>11455</v>
      </c>
      <c r="E2645" t="s">
        <v>60</v>
      </c>
      <c r="I2645" t="s">
        <v>11456</v>
      </c>
      <c r="O2645" t="s">
        <v>11457</v>
      </c>
      <c r="R2645">
        <v>3298</v>
      </c>
      <c r="S2645">
        <v>13</v>
      </c>
      <c r="U2645" t="s">
        <v>54</v>
      </c>
      <c r="V2645" t="s">
        <v>96</v>
      </c>
      <c r="W2645" t="s">
        <v>10968</v>
      </c>
      <c r="X2645" t="s">
        <v>57</v>
      </c>
      <c r="Z2645" t="s">
        <v>837</v>
      </c>
      <c r="AE2645" t="s">
        <v>62</v>
      </c>
      <c r="AM2645" t="s">
        <v>11458</v>
      </c>
      <c r="AN2645" t="s">
        <v>11459</v>
      </c>
      <c r="AO2645" t="s">
        <v>840</v>
      </c>
      <c r="AR2645" t="s">
        <v>11460</v>
      </c>
      <c r="AS2645" t="s">
        <v>54</v>
      </c>
      <c r="AT2645" t="s">
        <v>92</v>
      </c>
      <c r="AV2645" t="s">
        <v>96</v>
      </c>
      <c r="AW2645">
        <v>13</v>
      </c>
    </row>
    <row r="2646" spans="1:50" x14ac:dyDescent="0.25">
      <c r="A2646">
        <v>5101</v>
      </c>
      <c r="B2646" t="s">
        <v>75</v>
      </c>
      <c r="C2646">
        <v>5</v>
      </c>
      <c r="D2646" t="s">
        <v>11461</v>
      </c>
      <c r="E2646" t="s">
        <v>60</v>
      </c>
      <c r="J2646" t="s">
        <v>11462</v>
      </c>
      <c r="O2646" t="s">
        <v>11463</v>
      </c>
      <c r="R2646">
        <v>3326</v>
      </c>
      <c r="S2646">
        <v>13</v>
      </c>
      <c r="U2646" t="s">
        <v>54</v>
      </c>
      <c r="V2646" t="s">
        <v>96</v>
      </c>
      <c r="W2646" t="s">
        <v>10968</v>
      </c>
      <c r="X2646" t="s">
        <v>57</v>
      </c>
      <c r="Z2646" t="s">
        <v>837</v>
      </c>
      <c r="AE2646" t="s">
        <v>62</v>
      </c>
      <c r="AM2646" t="s">
        <v>11464</v>
      </c>
      <c r="AN2646" t="s">
        <v>11465</v>
      </c>
      <c r="AO2646" t="s">
        <v>840</v>
      </c>
      <c r="AR2646" t="s">
        <v>11466</v>
      </c>
      <c r="AS2646" t="s">
        <v>54</v>
      </c>
      <c r="AT2646" t="s">
        <v>92</v>
      </c>
      <c r="AV2646" t="s">
        <v>96</v>
      </c>
      <c r="AW2646">
        <v>13</v>
      </c>
    </row>
    <row r="2647" spans="1:50" x14ac:dyDescent="0.25">
      <c r="A2647">
        <v>5102</v>
      </c>
      <c r="B2647" t="s">
        <v>75</v>
      </c>
      <c r="C2647">
        <v>5</v>
      </c>
      <c r="D2647" t="s">
        <v>11467</v>
      </c>
      <c r="E2647" t="s">
        <v>60</v>
      </c>
      <c r="J2647" t="s">
        <v>11450</v>
      </c>
      <c r="O2647" t="s">
        <v>11468</v>
      </c>
      <c r="R2647">
        <v>4228</v>
      </c>
      <c r="S2647">
        <v>13</v>
      </c>
      <c r="U2647" t="s">
        <v>54</v>
      </c>
      <c r="V2647" t="s">
        <v>55</v>
      </c>
      <c r="W2647" t="s">
        <v>10968</v>
      </c>
      <c r="X2647" t="s">
        <v>57</v>
      </c>
      <c r="Z2647" t="s">
        <v>837</v>
      </c>
      <c r="AE2647" t="s">
        <v>62</v>
      </c>
      <c r="AM2647" t="s">
        <v>11469</v>
      </c>
      <c r="AN2647" t="s">
        <v>11470</v>
      </c>
      <c r="AO2647" t="s">
        <v>840</v>
      </c>
      <c r="AR2647" t="s">
        <v>11471</v>
      </c>
      <c r="AS2647" t="s">
        <v>54</v>
      </c>
      <c r="AT2647" t="s">
        <v>92</v>
      </c>
      <c r="AV2647" t="s">
        <v>55</v>
      </c>
      <c r="AW2647">
        <v>13</v>
      </c>
    </row>
    <row r="2648" spans="1:50" x14ac:dyDescent="0.25">
      <c r="A2648">
        <v>5103</v>
      </c>
      <c r="B2648" t="s">
        <v>52</v>
      </c>
      <c r="C2648">
        <v>4</v>
      </c>
      <c r="D2648" t="s">
        <v>11472</v>
      </c>
      <c r="E2648" t="s">
        <v>60</v>
      </c>
      <c r="I2648" t="s">
        <v>11473</v>
      </c>
      <c r="O2648" t="s">
        <v>11474</v>
      </c>
      <c r="R2648">
        <v>3289</v>
      </c>
      <c r="S2648">
        <v>13</v>
      </c>
      <c r="U2648" t="s">
        <v>54</v>
      </c>
      <c r="V2648" t="s">
        <v>96</v>
      </c>
      <c r="W2648" t="s">
        <v>10968</v>
      </c>
      <c r="X2648" t="s">
        <v>57</v>
      </c>
      <c r="Z2648" t="s">
        <v>837</v>
      </c>
      <c r="AE2648" t="s">
        <v>62</v>
      </c>
      <c r="AM2648" t="s">
        <v>11475</v>
      </c>
      <c r="AN2648" t="s">
        <v>11476</v>
      </c>
      <c r="AO2648" t="s">
        <v>840</v>
      </c>
      <c r="AR2648" t="s">
        <v>11477</v>
      </c>
      <c r="AS2648" t="s">
        <v>54</v>
      </c>
      <c r="AT2648" t="s">
        <v>92</v>
      </c>
      <c r="AV2648" t="s">
        <v>96</v>
      </c>
      <c r="AW2648">
        <v>13</v>
      </c>
    </row>
    <row r="2649" spans="1:50" x14ac:dyDescent="0.25">
      <c r="A2649">
        <v>5104</v>
      </c>
      <c r="B2649" t="s">
        <v>52</v>
      </c>
      <c r="C2649">
        <v>5</v>
      </c>
      <c r="D2649" t="s">
        <v>11478</v>
      </c>
      <c r="E2649" t="s">
        <v>60</v>
      </c>
      <c r="J2649" t="s">
        <v>11462</v>
      </c>
      <c r="O2649" t="s">
        <v>11479</v>
      </c>
      <c r="R2649">
        <v>3323</v>
      </c>
      <c r="S2649">
        <v>13</v>
      </c>
      <c r="U2649" t="s">
        <v>54</v>
      </c>
      <c r="V2649" t="s">
        <v>96</v>
      </c>
      <c r="W2649" t="s">
        <v>10968</v>
      </c>
      <c r="X2649" t="s">
        <v>57</v>
      </c>
      <c r="Z2649" t="s">
        <v>837</v>
      </c>
      <c r="AE2649" t="s">
        <v>62</v>
      </c>
      <c r="AM2649" t="s">
        <v>11480</v>
      </c>
      <c r="AN2649" t="s">
        <v>11481</v>
      </c>
      <c r="AO2649" t="s">
        <v>840</v>
      </c>
      <c r="AR2649" t="s">
        <v>11482</v>
      </c>
      <c r="AS2649" t="s">
        <v>54</v>
      </c>
      <c r="AT2649" t="s">
        <v>92</v>
      </c>
      <c r="AV2649" t="s">
        <v>96</v>
      </c>
      <c r="AW2649">
        <v>13</v>
      </c>
    </row>
    <row r="2650" spans="1:50" x14ac:dyDescent="0.25">
      <c r="A2650">
        <v>5105</v>
      </c>
      <c r="B2650" t="s">
        <v>52</v>
      </c>
      <c r="C2650">
        <v>6</v>
      </c>
      <c r="D2650" t="s">
        <v>11483</v>
      </c>
      <c r="E2650" t="s">
        <v>60</v>
      </c>
      <c r="K2650" t="s">
        <v>11484</v>
      </c>
      <c r="O2650" t="s">
        <v>11485</v>
      </c>
      <c r="R2650">
        <v>3324</v>
      </c>
      <c r="S2650">
        <v>13</v>
      </c>
      <c r="U2650" t="s">
        <v>54</v>
      </c>
      <c r="V2650" t="s">
        <v>96</v>
      </c>
      <c r="W2650" t="s">
        <v>10968</v>
      </c>
      <c r="X2650" t="s">
        <v>57</v>
      </c>
      <c r="Z2650" t="s">
        <v>837</v>
      </c>
      <c r="AE2650" t="s">
        <v>62</v>
      </c>
      <c r="AM2650" t="s">
        <v>11486</v>
      </c>
      <c r="AN2650" t="s">
        <v>11487</v>
      </c>
      <c r="AO2650" t="s">
        <v>840</v>
      </c>
      <c r="AR2650" t="s">
        <v>11488</v>
      </c>
      <c r="AS2650" t="s">
        <v>54</v>
      </c>
      <c r="AT2650" t="s">
        <v>92</v>
      </c>
      <c r="AV2650" t="s">
        <v>96</v>
      </c>
      <c r="AW2650">
        <v>13</v>
      </c>
    </row>
    <row r="2651" spans="1:50" x14ac:dyDescent="0.25">
      <c r="A2651">
        <v>5106</v>
      </c>
      <c r="B2651" t="s">
        <v>52</v>
      </c>
      <c r="C2651">
        <v>7</v>
      </c>
      <c r="D2651" t="s">
        <v>11489</v>
      </c>
      <c r="E2651" t="s">
        <v>60</v>
      </c>
      <c r="L2651" t="s">
        <v>11486</v>
      </c>
      <c r="U2651" t="s">
        <v>54</v>
      </c>
      <c r="V2651" t="s">
        <v>96</v>
      </c>
      <c r="W2651" t="s">
        <v>10968</v>
      </c>
      <c r="X2651" t="s">
        <v>57</v>
      </c>
      <c r="Y2651" t="s">
        <v>24</v>
      </c>
      <c r="AE2651" t="s">
        <v>62</v>
      </c>
      <c r="AM2651" t="s">
        <v>11490</v>
      </c>
    </row>
    <row r="2652" spans="1:50" x14ac:dyDescent="0.25">
      <c r="A2652">
        <v>5107</v>
      </c>
      <c r="B2652" t="s">
        <v>75</v>
      </c>
      <c r="C2652">
        <v>8</v>
      </c>
      <c r="D2652" t="s">
        <v>11491</v>
      </c>
      <c r="E2652" t="s">
        <v>60</v>
      </c>
      <c r="M2652" t="s">
        <v>36</v>
      </c>
      <c r="O2652" t="s">
        <v>11492</v>
      </c>
      <c r="Q2652" t="s">
        <v>11493</v>
      </c>
      <c r="R2652">
        <v>1468</v>
      </c>
      <c r="S2652">
        <v>13</v>
      </c>
      <c r="T2652">
        <v>66</v>
      </c>
      <c r="U2652" t="s">
        <v>224</v>
      </c>
      <c r="W2652" t="s">
        <v>10968</v>
      </c>
      <c r="Z2652" t="s">
        <v>837</v>
      </c>
      <c r="AM2652" t="s">
        <v>11494</v>
      </c>
      <c r="AN2652" t="s">
        <v>11495</v>
      </c>
      <c r="AO2652" t="s">
        <v>840</v>
      </c>
      <c r="AR2652" t="s">
        <v>11496</v>
      </c>
      <c r="AS2652" t="s">
        <v>224</v>
      </c>
      <c r="AT2652" t="s">
        <v>92</v>
      </c>
      <c r="AW2652">
        <v>13</v>
      </c>
      <c r="AX2652" t="s">
        <v>11497</v>
      </c>
    </row>
    <row r="2653" spans="1:50" x14ac:dyDescent="0.25">
      <c r="A2653">
        <v>5108</v>
      </c>
      <c r="B2653" t="s">
        <v>75</v>
      </c>
      <c r="C2653">
        <v>8</v>
      </c>
      <c r="D2653" t="s">
        <v>11498</v>
      </c>
      <c r="E2653" t="s">
        <v>60</v>
      </c>
      <c r="M2653" t="s">
        <v>3289</v>
      </c>
      <c r="O2653" t="s">
        <v>11499</v>
      </c>
      <c r="Q2653" t="s">
        <v>11493</v>
      </c>
      <c r="R2653">
        <v>5014</v>
      </c>
      <c r="S2653">
        <v>13</v>
      </c>
      <c r="T2653">
        <v>66</v>
      </c>
      <c r="U2653" t="s">
        <v>54</v>
      </c>
      <c r="V2653" t="s">
        <v>96</v>
      </c>
      <c r="W2653" t="s">
        <v>10968</v>
      </c>
      <c r="X2653" t="s">
        <v>57</v>
      </c>
      <c r="Z2653" t="s">
        <v>837</v>
      </c>
      <c r="AE2653" t="s">
        <v>62</v>
      </c>
      <c r="AG2653" t="s">
        <v>66</v>
      </c>
      <c r="AH2653" t="s">
        <v>60</v>
      </c>
      <c r="AM2653" t="s">
        <v>11500</v>
      </c>
      <c r="AN2653" t="s">
        <v>11501</v>
      </c>
      <c r="AO2653" t="s">
        <v>840</v>
      </c>
      <c r="AR2653" t="s">
        <v>11502</v>
      </c>
      <c r="AS2653" t="s">
        <v>54</v>
      </c>
      <c r="AT2653" t="s">
        <v>71</v>
      </c>
      <c r="AU2653" t="s">
        <v>66</v>
      </c>
      <c r="AV2653" t="s">
        <v>96</v>
      </c>
      <c r="AW2653">
        <v>13</v>
      </c>
      <c r="AX2653" t="s">
        <v>11503</v>
      </c>
    </row>
    <row r="2654" spans="1:50" x14ac:dyDescent="0.25">
      <c r="A2654">
        <v>5109</v>
      </c>
      <c r="B2654" t="s">
        <v>52</v>
      </c>
      <c r="C2654">
        <v>6</v>
      </c>
      <c r="D2654" t="s">
        <v>11504</v>
      </c>
      <c r="E2654" t="s">
        <v>60</v>
      </c>
      <c r="K2654" t="s">
        <v>11505</v>
      </c>
      <c r="O2654" t="s">
        <v>11506</v>
      </c>
      <c r="R2654">
        <v>3327</v>
      </c>
      <c r="S2654">
        <v>13</v>
      </c>
      <c r="U2654" t="s">
        <v>54</v>
      </c>
      <c r="V2654" t="s">
        <v>96</v>
      </c>
      <c r="W2654" t="s">
        <v>10968</v>
      </c>
      <c r="X2654" t="s">
        <v>57</v>
      </c>
      <c r="Z2654" t="s">
        <v>837</v>
      </c>
      <c r="AE2654" t="s">
        <v>62</v>
      </c>
      <c r="AM2654" t="s">
        <v>11507</v>
      </c>
      <c r="AN2654" t="s">
        <v>11508</v>
      </c>
      <c r="AO2654" t="s">
        <v>840</v>
      </c>
      <c r="AR2654" t="s">
        <v>11509</v>
      </c>
      <c r="AS2654" t="s">
        <v>54</v>
      </c>
      <c r="AT2654" t="s">
        <v>92</v>
      </c>
      <c r="AV2654" t="s">
        <v>96</v>
      </c>
      <c r="AW2654">
        <v>13</v>
      </c>
    </row>
    <row r="2655" spans="1:50" x14ac:dyDescent="0.25">
      <c r="A2655">
        <v>5110</v>
      </c>
      <c r="B2655" t="s">
        <v>52</v>
      </c>
      <c r="C2655">
        <v>7</v>
      </c>
      <c r="D2655" t="s">
        <v>11510</v>
      </c>
      <c r="E2655" t="s">
        <v>60</v>
      </c>
      <c r="L2655" t="s">
        <v>11507</v>
      </c>
      <c r="U2655" t="s">
        <v>54</v>
      </c>
      <c r="V2655" t="s">
        <v>96</v>
      </c>
      <c r="W2655" t="s">
        <v>10968</v>
      </c>
      <c r="X2655" t="s">
        <v>57</v>
      </c>
      <c r="AE2655" t="s">
        <v>62</v>
      </c>
      <c r="AM2655" t="s">
        <v>11511</v>
      </c>
    </row>
    <row r="2656" spans="1:50" x14ac:dyDescent="0.25">
      <c r="A2656">
        <v>5111</v>
      </c>
      <c r="B2656" t="s">
        <v>75</v>
      </c>
      <c r="C2656">
        <v>8</v>
      </c>
      <c r="D2656" t="s">
        <v>11512</v>
      </c>
      <c r="E2656" t="s">
        <v>60</v>
      </c>
      <c r="M2656" t="s">
        <v>36</v>
      </c>
      <c r="O2656" t="s">
        <v>11513</v>
      </c>
      <c r="Q2656" t="s">
        <v>11514</v>
      </c>
      <c r="R2656">
        <v>1469</v>
      </c>
      <c r="S2656">
        <v>13</v>
      </c>
      <c r="T2656">
        <v>67</v>
      </c>
      <c r="U2656" t="s">
        <v>224</v>
      </c>
      <c r="W2656" t="s">
        <v>10968</v>
      </c>
      <c r="Z2656" t="s">
        <v>837</v>
      </c>
      <c r="AM2656" t="s">
        <v>11515</v>
      </c>
      <c r="AN2656" t="s">
        <v>11516</v>
      </c>
      <c r="AO2656" t="s">
        <v>840</v>
      </c>
      <c r="AR2656" t="s">
        <v>11517</v>
      </c>
      <c r="AS2656" t="s">
        <v>224</v>
      </c>
      <c r="AT2656" t="s">
        <v>92</v>
      </c>
      <c r="AW2656">
        <v>13</v>
      </c>
      <c r="AX2656" t="s">
        <v>11518</v>
      </c>
    </row>
    <row r="2657" spans="1:51" x14ac:dyDescent="0.25">
      <c r="A2657">
        <v>5112</v>
      </c>
      <c r="B2657" t="s">
        <v>75</v>
      </c>
      <c r="C2657">
        <v>8</v>
      </c>
      <c r="D2657" t="s">
        <v>11519</v>
      </c>
      <c r="E2657" t="s">
        <v>60</v>
      </c>
      <c r="M2657" t="s">
        <v>3289</v>
      </c>
      <c r="O2657" t="s">
        <v>11520</v>
      </c>
      <c r="Q2657" t="s">
        <v>11514</v>
      </c>
      <c r="R2657">
        <v>5015</v>
      </c>
      <c r="S2657">
        <v>13</v>
      </c>
      <c r="T2657">
        <v>67</v>
      </c>
      <c r="U2657" t="s">
        <v>54</v>
      </c>
      <c r="V2657" t="s">
        <v>96</v>
      </c>
      <c r="W2657" t="s">
        <v>10968</v>
      </c>
      <c r="X2657" t="s">
        <v>57</v>
      </c>
      <c r="Z2657" t="s">
        <v>837</v>
      </c>
      <c r="AE2657" t="s">
        <v>62</v>
      </c>
      <c r="AG2657" t="s">
        <v>66</v>
      </c>
      <c r="AH2657" t="s">
        <v>60</v>
      </c>
      <c r="AM2657" t="s">
        <v>11521</v>
      </c>
      <c r="AN2657" t="s">
        <v>11522</v>
      </c>
      <c r="AO2657" t="s">
        <v>840</v>
      </c>
      <c r="AR2657" t="s">
        <v>11523</v>
      </c>
      <c r="AS2657" t="s">
        <v>54</v>
      </c>
      <c r="AT2657" t="s">
        <v>71</v>
      </c>
      <c r="AU2657" t="s">
        <v>66</v>
      </c>
      <c r="AV2657" t="s">
        <v>96</v>
      </c>
      <c r="AW2657">
        <v>13</v>
      </c>
      <c r="AX2657" t="s">
        <v>11524</v>
      </c>
    </row>
    <row r="2658" spans="1:51" x14ac:dyDescent="0.25">
      <c r="A2658">
        <v>5113</v>
      </c>
      <c r="B2658" t="s">
        <v>52</v>
      </c>
      <c r="C2658">
        <v>5</v>
      </c>
      <c r="D2658" t="s">
        <v>11525</v>
      </c>
      <c r="E2658" t="s">
        <v>60</v>
      </c>
      <c r="J2658" t="s">
        <v>11450</v>
      </c>
      <c r="O2658" t="s">
        <v>11526</v>
      </c>
      <c r="R2658">
        <v>4226</v>
      </c>
      <c r="S2658">
        <v>13</v>
      </c>
      <c r="U2658" t="s">
        <v>54</v>
      </c>
      <c r="V2658" t="s">
        <v>55</v>
      </c>
      <c r="W2658" t="s">
        <v>10968</v>
      </c>
      <c r="X2658" t="s">
        <v>57</v>
      </c>
      <c r="Z2658" t="s">
        <v>837</v>
      </c>
      <c r="AE2658" t="s">
        <v>62</v>
      </c>
      <c r="AM2658" t="s">
        <v>11527</v>
      </c>
      <c r="AN2658" t="s">
        <v>11528</v>
      </c>
      <c r="AO2658" t="s">
        <v>840</v>
      </c>
      <c r="AR2658" t="s">
        <v>11529</v>
      </c>
      <c r="AS2658" t="s">
        <v>54</v>
      </c>
      <c r="AT2658" t="s">
        <v>92</v>
      </c>
      <c r="AV2658" t="s">
        <v>55</v>
      </c>
      <c r="AW2658">
        <v>13</v>
      </c>
    </row>
    <row r="2659" spans="1:51" x14ac:dyDescent="0.25">
      <c r="A2659">
        <v>5114</v>
      </c>
      <c r="B2659" t="s">
        <v>75</v>
      </c>
      <c r="C2659">
        <v>6</v>
      </c>
      <c r="D2659" t="s">
        <v>11530</v>
      </c>
      <c r="E2659" t="s">
        <v>60</v>
      </c>
      <c r="K2659" t="s">
        <v>11484</v>
      </c>
      <c r="O2659" t="s">
        <v>11531</v>
      </c>
      <c r="R2659">
        <v>4227</v>
      </c>
      <c r="S2659">
        <v>13</v>
      </c>
      <c r="U2659" t="s">
        <v>54</v>
      </c>
      <c r="V2659" t="s">
        <v>55</v>
      </c>
      <c r="W2659" t="s">
        <v>10968</v>
      </c>
      <c r="X2659" t="s">
        <v>57</v>
      </c>
      <c r="Z2659" t="s">
        <v>837</v>
      </c>
      <c r="AE2659" t="s">
        <v>62</v>
      </c>
      <c r="AM2659" t="s">
        <v>11532</v>
      </c>
      <c r="AN2659" t="s">
        <v>11533</v>
      </c>
      <c r="AO2659" t="s">
        <v>840</v>
      </c>
      <c r="AR2659" t="s">
        <v>11534</v>
      </c>
      <c r="AS2659" t="s">
        <v>54</v>
      </c>
      <c r="AT2659" t="s">
        <v>92</v>
      </c>
      <c r="AV2659" t="s">
        <v>55</v>
      </c>
      <c r="AW2659">
        <v>13</v>
      </c>
    </row>
    <row r="2660" spans="1:51" x14ac:dyDescent="0.25">
      <c r="A2660">
        <v>5115</v>
      </c>
      <c r="B2660" t="s">
        <v>75</v>
      </c>
      <c r="C2660">
        <v>6</v>
      </c>
      <c r="D2660" t="s">
        <v>11535</v>
      </c>
      <c r="E2660" t="s">
        <v>60</v>
      </c>
      <c r="K2660" t="s">
        <v>11505</v>
      </c>
      <c r="O2660" t="s">
        <v>11536</v>
      </c>
      <c r="R2660">
        <v>4229</v>
      </c>
      <c r="S2660">
        <v>13</v>
      </c>
      <c r="U2660" t="s">
        <v>54</v>
      </c>
      <c r="V2660" t="s">
        <v>55</v>
      </c>
      <c r="W2660" t="s">
        <v>10968</v>
      </c>
      <c r="X2660" t="s">
        <v>57</v>
      </c>
      <c r="Z2660" t="s">
        <v>837</v>
      </c>
      <c r="AE2660" t="s">
        <v>62</v>
      </c>
      <c r="AM2660" t="s">
        <v>11537</v>
      </c>
      <c r="AN2660" t="s">
        <v>11538</v>
      </c>
      <c r="AO2660" t="s">
        <v>840</v>
      </c>
      <c r="AR2660" t="s">
        <v>11539</v>
      </c>
      <c r="AS2660" t="s">
        <v>54</v>
      </c>
      <c r="AT2660" t="s">
        <v>92</v>
      </c>
      <c r="AV2660" t="s">
        <v>55</v>
      </c>
      <c r="AW2660">
        <v>13</v>
      </c>
    </row>
    <row r="2661" spans="1:51" x14ac:dyDescent="0.25">
      <c r="A2661">
        <v>5116</v>
      </c>
      <c r="B2661" t="s">
        <v>1467</v>
      </c>
      <c r="C2661">
        <v>3</v>
      </c>
      <c r="D2661" t="s">
        <v>11540</v>
      </c>
      <c r="E2661" t="s">
        <v>60</v>
      </c>
      <c r="H2661" t="s">
        <v>11541</v>
      </c>
      <c r="O2661" t="s">
        <v>11542</v>
      </c>
      <c r="R2661">
        <v>505</v>
      </c>
      <c r="S2661">
        <v>13</v>
      </c>
      <c r="U2661" t="s">
        <v>54</v>
      </c>
      <c r="V2661" t="s">
        <v>55</v>
      </c>
      <c r="W2661" t="s">
        <v>10968</v>
      </c>
      <c r="X2661" t="s">
        <v>57</v>
      </c>
      <c r="Z2661" t="s">
        <v>837</v>
      </c>
      <c r="AE2661" t="s">
        <v>62</v>
      </c>
      <c r="AM2661" t="s">
        <v>11541</v>
      </c>
      <c r="AN2661" t="s">
        <v>11543</v>
      </c>
      <c r="AO2661" t="s">
        <v>840</v>
      </c>
      <c r="AR2661" t="s">
        <v>11544</v>
      </c>
      <c r="AS2661" t="s">
        <v>54</v>
      </c>
      <c r="AT2661" t="s">
        <v>92</v>
      </c>
      <c r="AV2661" t="s">
        <v>55</v>
      </c>
      <c r="AW2661">
        <v>13</v>
      </c>
      <c r="AY2661">
        <v>5271</v>
      </c>
    </row>
    <row r="2662" spans="1:51" x14ac:dyDescent="0.25">
      <c r="A2662">
        <v>5117</v>
      </c>
      <c r="B2662" t="s">
        <v>75</v>
      </c>
      <c r="C2662">
        <v>3</v>
      </c>
      <c r="D2662" t="s">
        <v>11545</v>
      </c>
      <c r="E2662" t="s">
        <v>60</v>
      </c>
      <c r="H2662" t="s">
        <v>11546</v>
      </c>
      <c r="O2662" t="s">
        <v>11547</v>
      </c>
      <c r="R2662">
        <v>3975</v>
      </c>
      <c r="S2662">
        <v>13</v>
      </c>
      <c r="U2662" t="s">
        <v>54</v>
      </c>
      <c r="V2662" t="s">
        <v>96</v>
      </c>
      <c r="W2662" t="s">
        <v>10968</v>
      </c>
      <c r="X2662" t="s">
        <v>57</v>
      </c>
      <c r="Z2662" t="s">
        <v>837</v>
      </c>
      <c r="AE2662" t="s">
        <v>62</v>
      </c>
      <c r="AM2662" t="s">
        <v>11546</v>
      </c>
      <c r="AN2662" t="s">
        <v>11548</v>
      </c>
      <c r="AO2662" t="s">
        <v>840</v>
      </c>
      <c r="AR2662" t="s">
        <v>11549</v>
      </c>
      <c r="AS2662" t="s">
        <v>54</v>
      </c>
      <c r="AT2662" t="s">
        <v>92</v>
      </c>
      <c r="AV2662" t="s">
        <v>96</v>
      </c>
      <c r="AW2662">
        <v>13</v>
      </c>
    </row>
    <row r="2663" spans="1:51" x14ac:dyDescent="0.25">
      <c r="A2663">
        <v>5118</v>
      </c>
      <c r="B2663" t="s">
        <v>1467</v>
      </c>
      <c r="C2663">
        <v>3</v>
      </c>
      <c r="D2663" t="s">
        <v>11550</v>
      </c>
      <c r="E2663" t="s">
        <v>60</v>
      </c>
      <c r="H2663" t="s">
        <v>11551</v>
      </c>
      <c r="O2663" t="s">
        <v>11552</v>
      </c>
      <c r="Q2663" t="s">
        <v>2482</v>
      </c>
      <c r="R2663">
        <v>3307</v>
      </c>
      <c r="S2663">
        <v>13</v>
      </c>
      <c r="U2663" t="s">
        <v>54</v>
      </c>
      <c r="V2663" t="s">
        <v>55</v>
      </c>
      <c r="W2663" t="s">
        <v>10968</v>
      </c>
      <c r="X2663" t="s">
        <v>57</v>
      </c>
      <c r="Z2663" t="s">
        <v>837</v>
      </c>
      <c r="AE2663" t="s">
        <v>62</v>
      </c>
      <c r="AM2663" t="s">
        <v>11551</v>
      </c>
      <c r="AN2663" t="s">
        <v>11553</v>
      </c>
      <c r="AO2663" t="s">
        <v>840</v>
      </c>
      <c r="AR2663" t="s">
        <v>11554</v>
      </c>
      <c r="AS2663" t="s">
        <v>54</v>
      </c>
      <c r="AT2663" t="s">
        <v>92</v>
      </c>
      <c r="AV2663" t="s">
        <v>55</v>
      </c>
      <c r="AW2663" t="s">
        <v>2482</v>
      </c>
      <c r="AY2663">
        <v>5603</v>
      </c>
    </row>
    <row r="2664" spans="1:51" x14ac:dyDescent="0.25">
      <c r="A2664">
        <v>5119</v>
      </c>
      <c r="B2664" t="s">
        <v>75</v>
      </c>
      <c r="C2664">
        <v>3</v>
      </c>
      <c r="D2664" t="s">
        <v>11555</v>
      </c>
      <c r="E2664" t="s">
        <v>60</v>
      </c>
      <c r="H2664" t="s">
        <v>11556</v>
      </c>
      <c r="O2664" t="s">
        <v>11557</v>
      </c>
      <c r="R2664">
        <v>4181</v>
      </c>
      <c r="S2664">
        <v>13</v>
      </c>
      <c r="U2664" t="s">
        <v>54</v>
      </c>
      <c r="V2664" t="s">
        <v>55</v>
      </c>
      <c r="W2664" t="s">
        <v>10968</v>
      </c>
      <c r="X2664" t="s">
        <v>57</v>
      </c>
      <c r="Z2664" t="s">
        <v>837</v>
      </c>
      <c r="AE2664" t="s">
        <v>62</v>
      </c>
      <c r="AM2664" t="s">
        <v>11556</v>
      </c>
      <c r="AN2664" t="s">
        <v>11558</v>
      </c>
      <c r="AO2664" t="s">
        <v>840</v>
      </c>
      <c r="AR2664" t="s">
        <v>11559</v>
      </c>
      <c r="AS2664" t="s">
        <v>54</v>
      </c>
      <c r="AT2664" t="s">
        <v>92</v>
      </c>
      <c r="AV2664" t="s">
        <v>55</v>
      </c>
      <c r="AW2664">
        <v>13</v>
      </c>
    </row>
    <row r="2665" spans="1:51" x14ac:dyDescent="0.25">
      <c r="A2665">
        <v>5120</v>
      </c>
      <c r="B2665" t="s">
        <v>75</v>
      </c>
      <c r="C2665">
        <v>3</v>
      </c>
      <c r="D2665" t="s">
        <v>11560</v>
      </c>
      <c r="E2665" t="s">
        <v>60</v>
      </c>
      <c r="H2665" t="s">
        <v>11561</v>
      </c>
      <c r="O2665" t="s">
        <v>11562</v>
      </c>
      <c r="R2665">
        <v>4182</v>
      </c>
      <c r="S2665">
        <v>13</v>
      </c>
      <c r="U2665" t="s">
        <v>54</v>
      </c>
      <c r="V2665" t="s">
        <v>55</v>
      </c>
      <c r="W2665" t="s">
        <v>10968</v>
      </c>
      <c r="X2665" t="s">
        <v>57</v>
      </c>
      <c r="Z2665" t="s">
        <v>837</v>
      </c>
      <c r="AE2665" t="s">
        <v>62</v>
      </c>
      <c r="AM2665" t="s">
        <v>11561</v>
      </c>
      <c r="AN2665" t="s">
        <v>11563</v>
      </c>
      <c r="AO2665" t="s">
        <v>840</v>
      </c>
      <c r="AR2665" t="s">
        <v>11564</v>
      </c>
      <c r="AS2665" t="s">
        <v>54</v>
      </c>
      <c r="AT2665" t="s">
        <v>92</v>
      </c>
      <c r="AV2665" t="s">
        <v>55</v>
      </c>
      <c r="AW2665">
        <v>13</v>
      </c>
    </row>
    <row r="2666" spans="1:51" x14ac:dyDescent="0.25">
      <c r="A2666">
        <v>5121</v>
      </c>
      <c r="B2666" t="s">
        <v>1467</v>
      </c>
      <c r="C2666">
        <v>3</v>
      </c>
      <c r="D2666" t="s">
        <v>11565</v>
      </c>
      <c r="E2666" t="s">
        <v>60</v>
      </c>
      <c r="H2666" t="s">
        <v>11566</v>
      </c>
      <c r="O2666" t="s">
        <v>11567</v>
      </c>
      <c r="Q2666" t="s">
        <v>2482</v>
      </c>
      <c r="R2666">
        <v>4256</v>
      </c>
      <c r="S2666">
        <v>13</v>
      </c>
      <c r="U2666" t="s">
        <v>54</v>
      </c>
      <c r="V2666" t="s">
        <v>55</v>
      </c>
      <c r="W2666" t="s">
        <v>10968</v>
      </c>
      <c r="X2666" t="s">
        <v>57</v>
      </c>
      <c r="Z2666" t="s">
        <v>837</v>
      </c>
      <c r="AE2666" t="s">
        <v>62</v>
      </c>
      <c r="AM2666" t="s">
        <v>11566</v>
      </c>
      <c r="AN2666" t="s">
        <v>11568</v>
      </c>
      <c r="AO2666" t="s">
        <v>840</v>
      </c>
      <c r="AR2666" t="s">
        <v>11569</v>
      </c>
      <c r="AS2666" t="s">
        <v>54</v>
      </c>
      <c r="AT2666" t="s">
        <v>92</v>
      </c>
      <c r="AV2666" t="s">
        <v>55</v>
      </c>
      <c r="AW2666" t="s">
        <v>2482</v>
      </c>
      <c r="AY2666">
        <v>5608</v>
      </c>
    </row>
    <row r="2667" spans="1:51" x14ac:dyDescent="0.25">
      <c r="A2667">
        <v>5122</v>
      </c>
      <c r="B2667" t="s">
        <v>75</v>
      </c>
      <c r="C2667">
        <v>3</v>
      </c>
      <c r="D2667" t="s">
        <v>11570</v>
      </c>
      <c r="E2667" t="s">
        <v>60</v>
      </c>
      <c r="H2667" t="s">
        <v>11571</v>
      </c>
      <c r="O2667" t="s">
        <v>11572</v>
      </c>
      <c r="R2667">
        <v>3637</v>
      </c>
      <c r="S2667">
        <v>13</v>
      </c>
      <c r="U2667" t="s">
        <v>54</v>
      </c>
      <c r="V2667" t="s">
        <v>230</v>
      </c>
      <c r="W2667" t="s">
        <v>10968</v>
      </c>
      <c r="X2667" t="s">
        <v>57</v>
      </c>
      <c r="Z2667" t="s">
        <v>837</v>
      </c>
      <c r="AE2667" t="s">
        <v>62</v>
      </c>
      <c r="AM2667" t="s">
        <v>11573</v>
      </c>
      <c r="AN2667" t="s">
        <v>11574</v>
      </c>
      <c r="AO2667" t="s">
        <v>840</v>
      </c>
      <c r="AR2667" t="s">
        <v>11575</v>
      </c>
      <c r="AS2667" t="s">
        <v>54</v>
      </c>
      <c r="AT2667" t="s">
        <v>92</v>
      </c>
      <c r="AV2667" t="s">
        <v>240</v>
      </c>
      <c r="AW2667">
        <v>13</v>
      </c>
    </row>
    <row r="2668" spans="1:51" x14ac:dyDescent="0.25">
      <c r="A2668">
        <v>5123</v>
      </c>
      <c r="B2668" t="s">
        <v>75</v>
      </c>
      <c r="C2668">
        <v>3</v>
      </c>
      <c r="D2668" t="s">
        <v>11576</v>
      </c>
      <c r="E2668" t="s">
        <v>60</v>
      </c>
      <c r="H2668" t="s">
        <v>11577</v>
      </c>
      <c r="O2668" t="s">
        <v>11578</v>
      </c>
      <c r="R2668">
        <v>3635</v>
      </c>
      <c r="S2668">
        <v>13</v>
      </c>
      <c r="U2668" t="s">
        <v>54</v>
      </c>
      <c r="V2668" t="s">
        <v>230</v>
      </c>
      <c r="W2668" t="s">
        <v>10968</v>
      </c>
      <c r="X2668" t="s">
        <v>57</v>
      </c>
      <c r="Z2668" t="s">
        <v>837</v>
      </c>
      <c r="AE2668" t="s">
        <v>62</v>
      </c>
      <c r="AM2668" t="s">
        <v>11579</v>
      </c>
      <c r="AN2668" t="s">
        <v>11580</v>
      </c>
      <c r="AO2668" t="s">
        <v>840</v>
      </c>
      <c r="AR2668" t="s">
        <v>11581</v>
      </c>
      <c r="AS2668" t="s">
        <v>54</v>
      </c>
      <c r="AT2668" t="s">
        <v>92</v>
      </c>
      <c r="AV2668" t="s">
        <v>240</v>
      </c>
      <c r="AW2668">
        <v>13</v>
      </c>
    </row>
    <row r="2669" spans="1:51" x14ac:dyDescent="0.25">
      <c r="A2669">
        <v>5124</v>
      </c>
      <c r="B2669" t="s">
        <v>1457</v>
      </c>
      <c r="C2669">
        <v>2</v>
      </c>
      <c r="D2669" t="s">
        <v>11582</v>
      </c>
      <c r="E2669" t="s">
        <v>60</v>
      </c>
      <c r="G2669" t="s">
        <v>11583</v>
      </c>
      <c r="O2669" t="s">
        <v>11584</v>
      </c>
      <c r="R2669">
        <v>554</v>
      </c>
      <c r="S2669">
        <v>13</v>
      </c>
      <c r="U2669" t="s">
        <v>54</v>
      </c>
      <c r="V2669" t="s">
        <v>230</v>
      </c>
      <c r="W2669" t="s">
        <v>10968</v>
      </c>
      <c r="X2669" t="s">
        <v>57</v>
      </c>
      <c r="Z2669" t="s">
        <v>837</v>
      </c>
      <c r="AE2669" t="s">
        <v>62</v>
      </c>
      <c r="AM2669" t="s">
        <v>11005</v>
      </c>
      <c r="AN2669" t="s">
        <v>11585</v>
      </c>
      <c r="AO2669" t="s">
        <v>840</v>
      </c>
      <c r="AR2669" t="s">
        <v>11586</v>
      </c>
      <c r="AS2669" t="s">
        <v>54</v>
      </c>
      <c r="AT2669" t="s">
        <v>92</v>
      </c>
      <c r="AV2669" t="s">
        <v>240</v>
      </c>
      <c r="AW2669">
        <v>13</v>
      </c>
      <c r="AY2669">
        <v>5008</v>
      </c>
    </row>
    <row r="2670" spans="1:51" x14ac:dyDescent="0.25">
      <c r="A2670">
        <v>5125</v>
      </c>
      <c r="B2670" t="s">
        <v>52</v>
      </c>
      <c r="C2670">
        <v>3</v>
      </c>
      <c r="D2670" t="s">
        <v>11587</v>
      </c>
      <c r="E2670" t="s">
        <v>60</v>
      </c>
      <c r="H2670" t="s">
        <v>11588</v>
      </c>
      <c r="O2670" t="s">
        <v>11589</v>
      </c>
      <c r="R2670">
        <v>3274</v>
      </c>
      <c r="S2670">
        <v>13</v>
      </c>
      <c r="U2670" t="s">
        <v>54</v>
      </c>
      <c r="V2670" t="s">
        <v>230</v>
      </c>
      <c r="W2670" t="s">
        <v>10968</v>
      </c>
      <c r="X2670" t="s">
        <v>57</v>
      </c>
      <c r="Z2670" t="s">
        <v>837</v>
      </c>
      <c r="AE2670" t="s">
        <v>62</v>
      </c>
      <c r="AM2670" t="s">
        <v>11590</v>
      </c>
      <c r="AN2670" t="s">
        <v>11591</v>
      </c>
      <c r="AO2670" t="s">
        <v>840</v>
      </c>
      <c r="AR2670" t="s">
        <v>11592</v>
      </c>
      <c r="AS2670" t="s">
        <v>54</v>
      </c>
      <c r="AT2670" t="s">
        <v>92</v>
      </c>
      <c r="AV2670" t="s">
        <v>240</v>
      </c>
      <c r="AW2670">
        <v>13</v>
      </c>
    </row>
    <row r="2671" spans="1:51" x14ac:dyDescent="0.25">
      <c r="A2671">
        <v>5126</v>
      </c>
      <c r="B2671" t="s">
        <v>52</v>
      </c>
      <c r="C2671">
        <v>4</v>
      </c>
      <c r="D2671" t="s">
        <v>11593</v>
      </c>
      <c r="E2671" t="s">
        <v>60</v>
      </c>
      <c r="I2671" t="s">
        <v>11594</v>
      </c>
      <c r="O2671" t="s">
        <v>11595</v>
      </c>
      <c r="R2671">
        <v>3269</v>
      </c>
      <c r="S2671">
        <v>13</v>
      </c>
      <c r="U2671" t="s">
        <v>54</v>
      </c>
      <c r="V2671" t="s">
        <v>230</v>
      </c>
      <c r="W2671" t="s">
        <v>10968</v>
      </c>
      <c r="X2671" t="s">
        <v>57</v>
      </c>
      <c r="Z2671" t="s">
        <v>837</v>
      </c>
      <c r="AE2671" t="s">
        <v>62</v>
      </c>
      <c r="AM2671" t="s">
        <v>11596</v>
      </c>
      <c r="AN2671" t="s">
        <v>11597</v>
      </c>
      <c r="AO2671" t="s">
        <v>840</v>
      </c>
      <c r="AR2671" t="s">
        <v>11598</v>
      </c>
      <c r="AS2671" t="s">
        <v>54</v>
      </c>
      <c r="AT2671" t="s">
        <v>92</v>
      </c>
      <c r="AV2671" t="s">
        <v>240</v>
      </c>
      <c r="AW2671">
        <v>13</v>
      </c>
    </row>
    <row r="2672" spans="1:51" x14ac:dyDescent="0.25">
      <c r="A2672">
        <v>5127</v>
      </c>
      <c r="B2672" t="s">
        <v>75</v>
      </c>
      <c r="C2672">
        <v>5</v>
      </c>
      <c r="D2672" t="s">
        <v>11599</v>
      </c>
      <c r="E2672" t="s">
        <v>60</v>
      </c>
      <c r="J2672" t="s">
        <v>11600</v>
      </c>
      <c r="O2672" t="s">
        <v>11601</v>
      </c>
      <c r="R2672">
        <v>2931</v>
      </c>
      <c r="S2672">
        <v>13</v>
      </c>
      <c r="U2672" t="s">
        <v>54</v>
      </c>
      <c r="V2672" t="s">
        <v>230</v>
      </c>
      <c r="W2672" t="s">
        <v>10968</v>
      </c>
      <c r="X2672" t="s">
        <v>57</v>
      </c>
      <c r="Z2672" t="s">
        <v>837</v>
      </c>
      <c r="AE2672" t="s">
        <v>62</v>
      </c>
      <c r="AM2672" t="s">
        <v>11602</v>
      </c>
      <c r="AN2672" t="s">
        <v>11603</v>
      </c>
      <c r="AO2672" t="s">
        <v>840</v>
      </c>
      <c r="AR2672" t="s">
        <v>11604</v>
      </c>
      <c r="AS2672" t="s">
        <v>54</v>
      </c>
      <c r="AT2672" t="s">
        <v>92</v>
      </c>
      <c r="AV2672" t="s">
        <v>240</v>
      </c>
      <c r="AW2672">
        <v>13</v>
      </c>
    </row>
    <row r="2673" spans="1:49" x14ac:dyDescent="0.25">
      <c r="A2673">
        <v>5128</v>
      </c>
      <c r="B2673" t="s">
        <v>52</v>
      </c>
      <c r="C2673">
        <v>5</v>
      </c>
      <c r="D2673" t="s">
        <v>11605</v>
      </c>
      <c r="E2673" t="s">
        <v>60</v>
      </c>
      <c r="J2673" t="s">
        <v>11606</v>
      </c>
      <c r="O2673" t="s">
        <v>11607</v>
      </c>
      <c r="R2673">
        <v>3265</v>
      </c>
      <c r="S2673">
        <v>13</v>
      </c>
      <c r="U2673" t="s">
        <v>54</v>
      </c>
      <c r="V2673" t="s">
        <v>55</v>
      </c>
      <c r="W2673" t="s">
        <v>10968</v>
      </c>
      <c r="X2673" t="s">
        <v>57</v>
      </c>
      <c r="Z2673" t="s">
        <v>837</v>
      </c>
      <c r="AE2673" t="s">
        <v>62</v>
      </c>
      <c r="AM2673" t="s">
        <v>11608</v>
      </c>
      <c r="AN2673" t="s">
        <v>11609</v>
      </c>
      <c r="AO2673" t="s">
        <v>840</v>
      </c>
      <c r="AR2673" t="s">
        <v>11610</v>
      </c>
      <c r="AS2673" t="s">
        <v>54</v>
      </c>
      <c r="AT2673" t="s">
        <v>92</v>
      </c>
      <c r="AV2673" t="s">
        <v>55</v>
      </c>
      <c r="AW2673">
        <v>13</v>
      </c>
    </row>
    <row r="2674" spans="1:49" x14ac:dyDescent="0.25">
      <c r="A2674">
        <v>5129</v>
      </c>
      <c r="B2674" t="s">
        <v>75</v>
      </c>
      <c r="C2674">
        <v>6</v>
      </c>
      <c r="D2674" t="s">
        <v>11611</v>
      </c>
      <c r="E2674" t="s">
        <v>60</v>
      </c>
      <c r="K2674" t="s">
        <v>1459</v>
      </c>
      <c r="O2674" t="s">
        <v>11612</v>
      </c>
      <c r="R2674">
        <v>537</v>
      </c>
      <c r="S2674">
        <v>13</v>
      </c>
      <c r="U2674" t="s">
        <v>54</v>
      </c>
      <c r="V2674" t="s">
        <v>230</v>
      </c>
      <c r="W2674" t="s">
        <v>10968</v>
      </c>
      <c r="X2674" t="s">
        <v>57</v>
      </c>
      <c r="Z2674" t="s">
        <v>837</v>
      </c>
      <c r="AE2674" t="s">
        <v>62</v>
      </c>
      <c r="AM2674" t="s">
        <v>11613</v>
      </c>
      <c r="AN2674" t="s">
        <v>11614</v>
      </c>
      <c r="AO2674" t="s">
        <v>840</v>
      </c>
      <c r="AR2674" t="s">
        <v>11615</v>
      </c>
      <c r="AS2674" t="s">
        <v>54</v>
      </c>
      <c r="AT2674" t="s">
        <v>92</v>
      </c>
      <c r="AV2674" t="s">
        <v>240</v>
      </c>
      <c r="AW2674">
        <v>13</v>
      </c>
    </row>
    <row r="2675" spans="1:49" x14ac:dyDescent="0.25">
      <c r="A2675">
        <v>5130</v>
      </c>
      <c r="B2675" t="s">
        <v>75</v>
      </c>
      <c r="C2675">
        <v>6</v>
      </c>
      <c r="D2675" t="s">
        <v>11616</v>
      </c>
      <c r="E2675" t="s">
        <v>60</v>
      </c>
      <c r="K2675" t="s">
        <v>6772</v>
      </c>
      <c r="O2675" t="s">
        <v>11617</v>
      </c>
      <c r="R2675">
        <v>383</v>
      </c>
      <c r="S2675">
        <v>13</v>
      </c>
      <c r="U2675" t="s">
        <v>54</v>
      </c>
      <c r="V2675" t="s">
        <v>230</v>
      </c>
      <c r="W2675" t="s">
        <v>10968</v>
      </c>
      <c r="X2675" t="s">
        <v>57</v>
      </c>
      <c r="Z2675" t="s">
        <v>837</v>
      </c>
      <c r="AE2675" t="s">
        <v>62</v>
      </c>
      <c r="AM2675" t="s">
        <v>11618</v>
      </c>
      <c r="AN2675" t="s">
        <v>11619</v>
      </c>
      <c r="AO2675" t="s">
        <v>840</v>
      </c>
      <c r="AR2675" t="s">
        <v>11620</v>
      </c>
      <c r="AS2675" t="s">
        <v>54</v>
      </c>
      <c r="AT2675" t="s">
        <v>92</v>
      </c>
      <c r="AV2675" t="s">
        <v>240</v>
      </c>
      <c r="AW2675">
        <v>13</v>
      </c>
    </row>
    <row r="2676" spans="1:49" x14ac:dyDescent="0.25">
      <c r="A2676">
        <v>5131</v>
      </c>
      <c r="B2676" t="s">
        <v>52</v>
      </c>
      <c r="C2676">
        <v>4</v>
      </c>
      <c r="D2676" t="s">
        <v>11621</v>
      </c>
      <c r="E2676" t="s">
        <v>60</v>
      </c>
      <c r="I2676" t="s">
        <v>11622</v>
      </c>
      <c r="O2676" t="s">
        <v>11623</v>
      </c>
      <c r="R2676">
        <v>3272</v>
      </c>
      <c r="S2676">
        <v>13</v>
      </c>
      <c r="U2676" t="s">
        <v>54</v>
      </c>
      <c r="V2676" t="s">
        <v>230</v>
      </c>
      <c r="W2676" t="s">
        <v>10968</v>
      </c>
      <c r="X2676" t="s">
        <v>57</v>
      </c>
      <c r="Z2676" t="s">
        <v>837</v>
      </c>
      <c r="AE2676" t="s">
        <v>62</v>
      </c>
      <c r="AM2676" t="s">
        <v>11624</v>
      </c>
      <c r="AN2676" t="s">
        <v>11625</v>
      </c>
      <c r="AO2676" t="s">
        <v>840</v>
      </c>
      <c r="AR2676" t="s">
        <v>11626</v>
      </c>
      <c r="AS2676" t="s">
        <v>54</v>
      </c>
      <c r="AT2676" t="s">
        <v>92</v>
      </c>
      <c r="AV2676" t="s">
        <v>240</v>
      </c>
      <c r="AW2676">
        <v>13</v>
      </c>
    </row>
    <row r="2677" spans="1:49" x14ac:dyDescent="0.25">
      <c r="A2677">
        <v>5132</v>
      </c>
      <c r="B2677" t="s">
        <v>1485</v>
      </c>
      <c r="C2677">
        <v>5</v>
      </c>
      <c r="D2677" t="s">
        <v>11627</v>
      </c>
      <c r="E2677" t="s">
        <v>60</v>
      </c>
      <c r="J2677" t="s">
        <v>11628</v>
      </c>
      <c r="P2677" t="s">
        <v>11629</v>
      </c>
      <c r="R2677">
        <v>582</v>
      </c>
      <c r="S2677">
        <v>33</v>
      </c>
      <c r="U2677" t="s">
        <v>54</v>
      </c>
      <c r="W2677" t="s">
        <v>10968</v>
      </c>
      <c r="X2677" t="s">
        <v>57</v>
      </c>
      <c r="AM2677" t="s">
        <v>11630</v>
      </c>
    </row>
    <row r="2678" spans="1:49" x14ac:dyDescent="0.25">
      <c r="A2678">
        <v>5133</v>
      </c>
      <c r="B2678" t="s">
        <v>52</v>
      </c>
      <c r="C2678">
        <v>5</v>
      </c>
      <c r="D2678" t="s">
        <v>11631</v>
      </c>
      <c r="E2678" t="s">
        <v>60</v>
      </c>
      <c r="J2678" t="s">
        <v>11632</v>
      </c>
      <c r="O2678" t="s">
        <v>11633</v>
      </c>
      <c r="R2678">
        <v>3267</v>
      </c>
      <c r="S2678">
        <v>13</v>
      </c>
      <c r="U2678" t="s">
        <v>54</v>
      </c>
      <c r="V2678" t="s">
        <v>96</v>
      </c>
      <c r="W2678" t="s">
        <v>10968</v>
      </c>
      <c r="X2678" t="s">
        <v>57</v>
      </c>
      <c r="Z2678" t="s">
        <v>837</v>
      </c>
      <c r="AE2678" t="s">
        <v>62</v>
      </c>
      <c r="AM2678" t="s">
        <v>11634</v>
      </c>
      <c r="AN2678" t="s">
        <v>11635</v>
      </c>
      <c r="AO2678" t="s">
        <v>840</v>
      </c>
      <c r="AR2678" t="s">
        <v>11636</v>
      </c>
      <c r="AS2678" t="s">
        <v>54</v>
      </c>
      <c r="AT2678" t="s">
        <v>92</v>
      </c>
      <c r="AV2678" t="s">
        <v>96</v>
      </c>
      <c r="AW2678">
        <v>13</v>
      </c>
    </row>
    <row r="2679" spans="1:49" x14ac:dyDescent="0.25">
      <c r="A2679">
        <v>5134</v>
      </c>
      <c r="B2679" t="s">
        <v>75</v>
      </c>
      <c r="C2679">
        <v>6</v>
      </c>
      <c r="D2679" t="s">
        <v>11637</v>
      </c>
      <c r="E2679" t="s">
        <v>60</v>
      </c>
      <c r="K2679" t="s">
        <v>1459</v>
      </c>
      <c r="O2679" t="s">
        <v>11638</v>
      </c>
      <c r="R2679">
        <v>545</v>
      </c>
      <c r="S2679">
        <v>13</v>
      </c>
      <c r="U2679" t="s">
        <v>54</v>
      </c>
      <c r="V2679" t="s">
        <v>230</v>
      </c>
      <c r="W2679" t="s">
        <v>10968</v>
      </c>
      <c r="X2679" t="s">
        <v>57</v>
      </c>
      <c r="Z2679" t="s">
        <v>837</v>
      </c>
      <c r="AE2679" t="s">
        <v>62</v>
      </c>
      <c r="AM2679" t="s">
        <v>11639</v>
      </c>
      <c r="AN2679" t="s">
        <v>11640</v>
      </c>
      <c r="AO2679" t="s">
        <v>840</v>
      </c>
      <c r="AR2679" t="s">
        <v>11641</v>
      </c>
      <c r="AS2679" t="s">
        <v>54</v>
      </c>
      <c r="AT2679" t="s">
        <v>92</v>
      </c>
      <c r="AV2679" t="s">
        <v>240</v>
      </c>
      <c r="AW2679">
        <v>13</v>
      </c>
    </row>
    <row r="2680" spans="1:49" x14ac:dyDescent="0.25">
      <c r="A2680">
        <v>5135</v>
      </c>
      <c r="B2680" t="s">
        <v>75</v>
      </c>
      <c r="C2680">
        <v>6</v>
      </c>
      <c r="D2680" t="s">
        <v>11642</v>
      </c>
      <c r="E2680" t="s">
        <v>60</v>
      </c>
      <c r="K2680" t="s">
        <v>6772</v>
      </c>
      <c r="O2680" t="s">
        <v>11643</v>
      </c>
      <c r="R2680">
        <v>386</v>
      </c>
      <c r="S2680">
        <v>13</v>
      </c>
      <c r="U2680" t="s">
        <v>54</v>
      </c>
      <c r="V2680" t="s">
        <v>230</v>
      </c>
      <c r="W2680" t="s">
        <v>10968</v>
      </c>
      <c r="X2680" t="s">
        <v>57</v>
      </c>
      <c r="Z2680" t="s">
        <v>837</v>
      </c>
      <c r="AE2680" t="s">
        <v>62</v>
      </c>
      <c r="AM2680" t="s">
        <v>11644</v>
      </c>
      <c r="AN2680" t="s">
        <v>11645</v>
      </c>
      <c r="AO2680" t="s">
        <v>840</v>
      </c>
      <c r="AR2680" t="s">
        <v>11646</v>
      </c>
      <c r="AS2680" t="s">
        <v>54</v>
      </c>
      <c r="AT2680" t="s">
        <v>92</v>
      </c>
      <c r="AV2680" t="s">
        <v>240</v>
      </c>
      <c r="AW2680">
        <v>13</v>
      </c>
    </row>
    <row r="2681" spans="1:49" x14ac:dyDescent="0.25">
      <c r="A2681">
        <v>5136</v>
      </c>
      <c r="B2681" t="s">
        <v>52</v>
      </c>
      <c r="C2681">
        <v>3</v>
      </c>
      <c r="D2681" t="s">
        <v>11647</v>
      </c>
      <c r="E2681" t="s">
        <v>60</v>
      </c>
      <c r="H2681" t="s">
        <v>11648</v>
      </c>
      <c r="O2681" t="s">
        <v>11649</v>
      </c>
      <c r="R2681">
        <v>3273</v>
      </c>
      <c r="S2681">
        <v>13</v>
      </c>
      <c r="U2681" t="s">
        <v>54</v>
      </c>
      <c r="V2681" t="s">
        <v>230</v>
      </c>
      <c r="W2681" t="s">
        <v>10968</v>
      </c>
      <c r="X2681" t="s">
        <v>57</v>
      </c>
      <c r="Z2681" t="s">
        <v>837</v>
      </c>
      <c r="AE2681" t="s">
        <v>62</v>
      </c>
      <c r="AM2681" t="s">
        <v>11650</v>
      </c>
      <c r="AN2681" t="s">
        <v>11651</v>
      </c>
      <c r="AO2681" t="s">
        <v>840</v>
      </c>
      <c r="AR2681" t="s">
        <v>11652</v>
      </c>
      <c r="AS2681" t="s">
        <v>54</v>
      </c>
      <c r="AT2681" t="s">
        <v>92</v>
      </c>
      <c r="AV2681" t="s">
        <v>240</v>
      </c>
      <c r="AW2681">
        <v>13</v>
      </c>
    </row>
    <row r="2682" spans="1:49" x14ac:dyDescent="0.25">
      <c r="A2682">
        <v>5137</v>
      </c>
      <c r="B2682" t="s">
        <v>75</v>
      </c>
      <c r="C2682">
        <v>4</v>
      </c>
      <c r="D2682" t="s">
        <v>11653</v>
      </c>
      <c r="E2682" t="s">
        <v>60</v>
      </c>
      <c r="I2682" t="s">
        <v>11654</v>
      </c>
      <c r="O2682" t="s">
        <v>11655</v>
      </c>
      <c r="R2682">
        <v>4757</v>
      </c>
      <c r="S2682">
        <v>13</v>
      </c>
      <c r="U2682" t="s">
        <v>54</v>
      </c>
      <c r="V2682" t="s">
        <v>230</v>
      </c>
      <c r="W2682" t="s">
        <v>10968</v>
      </c>
      <c r="X2682" t="s">
        <v>57</v>
      </c>
      <c r="Z2682" t="s">
        <v>837</v>
      </c>
      <c r="AE2682" t="s">
        <v>62</v>
      </c>
      <c r="AM2682" t="s">
        <v>11656</v>
      </c>
      <c r="AN2682" t="s">
        <v>11657</v>
      </c>
      <c r="AO2682" t="s">
        <v>840</v>
      </c>
      <c r="AR2682" t="s">
        <v>11658</v>
      </c>
      <c r="AS2682" t="s">
        <v>54</v>
      </c>
      <c r="AT2682" t="s">
        <v>92</v>
      </c>
      <c r="AV2682" t="s">
        <v>240</v>
      </c>
      <c r="AW2682">
        <v>13</v>
      </c>
    </row>
    <row r="2683" spans="1:49" x14ac:dyDescent="0.25">
      <c r="A2683">
        <v>5138</v>
      </c>
      <c r="B2683" t="s">
        <v>52</v>
      </c>
      <c r="C2683">
        <v>4</v>
      </c>
      <c r="D2683" t="s">
        <v>11659</v>
      </c>
      <c r="E2683" t="s">
        <v>60</v>
      </c>
      <c r="I2683" t="s">
        <v>11660</v>
      </c>
      <c r="O2683" t="s">
        <v>11661</v>
      </c>
      <c r="R2683">
        <v>4758</v>
      </c>
      <c r="S2683">
        <v>13</v>
      </c>
      <c r="U2683" t="s">
        <v>54</v>
      </c>
      <c r="V2683" t="s">
        <v>230</v>
      </c>
      <c r="W2683" t="s">
        <v>10968</v>
      </c>
      <c r="X2683" t="s">
        <v>57</v>
      </c>
      <c r="Z2683" t="s">
        <v>837</v>
      </c>
      <c r="AE2683" t="s">
        <v>62</v>
      </c>
      <c r="AM2683" t="s">
        <v>11662</v>
      </c>
      <c r="AN2683" t="s">
        <v>11663</v>
      </c>
      <c r="AO2683" t="s">
        <v>840</v>
      </c>
      <c r="AR2683" t="s">
        <v>11664</v>
      </c>
      <c r="AS2683" t="s">
        <v>54</v>
      </c>
      <c r="AT2683" t="s">
        <v>92</v>
      </c>
      <c r="AV2683" t="s">
        <v>240</v>
      </c>
      <c r="AW2683">
        <v>13</v>
      </c>
    </row>
    <row r="2684" spans="1:49" x14ac:dyDescent="0.25">
      <c r="A2684">
        <v>5139</v>
      </c>
      <c r="B2684" t="s">
        <v>75</v>
      </c>
      <c r="C2684">
        <v>5</v>
      </c>
      <c r="D2684" t="s">
        <v>11665</v>
      </c>
      <c r="E2684" t="s">
        <v>60</v>
      </c>
      <c r="J2684" t="s">
        <v>10957</v>
      </c>
      <c r="O2684" t="s">
        <v>11666</v>
      </c>
      <c r="R2684">
        <v>580</v>
      </c>
      <c r="S2684">
        <v>13</v>
      </c>
      <c r="U2684" t="s">
        <v>54</v>
      </c>
      <c r="V2684" t="s">
        <v>230</v>
      </c>
      <c r="W2684" t="s">
        <v>10968</v>
      </c>
      <c r="X2684" t="s">
        <v>57</v>
      </c>
      <c r="Z2684" t="s">
        <v>837</v>
      </c>
      <c r="AE2684" t="s">
        <v>62</v>
      </c>
      <c r="AM2684" t="s">
        <v>11667</v>
      </c>
      <c r="AN2684" t="s">
        <v>11668</v>
      </c>
      <c r="AO2684" t="s">
        <v>840</v>
      </c>
      <c r="AR2684" t="s">
        <v>11669</v>
      </c>
      <c r="AS2684" t="s">
        <v>54</v>
      </c>
      <c r="AT2684" t="s">
        <v>92</v>
      </c>
      <c r="AV2684" t="s">
        <v>240</v>
      </c>
      <c r="AW2684">
        <v>13</v>
      </c>
    </row>
    <row r="2685" spans="1:49" x14ac:dyDescent="0.25">
      <c r="A2685">
        <v>5140</v>
      </c>
      <c r="B2685" t="s">
        <v>75</v>
      </c>
      <c r="C2685">
        <v>5</v>
      </c>
      <c r="D2685" t="s">
        <v>11670</v>
      </c>
      <c r="E2685" t="s">
        <v>60</v>
      </c>
      <c r="J2685" t="s">
        <v>1459</v>
      </c>
      <c r="O2685" t="s">
        <v>11671</v>
      </c>
      <c r="R2685">
        <v>579</v>
      </c>
      <c r="S2685">
        <v>13</v>
      </c>
      <c r="U2685" t="s">
        <v>54</v>
      </c>
      <c r="V2685" t="s">
        <v>230</v>
      </c>
      <c r="W2685" t="s">
        <v>10968</v>
      </c>
      <c r="X2685" t="s">
        <v>57</v>
      </c>
      <c r="Z2685" t="s">
        <v>837</v>
      </c>
      <c r="AE2685" t="s">
        <v>62</v>
      </c>
      <c r="AM2685" t="s">
        <v>11672</v>
      </c>
      <c r="AN2685" t="s">
        <v>11673</v>
      </c>
      <c r="AO2685" t="s">
        <v>840</v>
      </c>
      <c r="AR2685" t="s">
        <v>11674</v>
      </c>
      <c r="AS2685" t="s">
        <v>54</v>
      </c>
      <c r="AT2685" t="s">
        <v>92</v>
      </c>
      <c r="AV2685" t="s">
        <v>240</v>
      </c>
      <c r="AW2685">
        <v>13</v>
      </c>
    </row>
    <row r="2686" spans="1:49" x14ac:dyDescent="0.25">
      <c r="A2686">
        <v>5141</v>
      </c>
      <c r="B2686" t="s">
        <v>52</v>
      </c>
      <c r="C2686">
        <v>3</v>
      </c>
      <c r="D2686" t="s">
        <v>11675</v>
      </c>
      <c r="E2686" t="s">
        <v>60</v>
      </c>
      <c r="H2686" t="s">
        <v>11676</v>
      </c>
      <c r="O2686" t="s">
        <v>11677</v>
      </c>
      <c r="R2686">
        <v>3275</v>
      </c>
      <c r="S2686">
        <v>13</v>
      </c>
      <c r="U2686" t="s">
        <v>54</v>
      </c>
      <c r="V2686" t="s">
        <v>230</v>
      </c>
      <c r="W2686" t="s">
        <v>10968</v>
      </c>
      <c r="X2686" t="s">
        <v>57</v>
      </c>
      <c r="Z2686" t="s">
        <v>837</v>
      </c>
      <c r="AE2686" t="s">
        <v>62</v>
      </c>
      <c r="AM2686" t="s">
        <v>11678</v>
      </c>
      <c r="AN2686" t="s">
        <v>11679</v>
      </c>
      <c r="AO2686" t="s">
        <v>840</v>
      </c>
      <c r="AR2686" t="s">
        <v>11680</v>
      </c>
      <c r="AS2686" t="s">
        <v>54</v>
      </c>
      <c r="AT2686" t="s">
        <v>92</v>
      </c>
      <c r="AV2686" t="s">
        <v>240</v>
      </c>
      <c r="AW2686">
        <v>13</v>
      </c>
    </row>
    <row r="2687" spans="1:49" x14ac:dyDescent="0.25">
      <c r="A2687">
        <v>5142</v>
      </c>
      <c r="B2687" t="s">
        <v>52</v>
      </c>
      <c r="C2687">
        <v>4</v>
      </c>
      <c r="D2687" t="s">
        <v>11681</v>
      </c>
      <c r="E2687" t="s">
        <v>60</v>
      </c>
      <c r="I2687" t="s">
        <v>11682</v>
      </c>
      <c r="O2687" t="s">
        <v>11683</v>
      </c>
      <c r="R2687">
        <v>3270</v>
      </c>
      <c r="S2687">
        <v>13</v>
      </c>
      <c r="U2687" t="s">
        <v>54</v>
      </c>
      <c r="V2687" t="s">
        <v>230</v>
      </c>
      <c r="W2687" t="s">
        <v>10968</v>
      </c>
      <c r="X2687" t="s">
        <v>57</v>
      </c>
      <c r="Z2687" t="s">
        <v>837</v>
      </c>
      <c r="AE2687" t="s">
        <v>62</v>
      </c>
      <c r="AM2687" t="s">
        <v>11684</v>
      </c>
      <c r="AN2687" t="s">
        <v>11685</v>
      </c>
      <c r="AO2687" t="s">
        <v>840</v>
      </c>
      <c r="AR2687" t="s">
        <v>11686</v>
      </c>
      <c r="AS2687" t="s">
        <v>54</v>
      </c>
      <c r="AT2687" t="s">
        <v>92</v>
      </c>
      <c r="AV2687" t="s">
        <v>240</v>
      </c>
      <c r="AW2687">
        <v>13</v>
      </c>
    </row>
    <row r="2688" spans="1:49" x14ac:dyDescent="0.25">
      <c r="A2688">
        <v>5143</v>
      </c>
      <c r="B2688" t="s">
        <v>75</v>
      </c>
      <c r="C2688">
        <v>5</v>
      </c>
      <c r="D2688" t="s">
        <v>11687</v>
      </c>
      <c r="E2688" t="s">
        <v>60</v>
      </c>
      <c r="J2688" t="s">
        <v>1459</v>
      </c>
      <c r="O2688" t="s">
        <v>11688</v>
      </c>
      <c r="R2688">
        <v>578</v>
      </c>
      <c r="S2688">
        <v>13</v>
      </c>
      <c r="U2688" t="s">
        <v>54</v>
      </c>
      <c r="V2688" t="s">
        <v>230</v>
      </c>
      <c r="W2688" t="s">
        <v>10968</v>
      </c>
      <c r="X2688" t="s">
        <v>57</v>
      </c>
      <c r="Z2688" t="s">
        <v>837</v>
      </c>
      <c r="AE2688" t="s">
        <v>62</v>
      </c>
      <c r="AM2688" t="s">
        <v>11689</v>
      </c>
      <c r="AN2688" t="s">
        <v>11690</v>
      </c>
      <c r="AO2688" t="s">
        <v>840</v>
      </c>
      <c r="AR2688" t="s">
        <v>11691</v>
      </c>
      <c r="AS2688" t="s">
        <v>54</v>
      </c>
      <c r="AT2688" t="s">
        <v>92</v>
      </c>
      <c r="AV2688" t="s">
        <v>240</v>
      </c>
      <c r="AW2688">
        <v>13</v>
      </c>
    </row>
    <row r="2689" spans="1:51" x14ac:dyDescent="0.25">
      <c r="A2689">
        <v>5144</v>
      </c>
      <c r="B2689" t="s">
        <v>52</v>
      </c>
      <c r="C2689">
        <v>5</v>
      </c>
      <c r="D2689" t="s">
        <v>11692</v>
      </c>
      <c r="E2689" t="s">
        <v>60</v>
      </c>
      <c r="J2689" t="s">
        <v>11606</v>
      </c>
      <c r="O2689" t="s">
        <v>11693</v>
      </c>
      <c r="R2689">
        <v>3266</v>
      </c>
      <c r="S2689">
        <v>13</v>
      </c>
      <c r="U2689" t="s">
        <v>54</v>
      </c>
      <c r="V2689" t="s">
        <v>55</v>
      </c>
      <c r="W2689" t="s">
        <v>10968</v>
      </c>
      <c r="X2689" t="s">
        <v>57</v>
      </c>
      <c r="Z2689" t="s">
        <v>837</v>
      </c>
      <c r="AE2689" t="s">
        <v>62</v>
      </c>
      <c r="AM2689" t="s">
        <v>11694</v>
      </c>
      <c r="AN2689" t="s">
        <v>11695</v>
      </c>
      <c r="AO2689" t="s">
        <v>840</v>
      </c>
      <c r="AR2689" t="s">
        <v>11696</v>
      </c>
      <c r="AS2689" t="s">
        <v>54</v>
      </c>
      <c r="AT2689" t="s">
        <v>92</v>
      </c>
      <c r="AV2689" t="s">
        <v>55</v>
      </c>
      <c r="AW2689">
        <v>13</v>
      </c>
    </row>
    <row r="2690" spans="1:51" x14ac:dyDescent="0.25">
      <c r="A2690">
        <v>5145</v>
      </c>
      <c r="B2690" t="s">
        <v>75</v>
      </c>
      <c r="C2690">
        <v>6</v>
      </c>
      <c r="D2690" t="s">
        <v>11697</v>
      </c>
      <c r="E2690" t="s">
        <v>60</v>
      </c>
      <c r="K2690" t="s">
        <v>1459</v>
      </c>
      <c r="O2690" t="s">
        <v>11698</v>
      </c>
      <c r="R2690">
        <v>538</v>
      </c>
      <c r="S2690">
        <v>13</v>
      </c>
      <c r="U2690" t="s">
        <v>54</v>
      </c>
      <c r="V2690" t="s">
        <v>55</v>
      </c>
      <c r="W2690" t="s">
        <v>10968</v>
      </c>
      <c r="X2690" t="s">
        <v>57</v>
      </c>
      <c r="Z2690" t="s">
        <v>837</v>
      </c>
      <c r="AE2690" t="s">
        <v>62</v>
      </c>
      <c r="AM2690" t="s">
        <v>11699</v>
      </c>
      <c r="AN2690" t="s">
        <v>11700</v>
      </c>
      <c r="AO2690" t="s">
        <v>840</v>
      </c>
      <c r="AR2690" t="s">
        <v>11701</v>
      </c>
      <c r="AS2690" t="s">
        <v>54</v>
      </c>
      <c r="AT2690" t="s">
        <v>92</v>
      </c>
      <c r="AV2690" t="s">
        <v>55</v>
      </c>
      <c r="AW2690">
        <v>13</v>
      </c>
    </row>
    <row r="2691" spans="1:51" x14ac:dyDescent="0.25">
      <c r="A2691">
        <v>5146</v>
      </c>
      <c r="B2691" t="s">
        <v>75</v>
      </c>
      <c r="C2691">
        <v>6</v>
      </c>
      <c r="D2691" t="s">
        <v>11702</v>
      </c>
      <c r="E2691" t="s">
        <v>60</v>
      </c>
      <c r="K2691" t="s">
        <v>11703</v>
      </c>
      <c r="O2691" t="s">
        <v>11704</v>
      </c>
      <c r="R2691">
        <v>3692</v>
      </c>
      <c r="S2691">
        <v>13</v>
      </c>
      <c r="U2691" t="s">
        <v>54</v>
      </c>
      <c r="V2691" t="s">
        <v>96</v>
      </c>
      <c r="W2691" t="s">
        <v>10968</v>
      </c>
      <c r="X2691" t="s">
        <v>57</v>
      </c>
      <c r="Z2691" t="s">
        <v>837</v>
      </c>
      <c r="AE2691" t="s">
        <v>62</v>
      </c>
      <c r="AM2691" t="s">
        <v>11705</v>
      </c>
      <c r="AN2691" t="s">
        <v>11706</v>
      </c>
      <c r="AO2691" t="s">
        <v>840</v>
      </c>
      <c r="AR2691" t="s">
        <v>11707</v>
      </c>
      <c r="AS2691" t="s">
        <v>54</v>
      </c>
      <c r="AT2691" t="s">
        <v>92</v>
      </c>
      <c r="AV2691" t="s">
        <v>96</v>
      </c>
      <c r="AW2691">
        <v>13</v>
      </c>
    </row>
    <row r="2692" spans="1:51" x14ac:dyDescent="0.25">
      <c r="A2692">
        <v>5147</v>
      </c>
      <c r="B2692" t="s">
        <v>52</v>
      </c>
      <c r="C2692">
        <v>4</v>
      </c>
      <c r="D2692" t="s">
        <v>11708</v>
      </c>
      <c r="E2692" t="s">
        <v>60</v>
      </c>
      <c r="I2692" t="s">
        <v>11709</v>
      </c>
      <c r="O2692" t="s">
        <v>11710</v>
      </c>
      <c r="R2692">
        <v>3271</v>
      </c>
      <c r="S2692">
        <v>13</v>
      </c>
      <c r="U2692" t="s">
        <v>54</v>
      </c>
      <c r="V2692" t="s">
        <v>230</v>
      </c>
      <c r="W2692" t="s">
        <v>10968</v>
      </c>
      <c r="X2692" t="s">
        <v>57</v>
      </c>
      <c r="Z2692" t="s">
        <v>837</v>
      </c>
      <c r="AE2692" t="s">
        <v>62</v>
      </c>
      <c r="AM2692" t="s">
        <v>11711</v>
      </c>
      <c r="AN2692" t="s">
        <v>11712</v>
      </c>
      <c r="AO2692" t="s">
        <v>840</v>
      </c>
      <c r="AR2692" t="s">
        <v>11713</v>
      </c>
      <c r="AS2692" t="s">
        <v>54</v>
      </c>
      <c r="AT2692" t="s">
        <v>92</v>
      </c>
      <c r="AV2692" t="s">
        <v>240</v>
      </c>
      <c r="AW2692">
        <v>13</v>
      </c>
    </row>
    <row r="2693" spans="1:51" x14ac:dyDescent="0.25">
      <c r="A2693">
        <v>5148</v>
      </c>
      <c r="B2693" t="s">
        <v>75</v>
      </c>
      <c r="C2693">
        <v>5</v>
      </c>
      <c r="D2693" t="s">
        <v>11714</v>
      </c>
      <c r="E2693" t="s">
        <v>60</v>
      </c>
      <c r="J2693" t="s">
        <v>9522</v>
      </c>
      <c r="O2693" t="s">
        <v>11715</v>
      </c>
      <c r="R2693">
        <v>581</v>
      </c>
      <c r="S2693">
        <v>13</v>
      </c>
      <c r="U2693" t="s">
        <v>54</v>
      </c>
      <c r="V2693" t="s">
        <v>230</v>
      </c>
      <c r="W2693" t="s">
        <v>10968</v>
      </c>
      <c r="X2693" t="s">
        <v>57</v>
      </c>
      <c r="Z2693" t="s">
        <v>837</v>
      </c>
      <c r="AE2693" t="s">
        <v>62</v>
      </c>
      <c r="AM2693" t="s">
        <v>11716</v>
      </c>
      <c r="AN2693" t="s">
        <v>11717</v>
      </c>
      <c r="AO2693" t="s">
        <v>840</v>
      </c>
      <c r="AR2693" t="s">
        <v>11718</v>
      </c>
      <c r="AS2693" t="s">
        <v>54</v>
      </c>
      <c r="AT2693" t="s">
        <v>92</v>
      </c>
      <c r="AV2693" t="s">
        <v>240</v>
      </c>
      <c r="AW2693">
        <v>13</v>
      </c>
    </row>
    <row r="2694" spans="1:51" x14ac:dyDescent="0.25">
      <c r="A2694">
        <v>5149</v>
      </c>
      <c r="B2694" t="s">
        <v>52</v>
      </c>
      <c r="C2694">
        <v>5</v>
      </c>
      <c r="D2694" t="s">
        <v>11719</v>
      </c>
      <c r="E2694" t="s">
        <v>60</v>
      </c>
      <c r="J2694" t="s">
        <v>11632</v>
      </c>
      <c r="O2694" t="s">
        <v>11720</v>
      </c>
      <c r="R2694">
        <v>3268</v>
      </c>
      <c r="S2694">
        <v>13</v>
      </c>
      <c r="U2694" t="s">
        <v>54</v>
      </c>
      <c r="V2694" t="s">
        <v>96</v>
      </c>
      <c r="W2694" t="s">
        <v>10968</v>
      </c>
      <c r="X2694" t="s">
        <v>57</v>
      </c>
      <c r="Z2694" t="s">
        <v>837</v>
      </c>
      <c r="AE2694" t="s">
        <v>62</v>
      </c>
      <c r="AM2694" t="s">
        <v>11721</v>
      </c>
      <c r="AN2694" t="s">
        <v>11722</v>
      </c>
      <c r="AO2694" t="s">
        <v>840</v>
      </c>
      <c r="AR2694" t="s">
        <v>11723</v>
      </c>
      <c r="AS2694" t="s">
        <v>54</v>
      </c>
      <c r="AT2694" t="s">
        <v>92</v>
      </c>
      <c r="AV2694" t="s">
        <v>96</v>
      </c>
      <c r="AW2694">
        <v>13</v>
      </c>
    </row>
    <row r="2695" spans="1:51" x14ac:dyDescent="0.25">
      <c r="A2695">
        <v>5150</v>
      </c>
      <c r="B2695" t="s">
        <v>75</v>
      </c>
      <c r="C2695">
        <v>6</v>
      </c>
      <c r="D2695" t="s">
        <v>11724</v>
      </c>
      <c r="E2695" t="s">
        <v>60</v>
      </c>
      <c r="K2695" t="s">
        <v>1459</v>
      </c>
      <c r="O2695" t="s">
        <v>11725</v>
      </c>
      <c r="R2695">
        <v>546</v>
      </c>
      <c r="S2695">
        <v>13</v>
      </c>
      <c r="U2695" t="s">
        <v>54</v>
      </c>
      <c r="V2695" t="s">
        <v>96</v>
      </c>
      <c r="W2695" t="s">
        <v>10968</v>
      </c>
      <c r="X2695" t="s">
        <v>57</v>
      </c>
      <c r="Z2695" t="s">
        <v>837</v>
      </c>
      <c r="AE2695" t="s">
        <v>62</v>
      </c>
      <c r="AM2695" t="s">
        <v>11726</v>
      </c>
      <c r="AN2695" t="s">
        <v>11727</v>
      </c>
      <c r="AO2695" t="s">
        <v>840</v>
      </c>
      <c r="AR2695" t="s">
        <v>11728</v>
      </c>
      <c r="AS2695" t="s">
        <v>54</v>
      </c>
      <c r="AT2695" t="s">
        <v>92</v>
      </c>
      <c r="AV2695" t="s">
        <v>96</v>
      </c>
      <c r="AW2695">
        <v>13</v>
      </c>
    </row>
    <row r="2696" spans="1:51" x14ac:dyDescent="0.25">
      <c r="A2696">
        <v>5151</v>
      </c>
      <c r="B2696" t="s">
        <v>75</v>
      </c>
      <c r="C2696">
        <v>6</v>
      </c>
      <c r="D2696" t="s">
        <v>11729</v>
      </c>
      <c r="E2696" t="s">
        <v>60</v>
      </c>
      <c r="K2696" t="s">
        <v>11703</v>
      </c>
      <c r="O2696" t="s">
        <v>11730</v>
      </c>
      <c r="R2696">
        <v>3693</v>
      </c>
      <c r="S2696">
        <v>13</v>
      </c>
      <c r="U2696" t="s">
        <v>54</v>
      </c>
      <c r="V2696" t="s">
        <v>55</v>
      </c>
      <c r="W2696" t="s">
        <v>10968</v>
      </c>
      <c r="X2696" t="s">
        <v>57</v>
      </c>
      <c r="Z2696" t="s">
        <v>837</v>
      </c>
      <c r="AE2696" t="s">
        <v>62</v>
      </c>
      <c r="AM2696" t="s">
        <v>11731</v>
      </c>
      <c r="AN2696" t="s">
        <v>11732</v>
      </c>
      <c r="AO2696" t="s">
        <v>840</v>
      </c>
      <c r="AR2696" t="s">
        <v>11733</v>
      </c>
      <c r="AS2696" t="s">
        <v>54</v>
      </c>
      <c r="AT2696" t="s">
        <v>92</v>
      </c>
      <c r="AV2696" t="s">
        <v>55</v>
      </c>
      <c r="AW2696">
        <v>13</v>
      </c>
    </row>
    <row r="2697" spans="1:51" x14ac:dyDescent="0.25">
      <c r="A2697">
        <v>5152</v>
      </c>
      <c r="B2697" t="s">
        <v>75</v>
      </c>
      <c r="C2697">
        <v>3</v>
      </c>
      <c r="D2697" t="s">
        <v>11734</v>
      </c>
      <c r="E2697" t="s">
        <v>60</v>
      </c>
      <c r="H2697" t="s">
        <v>11735</v>
      </c>
      <c r="O2697" t="s">
        <v>11736</v>
      </c>
      <c r="R2697">
        <v>1040</v>
      </c>
      <c r="S2697">
        <v>13</v>
      </c>
      <c r="U2697" t="s">
        <v>54</v>
      </c>
      <c r="V2697" t="s">
        <v>230</v>
      </c>
      <c r="W2697" t="s">
        <v>10968</v>
      </c>
      <c r="X2697" t="s">
        <v>57</v>
      </c>
      <c r="Z2697" t="s">
        <v>837</v>
      </c>
      <c r="AE2697" t="s">
        <v>62</v>
      </c>
      <c r="AM2697" t="s">
        <v>11737</v>
      </c>
      <c r="AN2697" t="s">
        <v>11738</v>
      </c>
      <c r="AO2697" t="s">
        <v>840</v>
      </c>
      <c r="AR2697" t="s">
        <v>11739</v>
      </c>
      <c r="AS2697" t="s">
        <v>54</v>
      </c>
      <c r="AT2697" t="s">
        <v>92</v>
      </c>
      <c r="AV2697" t="s">
        <v>240</v>
      </c>
      <c r="AW2697">
        <v>13</v>
      </c>
    </row>
    <row r="2698" spans="1:51" x14ac:dyDescent="0.25">
      <c r="A2698">
        <v>5153</v>
      </c>
      <c r="B2698" t="s">
        <v>75</v>
      </c>
      <c r="C2698">
        <v>3</v>
      </c>
      <c r="D2698" t="s">
        <v>11740</v>
      </c>
      <c r="E2698" t="s">
        <v>60</v>
      </c>
      <c r="H2698" t="s">
        <v>11741</v>
      </c>
      <c r="O2698" t="s">
        <v>11742</v>
      </c>
      <c r="R2698">
        <v>1037</v>
      </c>
      <c r="S2698">
        <v>13</v>
      </c>
      <c r="U2698" t="s">
        <v>54</v>
      </c>
      <c r="V2698" t="s">
        <v>230</v>
      </c>
      <c r="W2698" t="s">
        <v>10968</v>
      </c>
      <c r="X2698" t="s">
        <v>57</v>
      </c>
      <c r="Z2698" t="s">
        <v>837</v>
      </c>
      <c r="AE2698" t="s">
        <v>62</v>
      </c>
      <c r="AM2698" t="s">
        <v>11743</v>
      </c>
      <c r="AN2698" t="s">
        <v>11744</v>
      </c>
      <c r="AO2698" t="s">
        <v>840</v>
      </c>
      <c r="AR2698" t="s">
        <v>11745</v>
      </c>
      <c r="AS2698" t="s">
        <v>54</v>
      </c>
      <c r="AT2698" t="s">
        <v>92</v>
      </c>
      <c r="AV2698" t="s">
        <v>240</v>
      </c>
      <c r="AW2698">
        <v>13</v>
      </c>
    </row>
    <row r="2699" spans="1:51" x14ac:dyDescent="0.25">
      <c r="A2699">
        <v>5154</v>
      </c>
      <c r="B2699" t="s">
        <v>75</v>
      </c>
      <c r="C2699">
        <v>3</v>
      </c>
      <c r="D2699" t="s">
        <v>11746</v>
      </c>
      <c r="E2699" t="s">
        <v>60</v>
      </c>
      <c r="H2699" t="s">
        <v>11747</v>
      </c>
      <c r="O2699" t="s">
        <v>11748</v>
      </c>
      <c r="R2699">
        <v>1229</v>
      </c>
      <c r="S2699">
        <v>13</v>
      </c>
      <c r="U2699" t="s">
        <v>54</v>
      </c>
      <c r="V2699" t="s">
        <v>230</v>
      </c>
      <c r="W2699" t="s">
        <v>10968</v>
      </c>
      <c r="X2699" t="s">
        <v>57</v>
      </c>
      <c r="Z2699" t="s">
        <v>837</v>
      </c>
      <c r="AE2699" t="s">
        <v>62</v>
      </c>
      <c r="AM2699" t="s">
        <v>11749</v>
      </c>
      <c r="AN2699" t="s">
        <v>11750</v>
      </c>
      <c r="AO2699" t="s">
        <v>840</v>
      </c>
      <c r="AR2699" t="s">
        <v>11751</v>
      </c>
      <c r="AS2699" t="s">
        <v>54</v>
      </c>
      <c r="AT2699" t="s">
        <v>92</v>
      </c>
      <c r="AV2699" t="s">
        <v>240</v>
      </c>
      <c r="AW2699">
        <v>13</v>
      </c>
    </row>
    <row r="2700" spans="1:51" x14ac:dyDescent="0.25">
      <c r="A2700">
        <v>5155</v>
      </c>
      <c r="B2700" t="s">
        <v>75</v>
      </c>
      <c r="C2700">
        <v>3</v>
      </c>
      <c r="D2700" t="s">
        <v>11752</v>
      </c>
      <c r="E2700" t="s">
        <v>60</v>
      </c>
      <c r="H2700" t="s">
        <v>11753</v>
      </c>
      <c r="O2700" t="s">
        <v>11754</v>
      </c>
      <c r="R2700">
        <v>1230</v>
      </c>
      <c r="S2700">
        <v>13</v>
      </c>
      <c r="U2700" t="s">
        <v>54</v>
      </c>
      <c r="V2700" t="s">
        <v>230</v>
      </c>
      <c r="W2700" t="s">
        <v>10968</v>
      </c>
      <c r="X2700" t="s">
        <v>57</v>
      </c>
      <c r="Z2700" t="s">
        <v>837</v>
      </c>
      <c r="AE2700" t="s">
        <v>62</v>
      </c>
      <c r="AM2700" t="s">
        <v>11753</v>
      </c>
      <c r="AN2700" t="s">
        <v>11755</v>
      </c>
      <c r="AO2700" t="s">
        <v>840</v>
      </c>
      <c r="AR2700" t="s">
        <v>11756</v>
      </c>
      <c r="AS2700" t="s">
        <v>54</v>
      </c>
      <c r="AT2700" t="s">
        <v>92</v>
      </c>
      <c r="AV2700" t="s">
        <v>240</v>
      </c>
      <c r="AW2700">
        <v>13</v>
      </c>
    </row>
    <row r="2701" spans="1:51" x14ac:dyDescent="0.25">
      <c r="A2701">
        <v>5156</v>
      </c>
      <c r="B2701" t="s">
        <v>75</v>
      </c>
      <c r="C2701">
        <v>3</v>
      </c>
      <c r="D2701" t="s">
        <v>11757</v>
      </c>
      <c r="E2701" t="s">
        <v>60</v>
      </c>
      <c r="H2701" t="s">
        <v>11758</v>
      </c>
      <c r="O2701" t="s">
        <v>11759</v>
      </c>
      <c r="R2701">
        <v>3595</v>
      </c>
      <c r="S2701">
        <v>13</v>
      </c>
      <c r="U2701" t="s">
        <v>54</v>
      </c>
      <c r="V2701" t="s">
        <v>230</v>
      </c>
      <c r="W2701" t="s">
        <v>10968</v>
      </c>
      <c r="X2701" t="s">
        <v>57</v>
      </c>
      <c r="Z2701" t="s">
        <v>837</v>
      </c>
      <c r="AE2701" t="s">
        <v>62</v>
      </c>
      <c r="AM2701" t="s">
        <v>11760</v>
      </c>
      <c r="AN2701" t="s">
        <v>11761</v>
      </c>
      <c r="AO2701" t="s">
        <v>840</v>
      </c>
      <c r="AR2701" t="s">
        <v>11762</v>
      </c>
      <c r="AS2701" t="s">
        <v>54</v>
      </c>
      <c r="AT2701" t="s">
        <v>92</v>
      </c>
      <c r="AV2701" t="s">
        <v>240</v>
      </c>
      <c r="AW2701">
        <v>13</v>
      </c>
    </row>
    <row r="2702" spans="1:51" x14ac:dyDescent="0.25">
      <c r="A2702">
        <v>5157</v>
      </c>
      <c r="B2702" t="s">
        <v>75</v>
      </c>
      <c r="C2702">
        <v>3</v>
      </c>
      <c r="D2702" t="s">
        <v>11763</v>
      </c>
      <c r="E2702" t="s">
        <v>60</v>
      </c>
      <c r="H2702" t="s">
        <v>11764</v>
      </c>
      <c r="O2702" t="s">
        <v>11765</v>
      </c>
      <c r="R2702">
        <v>3596</v>
      </c>
      <c r="S2702">
        <v>13</v>
      </c>
      <c r="U2702" t="s">
        <v>54</v>
      </c>
      <c r="V2702" t="s">
        <v>230</v>
      </c>
      <c r="W2702" t="s">
        <v>10968</v>
      </c>
      <c r="X2702" t="s">
        <v>57</v>
      </c>
      <c r="Z2702" t="s">
        <v>837</v>
      </c>
      <c r="AE2702" t="s">
        <v>62</v>
      </c>
      <c r="AM2702" t="s">
        <v>11766</v>
      </c>
      <c r="AN2702" t="s">
        <v>11767</v>
      </c>
      <c r="AO2702" t="s">
        <v>840</v>
      </c>
      <c r="AR2702" t="s">
        <v>11768</v>
      </c>
      <c r="AS2702" t="s">
        <v>54</v>
      </c>
      <c r="AT2702" t="s">
        <v>92</v>
      </c>
      <c r="AV2702" t="s">
        <v>240</v>
      </c>
      <c r="AW2702">
        <v>13</v>
      </c>
    </row>
    <row r="2703" spans="1:51" x14ac:dyDescent="0.25">
      <c r="A2703">
        <v>5158</v>
      </c>
      <c r="B2703" t="s">
        <v>1457</v>
      </c>
      <c r="C2703">
        <v>2</v>
      </c>
      <c r="D2703" t="s">
        <v>11769</v>
      </c>
      <c r="E2703" t="s">
        <v>60</v>
      </c>
      <c r="G2703" t="s">
        <v>11770</v>
      </c>
      <c r="O2703" t="s">
        <v>11771</v>
      </c>
      <c r="R2703">
        <v>555</v>
      </c>
      <c r="S2703">
        <v>13</v>
      </c>
      <c r="U2703" t="s">
        <v>54</v>
      </c>
      <c r="V2703" t="s">
        <v>230</v>
      </c>
      <c r="W2703" t="s">
        <v>10968</v>
      </c>
      <c r="X2703" t="s">
        <v>57</v>
      </c>
      <c r="Z2703" t="s">
        <v>837</v>
      </c>
      <c r="AE2703" t="s">
        <v>62</v>
      </c>
      <c r="AM2703" t="s">
        <v>11001</v>
      </c>
      <c r="AN2703" t="s">
        <v>11772</v>
      </c>
      <c r="AO2703" t="s">
        <v>840</v>
      </c>
      <c r="AR2703" t="s">
        <v>11773</v>
      </c>
      <c r="AS2703" t="s">
        <v>54</v>
      </c>
      <c r="AT2703" t="s">
        <v>92</v>
      </c>
      <c r="AV2703" t="s">
        <v>240</v>
      </c>
      <c r="AW2703">
        <v>13</v>
      </c>
      <c r="AY2703">
        <v>5007</v>
      </c>
    </row>
    <row r="2704" spans="1:51" x14ac:dyDescent="0.25">
      <c r="A2704">
        <v>5159</v>
      </c>
      <c r="B2704" t="s">
        <v>75</v>
      </c>
      <c r="C2704">
        <v>3</v>
      </c>
      <c r="D2704" t="s">
        <v>11774</v>
      </c>
      <c r="E2704" t="s">
        <v>60</v>
      </c>
      <c r="H2704" t="s">
        <v>11775</v>
      </c>
      <c r="O2704" t="s">
        <v>11776</v>
      </c>
      <c r="R2704">
        <v>4096</v>
      </c>
      <c r="S2704">
        <v>13</v>
      </c>
      <c r="U2704" t="s">
        <v>54</v>
      </c>
      <c r="V2704" t="s">
        <v>230</v>
      </c>
      <c r="W2704" t="s">
        <v>10968</v>
      </c>
      <c r="X2704" t="s">
        <v>57</v>
      </c>
      <c r="Z2704" t="s">
        <v>837</v>
      </c>
      <c r="AE2704" t="s">
        <v>62</v>
      </c>
      <c r="AM2704" t="s">
        <v>11777</v>
      </c>
      <c r="AN2704" t="s">
        <v>11778</v>
      </c>
      <c r="AO2704" t="s">
        <v>840</v>
      </c>
      <c r="AR2704" t="s">
        <v>11779</v>
      </c>
      <c r="AS2704" t="s">
        <v>54</v>
      </c>
      <c r="AT2704" t="s">
        <v>92</v>
      </c>
      <c r="AV2704" t="s">
        <v>240</v>
      </c>
      <c r="AW2704">
        <v>13</v>
      </c>
    </row>
    <row r="2705" spans="1:51" x14ac:dyDescent="0.25">
      <c r="A2705">
        <v>5160</v>
      </c>
      <c r="B2705" t="s">
        <v>75</v>
      </c>
      <c r="C2705">
        <v>3</v>
      </c>
      <c r="D2705" t="s">
        <v>11780</v>
      </c>
      <c r="E2705" t="s">
        <v>60</v>
      </c>
      <c r="H2705" t="s">
        <v>11781</v>
      </c>
      <c r="O2705" t="s">
        <v>11782</v>
      </c>
      <c r="R2705">
        <v>4309</v>
      </c>
      <c r="S2705">
        <v>13</v>
      </c>
      <c r="U2705" t="s">
        <v>54</v>
      </c>
      <c r="V2705" t="s">
        <v>230</v>
      </c>
      <c r="W2705" t="s">
        <v>10968</v>
      </c>
      <c r="X2705" t="s">
        <v>57</v>
      </c>
      <c r="Z2705" t="s">
        <v>837</v>
      </c>
      <c r="AE2705" t="s">
        <v>62</v>
      </c>
      <c r="AM2705" t="s">
        <v>11783</v>
      </c>
      <c r="AN2705" t="s">
        <v>11784</v>
      </c>
      <c r="AO2705" t="s">
        <v>840</v>
      </c>
      <c r="AR2705" t="s">
        <v>11785</v>
      </c>
      <c r="AS2705" t="s">
        <v>54</v>
      </c>
      <c r="AT2705" t="s">
        <v>92</v>
      </c>
      <c r="AV2705" t="s">
        <v>240</v>
      </c>
      <c r="AW2705">
        <v>13</v>
      </c>
    </row>
    <row r="2706" spans="1:51" x14ac:dyDescent="0.25">
      <c r="A2706">
        <v>5161</v>
      </c>
      <c r="B2706" t="s">
        <v>75</v>
      </c>
      <c r="C2706">
        <v>3</v>
      </c>
      <c r="D2706" t="s">
        <v>11786</v>
      </c>
      <c r="E2706" t="s">
        <v>60</v>
      </c>
      <c r="H2706" t="s">
        <v>11787</v>
      </c>
      <c r="O2706" t="s">
        <v>11788</v>
      </c>
      <c r="R2706">
        <v>4104</v>
      </c>
      <c r="S2706">
        <v>13</v>
      </c>
      <c r="U2706" t="s">
        <v>54</v>
      </c>
      <c r="V2706" t="s">
        <v>230</v>
      </c>
      <c r="W2706" t="s">
        <v>10968</v>
      </c>
      <c r="X2706" t="s">
        <v>57</v>
      </c>
      <c r="Z2706" t="s">
        <v>837</v>
      </c>
      <c r="AE2706" t="s">
        <v>62</v>
      </c>
      <c r="AM2706" t="s">
        <v>11789</v>
      </c>
      <c r="AN2706" t="s">
        <v>11790</v>
      </c>
      <c r="AO2706" t="s">
        <v>840</v>
      </c>
      <c r="AR2706" t="s">
        <v>11791</v>
      </c>
      <c r="AS2706" t="s">
        <v>54</v>
      </c>
      <c r="AT2706" t="s">
        <v>92</v>
      </c>
      <c r="AV2706" t="s">
        <v>240</v>
      </c>
      <c r="AW2706">
        <v>13</v>
      </c>
    </row>
    <row r="2707" spans="1:51" x14ac:dyDescent="0.25">
      <c r="A2707">
        <v>5162</v>
      </c>
      <c r="B2707" t="s">
        <v>75</v>
      </c>
      <c r="C2707">
        <v>3</v>
      </c>
      <c r="D2707" t="s">
        <v>11792</v>
      </c>
      <c r="E2707" t="s">
        <v>60</v>
      </c>
      <c r="H2707" t="s">
        <v>11793</v>
      </c>
      <c r="O2707" t="s">
        <v>11794</v>
      </c>
      <c r="R2707">
        <v>4318</v>
      </c>
      <c r="S2707">
        <v>13</v>
      </c>
      <c r="U2707" t="s">
        <v>54</v>
      </c>
      <c r="V2707" t="s">
        <v>230</v>
      </c>
      <c r="W2707" t="s">
        <v>10968</v>
      </c>
      <c r="X2707" t="s">
        <v>57</v>
      </c>
      <c r="Z2707" t="s">
        <v>837</v>
      </c>
      <c r="AE2707" t="s">
        <v>62</v>
      </c>
      <c r="AM2707" t="s">
        <v>11795</v>
      </c>
      <c r="AN2707" t="s">
        <v>11796</v>
      </c>
      <c r="AO2707" t="s">
        <v>840</v>
      </c>
      <c r="AR2707" t="s">
        <v>11797</v>
      </c>
      <c r="AS2707" t="s">
        <v>54</v>
      </c>
      <c r="AT2707" t="s">
        <v>92</v>
      </c>
      <c r="AV2707" t="s">
        <v>240</v>
      </c>
      <c r="AW2707">
        <v>13</v>
      </c>
    </row>
    <row r="2708" spans="1:51" x14ac:dyDescent="0.25">
      <c r="A2708">
        <v>5163</v>
      </c>
      <c r="B2708" t="s">
        <v>75</v>
      </c>
      <c r="C2708">
        <v>3</v>
      </c>
      <c r="D2708" t="s">
        <v>11798</v>
      </c>
      <c r="E2708" t="s">
        <v>60</v>
      </c>
      <c r="H2708" t="s">
        <v>11799</v>
      </c>
      <c r="O2708" t="s">
        <v>11800</v>
      </c>
      <c r="R2708">
        <v>4098</v>
      </c>
      <c r="S2708">
        <v>13</v>
      </c>
      <c r="U2708" t="s">
        <v>54</v>
      </c>
      <c r="V2708" t="s">
        <v>230</v>
      </c>
      <c r="W2708" t="s">
        <v>10968</v>
      </c>
      <c r="X2708" t="s">
        <v>57</v>
      </c>
      <c r="Z2708" t="s">
        <v>837</v>
      </c>
      <c r="AE2708" t="s">
        <v>62</v>
      </c>
      <c r="AM2708" t="s">
        <v>11801</v>
      </c>
      <c r="AN2708" t="s">
        <v>11802</v>
      </c>
      <c r="AO2708" t="s">
        <v>840</v>
      </c>
      <c r="AR2708" t="s">
        <v>11803</v>
      </c>
      <c r="AS2708" t="s">
        <v>54</v>
      </c>
      <c r="AT2708" t="s">
        <v>92</v>
      </c>
      <c r="AV2708" t="s">
        <v>240</v>
      </c>
      <c r="AW2708">
        <v>13</v>
      </c>
    </row>
    <row r="2709" spans="1:51" x14ac:dyDescent="0.25">
      <c r="A2709">
        <v>5164</v>
      </c>
      <c r="B2709" t="s">
        <v>75</v>
      </c>
      <c r="C2709">
        <v>3</v>
      </c>
      <c r="D2709" t="s">
        <v>11804</v>
      </c>
      <c r="E2709" t="s">
        <v>60</v>
      </c>
      <c r="H2709" t="s">
        <v>11805</v>
      </c>
      <c r="O2709" t="s">
        <v>11806</v>
      </c>
      <c r="R2709">
        <v>4311</v>
      </c>
      <c r="S2709">
        <v>13</v>
      </c>
      <c r="U2709" t="s">
        <v>54</v>
      </c>
      <c r="V2709" t="s">
        <v>230</v>
      </c>
      <c r="W2709" t="s">
        <v>10968</v>
      </c>
      <c r="X2709" t="s">
        <v>57</v>
      </c>
      <c r="Z2709" t="s">
        <v>837</v>
      </c>
      <c r="AE2709" t="s">
        <v>62</v>
      </c>
      <c r="AM2709" t="s">
        <v>11807</v>
      </c>
      <c r="AN2709" t="s">
        <v>11808</v>
      </c>
      <c r="AO2709" t="s">
        <v>840</v>
      </c>
      <c r="AR2709" t="s">
        <v>11809</v>
      </c>
      <c r="AS2709" t="s">
        <v>54</v>
      </c>
      <c r="AT2709" t="s">
        <v>92</v>
      </c>
      <c r="AV2709" t="s">
        <v>240</v>
      </c>
      <c r="AW2709">
        <v>13</v>
      </c>
    </row>
    <row r="2710" spans="1:51" x14ac:dyDescent="0.25">
      <c r="A2710">
        <v>5165</v>
      </c>
      <c r="B2710" t="s">
        <v>75</v>
      </c>
      <c r="C2710">
        <v>3</v>
      </c>
      <c r="D2710" t="s">
        <v>11810</v>
      </c>
      <c r="E2710" t="s">
        <v>60</v>
      </c>
      <c r="H2710" t="s">
        <v>11811</v>
      </c>
      <c r="O2710" t="s">
        <v>11812</v>
      </c>
      <c r="R2710">
        <v>4105</v>
      </c>
      <c r="S2710">
        <v>13</v>
      </c>
      <c r="U2710" t="s">
        <v>54</v>
      </c>
      <c r="V2710" t="s">
        <v>230</v>
      </c>
      <c r="W2710" t="s">
        <v>10968</v>
      </c>
      <c r="X2710" t="s">
        <v>57</v>
      </c>
      <c r="Z2710" t="s">
        <v>837</v>
      </c>
      <c r="AE2710" t="s">
        <v>62</v>
      </c>
      <c r="AM2710" t="s">
        <v>11813</v>
      </c>
      <c r="AN2710" t="s">
        <v>11814</v>
      </c>
      <c r="AO2710" t="s">
        <v>840</v>
      </c>
      <c r="AR2710" t="s">
        <v>11815</v>
      </c>
      <c r="AS2710" t="s">
        <v>54</v>
      </c>
      <c r="AT2710" t="s">
        <v>92</v>
      </c>
      <c r="AV2710" t="s">
        <v>240</v>
      </c>
      <c r="AW2710">
        <v>13</v>
      </c>
    </row>
    <row r="2711" spans="1:51" x14ac:dyDescent="0.25">
      <c r="A2711">
        <v>5166</v>
      </c>
      <c r="B2711" t="s">
        <v>75</v>
      </c>
      <c r="C2711">
        <v>3</v>
      </c>
      <c r="D2711" t="s">
        <v>11816</v>
      </c>
      <c r="E2711" t="s">
        <v>60</v>
      </c>
      <c r="H2711" t="s">
        <v>11817</v>
      </c>
      <c r="O2711" t="s">
        <v>11818</v>
      </c>
      <c r="R2711">
        <v>4319</v>
      </c>
      <c r="S2711">
        <v>13</v>
      </c>
      <c r="U2711" t="s">
        <v>54</v>
      </c>
      <c r="V2711" t="s">
        <v>230</v>
      </c>
      <c r="W2711" t="s">
        <v>10968</v>
      </c>
      <c r="X2711" t="s">
        <v>57</v>
      </c>
      <c r="Z2711" t="s">
        <v>837</v>
      </c>
      <c r="AE2711" t="s">
        <v>62</v>
      </c>
      <c r="AM2711" t="s">
        <v>11819</v>
      </c>
      <c r="AN2711" t="s">
        <v>11820</v>
      </c>
      <c r="AO2711" t="s">
        <v>840</v>
      </c>
      <c r="AR2711" t="s">
        <v>11821</v>
      </c>
      <c r="AS2711" t="s">
        <v>54</v>
      </c>
      <c r="AT2711" t="s">
        <v>92</v>
      </c>
      <c r="AV2711" t="s">
        <v>240</v>
      </c>
      <c r="AW2711">
        <v>13</v>
      </c>
    </row>
    <row r="2712" spans="1:51" x14ac:dyDescent="0.25">
      <c r="A2712">
        <v>5167</v>
      </c>
      <c r="B2712" t="s">
        <v>75</v>
      </c>
      <c r="C2712">
        <v>3</v>
      </c>
      <c r="D2712" t="s">
        <v>11822</v>
      </c>
      <c r="E2712" t="s">
        <v>60</v>
      </c>
      <c r="H2712" t="s">
        <v>11823</v>
      </c>
      <c r="O2712" t="s">
        <v>11824</v>
      </c>
      <c r="R2712">
        <v>3125</v>
      </c>
      <c r="S2712">
        <v>13</v>
      </c>
      <c r="U2712" t="s">
        <v>54</v>
      </c>
      <c r="V2712" t="s">
        <v>230</v>
      </c>
      <c r="W2712" t="s">
        <v>10968</v>
      </c>
      <c r="X2712" t="s">
        <v>57</v>
      </c>
      <c r="Z2712" t="s">
        <v>837</v>
      </c>
      <c r="AE2712" t="s">
        <v>62</v>
      </c>
      <c r="AM2712" t="s">
        <v>11823</v>
      </c>
      <c r="AN2712" t="s">
        <v>11825</v>
      </c>
      <c r="AO2712" t="s">
        <v>840</v>
      </c>
      <c r="AR2712" t="s">
        <v>11826</v>
      </c>
      <c r="AS2712" t="s">
        <v>54</v>
      </c>
      <c r="AT2712" t="s">
        <v>92</v>
      </c>
      <c r="AV2712" t="s">
        <v>240</v>
      </c>
      <c r="AW2712">
        <v>13</v>
      </c>
    </row>
    <row r="2713" spans="1:51" x14ac:dyDescent="0.25">
      <c r="A2713">
        <v>5168</v>
      </c>
      <c r="B2713" t="s">
        <v>75</v>
      </c>
      <c r="C2713">
        <v>3</v>
      </c>
      <c r="D2713" t="s">
        <v>11827</v>
      </c>
      <c r="E2713" t="s">
        <v>60</v>
      </c>
      <c r="H2713" t="s">
        <v>11828</v>
      </c>
      <c r="O2713" t="s">
        <v>11829</v>
      </c>
      <c r="R2713">
        <v>4308</v>
      </c>
      <c r="S2713">
        <v>13</v>
      </c>
      <c r="U2713" t="s">
        <v>54</v>
      </c>
      <c r="V2713" t="s">
        <v>230</v>
      </c>
      <c r="W2713" t="s">
        <v>10968</v>
      </c>
      <c r="X2713" t="s">
        <v>57</v>
      </c>
      <c r="Z2713" t="s">
        <v>837</v>
      </c>
      <c r="AE2713" t="s">
        <v>62</v>
      </c>
      <c r="AM2713" t="s">
        <v>11828</v>
      </c>
      <c r="AN2713" t="s">
        <v>11830</v>
      </c>
      <c r="AO2713" t="s">
        <v>840</v>
      </c>
      <c r="AR2713" t="s">
        <v>11831</v>
      </c>
      <c r="AS2713" t="s">
        <v>54</v>
      </c>
      <c r="AT2713" t="s">
        <v>92</v>
      </c>
      <c r="AV2713" t="s">
        <v>240</v>
      </c>
      <c r="AW2713">
        <v>13</v>
      </c>
    </row>
    <row r="2714" spans="1:51" x14ac:dyDescent="0.25">
      <c r="A2714">
        <v>5169</v>
      </c>
      <c r="B2714" t="s">
        <v>75</v>
      </c>
      <c r="C2714">
        <v>3</v>
      </c>
      <c r="D2714" t="s">
        <v>11832</v>
      </c>
      <c r="E2714" t="s">
        <v>60</v>
      </c>
      <c r="H2714" t="s">
        <v>11833</v>
      </c>
      <c r="O2714" t="s">
        <v>11834</v>
      </c>
      <c r="R2714">
        <v>3753</v>
      </c>
      <c r="S2714">
        <v>13</v>
      </c>
      <c r="U2714" t="s">
        <v>54</v>
      </c>
      <c r="V2714" t="s">
        <v>230</v>
      </c>
      <c r="W2714" t="s">
        <v>10968</v>
      </c>
      <c r="X2714" t="s">
        <v>57</v>
      </c>
      <c r="Z2714" t="s">
        <v>837</v>
      </c>
      <c r="AE2714" t="s">
        <v>62</v>
      </c>
      <c r="AM2714" t="s">
        <v>11833</v>
      </c>
      <c r="AN2714" t="s">
        <v>11835</v>
      </c>
      <c r="AO2714" t="s">
        <v>840</v>
      </c>
      <c r="AR2714" t="s">
        <v>11836</v>
      </c>
      <c r="AS2714" t="s">
        <v>54</v>
      </c>
      <c r="AT2714" t="s">
        <v>92</v>
      </c>
      <c r="AV2714" t="s">
        <v>240</v>
      </c>
      <c r="AW2714">
        <v>13</v>
      </c>
    </row>
    <row r="2715" spans="1:51" x14ac:dyDescent="0.25">
      <c r="A2715">
        <v>5170</v>
      </c>
      <c r="B2715" t="s">
        <v>75</v>
      </c>
      <c r="C2715">
        <v>3</v>
      </c>
      <c r="D2715" t="s">
        <v>11837</v>
      </c>
      <c r="E2715" t="s">
        <v>60</v>
      </c>
      <c r="H2715" t="s">
        <v>11838</v>
      </c>
      <c r="O2715" t="s">
        <v>11839</v>
      </c>
      <c r="R2715">
        <v>4225</v>
      </c>
      <c r="S2715">
        <v>13</v>
      </c>
      <c r="U2715" t="s">
        <v>54</v>
      </c>
      <c r="V2715" t="s">
        <v>230</v>
      </c>
      <c r="W2715" t="s">
        <v>10968</v>
      </c>
      <c r="X2715" t="s">
        <v>57</v>
      </c>
      <c r="Z2715" t="s">
        <v>837</v>
      </c>
      <c r="AE2715" t="s">
        <v>62</v>
      </c>
      <c r="AM2715" t="s">
        <v>11838</v>
      </c>
      <c r="AN2715" t="s">
        <v>11840</v>
      </c>
      <c r="AO2715" t="s">
        <v>840</v>
      </c>
      <c r="AR2715" t="s">
        <v>11841</v>
      </c>
      <c r="AS2715" t="s">
        <v>54</v>
      </c>
      <c r="AT2715" t="s">
        <v>92</v>
      </c>
      <c r="AV2715" t="s">
        <v>240</v>
      </c>
      <c r="AW2715">
        <v>13</v>
      </c>
    </row>
    <row r="2716" spans="1:51" x14ac:dyDescent="0.25">
      <c r="A2716">
        <v>5171</v>
      </c>
      <c r="B2716" t="s">
        <v>1457</v>
      </c>
      <c r="C2716">
        <v>3</v>
      </c>
      <c r="D2716" t="s">
        <v>11842</v>
      </c>
      <c r="E2716" t="s">
        <v>60</v>
      </c>
      <c r="H2716" t="s">
        <v>11843</v>
      </c>
      <c r="O2716" t="s">
        <v>11844</v>
      </c>
      <c r="R2716">
        <v>4095</v>
      </c>
      <c r="S2716">
        <v>13</v>
      </c>
      <c r="U2716" t="s">
        <v>54</v>
      </c>
      <c r="V2716" t="s">
        <v>230</v>
      </c>
      <c r="W2716" t="s">
        <v>10968</v>
      </c>
      <c r="X2716" t="s">
        <v>57</v>
      </c>
      <c r="Z2716" t="s">
        <v>837</v>
      </c>
      <c r="AE2716" t="s">
        <v>62</v>
      </c>
      <c r="AM2716" t="s">
        <v>11359</v>
      </c>
      <c r="AN2716" t="s">
        <v>11845</v>
      </c>
      <c r="AO2716" t="s">
        <v>840</v>
      </c>
      <c r="AR2716" t="s">
        <v>11846</v>
      </c>
      <c r="AS2716" t="s">
        <v>54</v>
      </c>
      <c r="AT2716" t="s">
        <v>92</v>
      </c>
      <c r="AV2716" t="s">
        <v>240</v>
      </c>
      <c r="AW2716">
        <v>13</v>
      </c>
      <c r="AY2716">
        <v>5080</v>
      </c>
    </row>
    <row r="2717" spans="1:51" x14ac:dyDescent="0.25">
      <c r="A2717">
        <v>5172</v>
      </c>
      <c r="B2717" t="s">
        <v>1467</v>
      </c>
      <c r="C2717">
        <v>4</v>
      </c>
      <c r="D2717" t="s">
        <v>11847</v>
      </c>
      <c r="E2717" t="s">
        <v>60</v>
      </c>
      <c r="I2717" t="s">
        <v>11349</v>
      </c>
      <c r="O2717" t="s">
        <v>11848</v>
      </c>
      <c r="R2717">
        <v>4103</v>
      </c>
      <c r="S2717">
        <v>13</v>
      </c>
      <c r="U2717" t="s">
        <v>54</v>
      </c>
      <c r="V2717" t="s">
        <v>230</v>
      </c>
      <c r="W2717" t="s">
        <v>10968</v>
      </c>
      <c r="X2717" t="s">
        <v>57</v>
      </c>
      <c r="Z2717" t="s">
        <v>837</v>
      </c>
      <c r="AE2717" t="s">
        <v>62</v>
      </c>
      <c r="AM2717" t="s">
        <v>11362</v>
      </c>
      <c r="AN2717" t="s">
        <v>11849</v>
      </c>
      <c r="AO2717" t="s">
        <v>840</v>
      </c>
      <c r="AR2717" t="s">
        <v>11850</v>
      </c>
      <c r="AS2717" t="s">
        <v>54</v>
      </c>
      <c r="AT2717" t="s">
        <v>92</v>
      </c>
      <c r="AV2717" t="s">
        <v>240</v>
      </c>
      <c r="AW2717">
        <v>13</v>
      </c>
      <c r="AY2717" t="s">
        <v>11851</v>
      </c>
    </row>
    <row r="2718" spans="1:51" x14ac:dyDescent="0.25">
      <c r="A2718">
        <v>5173</v>
      </c>
      <c r="B2718" t="s">
        <v>1467</v>
      </c>
      <c r="C2718">
        <v>4</v>
      </c>
      <c r="D2718" t="s">
        <v>11852</v>
      </c>
      <c r="E2718" t="s">
        <v>60</v>
      </c>
      <c r="I2718" t="s">
        <v>11364</v>
      </c>
      <c r="O2718" t="s">
        <v>11853</v>
      </c>
      <c r="R2718">
        <v>2759</v>
      </c>
      <c r="S2718">
        <v>13</v>
      </c>
      <c r="U2718" t="s">
        <v>54</v>
      </c>
      <c r="V2718" t="s">
        <v>230</v>
      </c>
      <c r="W2718" t="s">
        <v>10968</v>
      </c>
      <c r="X2718" t="s">
        <v>57</v>
      </c>
      <c r="Z2718" t="s">
        <v>837</v>
      </c>
      <c r="AE2718" t="s">
        <v>62</v>
      </c>
      <c r="AM2718" t="s">
        <v>11366</v>
      </c>
      <c r="AN2718" t="s">
        <v>11854</v>
      </c>
      <c r="AO2718" t="s">
        <v>840</v>
      </c>
      <c r="AR2718" t="s">
        <v>11855</v>
      </c>
      <c r="AS2718" t="s">
        <v>54</v>
      </c>
      <c r="AT2718" t="s">
        <v>92</v>
      </c>
      <c r="AV2718" t="s">
        <v>240</v>
      </c>
      <c r="AW2718">
        <v>13</v>
      </c>
      <c r="AY2718">
        <v>5082</v>
      </c>
    </row>
    <row r="2719" spans="1:51" x14ac:dyDescent="0.25">
      <c r="A2719">
        <v>5174</v>
      </c>
      <c r="B2719" t="s">
        <v>1457</v>
      </c>
      <c r="C2719">
        <v>3</v>
      </c>
      <c r="D2719" t="s">
        <v>11856</v>
      </c>
      <c r="E2719" t="s">
        <v>60</v>
      </c>
      <c r="H2719" t="s">
        <v>11857</v>
      </c>
      <c r="O2719" t="s">
        <v>11858</v>
      </c>
      <c r="R2719">
        <v>4323</v>
      </c>
      <c r="S2719">
        <v>13</v>
      </c>
      <c r="U2719" t="s">
        <v>54</v>
      </c>
      <c r="V2719" t="s">
        <v>230</v>
      </c>
      <c r="W2719" t="s">
        <v>10968</v>
      </c>
      <c r="X2719" t="s">
        <v>57</v>
      </c>
      <c r="Z2719" t="s">
        <v>837</v>
      </c>
      <c r="AE2719" t="s">
        <v>62</v>
      </c>
      <c r="AM2719" t="s">
        <v>11347</v>
      </c>
      <c r="AN2719" t="s">
        <v>11859</v>
      </c>
      <c r="AO2719" t="s">
        <v>840</v>
      </c>
      <c r="AR2719" t="s">
        <v>11860</v>
      </c>
      <c r="AS2719" t="s">
        <v>54</v>
      </c>
      <c r="AT2719" t="s">
        <v>92</v>
      </c>
      <c r="AV2719" t="s">
        <v>240</v>
      </c>
      <c r="AW2719">
        <v>13</v>
      </c>
      <c r="AY2719">
        <v>5077</v>
      </c>
    </row>
    <row r="2720" spans="1:51" x14ac:dyDescent="0.25">
      <c r="A2720">
        <v>5175</v>
      </c>
      <c r="B2720" t="s">
        <v>1467</v>
      </c>
      <c r="C2720">
        <v>4</v>
      </c>
      <c r="D2720" t="s">
        <v>11861</v>
      </c>
      <c r="E2720" t="s">
        <v>60</v>
      </c>
      <c r="I2720" t="s">
        <v>11349</v>
      </c>
      <c r="O2720" t="s">
        <v>11862</v>
      </c>
      <c r="R2720">
        <v>4317</v>
      </c>
      <c r="S2720">
        <v>13</v>
      </c>
      <c r="U2720" t="s">
        <v>54</v>
      </c>
      <c r="V2720" t="s">
        <v>230</v>
      </c>
      <c r="W2720" t="s">
        <v>10968</v>
      </c>
      <c r="X2720" t="s">
        <v>57</v>
      </c>
      <c r="Z2720" t="s">
        <v>837</v>
      </c>
      <c r="AE2720" t="s">
        <v>62</v>
      </c>
      <c r="AM2720" t="s">
        <v>11351</v>
      </c>
      <c r="AN2720" t="s">
        <v>11863</v>
      </c>
      <c r="AO2720" t="s">
        <v>840</v>
      </c>
      <c r="AR2720" t="s">
        <v>11864</v>
      </c>
      <c r="AS2720" t="s">
        <v>54</v>
      </c>
      <c r="AT2720" t="s">
        <v>92</v>
      </c>
      <c r="AV2720" t="s">
        <v>240</v>
      </c>
      <c r="AW2720">
        <v>13</v>
      </c>
      <c r="AY2720" t="s">
        <v>11865</v>
      </c>
    </row>
    <row r="2721" spans="1:51" x14ac:dyDescent="0.25">
      <c r="A2721">
        <v>5176</v>
      </c>
      <c r="B2721" t="s">
        <v>1467</v>
      </c>
      <c r="C2721">
        <v>4</v>
      </c>
      <c r="D2721" t="s">
        <v>11866</v>
      </c>
      <c r="E2721" t="s">
        <v>60</v>
      </c>
      <c r="I2721" t="s">
        <v>11353</v>
      </c>
      <c r="O2721" t="s">
        <v>11867</v>
      </c>
      <c r="R2721">
        <v>4189</v>
      </c>
      <c r="S2721">
        <v>13</v>
      </c>
      <c r="U2721" t="s">
        <v>54</v>
      </c>
      <c r="V2721" t="s">
        <v>230</v>
      </c>
      <c r="W2721" t="s">
        <v>10968</v>
      </c>
      <c r="X2721" t="s">
        <v>57</v>
      </c>
      <c r="Z2721" t="s">
        <v>837</v>
      </c>
      <c r="AE2721" t="s">
        <v>62</v>
      </c>
      <c r="AM2721" t="s">
        <v>11355</v>
      </c>
      <c r="AN2721" t="s">
        <v>11868</v>
      </c>
      <c r="AO2721" t="s">
        <v>840</v>
      </c>
      <c r="AR2721" t="s">
        <v>11869</v>
      </c>
      <c r="AS2721" t="s">
        <v>54</v>
      </c>
      <c r="AT2721" t="s">
        <v>92</v>
      </c>
      <c r="AV2721" t="s">
        <v>240</v>
      </c>
      <c r="AW2721">
        <v>13</v>
      </c>
      <c r="AY2721">
        <v>5079</v>
      </c>
    </row>
    <row r="2722" spans="1:51" x14ac:dyDescent="0.25">
      <c r="A2722">
        <v>5177</v>
      </c>
      <c r="B2722" t="s">
        <v>75</v>
      </c>
      <c r="C2722">
        <v>3</v>
      </c>
      <c r="D2722" t="s">
        <v>11870</v>
      </c>
      <c r="E2722" t="s">
        <v>60</v>
      </c>
      <c r="H2722" t="s">
        <v>11871</v>
      </c>
      <c r="O2722" t="s">
        <v>11872</v>
      </c>
      <c r="R2722">
        <v>3480</v>
      </c>
      <c r="S2722">
        <v>13</v>
      </c>
      <c r="U2722" t="s">
        <v>54</v>
      </c>
      <c r="V2722" t="s">
        <v>230</v>
      </c>
      <c r="W2722" t="s">
        <v>10968</v>
      </c>
      <c r="X2722" t="s">
        <v>57</v>
      </c>
      <c r="Z2722" t="s">
        <v>837</v>
      </c>
      <c r="AE2722" t="s">
        <v>62</v>
      </c>
      <c r="AM2722" t="s">
        <v>11873</v>
      </c>
      <c r="AN2722" t="s">
        <v>11874</v>
      </c>
      <c r="AO2722" t="s">
        <v>840</v>
      </c>
      <c r="AR2722" t="s">
        <v>11875</v>
      </c>
      <c r="AS2722" t="s">
        <v>54</v>
      </c>
      <c r="AT2722" t="s">
        <v>92</v>
      </c>
      <c r="AV2722" t="s">
        <v>240</v>
      </c>
      <c r="AW2722">
        <v>13</v>
      </c>
    </row>
    <row r="2723" spans="1:51" x14ac:dyDescent="0.25">
      <c r="A2723">
        <v>5178</v>
      </c>
      <c r="B2723" t="s">
        <v>75</v>
      </c>
      <c r="C2723">
        <v>3</v>
      </c>
      <c r="D2723" t="s">
        <v>11876</v>
      </c>
      <c r="E2723" t="s">
        <v>60</v>
      </c>
      <c r="H2723" t="s">
        <v>10716</v>
      </c>
      <c r="O2723" t="s">
        <v>11877</v>
      </c>
      <c r="R2723">
        <v>3481</v>
      </c>
      <c r="S2723">
        <v>13</v>
      </c>
      <c r="U2723" t="s">
        <v>54</v>
      </c>
      <c r="V2723" t="s">
        <v>230</v>
      </c>
      <c r="W2723" t="s">
        <v>10968</v>
      </c>
      <c r="X2723" t="s">
        <v>57</v>
      </c>
      <c r="Z2723" t="s">
        <v>837</v>
      </c>
      <c r="AE2723" t="s">
        <v>62</v>
      </c>
      <c r="AM2723" t="s">
        <v>11878</v>
      </c>
      <c r="AN2723" t="s">
        <v>11879</v>
      </c>
      <c r="AO2723" t="s">
        <v>840</v>
      </c>
      <c r="AR2723" t="s">
        <v>11880</v>
      </c>
      <c r="AS2723" t="s">
        <v>54</v>
      </c>
      <c r="AT2723" t="s">
        <v>92</v>
      </c>
      <c r="AV2723" t="s">
        <v>240</v>
      </c>
      <c r="AW2723">
        <v>13</v>
      </c>
    </row>
    <row r="2724" spans="1:51" x14ac:dyDescent="0.25">
      <c r="A2724">
        <v>5179</v>
      </c>
      <c r="B2724" t="s">
        <v>52</v>
      </c>
      <c r="C2724">
        <v>2</v>
      </c>
      <c r="D2724" t="s">
        <v>11881</v>
      </c>
      <c r="E2724" t="s">
        <v>60</v>
      </c>
      <c r="G2724" t="s">
        <v>11882</v>
      </c>
      <c r="O2724" t="s">
        <v>11883</v>
      </c>
      <c r="R2724">
        <v>4716</v>
      </c>
      <c r="S2724">
        <v>13</v>
      </c>
      <c r="U2724" t="s">
        <v>54</v>
      </c>
      <c r="V2724" t="s">
        <v>230</v>
      </c>
      <c r="W2724" t="s">
        <v>10968</v>
      </c>
      <c r="X2724" t="s">
        <v>57</v>
      </c>
      <c r="Z2724" t="s">
        <v>837</v>
      </c>
      <c r="AE2724" t="s">
        <v>62</v>
      </c>
      <c r="AM2724" t="s">
        <v>11882</v>
      </c>
      <c r="AN2724" t="s">
        <v>11884</v>
      </c>
      <c r="AO2724" t="s">
        <v>840</v>
      </c>
      <c r="AR2724" t="s">
        <v>11885</v>
      </c>
      <c r="AS2724" t="s">
        <v>54</v>
      </c>
      <c r="AT2724" t="s">
        <v>92</v>
      </c>
      <c r="AV2724" t="s">
        <v>240</v>
      </c>
      <c r="AW2724">
        <v>13</v>
      </c>
    </row>
    <row r="2725" spans="1:51" x14ac:dyDescent="0.25">
      <c r="A2725">
        <v>5180</v>
      </c>
      <c r="B2725" t="s">
        <v>75</v>
      </c>
      <c r="C2725">
        <v>3</v>
      </c>
      <c r="D2725" t="s">
        <v>11886</v>
      </c>
      <c r="E2725" t="s">
        <v>60</v>
      </c>
      <c r="H2725" t="s">
        <v>11887</v>
      </c>
      <c r="O2725" t="s">
        <v>11888</v>
      </c>
      <c r="R2725">
        <v>4915</v>
      </c>
      <c r="S2725">
        <v>13</v>
      </c>
      <c r="U2725" t="s">
        <v>54</v>
      </c>
      <c r="V2725" t="s">
        <v>230</v>
      </c>
      <c r="W2725" t="s">
        <v>10968</v>
      </c>
      <c r="X2725" t="s">
        <v>57</v>
      </c>
      <c r="Z2725" t="s">
        <v>837</v>
      </c>
      <c r="AE2725" t="s">
        <v>62</v>
      </c>
      <c r="AM2725" t="s">
        <v>11889</v>
      </c>
      <c r="AN2725" t="s">
        <v>11890</v>
      </c>
      <c r="AO2725" t="s">
        <v>840</v>
      </c>
      <c r="AR2725" t="s">
        <v>11891</v>
      </c>
      <c r="AS2725" t="s">
        <v>54</v>
      </c>
      <c r="AT2725" t="s">
        <v>92</v>
      </c>
      <c r="AV2725" t="s">
        <v>240</v>
      </c>
      <c r="AW2725">
        <v>13</v>
      </c>
    </row>
    <row r="2726" spans="1:51" x14ac:dyDescent="0.25">
      <c r="A2726">
        <v>5181</v>
      </c>
      <c r="B2726" t="s">
        <v>75</v>
      </c>
      <c r="C2726">
        <v>3</v>
      </c>
      <c r="D2726" t="s">
        <v>11892</v>
      </c>
      <c r="E2726" t="s">
        <v>60</v>
      </c>
      <c r="H2726" t="s">
        <v>2744</v>
      </c>
      <c r="O2726" t="s">
        <v>11893</v>
      </c>
      <c r="R2726">
        <v>2226</v>
      </c>
      <c r="S2726">
        <v>13</v>
      </c>
      <c r="U2726" t="s">
        <v>54</v>
      </c>
      <c r="V2726" t="s">
        <v>230</v>
      </c>
      <c r="W2726" t="s">
        <v>10968</v>
      </c>
      <c r="X2726" t="s">
        <v>57</v>
      </c>
      <c r="Z2726" t="s">
        <v>837</v>
      </c>
      <c r="AE2726" t="s">
        <v>62</v>
      </c>
      <c r="AM2726" t="s">
        <v>11894</v>
      </c>
      <c r="AN2726" t="s">
        <v>11895</v>
      </c>
      <c r="AO2726" t="s">
        <v>840</v>
      </c>
      <c r="AR2726" t="s">
        <v>11896</v>
      </c>
      <c r="AS2726" t="s">
        <v>54</v>
      </c>
      <c r="AT2726" t="s">
        <v>92</v>
      </c>
      <c r="AV2726" t="s">
        <v>240</v>
      </c>
      <c r="AW2726">
        <v>13</v>
      </c>
    </row>
    <row r="2727" spans="1:51" x14ac:dyDescent="0.25">
      <c r="A2727">
        <v>5182</v>
      </c>
      <c r="B2727" t="s">
        <v>75</v>
      </c>
      <c r="C2727">
        <v>3</v>
      </c>
      <c r="D2727" t="s">
        <v>11897</v>
      </c>
      <c r="E2727" t="s">
        <v>60</v>
      </c>
      <c r="H2727" t="s">
        <v>11898</v>
      </c>
      <c r="O2727" t="s">
        <v>11899</v>
      </c>
      <c r="R2727">
        <v>3679</v>
      </c>
      <c r="S2727">
        <v>13</v>
      </c>
      <c r="U2727" t="s">
        <v>54</v>
      </c>
      <c r="V2727" t="s">
        <v>230</v>
      </c>
      <c r="W2727" t="s">
        <v>10968</v>
      </c>
      <c r="X2727" t="s">
        <v>57</v>
      </c>
      <c r="Z2727" t="s">
        <v>837</v>
      </c>
      <c r="AE2727" t="s">
        <v>62</v>
      </c>
      <c r="AM2727" t="s">
        <v>11900</v>
      </c>
      <c r="AN2727" t="s">
        <v>11901</v>
      </c>
      <c r="AO2727" t="s">
        <v>840</v>
      </c>
      <c r="AR2727" t="s">
        <v>11902</v>
      </c>
      <c r="AS2727" t="s">
        <v>54</v>
      </c>
      <c r="AT2727" t="s">
        <v>92</v>
      </c>
      <c r="AV2727" t="s">
        <v>240</v>
      </c>
      <c r="AW2727">
        <v>13</v>
      </c>
    </row>
    <row r="2728" spans="1:51" x14ac:dyDescent="0.25">
      <c r="A2728">
        <v>5183</v>
      </c>
      <c r="B2728" t="s">
        <v>52</v>
      </c>
      <c r="C2728">
        <v>2</v>
      </c>
      <c r="D2728" t="s">
        <v>11903</v>
      </c>
      <c r="E2728" t="s">
        <v>60</v>
      </c>
      <c r="G2728" t="s">
        <v>11904</v>
      </c>
      <c r="O2728" t="s">
        <v>11905</v>
      </c>
      <c r="R2728">
        <v>4706</v>
      </c>
      <c r="S2728">
        <v>13</v>
      </c>
      <c r="U2728" t="s">
        <v>54</v>
      </c>
      <c r="V2728" t="s">
        <v>230</v>
      </c>
      <c r="W2728" t="s">
        <v>10968</v>
      </c>
      <c r="X2728" t="s">
        <v>57</v>
      </c>
      <c r="Z2728" t="s">
        <v>837</v>
      </c>
      <c r="AE2728" t="s">
        <v>62</v>
      </c>
      <c r="AM2728" t="s">
        <v>11904</v>
      </c>
      <c r="AN2728" t="s">
        <v>11906</v>
      </c>
      <c r="AO2728" t="s">
        <v>840</v>
      </c>
      <c r="AR2728" t="s">
        <v>11907</v>
      </c>
      <c r="AS2728" t="s">
        <v>54</v>
      </c>
      <c r="AT2728" t="s">
        <v>92</v>
      </c>
      <c r="AV2728" t="s">
        <v>240</v>
      </c>
      <c r="AW2728">
        <v>13</v>
      </c>
    </row>
    <row r="2729" spans="1:51" x14ac:dyDescent="0.25">
      <c r="A2729">
        <v>5184</v>
      </c>
      <c r="B2729" t="s">
        <v>75</v>
      </c>
      <c r="C2729">
        <v>3</v>
      </c>
      <c r="D2729" t="s">
        <v>11908</v>
      </c>
      <c r="E2729" t="s">
        <v>60</v>
      </c>
      <c r="H2729" t="s">
        <v>9755</v>
      </c>
      <c r="O2729" t="s">
        <v>11909</v>
      </c>
      <c r="R2729">
        <v>4924</v>
      </c>
      <c r="S2729">
        <v>13</v>
      </c>
      <c r="U2729" t="s">
        <v>54</v>
      </c>
      <c r="V2729" t="s">
        <v>230</v>
      </c>
      <c r="W2729" t="s">
        <v>10968</v>
      </c>
      <c r="X2729" t="s">
        <v>57</v>
      </c>
      <c r="Z2729" t="s">
        <v>837</v>
      </c>
      <c r="AE2729" t="s">
        <v>62</v>
      </c>
      <c r="AM2729" t="s">
        <v>11910</v>
      </c>
      <c r="AN2729" t="s">
        <v>11911</v>
      </c>
      <c r="AO2729" t="s">
        <v>840</v>
      </c>
      <c r="AR2729" t="s">
        <v>11912</v>
      </c>
      <c r="AS2729" t="s">
        <v>54</v>
      </c>
      <c r="AT2729" t="s">
        <v>92</v>
      </c>
      <c r="AV2729" t="s">
        <v>240</v>
      </c>
      <c r="AW2729">
        <v>13</v>
      </c>
    </row>
    <row r="2730" spans="1:51" x14ac:dyDescent="0.25">
      <c r="A2730">
        <v>5185</v>
      </c>
      <c r="B2730" t="s">
        <v>75</v>
      </c>
      <c r="C2730">
        <v>3</v>
      </c>
      <c r="D2730" t="s">
        <v>11913</v>
      </c>
      <c r="E2730" t="s">
        <v>60</v>
      </c>
      <c r="H2730" t="s">
        <v>2744</v>
      </c>
      <c r="O2730" t="s">
        <v>11914</v>
      </c>
      <c r="R2730">
        <v>2227</v>
      </c>
      <c r="S2730">
        <v>13</v>
      </c>
      <c r="U2730" t="s">
        <v>54</v>
      </c>
      <c r="V2730" t="s">
        <v>230</v>
      </c>
      <c r="W2730" t="s">
        <v>10968</v>
      </c>
      <c r="X2730" t="s">
        <v>57</v>
      </c>
      <c r="Z2730" t="s">
        <v>837</v>
      </c>
      <c r="AE2730" t="s">
        <v>62</v>
      </c>
      <c r="AM2730" t="s">
        <v>11915</v>
      </c>
      <c r="AN2730" t="s">
        <v>11916</v>
      </c>
      <c r="AO2730" t="s">
        <v>840</v>
      </c>
      <c r="AR2730" t="s">
        <v>11917</v>
      </c>
      <c r="AS2730" t="s">
        <v>54</v>
      </c>
      <c r="AT2730" t="s">
        <v>92</v>
      </c>
      <c r="AV2730" t="s">
        <v>240</v>
      </c>
      <c r="AW2730">
        <v>13</v>
      </c>
    </row>
    <row r="2731" spans="1:51" x14ac:dyDescent="0.25">
      <c r="A2731">
        <v>5186</v>
      </c>
      <c r="B2731" t="s">
        <v>1457</v>
      </c>
      <c r="C2731">
        <v>2</v>
      </c>
      <c r="D2731" t="s">
        <v>11918</v>
      </c>
      <c r="E2731" t="s">
        <v>60</v>
      </c>
      <c r="G2731" t="s">
        <v>11919</v>
      </c>
      <c r="O2731" t="s">
        <v>11920</v>
      </c>
      <c r="R2731">
        <v>562</v>
      </c>
      <c r="S2731">
        <v>13</v>
      </c>
      <c r="U2731" t="s">
        <v>54</v>
      </c>
      <c r="V2731" t="s">
        <v>230</v>
      </c>
      <c r="W2731" t="s">
        <v>10968</v>
      </c>
      <c r="X2731" t="s">
        <v>57</v>
      </c>
      <c r="Z2731" t="s">
        <v>837</v>
      </c>
      <c r="AE2731" t="s">
        <v>62</v>
      </c>
      <c r="AM2731" t="s">
        <v>10992</v>
      </c>
      <c r="AN2731" t="s">
        <v>11921</v>
      </c>
      <c r="AO2731" t="s">
        <v>840</v>
      </c>
      <c r="AR2731" t="s">
        <v>11922</v>
      </c>
      <c r="AS2731" t="s">
        <v>54</v>
      </c>
      <c r="AT2731" t="s">
        <v>92</v>
      </c>
      <c r="AV2731" t="s">
        <v>240</v>
      </c>
      <c r="AW2731">
        <v>13</v>
      </c>
      <c r="AY2731">
        <v>5005</v>
      </c>
    </row>
    <row r="2732" spans="1:51" x14ac:dyDescent="0.25">
      <c r="A2732">
        <v>5187</v>
      </c>
      <c r="B2732" t="s">
        <v>52</v>
      </c>
      <c r="C2732">
        <v>3</v>
      </c>
      <c r="D2732" t="s">
        <v>11923</v>
      </c>
      <c r="E2732" t="s">
        <v>60</v>
      </c>
      <c r="H2732" t="s">
        <v>11924</v>
      </c>
      <c r="O2732" t="s">
        <v>11925</v>
      </c>
      <c r="R2732">
        <v>2861</v>
      </c>
      <c r="S2732">
        <v>13</v>
      </c>
      <c r="U2732" t="s">
        <v>54</v>
      </c>
      <c r="V2732" t="s">
        <v>230</v>
      </c>
      <c r="W2732" t="s">
        <v>10968</v>
      </c>
      <c r="X2732" t="s">
        <v>57</v>
      </c>
      <c r="Z2732" t="s">
        <v>837</v>
      </c>
      <c r="AE2732" t="s">
        <v>62</v>
      </c>
      <c r="AM2732" t="s">
        <v>11926</v>
      </c>
      <c r="AN2732" t="s">
        <v>11927</v>
      </c>
      <c r="AO2732" t="s">
        <v>840</v>
      </c>
      <c r="AR2732" t="s">
        <v>11928</v>
      </c>
      <c r="AS2732" t="s">
        <v>54</v>
      </c>
      <c r="AT2732" t="s">
        <v>92</v>
      </c>
      <c r="AV2732" t="s">
        <v>240</v>
      </c>
      <c r="AW2732">
        <v>13</v>
      </c>
    </row>
    <row r="2733" spans="1:51" x14ac:dyDescent="0.25">
      <c r="A2733">
        <v>5188</v>
      </c>
      <c r="B2733" t="s">
        <v>75</v>
      </c>
      <c r="C2733">
        <v>4</v>
      </c>
      <c r="D2733" t="s">
        <v>11929</v>
      </c>
      <c r="E2733" t="s">
        <v>60</v>
      </c>
      <c r="I2733" t="s">
        <v>7002</v>
      </c>
      <c r="O2733" t="s">
        <v>11930</v>
      </c>
      <c r="R2733">
        <v>2896</v>
      </c>
      <c r="S2733">
        <v>13</v>
      </c>
      <c r="U2733" t="s">
        <v>54</v>
      </c>
      <c r="V2733" t="s">
        <v>230</v>
      </c>
      <c r="W2733" t="s">
        <v>10968</v>
      </c>
      <c r="X2733" t="s">
        <v>57</v>
      </c>
      <c r="Z2733" t="s">
        <v>837</v>
      </c>
      <c r="AE2733" t="s">
        <v>62</v>
      </c>
      <c r="AM2733" t="s">
        <v>11931</v>
      </c>
      <c r="AN2733" t="s">
        <v>11932</v>
      </c>
      <c r="AO2733" t="s">
        <v>840</v>
      </c>
      <c r="AR2733" t="s">
        <v>11933</v>
      </c>
      <c r="AS2733" t="s">
        <v>54</v>
      </c>
      <c r="AT2733" t="s">
        <v>92</v>
      </c>
      <c r="AV2733" t="s">
        <v>240</v>
      </c>
      <c r="AW2733">
        <v>13</v>
      </c>
    </row>
    <row r="2734" spans="1:51" x14ac:dyDescent="0.25">
      <c r="A2734">
        <v>5189</v>
      </c>
      <c r="B2734" t="s">
        <v>75</v>
      </c>
      <c r="C2734">
        <v>4</v>
      </c>
      <c r="D2734" t="s">
        <v>11934</v>
      </c>
      <c r="E2734" t="s">
        <v>60</v>
      </c>
      <c r="I2734" t="s">
        <v>1360</v>
      </c>
      <c r="O2734" t="s">
        <v>11935</v>
      </c>
      <c r="R2734">
        <v>3578</v>
      </c>
      <c r="S2734">
        <v>13</v>
      </c>
      <c r="U2734" t="s">
        <v>54</v>
      </c>
      <c r="V2734" t="s">
        <v>230</v>
      </c>
      <c r="W2734" t="s">
        <v>10968</v>
      </c>
      <c r="X2734" t="s">
        <v>57</v>
      </c>
      <c r="Z2734" t="s">
        <v>837</v>
      </c>
      <c r="AE2734" t="s">
        <v>62</v>
      </c>
      <c r="AM2734" t="s">
        <v>11936</v>
      </c>
      <c r="AN2734" t="s">
        <v>11937</v>
      </c>
      <c r="AO2734" t="s">
        <v>840</v>
      </c>
      <c r="AR2734" t="s">
        <v>11938</v>
      </c>
      <c r="AS2734" t="s">
        <v>54</v>
      </c>
      <c r="AT2734" t="s">
        <v>92</v>
      </c>
      <c r="AV2734" t="s">
        <v>240</v>
      </c>
      <c r="AW2734">
        <v>13</v>
      </c>
    </row>
    <row r="2735" spans="1:51" x14ac:dyDescent="0.25">
      <c r="A2735">
        <v>5190</v>
      </c>
      <c r="B2735" t="s">
        <v>75</v>
      </c>
      <c r="C2735">
        <v>3</v>
      </c>
      <c r="D2735" t="s">
        <v>11939</v>
      </c>
      <c r="E2735" t="s">
        <v>60</v>
      </c>
      <c r="H2735" t="s">
        <v>11940</v>
      </c>
      <c r="O2735" t="s">
        <v>11941</v>
      </c>
      <c r="R2735">
        <v>1784</v>
      </c>
      <c r="S2735">
        <v>13</v>
      </c>
      <c r="U2735" t="s">
        <v>54</v>
      </c>
      <c r="V2735" t="s">
        <v>230</v>
      </c>
      <c r="W2735" t="s">
        <v>10968</v>
      </c>
      <c r="X2735" t="s">
        <v>57</v>
      </c>
      <c r="Z2735" t="s">
        <v>837</v>
      </c>
      <c r="AE2735" t="s">
        <v>62</v>
      </c>
      <c r="AM2735" t="s">
        <v>11940</v>
      </c>
      <c r="AN2735" t="s">
        <v>11942</v>
      </c>
      <c r="AO2735" t="s">
        <v>840</v>
      </c>
      <c r="AR2735" t="s">
        <v>11943</v>
      </c>
      <c r="AS2735" t="s">
        <v>54</v>
      </c>
      <c r="AT2735" t="s">
        <v>92</v>
      </c>
      <c r="AV2735" t="s">
        <v>240</v>
      </c>
      <c r="AW2735">
        <v>13</v>
      </c>
    </row>
    <row r="2736" spans="1:51" x14ac:dyDescent="0.25">
      <c r="A2736">
        <v>5191</v>
      </c>
      <c r="B2736" t="s">
        <v>75</v>
      </c>
      <c r="C2736">
        <v>3</v>
      </c>
      <c r="D2736" t="s">
        <v>11944</v>
      </c>
      <c r="E2736" t="s">
        <v>60</v>
      </c>
      <c r="H2736" t="s">
        <v>11945</v>
      </c>
      <c r="O2736" t="s">
        <v>11946</v>
      </c>
      <c r="R2736">
        <v>2862</v>
      </c>
      <c r="S2736">
        <v>13</v>
      </c>
      <c r="U2736" t="s">
        <v>54</v>
      </c>
      <c r="V2736" t="s">
        <v>230</v>
      </c>
      <c r="W2736" t="s">
        <v>10968</v>
      </c>
      <c r="X2736" t="s">
        <v>57</v>
      </c>
      <c r="Z2736" t="s">
        <v>837</v>
      </c>
      <c r="AE2736" t="s">
        <v>62</v>
      </c>
      <c r="AM2736" t="s">
        <v>11945</v>
      </c>
      <c r="AN2736" t="s">
        <v>11947</v>
      </c>
      <c r="AO2736" t="s">
        <v>840</v>
      </c>
      <c r="AR2736" t="s">
        <v>11948</v>
      </c>
      <c r="AS2736" t="s">
        <v>54</v>
      </c>
      <c r="AT2736" t="s">
        <v>92</v>
      </c>
      <c r="AV2736" t="s">
        <v>240</v>
      </c>
      <c r="AW2736">
        <v>13</v>
      </c>
    </row>
    <row r="2737" spans="1:51" x14ac:dyDescent="0.25">
      <c r="A2737">
        <v>5192</v>
      </c>
      <c r="B2737" t="s">
        <v>75</v>
      </c>
      <c r="C2737">
        <v>3</v>
      </c>
      <c r="D2737" t="s">
        <v>11949</v>
      </c>
      <c r="E2737" t="s">
        <v>60</v>
      </c>
      <c r="H2737" t="s">
        <v>11950</v>
      </c>
      <c r="O2737" t="s">
        <v>11951</v>
      </c>
      <c r="R2737">
        <v>2930</v>
      </c>
      <c r="S2737">
        <v>13</v>
      </c>
      <c r="U2737" t="s">
        <v>54</v>
      </c>
      <c r="V2737" t="s">
        <v>230</v>
      </c>
      <c r="W2737" t="s">
        <v>10968</v>
      </c>
      <c r="X2737" t="s">
        <v>57</v>
      </c>
      <c r="Z2737" t="s">
        <v>837</v>
      </c>
      <c r="AE2737" t="s">
        <v>62</v>
      </c>
      <c r="AM2737" t="s">
        <v>11952</v>
      </c>
      <c r="AN2737" t="s">
        <v>11953</v>
      </c>
      <c r="AO2737" t="s">
        <v>840</v>
      </c>
      <c r="AR2737" t="s">
        <v>11954</v>
      </c>
      <c r="AS2737" t="s">
        <v>54</v>
      </c>
      <c r="AT2737" t="s">
        <v>92</v>
      </c>
      <c r="AV2737" t="s">
        <v>240</v>
      </c>
      <c r="AW2737">
        <v>13</v>
      </c>
    </row>
    <row r="2738" spans="1:51" x14ac:dyDescent="0.25">
      <c r="A2738">
        <v>5193</v>
      </c>
      <c r="B2738" t="s">
        <v>75</v>
      </c>
      <c r="C2738">
        <v>3</v>
      </c>
      <c r="D2738" t="s">
        <v>11955</v>
      </c>
      <c r="E2738" t="s">
        <v>60</v>
      </c>
      <c r="H2738" t="s">
        <v>11956</v>
      </c>
      <c r="O2738" t="s">
        <v>11957</v>
      </c>
      <c r="R2738">
        <v>2831</v>
      </c>
      <c r="S2738">
        <v>13</v>
      </c>
      <c r="U2738" t="s">
        <v>54</v>
      </c>
      <c r="V2738" t="s">
        <v>230</v>
      </c>
      <c r="W2738" t="s">
        <v>10968</v>
      </c>
      <c r="X2738" t="s">
        <v>57</v>
      </c>
      <c r="Z2738" t="s">
        <v>837</v>
      </c>
      <c r="AE2738" t="s">
        <v>62</v>
      </c>
      <c r="AM2738" t="s">
        <v>11958</v>
      </c>
      <c r="AN2738" t="s">
        <v>11959</v>
      </c>
      <c r="AO2738" t="s">
        <v>840</v>
      </c>
      <c r="AR2738" t="s">
        <v>11960</v>
      </c>
      <c r="AS2738" t="s">
        <v>54</v>
      </c>
      <c r="AT2738" t="s">
        <v>92</v>
      </c>
      <c r="AV2738" t="s">
        <v>240</v>
      </c>
      <c r="AW2738">
        <v>13</v>
      </c>
    </row>
    <row r="2739" spans="1:51" x14ac:dyDescent="0.25">
      <c r="A2739">
        <v>5194</v>
      </c>
      <c r="B2739" t="s">
        <v>1485</v>
      </c>
      <c r="C2739">
        <v>3</v>
      </c>
      <c r="D2739" t="s">
        <v>11961</v>
      </c>
      <c r="E2739" t="s">
        <v>60</v>
      </c>
      <c r="H2739" t="s">
        <v>4491</v>
      </c>
      <c r="P2739" t="s">
        <v>11962</v>
      </c>
      <c r="Q2739" t="s">
        <v>2482</v>
      </c>
      <c r="R2739">
        <v>1775</v>
      </c>
      <c r="S2739">
        <v>13</v>
      </c>
      <c r="U2739" t="s">
        <v>54</v>
      </c>
      <c r="W2739" t="s">
        <v>10968</v>
      </c>
      <c r="X2739" t="s">
        <v>57</v>
      </c>
      <c r="Y2739" t="s">
        <v>24</v>
      </c>
      <c r="AL2739" t="s">
        <v>4490</v>
      </c>
      <c r="AM2739" t="s">
        <v>4491</v>
      </c>
    </row>
    <row r="2740" spans="1:51" x14ac:dyDescent="0.25">
      <c r="A2740">
        <v>5195</v>
      </c>
      <c r="B2740" t="s">
        <v>75</v>
      </c>
      <c r="C2740">
        <v>3</v>
      </c>
      <c r="D2740" t="s">
        <v>11963</v>
      </c>
      <c r="E2740" t="s">
        <v>60</v>
      </c>
      <c r="H2740" t="s">
        <v>11964</v>
      </c>
      <c r="O2740" t="s">
        <v>11965</v>
      </c>
      <c r="R2740">
        <v>3896</v>
      </c>
      <c r="S2740">
        <v>13</v>
      </c>
      <c r="U2740" t="s">
        <v>54</v>
      </c>
      <c r="V2740" t="s">
        <v>230</v>
      </c>
      <c r="W2740" t="s">
        <v>10968</v>
      </c>
      <c r="X2740" t="s">
        <v>57</v>
      </c>
      <c r="Z2740" t="s">
        <v>837</v>
      </c>
      <c r="AE2740" t="s">
        <v>62</v>
      </c>
      <c r="AM2740" t="s">
        <v>11966</v>
      </c>
      <c r="AN2740" t="s">
        <v>11967</v>
      </c>
      <c r="AO2740" t="s">
        <v>840</v>
      </c>
      <c r="AR2740" t="s">
        <v>11968</v>
      </c>
      <c r="AS2740" t="s">
        <v>54</v>
      </c>
      <c r="AT2740" t="s">
        <v>92</v>
      </c>
      <c r="AV2740" t="s">
        <v>240</v>
      </c>
      <c r="AW2740">
        <v>13</v>
      </c>
    </row>
    <row r="2741" spans="1:51" x14ac:dyDescent="0.25">
      <c r="A2741">
        <v>5196</v>
      </c>
      <c r="B2741" t="s">
        <v>75</v>
      </c>
      <c r="C2741">
        <v>3</v>
      </c>
      <c r="D2741" t="s">
        <v>11969</v>
      </c>
      <c r="E2741" t="s">
        <v>60</v>
      </c>
      <c r="H2741" t="s">
        <v>11970</v>
      </c>
      <c r="O2741" t="s">
        <v>11971</v>
      </c>
      <c r="R2741">
        <v>3634</v>
      </c>
      <c r="S2741">
        <v>13</v>
      </c>
      <c r="U2741" t="s">
        <v>54</v>
      </c>
      <c r="V2741" t="s">
        <v>230</v>
      </c>
      <c r="W2741" t="s">
        <v>10968</v>
      </c>
      <c r="X2741" t="s">
        <v>57</v>
      </c>
      <c r="Z2741" t="s">
        <v>837</v>
      </c>
      <c r="AE2741" t="s">
        <v>62</v>
      </c>
      <c r="AM2741" t="s">
        <v>11972</v>
      </c>
      <c r="AN2741" t="s">
        <v>11973</v>
      </c>
      <c r="AO2741" t="s">
        <v>840</v>
      </c>
      <c r="AR2741" t="s">
        <v>11974</v>
      </c>
      <c r="AS2741" t="s">
        <v>54</v>
      </c>
      <c r="AT2741" t="s">
        <v>92</v>
      </c>
      <c r="AV2741" t="s">
        <v>240</v>
      </c>
      <c r="AW2741">
        <v>13</v>
      </c>
    </row>
    <row r="2742" spans="1:51" x14ac:dyDescent="0.25">
      <c r="A2742">
        <v>5197</v>
      </c>
      <c r="B2742" t="s">
        <v>1457</v>
      </c>
      <c r="C2742">
        <v>2</v>
      </c>
      <c r="D2742" t="s">
        <v>11975</v>
      </c>
      <c r="E2742" t="s">
        <v>60</v>
      </c>
      <c r="G2742" t="s">
        <v>10986</v>
      </c>
      <c r="O2742" t="s">
        <v>11976</v>
      </c>
      <c r="R2742">
        <v>1761</v>
      </c>
      <c r="S2742">
        <v>13</v>
      </c>
      <c r="U2742" t="s">
        <v>54</v>
      </c>
      <c r="V2742" t="s">
        <v>96</v>
      </c>
      <c r="W2742" t="s">
        <v>10968</v>
      </c>
      <c r="X2742" t="s">
        <v>57</v>
      </c>
      <c r="Z2742" t="s">
        <v>837</v>
      </c>
      <c r="AE2742" t="s">
        <v>62</v>
      </c>
      <c r="AM2742" t="s">
        <v>10988</v>
      </c>
      <c r="AN2742" t="s">
        <v>11977</v>
      </c>
      <c r="AO2742" t="s">
        <v>840</v>
      </c>
      <c r="AR2742" t="s">
        <v>11978</v>
      </c>
      <c r="AS2742" t="s">
        <v>54</v>
      </c>
      <c r="AT2742" t="s">
        <v>92</v>
      </c>
      <c r="AV2742" t="s">
        <v>96</v>
      </c>
      <c r="AW2742">
        <v>13</v>
      </c>
      <c r="AY2742">
        <v>5004</v>
      </c>
    </row>
    <row r="2743" spans="1:51" x14ac:dyDescent="0.25">
      <c r="A2743">
        <v>5198</v>
      </c>
      <c r="B2743" t="s">
        <v>75</v>
      </c>
      <c r="C2743">
        <v>3</v>
      </c>
      <c r="D2743" t="s">
        <v>11979</v>
      </c>
      <c r="E2743" t="s">
        <v>60</v>
      </c>
      <c r="H2743" t="s">
        <v>3501</v>
      </c>
      <c r="O2743" t="s">
        <v>11980</v>
      </c>
      <c r="R2743">
        <v>1760</v>
      </c>
      <c r="S2743">
        <v>13</v>
      </c>
      <c r="U2743" t="s">
        <v>54</v>
      </c>
      <c r="V2743" t="s">
        <v>96</v>
      </c>
      <c r="W2743" t="s">
        <v>10968</v>
      </c>
      <c r="X2743" t="s">
        <v>57</v>
      </c>
      <c r="Z2743" t="s">
        <v>837</v>
      </c>
      <c r="AE2743" t="s">
        <v>62</v>
      </c>
      <c r="AM2743" t="s">
        <v>11981</v>
      </c>
      <c r="AN2743" t="s">
        <v>11982</v>
      </c>
      <c r="AO2743" t="s">
        <v>840</v>
      </c>
      <c r="AR2743" t="s">
        <v>11983</v>
      </c>
      <c r="AS2743" t="s">
        <v>54</v>
      </c>
      <c r="AT2743" t="s">
        <v>92</v>
      </c>
      <c r="AV2743" t="s">
        <v>96</v>
      </c>
      <c r="AW2743">
        <v>13</v>
      </c>
    </row>
    <row r="2744" spans="1:51" x14ac:dyDescent="0.25">
      <c r="A2744">
        <v>5199</v>
      </c>
      <c r="B2744" t="s">
        <v>75</v>
      </c>
      <c r="C2744">
        <v>3</v>
      </c>
      <c r="D2744" t="s">
        <v>11984</v>
      </c>
      <c r="E2744" t="s">
        <v>60</v>
      </c>
      <c r="H2744" t="s">
        <v>10957</v>
      </c>
      <c r="O2744" t="s">
        <v>11985</v>
      </c>
      <c r="R2744">
        <v>1762</v>
      </c>
      <c r="S2744">
        <v>13</v>
      </c>
      <c r="U2744" t="s">
        <v>54</v>
      </c>
      <c r="V2744" t="s">
        <v>96</v>
      </c>
      <c r="W2744" t="s">
        <v>10968</v>
      </c>
      <c r="X2744" t="s">
        <v>57</v>
      </c>
      <c r="Z2744" t="s">
        <v>837</v>
      </c>
      <c r="AE2744" t="s">
        <v>62</v>
      </c>
      <c r="AM2744" t="s">
        <v>11986</v>
      </c>
      <c r="AN2744" t="s">
        <v>11987</v>
      </c>
      <c r="AO2744" t="s">
        <v>840</v>
      </c>
      <c r="AR2744" t="s">
        <v>11988</v>
      </c>
      <c r="AS2744" t="s">
        <v>54</v>
      </c>
      <c r="AT2744" t="s">
        <v>92</v>
      </c>
      <c r="AV2744" t="s">
        <v>96</v>
      </c>
      <c r="AW2744">
        <v>13</v>
      </c>
    </row>
    <row r="2745" spans="1:51" x14ac:dyDescent="0.25">
      <c r="A2745">
        <v>5200</v>
      </c>
      <c r="B2745" t="s">
        <v>52</v>
      </c>
      <c r="C2745">
        <v>2</v>
      </c>
      <c r="D2745" t="s">
        <v>11989</v>
      </c>
      <c r="E2745" t="s">
        <v>60</v>
      </c>
      <c r="G2745" t="s">
        <v>11990</v>
      </c>
      <c r="U2745" t="s">
        <v>54</v>
      </c>
      <c r="V2745" t="s">
        <v>230</v>
      </c>
      <c r="W2745" t="s">
        <v>10968</v>
      </c>
      <c r="X2745" t="s">
        <v>57</v>
      </c>
      <c r="AE2745" t="s">
        <v>62</v>
      </c>
      <c r="AM2745" t="s">
        <v>11991</v>
      </c>
    </row>
    <row r="2746" spans="1:51" x14ac:dyDescent="0.25">
      <c r="A2746">
        <v>5201</v>
      </c>
      <c r="B2746" t="s">
        <v>52</v>
      </c>
      <c r="C2746">
        <v>3</v>
      </c>
      <c r="D2746" t="s">
        <v>11992</v>
      </c>
      <c r="E2746" t="s">
        <v>60</v>
      </c>
      <c r="H2746" t="s">
        <v>11993</v>
      </c>
      <c r="U2746" t="s">
        <v>54</v>
      </c>
      <c r="V2746" t="s">
        <v>230</v>
      </c>
      <c r="W2746" t="s">
        <v>10968</v>
      </c>
      <c r="X2746" t="s">
        <v>57</v>
      </c>
      <c r="AE2746" t="s">
        <v>62</v>
      </c>
      <c r="AM2746" t="s">
        <v>11994</v>
      </c>
    </row>
    <row r="2747" spans="1:51" x14ac:dyDescent="0.25">
      <c r="A2747">
        <v>5202</v>
      </c>
      <c r="B2747" t="s">
        <v>75</v>
      </c>
      <c r="C2747">
        <v>4</v>
      </c>
      <c r="D2747" t="s">
        <v>11995</v>
      </c>
      <c r="E2747" t="s">
        <v>60</v>
      </c>
      <c r="I2747" t="s">
        <v>11996</v>
      </c>
      <c r="O2747" t="s">
        <v>11997</v>
      </c>
      <c r="R2747">
        <v>3301</v>
      </c>
      <c r="S2747">
        <v>13</v>
      </c>
      <c r="U2747" t="s">
        <v>54</v>
      </c>
      <c r="V2747" t="s">
        <v>230</v>
      </c>
      <c r="W2747" t="s">
        <v>10968</v>
      </c>
      <c r="X2747" t="s">
        <v>57</v>
      </c>
      <c r="Z2747" t="s">
        <v>837</v>
      </c>
      <c r="AE2747" t="s">
        <v>62</v>
      </c>
      <c r="AM2747" t="s">
        <v>11998</v>
      </c>
      <c r="AN2747" t="s">
        <v>11999</v>
      </c>
      <c r="AO2747" t="s">
        <v>840</v>
      </c>
      <c r="AR2747" t="s">
        <v>12000</v>
      </c>
      <c r="AS2747" t="s">
        <v>54</v>
      </c>
      <c r="AT2747" t="s">
        <v>92</v>
      </c>
      <c r="AV2747" t="s">
        <v>240</v>
      </c>
      <c r="AW2747">
        <v>13</v>
      </c>
    </row>
    <row r="2748" spans="1:51" x14ac:dyDescent="0.25">
      <c r="A2748">
        <v>5203</v>
      </c>
      <c r="B2748" t="s">
        <v>75</v>
      </c>
      <c r="C2748">
        <v>4</v>
      </c>
      <c r="D2748" t="s">
        <v>12001</v>
      </c>
      <c r="E2748" t="s">
        <v>60</v>
      </c>
      <c r="I2748" t="s">
        <v>12002</v>
      </c>
      <c r="O2748" t="s">
        <v>12003</v>
      </c>
      <c r="R2748">
        <v>3317</v>
      </c>
      <c r="S2748">
        <v>13</v>
      </c>
      <c r="U2748" t="s">
        <v>54</v>
      </c>
      <c r="V2748" t="s">
        <v>230</v>
      </c>
      <c r="W2748" t="s">
        <v>10968</v>
      </c>
      <c r="X2748" t="s">
        <v>57</v>
      </c>
      <c r="Z2748" t="s">
        <v>837</v>
      </c>
      <c r="AE2748" t="s">
        <v>62</v>
      </c>
      <c r="AM2748" t="s">
        <v>12004</v>
      </c>
      <c r="AN2748" t="s">
        <v>12005</v>
      </c>
      <c r="AO2748" t="s">
        <v>840</v>
      </c>
      <c r="AR2748" t="s">
        <v>12006</v>
      </c>
      <c r="AS2748" t="s">
        <v>54</v>
      </c>
      <c r="AT2748" t="s">
        <v>92</v>
      </c>
      <c r="AV2748" t="s">
        <v>240</v>
      </c>
      <c r="AW2748">
        <v>13</v>
      </c>
    </row>
    <row r="2749" spans="1:51" x14ac:dyDescent="0.25">
      <c r="A2749">
        <v>5204</v>
      </c>
      <c r="B2749" t="s">
        <v>75</v>
      </c>
      <c r="C2749">
        <v>4</v>
      </c>
      <c r="D2749" t="s">
        <v>12007</v>
      </c>
      <c r="E2749" t="s">
        <v>60</v>
      </c>
      <c r="I2749" t="s">
        <v>11882</v>
      </c>
      <c r="O2749" t="s">
        <v>12008</v>
      </c>
      <c r="R2749">
        <v>4717</v>
      </c>
      <c r="S2749">
        <v>13</v>
      </c>
      <c r="U2749" t="s">
        <v>54</v>
      </c>
      <c r="V2749" t="s">
        <v>230</v>
      </c>
      <c r="W2749" t="s">
        <v>10968</v>
      </c>
      <c r="X2749" t="s">
        <v>57</v>
      </c>
      <c r="Z2749" t="s">
        <v>837</v>
      </c>
      <c r="AE2749" t="s">
        <v>62</v>
      </c>
      <c r="AM2749" t="s">
        <v>12009</v>
      </c>
      <c r="AN2749" t="s">
        <v>12010</v>
      </c>
      <c r="AO2749" t="s">
        <v>840</v>
      </c>
      <c r="AR2749" t="s">
        <v>12011</v>
      </c>
      <c r="AS2749" t="s">
        <v>54</v>
      </c>
      <c r="AT2749" t="s">
        <v>92</v>
      </c>
      <c r="AV2749" t="s">
        <v>240</v>
      </c>
      <c r="AW2749">
        <v>13</v>
      </c>
    </row>
    <row r="2750" spans="1:51" x14ac:dyDescent="0.25">
      <c r="A2750">
        <v>5205</v>
      </c>
      <c r="B2750" t="s">
        <v>75</v>
      </c>
      <c r="C2750">
        <v>4</v>
      </c>
      <c r="D2750" t="s">
        <v>12012</v>
      </c>
      <c r="E2750" t="s">
        <v>60</v>
      </c>
      <c r="I2750" t="s">
        <v>12013</v>
      </c>
      <c r="O2750" t="s">
        <v>12014</v>
      </c>
      <c r="R2750">
        <v>4985</v>
      </c>
      <c r="S2750">
        <v>13</v>
      </c>
      <c r="U2750" t="s">
        <v>54</v>
      </c>
      <c r="V2750" t="s">
        <v>230</v>
      </c>
      <c r="W2750" t="s">
        <v>10968</v>
      </c>
      <c r="X2750" t="s">
        <v>57</v>
      </c>
      <c r="Z2750" t="s">
        <v>837</v>
      </c>
      <c r="AE2750" t="s">
        <v>62</v>
      </c>
      <c r="AM2750" t="s">
        <v>12015</v>
      </c>
      <c r="AN2750" t="s">
        <v>12016</v>
      </c>
      <c r="AO2750" t="s">
        <v>840</v>
      </c>
      <c r="AR2750" t="s">
        <v>12017</v>
      </c>
      <c r="AS2750" t="s">
        <v>54</v>
      </c>
      <c r="AT2750" t="s">
        <v>92</v>
      </c>
      <c r="AV2750" t="s">
        <v>240</v>
      </c>
      <c r="AW2750">
        <v>13</v>
      </c>
    </row>
    <row r="2751" spans="1:51" x14ac:dyDescent="0.25">
      <c r="A2751">
        <v>5206</v>
      </c>
      <c r="B2751" t="s">
        <v>52</v>
      </c>
      <c r="C2751">
        <v>3</v>
      </c>
      <c r="D2751" t="s">
        <v>12018</v>
      </c>
      <c r="E2751" t="s">
        <v>60</v>
      </c>
      <c r="H2751" t="s">
        <v>12019</v>
      </c>
      <c r="U2751" t="s">
        <v>54</v>
      </c>
      <c r="V2751" t="s">
        <v>230</v>
      </c>
      <c r="W2751" t="s">
        <v>10968</v>
      </c>
      <c r="X2751" t="s">
        <v>57</v>
      </c>
      <c r="AE2751" t="s">
        <v>62</v>
      </c>
      <c r="AM2751" t="s">
        <v>12020</v>
      </c>
    </row>
    <row r="2752" spans="1:51" x14ac:dyDescent="0.25">
      <c r="A2752">
        <v>5207</v>
      </c>
      <c r="B2752" t="s">
        <v>75</v>
      </c>
      <c r="C2752">
        <v>4</v>
      </c>
      <c r="D2752" t="s">
        <v>12021</v>
      </c>
      <c r="E2752" t="s">
        <v>60</v>
      </c>
      <c r="I2752" t="s">
        <v>11996</v>
      </c>
      <c r="O2752" t="s">
        <v>12022</v>
      </c>
      <c r="R2752">
        <v>3302</v>
      </c>
      <c r="S2752">
        <v>13</v>
      </c>
      <c r="U2752" t="s">
        <v>54</v>
      </c>
      <c r="V2752" t="s">
        <v>230</v>
      </c>
      <c r="W2752" t="s">
        <v>10968</v>
      </c>
      <c r="X2752" t="s">
        <v>57</v>
      </c>
      <c r="Z2752" t="s">
        <v>837</v>
      </c>
      <c r="AE2752" t="s">
        <v>62</v>
      </c>
      <c r="AM2752" t="s">
        <v>12023</v>
      </c>
      <c r="AN2752" t="s">
        <v>12024</v>
      </c>
      <c r="AO2752" t="s">
        <v>840</v>
      </c>
      <c r="AR2752" t="s">
        <v>12025</v>
      </c>
      <c r="AS2752" t="s">
        <v>54</v>
      </c>
      <c r="AT2752" t="s">
        <v>92</v>
      </c>
      <c r="AV2752" t="s">
        <v>240</v>
      </c>
      <c r="AW2752">
        <v>13</v>
      </c>
    </row>
    <row r="2753" spans="1:50" x14ac:dyDescent="0.25">
      <c r="A2753">
        <v>5208</v>
      </c>
      <c r="B2753" t="s">
        <v>75</v>
      </c>
      <c r="C2753">
        <v>4</v>
      </c>
      <c r="D2753" t="s">
        <v>12026</v>
      </c>
      <c r="E2753" t="s">
        <v>60</v>
      </c>
      <c r="I2753" t="s">
        <v>12002</v>
      </c>
      <c r="O2753" t="s">
        <v>12027</v>
      </c>
      <c r="R2753">
        <v>3318</v>
      </c>
      <c r="S2753">
        <v>13</v>
      </c>
      <c r="U2753" t="s">
        <v>54</v>
      </c>
      <c r="V2753" t="s">
        <v>230</v>
      </c>
      <c r="W2753" t="s">
        <v>10968</v>
      </c>
      <c r="X2753" t="s">
        <v>57</v>
      </c>
      <c r="Z2753" t="s">
        <v>837</v>
      </c>
      <c r="AE2753" t="s">
        <v>62</v>
      </c>
      <c r="AM2753" t="s">
        <v>12028</v>
      </c>
      <c r="AN2753" t="s">
        <v>12029</v>
      </c>
      <c r="AO2753" t="s">
        <v>840</v>
      </c>
      <c r="AR2753" t="s">
        <v>12030</v>
      </c>
      <c r="AS2753" t="s">
        <v>54</v>
      </c>
      <c r="AT2753" t="s">
        <v>92</v>
      </c>
      <c r="AV2753" t="s">
        <v>240</v>
      </c>
      <c r="AW2753">
        <v>13</v>
      </c>
    </row>
    <row r="2754" spans="1:50" x14ac:dyDescent="0.25">
      <c r="A2754">
        <v>5209</v>
      </c>
      <c r="B2754" t="s">
        <v>75</v>
      </c>
      <c r="C2754">
        <v>4</v>
      </c>
      <c r="D2754" t="s">
        <v>12031</v>
      </c>
      <c r="E2754" t="s">
        <v>60</v>
      </c>
      <c r="I2754" t="s">
        <v>11882</v>
      </c>
      <c r="O2754" t="s">
        <v>12032</v>
      </c>
      <c r="R2754">
        <v>4718</v>
      </c>
      <c r="S2754">
        <v>13</v>
      </c>
      <c r="U2754" t="s">
        <v>54</v>
      </c>
      <c r="V2754" t="s">
        <v>230</v>
      </c>
      <c r="W2754" t="s">
        <v>10968</v>
      </c>
      <c r="X2754" t="s">
        <v>57</v>
      </c>
      <c r="Z2754" t="s">
        <v>837</v>
      </c>
      <c r="AE2754" t="s">
        <v>62</v>
      </c>
      <c r="AM2754" t="s">
        <v>12033</v>
      </c>
      <c r="AN2754" t="s">
        <v>12034</v>
      </c>
      <c r="AO2754" t="s">
        <v>840</v>
      </c>
      <c r="AR2754" t="s">
        <v>12035</v>
      </c>
      <c r="AS2754" t="s">
        <v>54</v>
      </c>
      <c r="AT2754" t="s">
        <v>92</v>
      </c>
      <c r="AV2754" t="s">
        <v>240</v>
      </c>
      <c r="AW2754">
        <v>13</v>
      </c>
    </row>
    <row r="2755" spans="1:50" x14ac:dyDescent="0.25">
      <c r="A2755">
        <v>5210</v>
      </c>
      <c r="B2755" t="s">
        <v>75</v>
      </c>
      <c r="C2755">
        <v>4</v>
      </c>
      <c r="D2755" t="s">
        <v>12036</v>
      </c>
      <c r="E2755" t="s">
        <v>60</v>
      </c>
      <c r="I2755" t="s">
        <v>12013</v>
      </c>
      <c r="O2755" t="s">
        <v>12037</v>
      </c>
      <c r="R2755">
        <v>4986</v>
      </c>
      <c r="S2755">
        <v>13</v>
      </c>
      <c r="U2755" t="s">
        <v>54</v>
      </c>
      <c r="V2755" t="s">
        <v>230</v>
      </c>
      <c r="W2755" t="s">
        <v>10968</v>
      </c>
      <c r="X2755" t="s">
        <v>57</v>
      </c>
      <c r="Z2755" t="s">
        <v>837</v>
      </c>
      <c r="AE2755" t="s">
        <v>62</v>
      </c>
      <c r="AM2755" t="s">
        <v>12038</v>
      </c>
      <c r="AN2755" t="s">
        <v>12039</v>
      </c>
      <c r="AO2755" t="s">
        <v>840</v>
      </c>
      <c r="AR2755" t="s">
        <v>12040</v>
      </c>
      <c r="AS2755" t="s">
        <v>54</v>
      </c>
      <c r="AT2755" t="s">
        <v>92</v>
      </c>
      <c r="AV2755" t="s">
        <v>240</v>
      </c>
      <c r="AW2755">
        <v>13</v>
      </c>
    </row>
    <row r="2756" spans="1:50" x14ac:dyDescent="0.25">
      <c r="A2756">
        <v>5211</v>
      </c>
      <c r="B2756" t="s">
        <v>75</v>
      </c>
      <c r="C2756">
        <v>3</v>
      </c>
      <c r="D2756" t="s">
        <v>12041</v>
      </c>
      <c r="E2756" t="s">
        <v>60</v>
      </c>
      <c r="H2756" t="s">
        <v>12042</v>
      </c>
      <c r="O2756" t="s">
        <v>12043</v>
      </c>
      <c r="R2756">
        <v>981</v>
      </c>
      <c r="S2756">
        <v>13</v>
      </c>
      <c r="U2756" t="s">
        <v>224</v>
      </c>
      <c r="W2756" t="s">
        <v>10968</v>
      </c>
      <c r="Z2756" t="s">
        <v>837</v>
      </c>
      <c r="AM2756" t="s">
        <v>12044</v>
      </c>
      <c r="AN2756" t="s">
        <v>12045</v>
      </c>
      <c r="AO2756" t="s">
        <v>840</v>
      </c>
      <c r="AR2756" t="s">
        <v>12046</v>
      </c>
      <c r="AS2756" t="s">
        <v>224</v>
      </c>
      <c r="AT2756" t="s">
        <v>92</v>
      </c>
      <c r="AW2756">
        <v>13</v>
      </c>
    </row>
    <row r="2757" spans="1:50" x14ac:dyDescent="0.25">
      <c r="A2757">
        <v>5212</v>
      </c>
      <c r="B2757" t="s">
        <v>52</v>
      </c>
      <c r="C2757">
        <v>2</v>
      </c>
      <c r="D2757" t="s">
        <v>12047</v>
      </c>
      <c r="E2757" t="s">
        <v>60</v>
      </c>
      <c r="G2757" t="s">
        <v>12048</v>
      </c>
      <c r="O2757" t="s">
        <v>12049</v>
      </c>
      <c r="R2757">
        <v>566</v>
      </c>
      <c r="S2757">
        <v>13</v>
      </c>
      <c r="U2757" t="s">
        <v>54</v>
      </c>
      <c r="V2757" t="s">
        <v>230</v>
      </c>
      <c r="W2757" t="s">
        <v>10968</v>
      </c>
      <c r="X2757" t="s">
        <v>57</v>
      </c>
      <c r="Z2757" t="s">
        <v>837</v>
      </c>
      <c r="AE2757" t="s">
        <v>62</v>
      </c>
      <c r="AM2757" t="s">
        <v>12050</v>
      </c>
      <c r="AN2757" t="s">
        <v>12051</v>
      </c>
      <c r="AO2757" t="s">
        <v>840</v>
      </c>
      <c r="AR2757" t="s">
        <v>12052</v>
      </c>
      <c r="AS2757" t="s">
        <v>54</v>
      </c>
      <c r="AT2757" t="s">
        <v>92</v>
      </c>
      <c r="AV2757" t="s">
        <v>240</v>
      </c>
      <c r="AW2757">
        <v>13</v>
      </c>
    </row>
    <row r="2758" spans="1:50" x14ac:dyDescent="0.25">
      <c r="A2758">
        <v>5213</v>
      </c>
      <c r="B2758" t="s">
        <v>75</v>
      </c>
      <c r="C2758">
        <v>3</v>
      </c>
      <c r="D2758" t="s">
        <v>12053</v>
      </c>
      <c r="E2758" t="s">
        <v>60</v>
      </c>
      <c r="H2758" t="s">
        <v>12054</v>
      </c>
      <c r="O2758" t="s">
        <v>12055</v>
      </c>
      <c r="R2758">
        <v>565</v>
      </c>
      <c r="S2758">
        <v>13</v>
      </c>
      <c r="U2758" t="s">
        <v>54</v>
      </c>
      <c r="V2758" t="s">
        <v>230</v>
      </c>
      <c r="W2758" t="s">
        <v>10968</v>
      </c>
      <c r="X2758" t="s">
        <v>57</v>
      </c>
      <c r="Z2758" t="s">
        <v>837</v>
      </c>
      <c r="AE2758" t="s">
        <v>62</v>
      </c>
      <c r="AM2758" t="s">
        <v>12056</v>
      </c>
      <c r="AN2758" t="s">
        <v>12057</v>
      </c>
      <c r="AO2758" t="s">
        <v>840</v>
      </c>
      <c r="AR2758" t="s">
        <v>12058</v>
      </c>
      <c r="AS2758" t="s">
        <v>54</v>
      </c>
      <c r="AT2758" t="s">
        <v>92</v>
      </c>
      <c r="AV2758" t="s">
        <v>240</v>
      </c>
      <c r="AW2758">
        <v>13</v>
      </c>
    </row>
    <row r="2759" spans="1:50" x14ac:dyDescent="0.25">
      <c r="A2759">
        <v>5214</v>
      </c>
      <c r="B2759" t="s">
        <v>75</v>
      </c>
      <c r="C2759">
        <v>3</v>
      </c>
      <c r="D2759" t="s">
        <v>12059</v>
      </c>
      <c r="E2759" t="s">
        <v>60</v>
      </c>
      <c r="H2759" t="s">
        <v>12060</v>
      </c>
      <c r="O2759" t="s">
        <v>12061</v>
      </c>
      <c r="R2759">
        <v>563</v>
      </c>
      <c r="S2759">
        <v>13</v>
      </c>
      <c r="U2759" t="s">
        <v>54</v>
      </c>
      <c r="V2759" t="s">
        <v>230</v>
      </c>
      <c r="W2759" t="s">
        <v>10968</v>
      </c>
      <c r="X2759" t="s">
        <v>57</v>
      </c>
      <c r="Z2759" t="s">
        <v>837</v>
      </c>
      <c r="AE2759" t="s">
        <v>62</v>
      </c>
      <c r="AM2759" t="s">
        <v>12062</v>
      </c>
      <c r="AN2759" t="s">
        <v>12063</v>
      </c>
      <c r="AO2759" t="s">
        <v>840</v>
      </c>
      <c r="AR2759" t="s">
        <v>12064</v>
      </c>
      <c r="AS2759" t="s">
        <v>54</v>
      </c>
      <c r="AT2759" t="s">
        <v>92</v>
      </c>
      <c r="AV2759" t="s">
        <v>240</v>
      </c>
      <c r="AW2759">
        <v>13</v>
      </c>
    </row>
    <row r="2760" spans="1:50" x14ac:dyDescent="0.25">
      <c r="A2760">
        <v>5215</v>
      </c>
      <c r="B2760" t="s">
        <v>75</v>
      </c>
      <c r="C2760">
        <v>3</v>
      </c>
      <c r="D2760" t="s">
        <v>12065</v>
      </c>
      <c r="E2760" t="s">
        <v>60</v>
      </c>
      <c r="H2760" t="s">
        <v>12066</v>
      </c>
      <c r="O2760" t="s">
        <v>12067</v>
      </c>
      <c r="R2760">
        <v>564</v>
      </c>
      <c r="S2760">
        <v>13</v>
      </c>
      <c r="U2760" t="s">
        <v>54</v>
      </c>
      <c r="V2760" t="s">
        <v>230</v>
      </c>
      <c r="W2760" t="s">
        <v>10968</v>
      </c>
      <c r="X2760" t="s">
        <v>57</v>
      </c>
      <c r="Z2760" t="s">
        <v>837</v>
      </c>
      <c r="AE2760" t="s">
        <v>62</v>
      </c>
      <c r="AM2760" t="s">
        <v>12068</v>
      </c>
      <c r="AN2760" t="s">
        <v>12069</v>
      </c>
      <c r="AO2760" t="s">
        <v>840</v>
      </c>
      <c r="AR2760" t="s">
        <v>12070</v>
      </c>
      <c r="AS2760" t="s">
        <v>54</v>
      </c>
      <c r="AT2760" t="s">
        <v>92</v>
      </c>
      <c r="AV2760" t="s">
        <v>240</v>
      </c>
      <c r="AW2760">
        <v>13</v>
      </c>
    </row>
    <row r="2761" spans="1:50" x14ac:dyDescent="0.25">
      <c r="A2761">
        <v>5216</v>
      </c>
      <c r="B2761" t="s">
        <v>52</v>
      </c>
      <c r="C2761">
        <v>3</v>
      </c>
      <c r="D2761" t="s">
        <v>12071</v>
      </c>
      <c r="E2761" t="s">
        <v>60</v>
      </c>
      <c r="H2761" t="s">
        <v>12072</v>
      </c>
      <c r="U2761" t="s">
        <v>54</v>
      </c>
      <c r="V2761" t="s">
        <v>230</v>
      </c>
      <c r="W2761" t="s">
        <v>10968</v>
      </c>
      <c r="X2761" t="s">
        <v>57</v>
      </c>
      <c r="AE2761" t="s">
        <v>62</v>
      </c>
      <c r="AM2761" t="s">
        <v>12073</v>
      </c>
    </row>
    <row r="2762" spans="1:50" x14ac:dyDescent="0.25">
      <c r="A2762">
        <v>5217</v>
      </c>
      <c r="B2762" t="s">
        <v>75</v>
      </c>
      <c r="C2762">
        <v>4</v>
      </c>
      <c r="D2762" t="s">
        <v>12074</v>
      </c>
      <c r="E2762" t="s">
        <v>60</v>
      </c>
      <c r="I2762" t="s">
        <v>12075</v>
      </c>
      <c r="O2762" t="s">
        <v>12076</v>
      </c>
      <c r="Q2762" t="s">
        <v>12077</v>
      </c>
      <c r="R2762">
        <v>1391</v>
      </c>
      <c r="S2762">
        <v>13</v>
      </c>
      <c r="T2762">
        <v>77</v>
      </c>
      <c r="U2762" t="s">
        <v>224</v>
      </c>
      <c r="W2762" t="s">
        <v>10968</v>
      </c>
      <c r="Z2762" t="s">
        <v>837</v>
      </c>
      <c r="AM2762" t="s">
        <v>12078</v>
      </c>
      <c r="AN2762" t="s">
        <v>12079</v>
      </c>
      <c r="AO2762" t="s">
        <v>840</v>
      </c>
      <c r="AR2762" t="s">
        <v>12080</v>
      </c>
      <c r="AS2762" t="s">
        <v>224</v>
      </c>
      <c r="AT2762" t="s">
        <v>92</v>
      </c>
      <c r="AW2762">
        <v>13</v>
      </c>
      <c r="AX2762" t="s">
        <v>12081</v>
      </c>
    </row>
    <row r="2763" spans="1:50" x14ac:dyDescent="0.25">
      <c r="A2763">
        <v>5218</v>
      </c>
      <c r="B2763" t="s">
        <v>75</v>
      </c>
      <c r="C2763">
        <v>4</v>
      </c>
      <c r="D2763" t="s">
        <v>12082</v>
      </c>
      <c r="E2763" t="s">
        <v>60</v>
      </c>
      <c r="I2763" t="s">
        <v>3289</v>
      </c>
      <c r="O2763" t="s">
        <v>12083</v>
      </c>
      <c r="Q2763" t="s">
        <v>12077</v>
      </c>
      <c r="R2763">
        <v>5011</v>
      </c>
      <c r="S2763">
        <v>13</v>
      </c>
      <c r="T2763">
        <v>77</v>
      </c>
      <c r="U2763" t="s">
        <v>54</v>
      </c>
      <c r="V2763" t="s">
        <v>230</v>
      </c>
      <c r="W2763" t="s">
        <v>10968</v>
      </c>
      <c r="X2763" t="s">
        <v>57</v>
      </c>
      <c r="Z2763" t="s">
        <v>837</v>
      </c>
      <c r="AE2763" t="s">
        <v>62</v>
      </c>
      <c r="AM2763" t="s">
        <v>12084</v>
      </c>
      <c r="AN2763" t="s">
        <v>12085</v>
      </c>
      <c r="AO2763" t="s">
        <v>840</v>
      </c>
      <c r="AR2763" t="s">
        <v>12086</v>
      </c>
      <c r="AS2763" t="s">
        <v>54</v>
      </c>
      <c r="AT2763" t="s">
        <v>92</v>
      </c>
      <c r="AV2763" t="s">
        <v>240</v>
      </c>
      <c r="AW2763">
        <v>13</v>
      </c>
      <c r="AX2763" t="s">
        <v>12087</v>
      </c>
    </row>
    <row r="2764" spans="1:50" x14ac:dyDescent="0.25">
      <c r="A2764">
        <v>5219</v>
      </c>
      <c r="B2764" t="s">
        <v>52</v>
      </c>
      <c r="C2764">
        <v>3</v>
      </c>
      <c r="D2764" t="s">
        <v>12088</v>
      </c>
      <c r="E2764" t="s">
        <v>60</v>
      </c>
      <c r="H2764" t="s">
        <v>12089</v>
      </c>
      <c r="U2764" t="s">
        <v>224</v>
      </c>
      <c r="W2764" t="s">
        <v>10968</v>
      </c>
      <c r="AM2764" t="s">
        <v>12090</v>
      </c>
    </row>
    <row r="2765" spans="1:50" x14ac:dyDescent="0.25">
      <c r="A2765">
        <v>5220</v>
      </c>
      <c r="B2765" t="s">
        <v>75</v>
      </c>
      <c r="C2765">
        <v>4</v>
      </c>
      <c r="D2765" t="s">
        <v>12091</v>
      </c>
      <c r="E2765" t="s">
        <v>60</v>
      </c>
      <c r="I2765" t="s">
        <v>36</v>
      </c>
      <c r="O2765" t="s">
        <v>12092</v>
      </c>
      <c r="Q2765" t="s">
        <v>12093</v>
      </c>
      <c r="R2765">
        <v>1390</v>
      </c>
      <c r="S2765">
        <v>13</v>
      </c>
      <c r="T2765">
        <v>40</v>
      </c>
      <c r="U2765" t="s">
        <v>224</v>
      </c>
      <c r="W2765" t="s">
        <v>10968</v>
      </c>
      <c r="Z2765" t="s">
        <v>837</v>
      </c>
      <c r="AM2765" t="s">
        <v>12094</v>
      </c>
      <c r="AN2765" t="s">
        <v>12095</v>
      </c>
      <c r="AO2765" t="s">
        <v>840</v>
      </c>
      <c r="AR2765" t="s">
        <v>12096</v>
      </c>
      <c r="AS2765" t="s">
        <v>224</v>
      </c>
      <c r="AT2765" t="s">
        <v>92</v>
      </c>
      <c r="AW2765">
        <v>13</v>
      </c>
      <c r="AX2765" t="s">
        <v>12097</v>
      </c>
    </row>
    <row r="2766" spans="1:50" x14ac:dyDescent="0.25">
      <c r="A2766">
        <v>5221</v>
      </c>
      <c r="B2766" t="s">
        <v>75</v>
      </c>
      <c r="C2766">
        <v>3</v>
      </c>
      <c r="D2766" t="s">
        <v>12098</v>
      </c>
      <c r="E2766" t="s">
        <v>60</v>
      </c>
      <c r="H2766" t="s">
        <v>433</v>
      </c>
      <c r="O2766" t="s">
        <v>12099</v>
      </c>
      <c r="R2766">
        <v>567</v>
      </c>
      <c r="S2766">
        <v>13</v>
      </c>
      <c r="U2766" t="s">
        <v>224</v>
      </c>
      <c r="W2766" t="s">
        <v>10968</v>
      </c>
      <c r="Z2766" t="s">
        <v>837</v>
      </c>
      <c r="AM2766" t="s">
        <v>12100</v>
      </c>
      <c r="AN2766" t="s">
        <v>12101</v>
      </c>
      <c r="AO2766" t="s">
        <v>840</v>
      </c>
      <c r="AR2766" t="s">
        <v>12102</v>
      </c>
      <c r="AS2766" t="s">
        <v>224</v>
      </c>
      <c r="AT2766" t="s">
        <v>92</v>
      </c>
      <c r="AW2766">
        <v>13</v>
      </c>
    </row>
    <row r="2767" spans="1:50" x14ac:dyDescent="0.25">
      <c r="A2767">
        <v>5222</v>
      </c>
      <c r="B2767" t="s">
        <v>52</v>
      </c>
      <c r="C2767">
        <v>1</v>
      </c>
      <c r="D2767" t="s">
        <v>12103</v>
      </c>
      <c r="E2767" t="s">
        <v>60</v>
      </c>
      <c r="F2767" t="s">
        <v>11061</v>
      </c>
      <c r="U2767" t="s">
        <v>54</v>
      </c>
      <c r="V2767" t="s">
        <v>55</v>
      </c>
      <c r="W2767" t="s">
        <v>10968</v>
      </c>
      <c r="X2767" t="s">
        <v>57</v>
      </c>
      <c r="AE2767" t="s">
        <v>62</v>
      </c>
      <c r="AM2767" t="s">
        <v>12104</v>
      </c>
    </row>
    <row r="2768" spans="1:50" x14ac:dyDescent="0.25">
      <c r="A2768">
        <v>5223</v>
      </c>
      <c r="B2768" t="s">
        <v>52</v>
      </c>
      <c r="C2768">
        <v>2</v>
      </c>
      <c r="D2768" t="s">
        <v>12105</v>
      </c>
      <c r="E2768" t="s">
        <v>60</v>
      </c>
      <c r="G2768" t="s">
        <v>1459</v>
      </c>
      <c r="U2768" t="s">
        <v>54</v>
      </c>
      <c r="V2768" t="s">
        <v>55</v>
      </c>
      <c r="W2768" t="s">
        <v>10968</v>
      </c>
      <c r="X2768" t="s">
        <v>57</v>
      </c>
      <c r="AE2768" t="s">
        <v>62</v>
      </c>
      <c r="AM2768" t="s">
        <v>12106</v>
      </c>
    </row>
    <row r="2769" spans="1:49" x14ac:dyDescent="0.25">
      <c r="A2769">
        <v>5224</v>
      </c>
      <c r="B2769" t="s">
        <v>3526</v>
      </c>
      <c r="C2769">
        <v>3</v>
      </c>
      <c r="D2769" t="s">
        <v>12107</v>
      </c>
      <c r="E2769" t="s">
        <v>60</v>
      </c>
      <c r="H2769" t="s">
        <v>12108</v>
      </c>
      <c r="P2769" t="s">
        <v>12109</v>
      </c>
      <c r="R2769">
        <v>542</v>
      </c>
      <c r="S2769">
        <v>13</v>
      </c>
      <c r="U2769" t="s">
        <v>54</v>
      </c>
      <c r="W2769" t="s">
        <v>10968</v>
      </c>
      <c r="X2769" t="s">
        <v>57</v>
      </c>
      <c r="Y2769" t="s">
        <v>24</v>
      </c>
      <c r="AM2769" t="s">
        <v>1462</v>
      </c>
    </row>
    <row r="2770" spans="1:49" x14ac:dyDescent="0.25">
      <c r="A2770">
        <v>5226</v>
      </c>
      <c r="B2770" t="s">
        <v>1485</v>
      </c>
      <c r="C2770">
        <v>4</v>
      </c>
      <c r="D2770" t="s">
        <v>12110</v>
      </c>
      <c r="E2770" t="s">
        <v>60</v>
      </c>
      <c r="I2770" t="s">
        <v>1459</v>
      </c>
      <c r="P2770" t="s">
        <v>12111</v>
      </c>
      <c r="R2770">
        <v>575</v>
      </c>
      <c r="S2770">
        <v>13</v>
      </c>
      <c r="U2770" t="s">
        <v>54</v>
      </c>
      <c r="W2770" t="s">
        <v>10968</v>
      </c>
      <c r="X2770" t="s">
        <v>57</v>
      </c>
      <c r="Y2770" t="s">
        <v>24</v>
      </c>
      <c r="AM2770" t="s">
        <v>1471</v>
      </c>
    </row>
    <row r="2771" spans="1:49" x14ac:dyDescent="0.25">
      <c r="A2771">
        <v>5227</v>
      </c>
      <c r="B2771" t="s">
        <v>1485</v>
      </c>
      <c r="C2771">
        <v>4</v>
      </c>
      <c r="D2771" t="s">
        <v>12112</v>
      </c>
      <c r="E2771" t="s">
        <v>60</v>
      </c>
      <c r="I2771" t="s">
        <v>11044</v>
      </c>
      <c r="P2771" t="s">
        <v>1487</v>
      </c>
      <c r="R2771">
        <v>541</v>
      </c>
      <c r="S2771">
        <v>13</v>
      </c>
      <c r="U2771" t="s">
        <v>54</v>
      </c>
      <c r="W2771" t="s">
        <v>10968</v>
      </c>
      <c r="X2771" t="s">
        <v>57</v>
      </c>
      <c r="Y2771" t="s">
        <v>24</v>
      </c>
      <c r="AM2771" t="s">
        <v>1478</v>
      </c>
    </row>
    <row r="2772" spans="1:49" x14ac:dyDescent="0.25">
      <c r="A2772">
        <v>5228</v>
      </c>
      <c r="B2772" t="s">
        <v>75</v>
      </c>
      <c r="C2772">
        <v>3</v>
      </c>
      <c r="D2772" t="s">
        <v>12113</v>
      </c>
      <c r="E2772" t="s">
        <v>60</v>
      </c>
      <c r="H2772" t="s">
        <v>12114</v>
      </c>
      <c r="O2772" t="s">
        <v>12115</v>
      </c>
      <c r="R2772">
        <v>2646</v>
      </c>
      <c r="S2772">
        <v>13</v>
      </c>
      <c r="U2772" t="s">
        <v>54</v>
      </c>
      <c r="V2772" t="s">
        <v>230</v>
      </c>
      <c r="W2772" t="s">
        <v>10968</v>
      </c>
      <c r="X2772" t="s">
        <v>57</v>
      </c>
      <c r="Z2772" t="s">
        <v>837</v>
      </c>
      <c r="AE2772" t="s">
        <v>62</v>
      </c>
      <c r="AM2772" t="s">
        <v>12116</v>
      </c>
      <c r="AN2772" t="s">
        <v>12117</v>
      </c>
      <c r="AO2772" t="s">
        <v>840</v>
      </c>
      <c r="AR2772" t="s">
        <v>12118</v>
      </c>
      <c r="AS2772" t="s">
        <v>54</v>
      </c>
      <c r="AT2772" t="s">
        <v>92</v>
      </c>
      <c r="AV2772" t="s">
        <v>240</v>
      </c>
      <c r="AW2772">
        <v>13</v>
      </c>
    </row>
    <row r="2773" spans="1:49" x14ac:dyDescent="0.25">
      <c r="A2773">
        <v>5229</v>
      </c>
      <c r="B2773" t="s">
        <v>75</v>
      </c>
      <c r="C2773">
        <v>3</v>
      </c>
      <c r="D2773" t="s">
        <v>12119</v>
      </c>
      <c r="E2773" t="s">
        <v>60</v>
      </c>
      <c r="H2773" t="s">
        <v>12120</v>
      </c>
      <c r="O2773" t="s">
        <v>12121</v>
      </c>
      <c r="R2773">
        <v>2648</v>
      </c>
      <c r="S2773">
        <v>13</v>
      </c>
      <c r="U2773" t="s">
        <v>54</v>
      </c>
      <c r="V2773" t="s">
        <v>230</v>
      </c>
      <c r="W2773" t="s">
        <v>10968</v>
      </c>
      <c r="X2773" t="s">
        <v>57</v>
      </c>
      <c r="Z2773" t="s">
        <v>837</v>
      </c>
      <c r="AE2773" t="s">
        <v>62</v>
      </c>
      <c r="AM2773" t="s">
        <v>12122</v>
      </c>
      <c r="AN2773" t="s">
        <v>12123</v>
      </c>
      <c r="AO2773" t="s">
        <v>840</v>
      </c>
      <c r="AR2773" t="s">
        <v>12124</v>
      </c>
      <c r="AS2773" t="s">
        <v>54</v>
      </c>
      <c r="AT2773" t="s">
        <v>92</v>
      </c>
      <c r="AV2773" t="s">
        <v>240</v>
      </c>
      <c r="AW2773">
        <v>13</v>
      </c>
    </row>
    <row r="2774" spans="1:49" x14ac:dyDescent="0.25">
      <c r="A2774">
        <v>5230</v>
      </c>
      <c r="B2774" t="s">
        <v>75</v>
      </c>
      <c r="C2774">
        <v>3</v>
      </c>
      <c r="D2774" t="s">
        <v>12125</v>
      </c>
      <c r="E2774" t="s">
        <v>60</v>
      </c>
      <c r="H2774" t="s">
        <v>12126</v>
      </c>
      <c r="O2774" t="s">
        <v>12127</v>
      </c>
      <c r="R2774">
        <v>2647</v>
      </c>
      <c r="S2774">
        <v>13</v>
      </c>
      <c r="U2774" t="s">
        <v>54</v>
      </c>
      <c r="V2774" t="s">
        <v>230</v>
      </c>
      <c r="W2774" t="s">
        <v>10968</v>
      </c>
      <c r="X2774" t="s">
        <v>57</v>
      </c>
      <c r="Z2774" t="s">
        <v>837</v>
      </c>
      <c r="AE2774" t="s">
        <v>62</v>
      </c>
      <c r="AM2774" t="s">
        <v>12128</v>
      </c>
      <c r="AN2774" t="s">
        <v>12129</v>
      </c>
      <c r="AO2774" t="s">
        <v>840</v>
      </c>
      <c r="AR2774" t="s">
        <v>12130</v>
      </c>
      <c r="AS2774" t="s">
        <v>54</v>
      </c>
      <c r="AT2774" t="s">
        <v>92</v>
      </c>
      <c r="AV2774" t="s">
        <v>240</v>
      </c>
      <c r="AW2774">
        <v>13</v>
      </c>
    </row>
    <row r="2775" spans="1:49" x14ac:dyDescent="0.25">
      <c r="A2775">
        <v>5231</v>
      </c>
      <c r="B2775" t="s">
        <v>75</v>
      </c>
      <c r="C2775">
        <v>3</v>
      </c>
      <c r="D2775" t="s">
        <v>12131</v>
      </c>
      <c r="E2775" t="s">
        <v>60</v>
      </c>
      <c r="H2775" t="s">
        <v>12132</v>
      </c>
      <c r="O2775" t="s">
        <v>12133</v>
      </c>
      <c r="R2775">
        <v>2649</v>
      </c>
      <c r="S2775">
        <v>13</v>
      </c>
      <c r="U2775" t="s">
        <v>54</v>
      </c>
      <c r="V2775" t="s">
        <v>230</v>
      </c>
      <c r="W2775" t="s">
        <v>10968</v>
      </c>
      <c r="X2775" t="s">
        <v>57</v>
      </c>
      <c r="Z2775" t="s">
        <v>837</v>
      </c>
      <c r="AE2775" t="s">
        <v>62</v>
      </c>
      <c r="AM2775" t="s">
        <v>12134</v>
      </c>
      <c r="AN2775" t="s">
        <v>12135</v>
      </c>
      <c r="AO2775" t="s">
        <v>840</v>
      </c>
      <c r="AR2775" t="s">
        <v>12136</v>
      </c>
      <c r="AS2775" t="s">
        <v>54</v>
      </c>
      <c r="AT2775" t="s">
        <v>92</v>
      </c>
      <c r="AV2775" t="s">
        <v>240</v>
      </c>
      <c r="AW2775">
        <v>13</v>
      </c>
    </row>
    <row r="2776" spans="1:49" x14ac:dyDescent="0.25">
      <c r="A2776">
        <v>5232</v>
      </c>
      <c r="B2776" t="s">
        <v>3526</v>
      </c>
      <c r="C2776">
        <v>3</v>
      </c>
      <c r="D2776" t="s">
        <v>12137</v>
      </c>
      <c r="E2776" t="s">
        <v>60</v>
      </c>
      <c r="H2776" t="s">
        <v>12138</v>
      </c>
      <c r="P2776" t="s">
        <v>12109</v>
      </c>
      <c r="R2776">
        <v>542</v>
      </c>
      <c r="S2776">
        <v>13</v>
      </c>
      <c r="U2776" t="s">
        <v>54</v>
      </c>
      <c r="W2776" t="s">
        <v>10968</v>
      </c>
      <c r="X2776" t="s">
        <v>57</v>
      </c>
      <c r="Y2776" t="s">
        <v>24</v>
      </c>
      <c r="AF2776" t="s">
        <v>12139</v>
      </c>
      <c r="AM2776" t="s">
        <v>1462</v>
      </c>
    </row>
    <row r="2777" spans="1:49" x14ac:dyDescent="0.25">
      <c r="A2777">
        <v>5234</v>
      </c>
      <c r="B2777" t="s">
        <v>1485</v>
      </c>
      <c r="C2777">
        <v>4</v>
      </c>
      <c r="D2777" t="s">
        <v>12140</v>
      </c>
      <c r="E2777" t="s">
        <v>60</v>
      </c>
      <c r="I2777" t="s">
        <v>1459</v>
      </c>
      <c r="P2777" t="s">
        <v>12111</v>
      </c>
      <c r="R2777">
        <v>575</v>
      </c>
      <c r="S2777">
        <v>13</v>
      </c>
      <c r="U2777" t="s">
        <v>54</v>
      </c>
      <c r="W2777" t="s">
        <v>10968</v>
      </c>
      <c r="X2777" t="s">
        <v>57</v>
      </c>
      <c r="Y2777" t="s">
        <v>24</v>
      </c>
      <c r="AF2777" t="s">
        <v>12141</v>
      </c>
      <c r="AM2777" t="s">
        <v>1471</v>
      </c>
    </row>
    <row r="2778" spans="1:49" x14ac:dyDescent="0.25">
      <c r="A2778">
        <v>5235</v>
      </c>
      <c r="B2778" t="s">
        <v>1485</v>
      </c>
      <c r="C2778">
        <v>4</v>
      </c>
      <c r="D2778" t="s">
        <v>12142</v>
      </c>
      <c r="E2778" t="s">
        <v>60</v>
      </c>
      <c r="I2778" t="s">
        <v>11044</v>
      </c>
      <c r="P2778" t="s">
        <v>1487</v>
      </c>
      <c r="R2778">
        <v>541</v>
      </c>
      <c r="S2778">
        <v>13</v>
      </c>
      <c r="U2778" t="s">
        <v>54</v>
      </c>
      <c r="W2778" t="s">
        <v>10968</v>
      </c>
      <c r="X2778" t="s">
        <v>57</v>
      </c>
      <c r="Y2778" t="s">
        <v>24</v>
      </c>
      <c r="AF2778" t="s">
        <v>12143</v>
      </c>
      <c r="AM2778" t="s">
        <v>1478</v>
      </c>
    </row>
    <row r="2779" spans="1:49" x14ac:dyDescent="0.25">
      <c r="A2779">
        <v>5236</v>
      </c>
      <c r="B2779" t="s">
        <v>52</v>
      </c>
      <c r="C2779">
        <v>2</v>
      </c>
      <c r="D2779" t="s">
        <v>12144</v>
      </c>
      <c r="E2779" t="s">
        <v>60</v>
      </c>
      <c r="G2779" t="s">
        <v>11703</v>
      </c>
      <c r="U2779" t="s">
        <v>54</v>
      </c>
      <c r="V2779" t="s">
        <v>96</v>
      </c>
      <c r="W2779" t="s">
        <v>10968</v>
      </c>
      <c r="X2779" t="s">
        <v>57</v>
      </c>
      <c r="AE2779" t="s">
        <v>62</v>
      </c>
      <c r="AM2779" t="s">
        <v>12145</v>
      </c>
    </row>
    <row r="2780" spans="1:49" x14ac:dyDescent="0.25">
      <c r="A2780">
        <v>5237</v>
      </c>
      <c r="B2780" t="s">
        <v>52</v>
      </c>
      <c r="C2780">
        <v>3</v>
      </c>
      <c r="D2780" t="s">
        <v>12146</v>
      </c>
      <c r="E2780" t="s">
        <v>60</v>
      </c>
      <c r="H2780" t="s">
        <v>12147</v>
      </c>
      <c r="O2780" t="s">
        <v>12148</v>
      </c>
      <c r="R2780">
        <v>2636</v>
      </c>
      <c r="S2780">
        <v>13</v>
      </c>
      <c r="U2780" t="s">
        <v>54</v>
      </c>
      <c r="V2780" t="s">
        <v>96</v>
      </c>
      <c r="W2780" t="s">
        <v>10968</v>
      </c>
      <c r="X2780" t="s">
        <v>57</v>
      </c>
      <c r="Z2780" t="s">
        <v>837</v>
      </c>
      <c r="AE2780" t="s">
        <v>62</v>
      </c>
      <c r="AM2780" t="s">
        <v>12149</v>
      </c>
      <c r="AN2780" t="s">
        <v>12150</v>
      </c>
      <c r="AO2780" t="s">
        <v>840</v>
      </c>
      <c r="AR2780" t="s">
        <v>12151</v>
      </c>
      <c r="AS2780" t="s">
        <v>54</v>
      </c>
      <c r="AT2780" t="s">
        <v>92</v>
      </c>
      <c r="AV2780" t="s">
        <v>96</v>
      </c>
      <c r="AW2780">
        <v>13</v>
      </c>
    </row>
    <row r="2781" spans="1:49" x14ac:dyDescent="0.25">
      <c r="A2781">
        <v>5238</v>
      </c>
      <c r="B2781" t="s">
        <v>75</v>
      </c>
      <c r="C2781">
        <v>4</v>
      </c>
      <c r="D2781" t="s">
        <v>12152</v>
      </c>
      <c r="E2781" t="s">
        <v>60</v>
      </c>
      <c r="I2781" t="s">
        <v>2519</v>
      </c>
      <c r="O2781" t="s">
        <v>12153</v>
      </c>
      <c r="R2781">
        <v>2638</v>
      </c>
      <c r="S2781">
        <v>13</v>
      </c>
      <c r="U2781" t="s">
        <v>54</v>
      </c>
      <c r="V2781" t="s">
        <v>96</v>
      </c>
      <c r="W2781" t="s">
        <v>10968</v>
      </c>
      <c r="X2781" t="s">
        <v>57</v>
      </c>
      <c r="Z2781" t="s">
        <v>837</v>
      </c>
      <c r="AE2781" t="s">
        <v>62</v>
      </c>
      <c r="AM2781" t="s">
        <v>12154</v>
      </c>
      <c r="AN2781" t="s">
        <v>12155</v>
      </c>
      <c r="AO2781" t="s">
        <v>840</v>
      </c>
      <c r="AR2781" t="s">
        <v>12156</v>
      </c>
      <c r="AS2781" t="s">
        <v>54</v>
      </c>
      <c r="AT2781" t="s">
        <v>92</v>
      </c>
      <c r="AV2781" t="s">
        <v>96</v>
      </c>
      <c r="AW2781">
        <v>13</v>
      </c>
    </row>
    <row r="2782" spans="1:49" x14ac:dyDescent="0.25">
      <c r="A2782">
        <v>5239</v>
      </c>
      <c r="B2782" t="s">
        <v>75</v>
      </c>
      <c r="C2782">
        <v>4</v>
      </c>
      <c r="D2782" t="s">
        <v>12157</v>
      </c>
      <c r="E2782" t="s">
        <v>60</v>
      </c>
      <c r="I2782" t="s">
        <v>2531</v>
      </c>
      <c r="O2782" t="s">
        <v>12158</v>
      </c>
      <c r="R2782">
        <v>2637</v>
      </c>
      <c r="S2782">
        <v>13</v>
      </c>
      <c r="U2782" t="s">
        <v>54</v>
      </c>
      <c r="V2782" t="s">
        <v>96</v>
      </c>
      <c r="W2782" t="s">
        <v>10968</v>
      </c>
      <c r="X2782" t="s">
        <v>57</v>
      </c>
      <c r="Z2782" t="s">
        <v>837</v>
      </c>
      <c r="AE2782" t="s">
        <v>62</v>
      </c>
      <c r="AM2782" t="s">
        <v>12159</v>
      </c>
      <c r="AN2782" t="s">
        <v>12160</v>
      </c>
      <c r="AO2782" t="s">
        <v>840</v>
      </c>
      <c r="AR2782" t="s">
        <v>12161</v>
      </c>
      <c r="AS2782" t="s">
        <v>54</v>
      </c>
      <c r="AT2782" t="s">
        <v>92</v>
      </c>
      <c r="AV2782" t="s">
        <v>96</v>
      </c>
      <c r="AW2782">
        <v>13</v>
      </c>
    </row>
    <row r="2783" spans="1:49" x14ac:dyDescent="0.25">
      <c r="A2783">
        <v>5240</v>
      </c>
      <c r="B2783" t="s">
        <v>52</v>
      </c>
      <c r="C2783">
        <v>3</v>
      </c>
      <c r="D2783" t="s">
        <v>12162</v>
      </c>
      <c r="E2783" t="s">
        <v>60</v>
      </c>
      <c r="H2783" t="s">
        <v>12163</v>
      </c>
      <c r="O2783" t="s">
        <v>12164</v>
      </c>
      <c r="R2783">
        <v>2640</v>
      </c>
      <c r="S2783">
        <v>13</v>
      </c>
      <c r="U2783" t="s">
        <v>54</v>
      </c>
      <c r="V2783" t="s">
        <v>96</v>
      </c>
      <c r="W2783" t="s">
        <v>10968</v>
      </c>
      <c r="X2783" t="s">
        <v>57</v>
      </c>
      <c r="Z2783" t="s">
        <v>837</v>
      </c>
      <c r="AE2783" t="s">
        <v>62</v>
      </c>
      <c r="AM2783" t="s">
        <v>12165</v>
      </c>
      <c r="AN2783" t="s">
        <v>12166</v>
      </c>
      <c r="AO2783" t="s">
        <v>840</v>
      </c>
      <c r="AR2783" t="s">
        <v>12167</v>
      </c>
      <c r="AS2783" t="s">
        <v>54</v>
      </c>
      <c r="AT2783" t="s">
        <v>92</v>
      </c>
      <c r="AV2783" t="s">
        <v>96</v>
      </c>
      <c r="AW2783">
        <v>13</v>
      </c>
    </row>
    <row r="2784" spans="1:49" x14ac:dyDescent="0.25">
      <c r="A2784">
        <v>5241</v>
      </c>
      <c r="B2784" t="s">
        <v>75</v>
      </c>
      <c r="C2784">
        <v>4</v>
      </c>
      <c r="D2784" t="s">
        <v>12168</v>
      </c>
      <c r="E2784" t="s">
        <v>60</v>
      </c>
      <c r="I2784" t="s">
        <v>2519</v>
      </c>
      <c r="O2784" t="s">
        <v>12169</v>
      </c>
      <c r="R2784">
        <v>2642</v>
      </c>
      <c r="S2784">
        <v>13</v>
      </c>
      <c r="U2784" t="s">
        <v>54</v>
      </c>
      <c r="V2784" t="s">
        <v>96</v>
      </c>
      <c r="W2784" t="s">
        <v>10968</v>
      </c>
      <c r="X2784" t="s">
        <v>57</v>
      </c>
      <c r="Z2784" t="s">
        <v>837</v>
      </c>
      <c r="AE2784" t="s">
        <v>62</v>
      </c>
      <c r="AM2784" t="s">
        <v>12170</v>
      </c>
      <c r="AN2784" t="s">
        <v>12171</v>
      </c>
      <c r="AO2784" t="s">
        <v>840</v>
      </c>
      <c r="AR2784" t="s">
        <v>12172</v>
      </c>
      <c r="AS2784" t="s">
        <v>54</v>
      </c>
      <c r="AT2784" t="s">
        <v>92</v>
      </c>
      <c r="AV2784" t="s">
        <v>96</v>
      </c>
      <c r="AW2784">
        <v>13</v>
      </c>
    </row>
    <row r="2785" spans="1:51" x14ac:dyDescent="0.25">
      <c r="A2785">
        <v>5242</v>
      </c>
      <c r="B2785" t="s">
        <v>75</v>
      </c>
      <c r="C2785">
        <v>4</v>
      </c>
      <c r="D2785" t="s">
        <v>12173</v>
      </c>
      <c r="E2785" t="s">
        <v>60</v>
      </c>
      <c r="I2785" t="s">
        <v>12174</v>
      </c>
      <c r="O2785" t="s">
        <v>12175</v>
      </c>
      <c r="R2785">
        <v>2641</v>
      </c>
      <c r="S2785">
        <v>13</v>
      </c>
      <c r="U2785" t="s">
        <v>54</v>
      </c>
      <c r="V2785" t="s">
        <v>96</v>
      </c>
      <c r="W2785" t="s">
        <v>10968</v>
      </c>
      <c r="X2785" t="s">
        <v>57</v>
      </c>
      <c r="Z2785" t="s">
        <v>837</v>
      </c>
      <c r="AE2785" t="s">
        <v>62</v>
      </c>
      <c r="AM2785" t="s">
        <v>12176</v>
      </c>
      <c r="AN2785" t="s">
        <v>12177</v>
      </c>
      <c r="AO2785" t="s">
        <v>840</v>
      </c>
      <c r="AR2785" t="s">
        <v>12178</v>
      </c>
      <c r="AS2785" t="s">
        <v>54</v>
      </c>
      <c r="AT2785" t="s">
        <v>92</v>
      </c>
      <c r="AV2785" t="s">
        <v>96</v>
      </c>
      <c r="AW2785">
        <v>13</v>
      </c>
    </row>
    <row r="2786" spans="1:51" x14ac:dyDescent="0.25">
      <c r="A2786">
        <v>5243</v>
      </c>
      <c r="B2786" t="s">
        <v>75</v>
      </c>
      <c r="C2786">
        <v>3</v>
      </c>
      <c r="D2786" t="s">
        <v>12179</v>
      </c>
      <c r="E2786" t="s">
        <v>60</v>
      </c>
      <c r="H2786" t="s">
        <v>12180</v>
      </c>
      <c r="O2786" t="s">
        <v>12181</v>
      </c>
      <c r="R2786">
        <v>2639</v>
      </c>
      <c r="S2786">
        <v>13</v>
      </c>
      <c r="U2786" t="s">
        <v>54</v>
      </c>
      <c r="V2786" t="s">
        <v>96</v>
      </c>
      <c r="W2786" t="s">
        <v>10968</v>
      </c>
      <c r="X2786" t="s">
        <v>57</v>
      </c>
      <c r="Z2786" t="s">
        <v>837</v>
      </c>
      <c r="AE2786" t="s">
        <v>62</v>
      </c>
      <c r="AM2786" t="s">
        <v>12182</v>
      </c>
      <c r="AN2786" t="s">
        <v>12183</v>
      </c>
      <c r="AO2786" t="s">
        <v>840</v>
      </c>
      <c r="AR2786" t="s">
        <v>12184</v>
      </c>
      <c r="AS2786" t="s">
        <v>54</v>
      </c>
      <c r="AT2786" t="s">
        <v>92</v>
      </c>
      <c r="AV2786" t="s">
        <v>96</v>
      </c>
      <c r="AW2786">
        <v>13</v>
      </c>
    </row>
    <row r="2787" spans="1:51" x14ac:dyDescent="0.25">
      <c r="A2787">
        <v>5244</v>
      </c>
      <c r="B2787" t="s">
        <v>75</v>
      </c>
      <c r="C2787">
        <v>3</v>
      </c>
      <c r="D2787" t="s">
        <v>12185</v>
      </c>
      <c r="E2787" t="s">
        <v>60</v>
      </c>
      <c r="H2787" t="s">
        <v>12186</v>
      </c>
      <c r="O2787" t="s">
        <v>12187</v>
      </c>
      <c r="R2787">
        <v>2643</v>
      </c>
      <c r="S2787">
        <v>13</v>
      </c>
      <c r="U2787" t="s">
        <v>54</v>
      </c>
      <c r="V2787" t="s">
        <v>96</v>
      </c>
      <c r="W2787" t="s">
        <v>10968</v>
      </c>
      <c r="X2787" t="s">
        <v>57</v>
      </c>
      <c r="Z2787" t="s">
        <v>837</v>
      </c>
      <c r="AE2787" t="s">
        <v>62</v>
      </c>
      <c r="AM2787" t="s">
        <v>12188</v>
      </c>
      <c r="AN2787" t="s">
        <v>12189</v>
      </c>
      <c r="AO2787" t="s">
        <v>840</v>
      </c>
      <c r="AR2787" t="s">
        <v>12190</v>
      </c>
      <c r="AS2787" t="s">
        <v>54</v>
      </c>
      <c r="AT2787" t="s">
        <v>92</v>
      </c>
      <c r="AV2787" t="s">
        <v>96</v>
      </c>
      <c r="AW2787">
        <v>13</v>
      </c>
    </row>
    <row r="2788" spans="1:51" x14ac:dyDescent="0.25">
      <c r="A2788">
        <v>5245</v>
      </c>
      <c r="B2788" t="s">
        <v>52</v>
      </c>
      <c r="C2788">
        <v>2</v>
      </c>
      <c r="D2788" t="s">
        <v>12191</v>
      </c>
      <c r="E2788" t="s">
        <v>60</v>
      </c>
      <c r="G2788" t="s">
        <v>12192</v>
      </c>
      <c r="U2788" t="s">
        <v>54</v>
      </c>
      <c r="V2788" t="s">
        <v>96</v>
      </c>
      <c r="W2788" t="s">
        <v>10968</v>
      </c>
      <c r="X2788" t="s">
        <v>57</v>
      </c>
      <c r="AE2788" t="s">
        <v>62</v>
      </c>
      <c r="AM2788" t="s">
        <v>12193</v>
      </c>
    </row>
    <row r="2789" spans="1:51" x14ac:dyDescent="0.25">
      <c r="A2789">
        <v>5246</v>
      </c>
      <c r="B2789" t="s">
        <v>1467</v>
      </c>
      <c r="C2789">
        <v>3</v>
      </c>
      <c r="D2789" t="s">
        <v>12194</v>
      </c>
      <c r="E2789" t="s">
        <v>60</v>
      </c>
      <c r="H2789" t="s">
        <v>12195</v>
      </c>
      <c r="O2789" t="s">
        <v>12196</v>
      </c>
      <c r="R2789">
        <v>1170</v>
      </c>
      <c r="S2789">
        <v>13</v>
      </c>
      <c r="U2789" t="s">
        <v>54</v>
      </c>
      <c r="V2789" t="s">
        <v>96</v>
      </c>
      <c r="W2789" t="s">
        <v>10968</v>
      </c>
      <c r="X2789" t="s">
        <v>57</v>
      </c>
      <c r="Z2789" t="s">
        <v>837</v>
      </c>
      <c r="AE2789" t="s">
        <v>66</v>
      </c>
      <c r="AG2789" t="s">
        <v>12197</v>
      </c>
      <c r="AH2789" t="s">
        <v>60</v>
      </c>
      <c r="AM2789" t="s">
        <v>12192</v>
      </c>
      <c r="AN2789" t="s">
        <v>12198</v>
      </c>
      <c r="AO2789" t="s">
        <v>840</v>
      </c>
      <c r="AR2789" t="s">
        <v>12199</v>
      </c>
      <c r="AS2789" t="s">
        <v>54</v>
      </c>
      <c r="AT2789" t="s">
        <v>71</v>
      </c>
      <c r="AU2789" t="s">
        <v>12200</v>
      </c>
      <c r="AV2789" t="s">
        <v>96</v>
      </c>
      <c r="AW2789">
        <v>13</v>
      </c>
      <c r="AY2789">
        <v>5252</v>
      </c>
    </row>
    <row r="2790" spans="1:51" x14ac:dyDescent="0.25">
      <c r="A2790">
        <v>5248</v>
      </c>
      <c r="B2790" t="s">
        <v>75</v>
      </c>
      <c r="C2790">
        <v>3</v>
      </c>
      <c r="D2790" t="s">
        <v>12201</v>
      </c>
      <c r="E2790" t="s">
        <v>60</v>
      </c>
      <c r="H2790" t="s">
        <v>12202</v>
      </c>
      <c r="O2790" t="s">
        <v>12203</v>
      </c>
      <c r="R2790">
        <v>2663</v>
      </c>
      <c r="S2790">
        <v>13</v>
      </c>
      <c r="U2790" t="s">
        <v>54</v>
      </c>
      <c r="V2790" t="s">
        <v>96</v>
      </c>
      <c r="W2790" t="s">
        <v>10968</v>
      </c>
      <c r="X2790" t="s">
        <v>57</v>
      </c>
      <c r="Z2790" t="s">
        <v>837</v>
      </c>
      <c r="AE2790" t="s">
        <v>62</v>
      </c>
      <c r="AM2790" t="s">
        <v>12204</v>
      </c>
      <c r="AN2790" t="s">
        <v>12205</v>
      </c>
      <c r="AO2790" t="s">
        <v>840</v>
      </c>
      <c r="AR2790" t="s">
        <v>12206</v>
      </c>
      <c r="AS2790" t="s">
        <v>54</v>
      </c>
      <c r="AT2790" t="s">
        <v>92</v>
      </c>
      <c r="AV2790" t="s">
        <v>96</v>
      </c>
      <c r="AW2790">
        <v>13</v>
      </c>
    </row>
    <row r="2791" spans="1:51" x14ac:dyDescent="0.25">
      <c r="A2791">
        <v>5249</v>
      </c>
      <c r="B2791" t="s">
        <v>75</v>
      </c>
      <c r="C2791">
        <v>3</v>
      </c>
      <c r="D2791" t="s">
        <v>12207</v>
      </c>
      <c r="E2791" t="s">
        <v>60</v>
      </c>
      <c r="H2791" t="s">
        <v>12208</v>
      </c>
      <c r="O2791" t="s">
        <v>12209</v>
      </c>
      <c r="R2791">
        <v>2660</v>
      </c>
      <c r="S2791">
        <v>13</v>
      </c>
      <c r="U2791" t="s">
        <v>54</v>
      </c>
      <c r="V2791" t="s">
        <v>96</v>
      </c>
      <c r="W2791" t="s">
        <v>10968</v>
      </c>
      <c r="X2791" t="s">
        <v>57</v>
      </c>
      <c r="Z2791" t="s">
        <v>837</v>
      </c>
      <c r="AE2791" t="s">
        <v>62</v>
      </c>
      <c r="AM2791" t="s">
        <v>12210</v>
      </c>
      <c r="AN2791" t="s">
        <v>12211</v>
      </c>
      <c r="AO2791" t="s">
        <v>840</v>
      </c>
      <c r="AR2791" t="s">
        <v>12212</v>
      </c>
      <c r="AS2791" t="s">
        <v>54</v>
      </c>
      <c r="AT2791" t="s">
        <v>92</v>
      </c>
      <c r="AV2791" t="s">
        <v>96</v>
      </c>
      <c r="AW2791">
        <v>13</v>
      </c>
    </row>
    <row r="2792" spans="1:51" x14ac:dyDescent="0.25">
      <c r="A2792">
        <v>5250</v>
      </c>
      <c r="B2792" t="s">
        <v>75</v>
      </c>
      <c r="C2792">
        <v>3</v>
      </c>
      <c r="D2792" t="s">
        <v>12213</v>
      </c>
      <c r="E2792" t="s">
        <v>60</v>
      </c>
      <c r="H2792" t="s">
        <v>12214</v>
      </c>
      <c r="O2792" t="s">
        <v>12215</v>
      </c>
      <c r="R2792">
        <v>2662</v>
      </c>
      <c r="S2792">
        <v>13</v>
      </c>
      <c r="U2792" t="s">
        <v>54</v>
      </c>
      <c r="V2792" t="s">
        <v>96</v>
      </c>
      <c r="W2792" t="s">
        <v>10968</v>
      </c>
      <c r="X2792" t="s">
        <v>57</v>
      </c>
      <c r="Z2792" t="s">
        <v>837</v>
      </c>
      <c r="AE2792" t="s">
        <v>62</v>
      </c>
      <c r="AM2792" t="s">
        <v>12216</v>
      </c>
      <c r="AN2792" t="s">
        <v>12217</v>
      </c>
      <c r="AO2792" t="s">
        <v>840</v>
      </c>
      <c r="AR2792" t="s">
        <v>12218</v>
      </c>
      <c r="AS2792" t="s">
        <v>54</v>
      </c>
      <c r="AT2792" t="s">
        <v>92</v>
      </c>
      <c r="AV2792" t="s">
        <v>96</v>
      </c>
      <c r="AW2792">
        <v>13</v>
      </c>
    </row>
    <row r="2793" spans="1:51" x14ac:dyDescent="0.25">
      <c r="A2793">
        <v>5251</v>
      </c>
      <c r="B2793" t="s">
        <v>75</v>
      </c>
      <c r="C2793">
        <v>3</v>
      </c>
      <c r="D2793" t="s">
        <v>12219</v>
      </c>
      <c r="E2793" t="s">
        <v>60</v>
      </c>
      <c r="H2793" t="s">
        <v>12220</v>
      </c>
      <c r="O2793" t="s">
        <v>12221</v>
      </c>
      <c r="R2793">
        <v>2661</v>
      </c>
      <c r="S2793">
        <v>13</v>
      </c>
      <c r="U2793" t="s">
        <v>54</v>
      </c>
      <c r="V2793" t="s">
        <v>96</v>
      </c>
      <c r="W2793" t="s">
        <v>10968</v>
      </c>
      <c r="X2793" t="s">
        <v>57</v>
      </c>
      <c r="Z2793" t="s">
        <v>837</v>
      </c>
      <c r="AE2793" t="s">
        <v>62</v>
      </c>
      <c r="AM2793" t="s">
        <v>12222</v>
      </c>
      <c r="AN2793" t="s">
        <v>12223</v>
      </c>
      <c r="AO2793" t="s">
        <v>840</v>
      </c>
      <c r="AR2793" t="s">
        <v>12224</v>
      </c>
      <c r="AS2793" t="s">
        <v>54</v>
      </c>
      <c r="AT2793" t="s">
        <v>92</v>
      </c>
      <c r="AV2793" t="s">
        <v>96</v>
      </c>
      <c r="AW2793">
        <v>13</v>
      </c>
    </row>
    <row r="2794" spans="1:51" x14ac:dyDescent="0.25">
      <c r="A2794">
        <v>5252</v>
      </c>
      <c r="B2794" t="s">
        <v>1485</v>
      </c>
      <c r="C2794">
        <v>3</v>
      </c>
      <c r="D2794" t="s">
        <v>12225</v>
      </c>
      <c r="E2794" t="s">
        <v>60</v>
      </c>
      <c r="H2794" t="s">
        <v>12226</v>
      </c>
      <c r="P2794" t="s">
        <v>12227</v>
      </c>
      <c r="R2794">
        <v>1170</v>
      </c>
      <c r="S2794">
        <v>13</v>
      </c>
      <c r="U2794" t="s">
        <v>54</v>
      </c>
      <c r="W2794" t="s">
        <v>10968</v>
      </c>
      <c r="X2794" t="s">
        <v>57</v>
      </c>
      <c r="Y2794" t="s">
        <v>24</v>
      </c>
      <c r="AM2794" t="s">
        <v>12192</v>
      </c>
    </row>
    <row r="2795" spans="1:51" x14ac:dyDescent="0.25">
      <c r="A2795">
        <v>5254</v>
      </c>
      <c r="B2795" t="s">
        <v>52</v>
      </c>
      <c r="C2795">
        <v>2</v>
      </c>
      <c r="D2795" t="s">
        <v>12228</v>
      </c>
      <c r="E2795" t="s">
        <v>60</v>
      </c>
      <c r="G2795" t="s">
        <v>12229</v>
      </c>
      <c r="U2795" t="s">
        <v>54</v>
      </c>
      <c r="V2795" t="s">
        <v>96</v>
      </c>
      <c r="W2795" t="s">
        <v>10968</v>
      </c>
      <c r="X2795" t="s">
        <v>57</v>
      </c>
      <c r="AE2795" t="s">
        <v>62</v>
      </c>
      <c r="AM2795" t="s">
        <v>12230</v>
      </c>
    </row>
    <row r="2796" spans="1:51" x14ac:dyDescent="0.25">
      <c r="A2796">
        <v>5255</v>
      </c>
      <c r="B2796" t="s">
        <v>1467</v>
      </c>
      <c r="C2796">
        <v>3</v>
      </c>
      <c r="D2796" t="s">
        <v>12231</v>
      </c>
      <c r="E2796" t="s">
        <v>60</v>
      </c>
      <c r="H2796" t="s">
        <v>12195</v>
      </c>
      <c r="O2796" t="s">
        <v>12232</v>
      </c>
      <c r="R2796">
        <v>1172</v>
      </c>
      <c r="S2796">
        <v>13</v>
      </c>
      <c r="U2796" t="s">
        <v>54</v>
      </c>
      <c r="V2796" t="s">
        <v>96</v>
      </c>
      <c r="W2796" t="s">
        <v>10968</v>
      </c>
      <c r="X2796" t="s">
        <v>57</v>
      </c>
      <c r="Z2796" t="s">
        <v>837</v>
      </c>
      <c r="AE2796" t="s">
        <v>66</v>
      </c>
      <c r="AG2796" t="s">
        <v>12233</v>
      </c>
      <c r="AH2796" t="s">
        <v>60</v>
      </c>
      <c r="AM2796" t="s">
        <v>12229</v>
      </c>
      <c r="AN2796" t="s">
        <v>12234</v>
      </c>
      <c r="AO2796" t="s">
        <v>840</v>
      </c>
      <c r="AR2796" t="s">
        <v>12235</v>
      </c>
      <c r="AS2796" t="s">
        <v>54</v>
      </c>
      <c r="AT2796" t="s">
        <v>71</v>
      </c>
      <c r="AU2796" t="s">
        <v>12236</v>
      </c>
      <c r="AV2796" t="s">
        <v>96</v>
      </c>
      <c r="AW2796">
        <v>13</v>
      </c>
      <c r="AY2796">
        <v>5261</v>
      </c>
    </row>
    <row r="2797" spans="1:51" x14ac:dyDescent="0.25">
      <c r="A2797">
        <v>5257</v>
      </c>
      <c r="B2797" t="s">
        <v>75</v>
      </c>
      <c r="C2797">
        <v>3</v>
      </c>
      <c r="D2797" t="s">
        <v>12237</v>
      </c>
      <c r="E2797" t="s">
        <v>60</v>
      </c>
      <c r="H2797" t="s">
        <v>12202</v>
      </c>
      <c r="O2797" t="s">
        <v>12238</v>
      </c>
      <c r="R2797">
        <v>2667</v>
      </c>
      <c r="S2797">
        <v>13</v>
      </c>
      <c r="U2797" t="s">
        <v>54</v>
      </c>
      <c r="V2797" t="s">
        <v>96</v>
      </c>
      <c r="W2797" t="s">
        <v>10968</v>
      </c>
      <c r="X2797" t="s">
        <v>57</v>
      </c>
      <c r="Z2797" t="s">
        <v>837</v>
      </c>
      <c r="AE2797" t="s">
        <v>62</v>
      </c>
      <c r="AM2797" t="s">
        <v>12239</v>
      </c>
      <c r="AN2797" t="s">
        <v>12240</v>
      </c>
      <c r="AO2797" t="s">
        <v>840</v>
      </c>
      <c r="AR2797" t="s">
        <v>12241</v>
      </c>
      <c r="AS2797" t="s">
        <v>54</v>
      </c>
      <c r="AT2797" t="s">
        <v>92</v>
      </c>
      <c r="AV2797" t="s">
        <v>96</v>
      </c>
      <c r="AW2797">
        <v>13</v>
      </c>
    </row>
    <row r="2798" spans="1:51" x14ac:dyDescent="0.25">
      <c r="A2798">
        <v>5258</v>
      </c>
      <c r="B2798" t="s">
        <v>75</v>
      </c>
      <c r="C2798">
        <v>3</v>
      </c>
      <c r="D2798" t="s">
        <v>12242</v>
      </c>
      <c r="E2798" t="s">
        <v>60</v>
      </c>
      <c r="H2798" t="s">
        <v>12208</v>
      </c>
      <c r="O2798" t="s">
        <v>12243</v>
      </c>
      <c r="R2798">
        <v>2664</v>
      </c>
      <c r="S2798">
        <v>13</v>
      </c>
      <c r="U2798" t="s">
        <v>54</v>
      </c>
      <c r="V2798" t="s">
        <v>96</v>
      </c>
      <c r="W2798" t="s">
        <v>10968</v>
      </c>
      <c r="X2798" t="s">
        <v>57</v>
      </c>
      <c r="Z2798" t="s">
        <v>837</v>
      </c>
      <c r="AE2798" t="s">
        <v>62</v>
      </c>
      <c r="AM2798" t="s">
        <v>12244</v>
      </c>
      <c r="AN2798" t="s">
        <v>12245</v>
      </c>
      <c r="AO2798" t="s">
        <v>840</v>
      </c>
      <c r="AR2798" t="s">
        <v>12246</v>
      </c>
      <c r="AS2798" t="s">
        <v>54</v>
      </c>
      <c r="AT2798" t="s">
        <v>92</v>
      </c>
      <c r="AV2798" t="s">
        <v>96</v>
      </c>
      <c r="AW2798">
        <v>13</v>
      </c>
    </row>
    <row r="2799" spans="1:51" x14ac:dyDescent="0.25">
      <c r="A2799">
        <v>5259</v>
      </c>
      <c r="B2799" t="s">
        <v>75</v>
      </c>
      <c r="C2799">
        <v>3</v>
      </c>
      <c r="D2799" t="s">
        <v>12247</v>
      </c>
      <c r="E2799" t="s">
        <v>60</v>
      </c>
      <c r="H2799" t="s">
        <v>12214</v>
      </c>
      <c r="O2799" t="s">
        <v>12248</v>
      </c>
      <c r="R2799">
        <v>2666</v>
      </c>
      <c r="S2799">
        <v>13</v>
      </c>
      <c r="U2799" t="s">
        <v>54</v>
      </c>
      <c r="V2799" t="s">
        <v>96</v>
      </c>
      <c r="W2799" t="s">
        <v>10968</v>
      </c>
      <c r="X2799" t="s">
        <v>57</v>
      </c>
      <c r="Z2799" t="s">
        <v>837</v>
      </c>
      <c r="AE2799" t="s">
        <v>62</v>
      </c>
      <c r="AM2799" t="s">
        <v>12249</v>
      </c>
      <c r="AN2799" t="s">
        <v>12250</v>
      </c>
      <c r="AO2799" t="s">
        <v>840</v>
      </c>
      <c r="AR2799" t="s">
        <v>12251</v>
      </c>
      <c r="AS2799" t="s">
        <v>54</v>
      </c>
      <c r="AT2799" t="s">
        <v>92</v>
      </c>
      <c r="AV2799" t="s">
        <v>96</v>
      </c>
      <c r="AW2799">
        <v>13</v>
      </c>
    </row>
    <row r="2800" spans="1:51" x14ac:dyDescent="0.25">
      <c r="A2800">
        <v>5260</v>
      </c>
      <c r="B2800" t="s">
        <v>75</v>
      </c>
      <c r="C2800">
        <v>3</v>
      </c>
      <c r="D2800" t="s">
        <v>12252</v>
      </c>
      <c r="E2800" t="s">
        <v>60</v>
      </c>
      <c r="H2800" t="s">
        <v>12220</v>
      </c>
      <c r="O2800" t="s">
        <v>12253</v>
      </c>
      <c r="R2800">
        <v>2665</v>
      </c>
      <c r="S2800">
        <v>13</v>
      </c>
      <c r="U2800" t="s">
        <v>54</v>
      </c>
      <c r="V2800" t="s">
        <v>96</v>
      </c>
      <c r="W2800" t="s">
        <v>10968</v>
      </c>
      <c r="X2800" t="s">
        <v>57</v>
      </c>
      <c r="Z2800" t="s">
        <v>837</v>
      </c>
      <c r="AE2800" t="s">
        <v>62</v>
      </c>
      <c r="AM2800" t="s">
        <v>12254</v>
      </c>
      <c r="AN2800" t="s">
        <v>12255</v>
      </c>
      <c r="AO2800" t="s">
        <v>840</v>
      </c>
      <c r="AR2800" t="s">
        <v>12256</v>
      </c>
      <c r="AS2800" t="s">
        <v>54</v>
      </c>
      <c r="AT2800" t="s">
        <v>92</v>
      </c>
      <c r="AV2800" t="s">
        <v>96</v>
      </c>
      <c r="AW2800">
        <v>13</v>
      </c>
    </row>
    <row r="2801" spans="1:49" x14ac:dyDescent="0.25">
      <c r="A2801">
        <v>5261</v>
      </c>
      <c r="B2801" t="s">
        <v>1485</v>
      </c>
      <c r="C2801">
        <v>3</v>
      </c>
      <c r="D2801" t="s">
        <v>12257</v>
      </c>
      <c r="E2801" t="s">
        <v>60</v>
      </c>
      <c r="H2801" t="s">
        <v>12226</v>
      </c>
      <c r="P2801" t="s">
        <v>12258</v>
      </c>
      <c r="R2801">
        <v>1172</v>
      </c>
      <c r="S2801">
        <v>13</v>
      </c>
      <c r="U2801" t="s">
        <v>54</v>
      </c>
      <c r="W2801" t="s">
        <v>10968</v>
      </c>
      <c r="X2801" t="s">
        <v>57</v>
      </c>
      <c r="Y2801" t="s">
        <v>24</v>
      </c>
      <c r="AM2801" t="s">
        <v>12229</v>
      </c>
    </row>
    <row r="2802" spans="1:49" x14ac:dyDescent="0.25">
      <c r="A2802">
        <v>5263</v>
      </c>
      <c r="B2802" t="s">
        <v>52</v>
      </c>
      <c r="C2802">
        <v>2</v>
      </c>
      <c r="D2802" t="s">
        <v>12259</v>
      </c>
      <c r="E2802" t="s">
        <v>60</v>
      </c>
      <c r="G2802" t="s">
        <v>3017</v>
      </c>
      <c r="U2802" t="s">
        <v>54</v>
      </c>
      <c r="V2802" t="s">
        <v>96</v>
      </c>
      <c r="W2802" t="s">
        <v>10968</v>
      </c>
      <c r="X2802" t="s">
        <v>57</v>
      </c>
      <c r="AE2802" t="s">
        <v>62</v>
      </c>
      <c r="AM2802" t="s">
        <v>12260</v>
      </c>
    </row>
    <row r="2803" spans="1:49" x14ac:dyDescent="0.25">
      <c r="A2803">
        <v>5264</v>
      </c>
      <c r="B2803" t="s">
        <v>75</v>
      </c>
      <c r="C2803">
        <v>3</v>
      </c>
      <c r="D2803" t="s">
        <v>12261</v>
      </c>
      <c r="E2803" t="s">
        <v>60</v>
      </c>
      <c r="H2803" t="s">
        <v>12202</v>
      </c>
      <c r="O2803" t="s">
        <v>12262</v>
      </c>
      <c r="R2803">
        <v>2653</v>
      </c>
      <c r="S2803">
        <v>13</v>
      </c>
      <c r="U2803" t="s">
        <v>54</v>
      </c>
      <c r="V2803" t="s">
        <v>96</v>
      </c>
      <c r="W2803" t="s">
        <v>10968</v>
      </c>
      <c r="X2803" t="s">
        <v>57</v>
      </c>
      <c r="Z2803" t="s">
        <v>837</v>
      </c>
      <c r="AE2803" t="s">
        <v>62</v>
      </c>
      <c r="AM2803" t="s">
        <v>12263</v>
      </c>
      <c r="AN2803" t="s">
        <v>12264</v>
      </c>
      <c r="AO2803" t="s">
        <v>840</v>
      </c>
      <c r="AR2803" t="s">
        <v>12265</v>
      </c>
      <c r="AS2803" t="s">
        <v>54</v>
      </c>
      <c r="AT2803" t="s">
        <v>92</v>
      </c>
      <c r="AV2803" t="s">
        <v>96</v>
      </c>
      <c r="AW2803">
        <v>13</v>
      </c>
    </row>
    <row r="2804" spans="1:49" x14ac:dyDescent="0.25">
      <c r="A2804">
        <v>5265</v>
      </c>
      <c r="B2804" t="s">
        <v>75</v>
      </c>
      <c r="C2804">
        <v>3</v>
      </c>
      <c r="D2804" t="s">
        <v>12266</v>
      </c>
      <c r="E2804" t="s">
        <v>60</v>
      </c>
      <c r="H2804" t="s">
        <v>12208</v>
      </c>
      <c r="O2804" t="s">
        <v>12267</v>
      </c>
      <c r="R2804">
        <v>2650</v>
      </c>
      <c r="S2804">
        <v>13</v>
      </c>
      <c r="U2804" t="s">
        <v>54</v>
      </c>
      <c r="V2804" t="s">
        <v>96</v>
      </c>
      <c r="W2804" t="s">
        <v>10968</v>
      </c>
      <c r="X2804" t="s">
        <v>57</v>
      </c>
      <c r="Z2804" t="s">
        <v>837</v>
      </c>
      <c r="AE2804" t="s">
        <v>62</v>
      </c>
      <c r="AM2804" t="s">
        <v>12268</v>
      </c>
      <c r="AN2804" t="s">
        <v>12269</v>
      </c>
      <c r="AO2804" t="s">
        <v>840</v>
      </c>
      <c r="AR2804" t="s">
        <v>12270</v>
      </c>
      <c r="AS2804" t="s">
        <v>54</v>
      </c>
      <c r="AT2804" t="s">
        <v>92</v>
      </c>
      <c r="AV2804" t="s">
        <v>96</v>
      </c>
      <c r="AW2804">
        <v>13</v>
      </c>
    </row>
    <row r="2805" spans="1:49" x14ac:dyDescent="0.25">
      <c r="A2805">
        <v>5266</v>
      </c>
      <c r="B2805" t="s">
        <v>75</v>
      </c>
      <c r="C2805">
        <v>3</v>
      </c>
      <c r="D2805" t="s">
        <v>12271</v>
      </c>
      <c r="E2805" t="s">
        <v>60</v>
      </c>
      <c r="H2805" t="s">
        <v>12214</v>
      </c>
      <c r="O2805" t="s">
        <v>12272</v>
      </c>
      <c r="R2805">
        <v>2652</v>
      </c>
      <c r="S2805">
        <v>13</v>
      </c>
      <c r="U2805" t="s">
        <v>54</v>
      </c>
      <c r="V2805" t="s">
        <v>96</v>
      </c>
      <c r="W2805" t="s">
        <v>10968</v>
      </c>
      <c r="X2805" t="s">
        <v>57</v>
      </c>
      <c r="Z2805" t="s">
        <v>837</v>
      </c>
      <c r="AE2805" t="s">
        <v>62</v>
      </c>
      <c r="AM2805" t="s">
        <v>12273</v>
      </c>
      <c r="AN2805" t="s">
        <v>12274</v>
      </c>
      <c r="AO2805" t="s">
        <v>840</v>
      </c>
      <c r="AR2805" t="s">
        <v>12275</v>
      </c>
      <c r="AS2805" t="s">
        <v>54</v>
      </c>
      <c r="AT2805" t="s">
        <v>92</v>
      </c>
      <c r="AV2805" t="s">
        <v>96</v>
      </c>
      <c r="AW2805">
        <v>13</v>
      </c>
    </row>
    <row r="2806" spans="1:49" x14ac:dyDescent="0.25">
      <c r="A2806">
        <v>5267</v>
      </c>
      <c r="B2806" t="s">
        <v>75</v>
      </c>
      <c r="C2806">
        <v>3</v>
      </c>
      <c r="D2806" t="s">
        <v>12276</v>
      </c>
      <c r="E2806" t="s">
        <v>60</v>
      </c>
      <c r="H2806" t="s">
        <v>12220</v>
      </c>
      <c r="O2806" t="s">
        <v>12277</v>
      </c>
      <c r="R2806">
        <v>2651</v>
      </c>
      <c r="S2806">
        <v>13</v>
      </c>
      <c r="U2806" t="s">
        <v>54</v>
      </c>
      <c r="V2806" t="s">
        <v>96</v>
      </c>
      <c r="W2806" t="s">
        <v>10968</v>
      </c>
      <c r="X2806" t="s">
        <v>57</v>
      </c>
      <c r="Z2806" t="s">
        <v>837</v>
      </c>
      <c r="AE2806" t="s">
        <v>62</v>
      </c>
      <c r="AM2806" t="s">
        <v>12278</v>
      </c>
      <c r="AN2806" t="s">
        <v>12279</v>
      </c>
      <c r="AO2806" t="s">
        <v>840</v>
      </c>
      <c r="AR2806" t="s">
        <v>12280</v>
      </c>
      <c r="AS2806" t="s">
        <v>54</v>
      </c>
      <c r="AT2806" t="s">
        <v>92</v>
      </c>
      <c r="AV2806" t="s">
        <v>96</v>
      </c>
      <c r="AW2806">
        <v>13</v>
      </c>
    </row>
    <row r="2807" spans="1:49" x14ac:dyDescent="0.25">
      <c r="A2807">
        <v>5268</v>
      </c>
      <c r="B2807" t="s">
        <v>52</v>
      </c>
      <c r="C2807">
        <v>2</v>
      </c>
      <c r="D2807" t="s">
        <v>12281</v>
      </c>
      <c r="E2807" t="s">
        <v>60</v>
      </c>
      <c r="G2807" t="s">
        <v>12282</v>
      </c>
      <c r="U2807" t="s">
        <v>54</v>
      </c>
      <c r="V2807" t="s">
        <v>96</v>
      </c>
      <c r="W2807" t="s">
        <v>10968</v>
      </c>
      <c r="X2807" t="s">
        <v>57</v>
      </c>
      <c r="AE2807" t="s">
        <v>62</v>
      </c>
      <c r="AM2807" t="s">
        <v>12283</v>
      </c>
    </row>
    <row r="2808" spans="1:49" x14ac:dyDescent="0.25">
      <c r="A2808">
        <v>5269</v>
      </c>
      <c r="B2808" t="s">
        <v>1485</v>
      </c>
      <c r="C2808">
        <v>3</v>
      </c>
      <c r="D2808" t="s">
        <v>12284</v>
      </c>
      <c r="E2808" t="s">
        <v>60</v>
      </c>
      <c r="H2808" t="s">
        <v>12285</v>
      </c>
      <c r="P2808" t="s">
        <v>12286</v>
      </c>
      <c r="Q2808" t="s">
        <v>12287</v>
      </c>
      <c r="R2808">
        <v>3387</v>
      </c>
      <c r="S2808">
        <v>13</v>
      </c>
      <c r="U2808" t="s">
        <v>54</v>
      </c>
      <c r="W2808" t="s">
        <v>10968</v>
      </c>
      <c r="X2808" t="s">
        <v>57</v>
      </c>
      <c r="Y2808" t="s">
        <v>24</v>
      </c>
      <c r="AM2808" t="s">
        <v>12288</v>
      </c>
    </row>
    <row r="2809" spans="1:49" x14ac:dyDescent="0.25">
      <c r="A2809">
        <v>5271</v>
      </c>
      <c r="B2809" t="s">
        <v>1485</v>
      </c>
      <c r="C2809">
        <v>3</v>
      </c>
      <c r="D2809" t="s">
        <v>12289</v>
      </c>
      <c r="E2809" t="s">
        <v>60</v>
      </c>
      <c r="H2809" t="s">
        <v>11541</v>
      </c>
      <c r="P2809" t="s">
        <v>12290</v>
      </c>
      <c r="R2809">
        <v>505</v>
      </c>
      <c r="S2809">
        <v>13</v>
      </c>
      <c r="U2809" t="s">
        <v>54</v>
      </c>
      <c r="W2809" t="s">
        <v>10968</v>
      </c>
      <c r="X2809" t="s">
        <v>57</v>
      </c>
      <c r="Y2809" t="s">
        <v>24</v>
      </c>
      <c r="AM2809" t="s">
        <v>11541</v>
      </c>
    </row>
    <row r="2810" spans="1:49" x14ac:dyDescent="0.25">
      <c r="A2810">
        <v>5272</v>
      </c>
      <c r="B2810" t="s">
        <v>75</v>
      </c>
      <c r="C2810">
        <v>3</v>
      </c>
      <c r="D2810" t="s">
        <v>12291</v>
      </c>
      <c r="E2810" t="s">
        <v>60</v>
      </c>
      <c r="H2810" t="s">
        <v>12292</v>
      </c>
      <c r="O2810" t="s">
        <v>12293</v>
      </c>
      <c r="R2810">
        <v>2681</v>
      </c>
      <c r="S2810">
        <v>13</v>
      </c>
      <c r="U2810" t="s">
        <v>54</v>
      </c>
      <c r="V2810" t="s">
        <v>96</v>
      </c>
      <c r="W2810" t="s">
        <v>10968</v>
      </c>
      <c r="X2810" t="s">
        <v>57</v>
      </c>
      <c r="Z2810" t="s">
        <v>837</v>
      </c>
      <c r="AE2810" t="s">
        <v>62</v>
      </c>
      <c r="AM2810" t="s">
        <v>12294</v>
      </c>
      <c r="AN2810" t="s">
        <v>12295</v>
      </c>
      <c r="AO2810" t="s">
        <v>840</v>
      </c>
      <c r="AR2810" t="s">
        <v>12296</v>
      </c>
      <c r="AS2810" t="s">
        <v>54</v>
      </c>
      <c r="AT2810" t="s">
        <v>92</v>
      </c>
      <c r="AV2810" t="s">
        <v>96</v>
      </c>
      <c r="AW2810">
        <v>13</v>
      </c>
    </row>
    <row r="2811" spans="1:49" x14ac:dyDescent="0.25">
      <c r="A2811">
        <v>5273</v>
      </c>
      <c r="B2811" t="s">
        <v>1485</v>
      </c>
      <c r="C2811">
        <v>3</v>
      </c>
      <c r="D2811" t="s">
        <v>12297</v>
      </c>
      <c r="E2811" t="s">
        <v>60</v>
      </c>
      <c r="H2811" t="s">
        <v>11076</v>
      </c>
      <c r="P2811" t="s">
        <v>12298</v>
      </c>
      <c r="R2811">
        <v>3322</v>
      </c>
      <c r="S2811">
        <v>13</v>
      </c>
      <c r="U2811" t="s">
        <v>54</v>
      </c>
      <c r="W2811" t="s">
        <v>10968</v>
      </c>
      <c r="X2811" t="s">
        <v>57</v>
      </c>
      <c r="Y2811" t="s">
        <v>24</v>
      </c>
      <c r="AM2811" t="s">
        <v>11076</v>
      </c>
    </row>
    <row r="2812" spans="1:49" x14ac:dyDescent="0.25">
      <c r="A2812">
        <v>5274</v>
      </c>
      <c r="B2812" t="s">
        <v>75</v>
      </c>
      <c r="C2812">
        <v>3</v>
      </c>
      <c r="D2812" t="s">
        <v>12299</v>
      </c>
      <c r="E2812" t="s">
        <v>60</v>
      </c>
      <c r="H2812" t="s">
        <v>12300</v>
      </c>
      <c r="O2812" t="s">
        <v>12301</v>
      </c>
      <c r="R2812">
        <v>2738</v>
      </c>
      <c r="S2812">
        <v>13</v>
      </c>
      <c r="U2812" t="s">
        <v>54</v>
      </c>
      <c r="V2812" t="s">
        <v>96</v>
      </c>
      <c r="W2812" t="s">
        <v>10968</v>
      </c>
      <c r="X2812" t="s">
        <v>57</v>
      </c>
      <c r="Z2812" t="s">
        <v>837</v>
      </c>
      <c r="AE2812" t="s">
        <v>62</v>
      </c>
      <c r="AM2812" t="s">
        <v>12302</v>
      </c>
      <c r="AN2812" t="s">
        <v>12303</v>
      </c>
      <c r="AO2812" t="s">
        <v>840</v>
      </c>
      <c r="AR2812" t="s">
        <v>12304</v>
      </c>
      <c r="AS2812" t="s">
        <v>54</v>
      </c>
      <c r="AT2812" t="s">
        <v>92</v>
      </c>
      <c r="AV2812" t="s">
        <v>96</v>
      </c>
      <c r="AW2812">
        <v>13</v>
      </c>
    </row>
    <row r="2813" spans="1:49" x14ac:dyDescent="0.25">
      <c r="A2813">
        <v>5275</v>
      </c>
      <c r="B2813" t="s">
        <v>1485</v>
      </c>
      <c r="C2813">
        <v>3</v>
      </c>
      <c r="D2813" t="s">
        <v>12305</v>
      </c>
      <c r="E2813" t="s">
        <v>60</v>
      </c>
      <c r="H2813" t="s">
        <v>12306</v>
      </c>
      <c r="P2813" t="s">
        <v>12286</v>
      </c>
      <c r="Q2813" t="s">
        <v>12287</v>
      </c>
      <c r="R2813">
        <v>3387</v>
      </c>
      <c r="S2813">
        <v>13</v>
      </c>
      <c r="U2813" t="s">
        <v>54</v>
      </c>
      <c r="W2813" t="s">
        <v>10968</v>
      </c>
      <c r="X2813" t="s">
        <v>57</v>
      </c>
      <c r="Y2813" t="s">
        <v>24</v>
      </c>
      <c r="AF2813" t="s">
        <v>12307</v>
      </c>
      <c r="AM2813" t="s">
        <v>12288</v>
      </c>
    </row>
    <row r="2814" spans="1:49" x14ac:dyDescent="0.25">
      <c r="A2814">
        <v>5277</v>
      </c>
      <c r="B2814" t="s">
        <v>52</v>
      </c>
      <c r="C2814">
        <v>2</v>
      </c>
      <c r="D2814" t="s">
        <v>12308</v>
      </c>
      <c r="E2814" t="s">
        <v>60</v>
      </c>
      <c r="G2814" t="s">
        <v>12309</v>
      </c>
      <c r="U2814" t="s">
        <v>54</v>
      </c>
      <c r="V2814" t="s">
        <v>96</v>
      </c>
      <c r="W2814" t="s">
        <v>10968</v>
      </c>
      <c r="X2814" t="s">
        <v>57</v>
      </c>
      <c r="AE2814" t="s">
        <v>62</v>
      </c>
      <c r="AM2814" t="s">
        <v>12310</v>
      </c>
    </row>
    <row r="2815" spans="1:49" x14ac:dyDescent="0.25">
      <c r="A2815">
        <v>5278</v>
      </c>
      <c r="B2815" t="s">
        <v>1485</v>
      </c>
      <c r="C2815">
        <v>3</v>
      </c>
      <c r="D2815" t="s">
        <v>12311</v>
      </c>
      <c r="E2815" t="s">
        <v>60</v>
      </c>
      <c r="H2815" t="s">
        <v>12285</v>
      </c>
      <c r="P2815" t="s">
        <v>12312</v>
      </c>
      <c r="Q2815" t="s">
        <v>2482</v>
      </c>
      <c r="R2815">
        <v>3389</v>
      </c>
      <c r="S2815">
        <v>13</v>
      </c>
      <c r="U2815" t="s">
        <v>54</v>
      </c>
      <c r="W2815" t="s">
        <v>10968</v>
      </c>
      <c r="X2815" t="s">
        <v>57</v>
      </c>
      <c r="Y2815" t="s">
        <v>24</v>
      </c>
      <c r="AM2815" t="s">
        <v>2522</v>
      </c>
    </row>
    <row r="2816" spans="1:49" x14ac:dyDescent="0.25">
      <c r="A2816">
        <v>5280</v>
      </c>
      <c r="B2816" t="s">
        <v>75</v>
      </c>
      <c r="C2816">
        <v>3</v>
      </c>
      <c r="D2816" t="s">
        <v>12313</v>
      </c>
      <c r="E2816" t="s">
        <v>60</v>
      </c>
      <c r="H2816" t="s">
        <v>12314</v>
      </c>
      <c r="O2816" t="s">
        <v>12315</v>
      </c>
      <c r="R2816">
        <v>2687</v>
      </c>
      <c r="S2816">
        <v>13</v>
      </c>
      <c r="U2816" t="s">
        <v>54</v>
      </c>
      <c r="V2816" t="s">
        <v>96</v>
      </c>
      <c r="W2816" t="s">
        <v>10968</v>
      </c>
      <c r="X2816" t="s">
        <v>57</v>
      </c>
      <c r="Z2816" t="s">
        <v>837</v>
      </c>
      <c r="AE2816" t="s">
        <v>62</v>
      </c>
      <c r="AM2816" t="s">
        <v>12316</v>
      </c>
      <c r="AN2816" t="s">
        <v>12317</v>
      </c>
      <c r="AO2816" t="s">
        <v>840</v>
      </c>
      <c r="AR2816" t="s">
        <v>12318</v>
      </c>
      <c r="AS2816" t="s">
        <v>54</v>
      </c>
      <c r="AT2816" t="s">
        <v>92</v>
      </c>
      <c r="AV2816" t="s">
        <v>96</v>
      </c>
      <c r="AW2816">
        <v>13</v>
      </c>
    </row>
    <row r="2817" spans="1:51" x14ac:dyDescent="0.25">
      <c r="A2817">
        <v>5281</v>
      </c>
      <c r="B2817" t="s">
        <v>75</v>
      </c>
      <c r="C2817">
        <v>3</v>
      </c>
      <c r="D2817" t="s">
        <v>12319</v>
      </c>
      <c r="E2817" t="s">
        <v>60</v>
      </c>
      <c r="H2817" t="s">
        <v>12292</v>
      </c>
      <c r="O2817" t="s">
        <v>12320</v>
      </c>
      <c r="R2817">
        <v>2680</v>
      </c>
      <c r="S2817">
        <v>13</v>
      </c>
      <c r="U2817" t="s">
        <v>54</v>
      </c>
      <c r="V2817" t="s">
        <v>96</v>
      </c>
      <c r="W2817" t="s">
        <v>10968</v>
      </c>
      <c r="X2817" t="s">
        <v>57</v>
      </c>
      <c r="Z2817" t="s">
        <v>837</v>
      </c>
      <c r="AE2817" t="s">
        <v>62</v>
      </c>
      <c r="AM2817" t="s">
        <v>12321</v>
      </c>
      <c r="AN2817" t="s">
        <v>12322</v>
      </c>
      <c r="AO2817" t="s">
        <v>840</v>
      </c>
      <c r="AR2817" t="s">
        <v>12323</v>
      </c>
      <c r="AS2817" t="s">
        <v>54</v>
      </c>
      <c r="AT2817" t="s">
        <v>92</v>
      </c>
      <c r="AV2817" t="s">
        <v>96</v>
      </c>
      <c r="AW2817">
        <v>13</v>
      </c>
    </row>
    <row r="2818" spans="1:51" x14ac:dyDescent="0.25">
      <c r="A2818">
        <v>5282</v>
      </c>
      <c r="B2818" t="s">
        <v>75</v>
      </c>
      <c r="C2818">
        <v>3</v>
      </c>
      <c r="D2818" t="s">
        <v>12324</v>
      </c>
      <c r="E2818" t="s">
        <v>60</v>
      </c>
      <c r="H2818" t="s">
        <v>12325</v>
      </c>
      <c r="O2818" t="s">
        <v>12326</v>
      </c>
      <c r="R2818">
        <v>2686</v>
      </c>
      <c r="S2818">
        <v>13</v>
      </c>
      <c r="U2818" t="s">
        <v>54</v>
      </c>
      <c r="V2818" t="s">
        <v>96</v>
      </c>
      <c r="W2818" t="s">
        <v>10968</v>
      </c>
      <c r="X2818" t="s">
        <v>57</v>
      </c>
      <c r="Z2818" t="s">
        <v>837</v>
      </c>
      <c r="AE2818" t="s">
        <v>62</v>
      </c>
      <c r="AM2818" t="s">
        <v>12327</v>
      </c>
      <c r="AN2818" t="s">
        <v>12328</v>
      </c>
      <c r="AO2818" t="s">
        <v>840</v>
      </c>
      <c r="AR2818" t="s">
        <v>12329</v>
      </c>
      <c r="AS2818" t="s">
        <v>54</v>
      </c>
      <c r="AT2818" t="s">
        <v>92</v>
      </c>
      <c r="AV2818" t="s">
        <v>96</v>
      </c>
      <c r="AW2818">
        <v>13</v>
      </c>
    </row>
    <row r="2819" spans="1:51" x14ac:dyDescent="0.25">
      <c r="A2819">
        <v>5283</v>
      </c>
      <c r="B2819" t="s">
        <v>75</v>
      </c>
      <c r="C2819">
        <v>3</v>
      </c>
      <c r="D2819" t="s">
        <v>12330</v>
      </c>
      <c r="E2819" t="s">
        <v>60</v>
      </c>
      <c r="H2819" t="s">
        <v>12300</v>
      </c>
      <c r="O2819" t="s">
        <v>12331</v>
      </c>
      <c r="R2819">
        <v>2685</v>
      </c>
      <c r="S2819">
        <v>13</v>
      </c>
      <c r="U2819" t="s">
        <v>54</v>
      </c>
      <c r="V2819" t="s">
        <v>96</v>
      </c>
      <c r="W2819" t="s">
        <v>10968</v>
      </c>
      <c r="X2819" t="s">
        <v>57</v>
      </c>
      <c r="Z2819" t="s">
        <v>837</v>
      </c>
      <c r="AE2819" t="s">
        <v>62</v>
      </c>
      <c r="AM2819" t="s">
        <v>12332</v>
      </c>
      <c r="AN2819" t="s">
        <v>12333</v>
      </c>
      <c r="AO2819" t="s">
        <v>840</v>
      </c>
      <c r="AR2819" t="s">
        <v>12334</v>
      </c>
      <c r="AS2819" t="s">
        <v>54</v>
      </c>
      <c r="AT2819" t="s">
        <v>92</v>
      </c>
      <c r="AV2819" t="s">
        <v>96</v>
      </c>
      <c r="AW2819">
        <v>13</v>
      </c>
    </row>
    <row r="2820" spans="1:51" x14ac:dyDescent="0.25">
      <c r="A2820">
        <v>5284</v>
      </c>
      <c r="B2820" t="s">
        <v>1485</v>
      </c>
      <c r="C2820">
        <v>3</v>
      </c>
      <c r="D2820" t="s">
        <v>12335</v>
      </c>
      <c r="E2820" t="s">
        <v>60</v>
      </c>
      <c r="H2820" t="s">
        <v>12306</v>
      </c>
      <c r="P2820" t="s">
        <v>12312</v>
      </c>
      <c r="Q2820" t="s">
        <v>2482</v>
      </c>
      <c r="R2820">
        <v>3389</v>
      </c>
      <c r="S2820">
        <v>13</v>
      </c>
      <c r="U2820" t="s">
        <v>54</v>
      </c>
      <c r="W2820" t="s">
        <v>10968</v>
      </c>
      <c r="X2820" t="s">
        <v>57</v>
      </c>
      <c r="Y2820" t="s">
        <v>24</v>
      </c>
      <c r="AF2820" t="s">
        <v>12336</v>
      </c>
      <c r="AM2820" t="s">
        <v>2522</v>
      </c>
    </row>
    <row r="2821" spans="1:51" x14ac:dyDescent="0.25">
      <c r="A2821">
        <v>5286</v>
      </c>
      <c r="B2821" t="s">
        <v>52</v>
      </c>
      <c r="C2821">
        <v>2</v>
      </c>
      <c r="D2821" t="s">
        <v>12337</v>
      </c>
      <c r="E2821" t="s">
        <v>60</v>
      </c>
      <c r="G2821" t="s">
        <v>12338</v>
      </c>
      <c r="U2821" t="s">
        <v>54</v>
      </c>
      <c r="V2821" t="s">
        <v>96</v>
      </c>
      <c r="W2821" t="s">
        <v>10968</v>
      </c>
      <c r="X2821" t="s">
        <v>57</v>
      </c>
      <c r="AE2821" t="s">
        <v>62</v>
      </c>
      <c r="AM2821" t="s">
        <v>12339</v>
      </c>
    </row>
    <row r="2822" spans="1:51" x14ac:dyDescent="0.25">
      <c r="A2822">
        <v>5287</v>
      </c>
      <c r="B2822" t="s">
        <v>1485</v>
      </c>
      <c r="C2822">
        <v>3</v>
      </c>
      <c r="D2822" t="s">
        <v>12340</v>
      </c>
      <c r="E2822" t="s">
        <v>60</v>
      </c>
      <c r="H2822" t="s">
        <v>12285</v>
      </c>
      <c r="P2822" t="s">
        <v>12341</v>
      </c>
      <c r="Q2822" t="s">
        <v>2533</v>
      </c>
      <c r="R2822">
        <v>3388</v>
      </c>
      <c r="S2822">
        <v>13</v>
      </c>
      <c r="U2822" t="s">
        <v>54</v>
      </c>
      <c r="W2822" t="s">
        <v>10968</v>
      </c>
      <c r="X2822" t="s">
        <v>57</v>
      </c>
      <c r="Y2822" t="s">
        <v>24</v>
      </c>
      <c r="AM2822" t="s">
        <v>2534</v>
      </c>
    </row>
    <row r="2823" spans="1:51" x14ac:dyDescent="0.25">
      <c r="A2823">
        <v>5289</v>
      </c>
      <c r="B2823" t="s">
        <v>75</v>
      </c>
      <c r="C2823">
        <v>3</v>
      </c>
      <c r="D2823" t="s">
        <v>12342</v>
      </c>
      <c r="E2823" t="s">
        <v>60</v>
      </c>
      <c r="H2823" t="s">
        <v>12314</v>
      </c>
      <c r="O2823" t="s">
        <v>12343</v>
      </c>
      <c r="R2823">
        <v>2684</v>
      </c>
      <c r="S2823">
        <v>13</v>
      </c>
      <c r="U2823" t="s">
        <v>54</v>
      </c>
      <c r="V2823" t="s">
        <v>96</v>
      </c>
      <c r="W2823" t="s">
        <v>10968</v>
      </c>
      <c r="X2823" t="s">
        <v>57</v>
      </c>
      <c r="Z2823" t="s">
        <v>837</v>
      </c>
      <c r="AE2823" t="s">
        <v>62</v>
      </c>
      <c r="AM2823" t="s">
        <v>12344</v>
      </c>
      <c r="AN2823" t="s">
        <v>12345</v>
      </c>
      <c r="AO2823" t="s">
        <v>840</v>
      </c>
      <c r="AR2823" t="s">
        <v>12346</v>
      </c>
      <c r="AS2823" t="s">
        <v>54</v>
      </c>
      <c r="AT2823" t="s">
        <v>92</v>
      </c>
      <c r="AV2823" t="s">
        <v>96</v>
      </c>
      <c r="AW2823">
        <v>13</v>
      </c>
    </row>
    <row r="2824" spans="1:51" x14ac:dyDescent="0.25">
      <c r="A2824">
        <v>5290</v>
      </c>
      <c r="B2824" t="s">
        <v>75</v>
      </c>
      <c r="C2824">
        <v>3</v>
      </c>
      <c r="D2824" t="s">
        <v>12347</v>
      </c>
      <c r="E2824" t="s">
        <v>60</v>
      </c>
      <c r="H2824" t="s">
        <v>12292</v>
      </c>
      <c r="O2824" t="s">
        <v>12348</v>
      </c>
      <c r="R2824">
        <v>2679</v>
      </c>
      <c r="S2824">
        <v>13</v>
      </c>
      <c r="U2824" t="s">
        <v>54</v>
      </c>
      <c r="V2824" t="s">
        <v>96</v>
      </c>
      <c r="W2824" t="s">
        <v>10968</v>
      </c>
      <c r="X2824" t="s">
        <v>57</v>
      </c>
      <c r="Z2824" t="s">
        <v>837</v>
      </c>
      <c r="AE2824" t="s">
        <v>62</v>
      </c>
      <c r="AM2824" t="s">
        <v>12349</v>
      </c>
      <c r="AN2824" t="s">
        <v>12350</v>
      </c>
      <c r="AO2824" t="s">
        <v>840</v>
      </c>
      <c r="AR2824" t="s">
        <v>12351</v>
      </c>
      <c r="AS2824" t="s">
        <v>54</v>
      </c>
      <c r="AT2824" t="s">
        <v>92</v>
      </c>
      <c r="AV2824" t="s">
        <v>96</v>
      </c>
      <c r="AW2824">
        <v>13</v>
      </c>
    </row>
    <row r="2825" spans="1:51" x14ac:dyDescent="0.25">
      <c r="A2825">
        <v>5291</v>
      </c>
      <c r="B2825" t="s">
        <v>75</v>
      </c>
      <c r="C2825">
        <v>3</v>
      </c>
      <c r="D2825" t="s">
        <v>12352</v>
      </c>
      <c r="E2825" t="s">
        <v>60</v>
      </c>
      <c r="H2825" t="s">
        <v>12325</v>
      </c>
      <c r="O2825" t="s">
        <v>12353</v>
      </c>
      <c r="R2825">
        <v>2683</v>
      </c>
      <c r="S2825">
        <v>13</v>
      </c>
      <c r="U2825" t="s">
        <v>54</v>
      </c>
      <c r="V2825" t="s">
        <v>96</v>
      </c>
      <c r="W2825" t="s">
        <v>10968</v>
      </c>
      <c r="X2825" t="s">
        <v>57</v>
      </c>
      <c r="Z2825" t="s">
        <v>837</v>
      </c>
      <c r="AE2825" t="s">
        <v>62</v>
      </c>
      <c r="AM2825" t="s">
        <v>12354</v>
      </c>
      <c r="AN2825" t="s">
        <v>12355</v>
      </c>
      <c r="AO2825" t="s">
        <v>840</v>
      </c>
      <c r="AR2825" t="s">
        <v>12356</v>
      </c>
      <c r="AS2825" t="s">
        <v>54</v>
      </c>
      <c r="AT2825" t="s">
        <v>92</v>
      </c>
      <c r="AV2825" t="s">
        <v>96</v>
      </c>
      <c r="AW2825">
        <v>13</v>
      </c>
    </row>
    <row r="2826" spans="1:51" x14ac:dyDescent="0.25">
      <c r="A2826">
        <v>5292</v>
      </c>
      <c r="B2826" t="s">
        <v>75</v>
      </c>
      <c r="C2826">
        <v>3</v>
      </c>
      <c r="D2826" t="s">
        <v>12357</v>
      </c>
      <c r="E2826" t="s">
        <v>60</v>
      </c>
      <c r="H2826" t="s">
        <v>12300</v>
      </c>
      <c r="O2826" t="s">
        <v>12358</v>
      </c>
      <c r="R2826">
        <v>2682</v>
      </c>
      <c r="S2826">
        <v>13</v>
      </c>
      <c r="U2826" t="s">
        <v>54</v>
      </c>
      <c r="V2826" t="s">
        <v>96</v>
      </c>
      <c r="W2826" t="s">
        <v>10968</v>
      </c>
      <c r="X2826" t="s">
        <v>57</v>
      </c>
      <c r="Z2826" t="s">
        <v>837</v>
      </c>
      <c r="AE2826" t="s">
        <v>62</v>
      </c>
      <c r="AM2826" t="s">
        <v>12359</v>
      </c>
      <c r="AN2826" t="s">
        <v>12360</v>
      </c>
      <c r="AO2826" t="s">
        <v>840</v>
      </c>
      <c r="AR2826" t="s">
        <v>12361</v>
      </c>
      <c r="AS2826" t="s">
        <v>54</v>
      </c>
      <c r="AT2826" t="s">
        <v>92</v>
      </c>
      <c r="AV2826" t="s">
        <v>96</v>
      </c>
      <c r="AW2826">
        <v>13</v>
      </c>
    </row>
    <row r="2827" spans="1:51" x14ac:dyDescent="0.25">
      <c r="A2827">
        <v>5293</v>
      </c>
      <c r="B2827" t="s">
        <v>1485</v>
      </c>
      <c r="C2827">
        <v>3</v>
      </c>
      <c r="D2827" t="s">
        <v>12362</v>
      </c>
      <c r="E2827" t="s">
        <v>60</v>
      </c>
      <c r="H2827" t="s">
        <v>12306</v>
      </c>
      <c r="P2827" t="s">
        <v>12341</v>
      </c>
      <c r="Q2827" t="s">
        <v>2533</v>
      </c>
      <c r="R2827">
        <v>3388</v>
      </c>
      <c r="S2827">
        <v>13</v>
      </c>
      <c r="U2827" t="s">
        <v>54</v>
      </c>
      <c r="W2827" t="s">
        <v>10968</v>
      </c>
      <c r="X2827" t="s">
        <v>57</v>
      </c>
      <c r="Y2827" t="s">
        <v>24</v>
      </c>
      <c r="AF2827" t="s">
        <v>12363</v>
      </c>
      <c r="AM2827" t="s">
        <v>2534</v>
      </c>
    </row>
    <row r="2828" spans="1:51" x14ac:dyDescent="0.25">
      <c r="A2828">
        <v>5295</v>
      </c>
      <c r="B2828" t="s">
        <v>52</v>
      </c>
      <c r="C2828">
        <v>2</v>
      </c>
      <c r="D2828" t="s">
        <v>12364</v>
      </c>
      <c r="E2828" t="s">
        <v>60</v>
      </c>
      <c r="G2828" t="s">
        <v>12365</v>
      </c>
      <c r="U2828" t="s">
        <v>54</v>
      </c>
      <c r="V2828" t="s">
        <v>96</v>
      </c>
      <c r="W2828" t="s">
        <v>10968</v>
      </c>
      <c r="X2828" t="s">
        <v>57</v>
      </c>
      <c r="AE2828" t="s">
        <v>62</v>
      </c>
      <c r="AM2828" t="s">
        <v>12366</v>
      </c>
    </row>
    <row r="2829" spans="1:51" x14ac:dyDescent="0.25">
      <c r="A2829">
        <v>5296</v>
      </c>
      <c r="B2829" t="s">
        <v>1467</v>
      </c>
      <c r="C2829">
        <v>3</v>
      </c>
      <c r="D2829" t="s">
        <v>12367</v>
      </c>
      <c r="E2829" t="s">
        <v>60</v>
      </c>
      <c r="H2829" t="s">
        <v>9271</v>
      </c>
      <c r="O2829" t="s">
        <v>12368</v>
      </c>
      <c r="R2829">
        <v>1110</v>
      </c>
      <c r="S2829">
        <v>13</v>
      </c>
      <c r="U2829" t="s">
        <v>54</v>
      </c>
      <c r="V2829" t="s">
        <v>55</v>
      </c>
      <c r="W2829" t="s">
        <v>10968</v>
      </c>
      <c r="X2829" t="s">
        <v>57</v>
      </c>
      <c r="Z2829" t="s">
        <v>837</v>
      </c>
      <c r="AE2829" t="s">
        <v>66</v>
      </c>
      <c r="AG2829" t="s">
        <v>12369</v>
      </c>
      <c r="AH2829" t="s">
        <v>60</v>
      </c>
      <c r="AM2829" t="s">
        <v>12370</v>
      </c>
      <c r="AN2829" t="s">
        <v>12371</v>
      </c>
      <c r="AO2829" t="s">
        <v>840</v>
      </c>
      <c r="AR2829" t="s">
        <v>12372</v>
      </c>
      <c r="AS2829" t="s">
        <v>54</v>
      </c>
      <c r="AT2829" t="s">
        <v>71</v>
      </c>
      <c r="AU2829" t="s">
        <v>12373</v>
      </c>
      <c r="AV2829" t="s">
        <v>55</v>
      </c>
      <c r="AW2829">
        <v>13</v>
      </c>
      <c r="AY2829">
        <v>5302</v>
      </c>
    </row>
    <row r="2830" spans="1:51" x14ac:dyDescent="0.25">
      <c r="A2830">
        <v>5298</v>
      </c>
      <c r="B2830" t="s">
        <v>1467</v>
      </c>
      <c r="C2830">
        <v>3</v>
      </c>
      <c r="D2830" t="s">
        <v>12374</v>
      </c>
      <c r="E2830" t="s">
        <v>60</v>
      </c>
      <c r="H2830" t="s">
        <v>12375</v>
      </c>
      <c r="O2830" t="s">
        <v>12376</v>
      </c>
      <c r="R2830">
        <v>558</v>
      </c>
      <c r="S2830">
        <v>13</v>
      </c>
      <c r="U2830" t="s">
        <v>54</v>
      </c>
      <c r="V2830" t="s">
        <v>96</v>
      </c>
      <c r="W2830" t="s">
        <v>10968</v>
      </c>
      <c r="X2830" t="s">
        <v>57</v>
      </c>
      <c r="Z2830" t="s">
        <v>837</v>
      </c>
      <c r="AE2830" t="s">
        <v>62</v>
      </c>
      <c r="AM2830" t="s">
        <v>11042</v>
      </c>
      <c r="AN2830" t="s">
        <v>12377</v>
      </c>
      <c r="AO2830" t="s">
        <v>840</v>
      </c>
      <c r="AR2830" t="s">
        <v>12378</v>
      </c>
      <c r="AS2830" t="s">
        <v>54</v>
      </c>
      <c r="AT2830" t="s">
        <v>92</v>
      </c>
      <c r="AV2830" t="s">
        <v>96</v>
      </c>
      <c r="AW2830">
        <v>13</v>
      </c>
      <c r="AY2830" t="s">
        <v>12379</v>
      </c>
    </row>
    <row r="2831" spans="1:51" x14ac:dyDescent="0.25">
      <c r="A2831">
        <v>5299</v>
      </c>
      <c r="B2831" t="s">
        <v>75</v>
      </c>
      <c r="C2831">
        <v>3</v>
      </c>
      <c r="D2831" t="s">
        <v>12380</v>
      </c>
      <c r="E2831" t="s">
        <v>60</v>
      </c>
      <c r="H2831" t="s">
        <v>12381</v>
      </c>
      <c r="O2831" t="s">
        <v>12382</v>
      </c>
      <c r="R2831">
        <v>2655</v>
      </c>
      <c r="S2831">
        <v>13</v>
      </c>
      <c r="U2831" t="s">
        <v>54</v>
      </c>
      <c r="V2831" t="s">
        <v>55</v>
      </c>
      <c r="W2831" t="s">
        <v>10968</v>
      </c>
      <c r="X2831" t="s">
        <v>57</v>
      </c>
      <c r="Z2831" t="s">
        <v>837</v>
      </c>
      <c r="AE2831" t="s">
        <v>62</v>
      </c>
      <c r="AM2831" t="s">
        <v>12383</v>
      </c>
      <c r="AN2831" t="s">
        <v>12384</v>
      </c>
      <c r="AO2831" t="s">
        <v>840</v>
      </c>
      <c r="AR2831" t="s">
        <v>12385</v>
      </c>
      <c r="AS2831" t="s">
        <v>54</v>
      </c>
      <c r="AT2831" t="s">
        <v>92</v>
      </c>
      <c r="AV2831" t="s">
        <v>55</v>
      </c>
      <c r="AW2831">
        <v>13</v>
      </c>
    </row>
    <row r="2832" spans="1:51" x14ac:dyDescent="0.25">
      <c r="A2832">
        <v>5300</v>
      </c>
      <c r="B2832" t="s">
        <v>75</v>
      </c>
      <c r="C2832">
        <v>3</v>
      </c>
      <c r="D2832" t="s">
        <v>12386</v>
      </c>
      <c r="E2832" t="s">
        <v>60</v>
      </c>
      <c r="H2832" t="s">
        <v>12387</v>
      </c>
      <c r="O2832" t="s">
        <v>12388</v>
      </c>
      <c r="R2832">
        <v>2657</v>
      </c>
      <c r="S2832">
        <v>13</v>
      </c>
      <c r="U2832" t="s">
        <v>54</v>
      </c>
      <c r="V2832" t="s">
        <v>55</v>
      </c>
      <c r="W2832" t="s">
        <v>10968</v>
      </c>
      <c r="X2832" t="s">
        <v>57</v>
      </c>
      <c r="Z2832" t="s">
        <v>837</v>
      </c>
      <c r="AE2832" t="s">
        <v>62</v>
      </c>
      <c r="AM2832" t="s">
        <v>12389</v>
      </c>
      <c r="AN2832" t="s">
        <v>12390</v>
      </c>
      <c r="AO2832" t="s">
        <v>840</v>
      </c>
      <c r="AR2832" t="s">
        <v>12391</v>
      </c>
      <c r="AS2832" t="s">
        <v>54</v>
      </c>
      <c r="AT2832" t="s">
        <v>92</v>
      </c>
      <c r="AV2832" t="s">
        <v>55</v>
      </c>
      <c r="AW2832">
        <v>13</v>
      </c>
    </row>
    <row r="2833" spans="1:51" x14ac:dyDescent="0.25">
      <c r="A2833">
        <v>5301</v>
      </c>
      <c r="B2833" t="s">
        <v>75</v>
      </c>
      <c r="C2833">
        <v>3</v>
      </c>
      <c r="D2833" t="s">
        <v>12392</v>
      </c>
      <c r="E2833" t="s">
        <v>60</v>
      </c>
      <c r="H2833" t="s">
        <v>12393</v>
      </c>
      <c r="O2833" t="s">
        <v>12394</v>
      </c>
      <c r="R2833">
        <v>2656</v>
      </c>
      <c r="S2833">
        <v>13</v>
      </c>
      <c r="U2833" t="s">
        <v>54</v>
      </c>
      <c r="V2833" t="s">
        <v>55</v>
      </c>
      <c r="W2833" t="s">
        <v>10968</v>
      </c>
      <c r="X2833" t="s">
        <v>57</v>
      </c>
      <c r="Z2833" t="s">
        <v>837</v>
      </c>
      <c r="AE2833" t="s">
        <v>62</v>
      </c>
      <c r="AM2833" t="s">
        <v>12395</v>
      </c>
      <c r="AN2833" t="s">
        <v>12396</v>
      </c>
      <c r="AO2833" t="s">
        <v>840</v>
      </c>
      <c r="AR2833" t="s">
        <v>12397</v>
      </c>
      <c r="AS2833" t="s">
        <v>54</v>
      </c>
      <c r="AT2833" t="s">
        <v>92</v>
      </c>
      <c r="AV2833" t="s">
        <v>55</v>
      </c>
      <c r="AW2833">
        <v>13</v>
      </c>
    </row>
    <row r="2834" spans="1:51" x14ac:dyDescent="0.25">
      <c r="A2834">
        <v>5302</v>
      </c>
      <c r="B2834" t="s">
        <v>1485</v>
      </c>
      <c r="C2834">
        <v>3</v>
      </c>
      <c r="D2834" t="s">
        <v>12398</v>
      </c>
      <c r="E2834" t="s">
        <v>60</v>
      </c>
      <c r="H2834" t="s">
        <v>12399</v>
      </c>
      <c r="P2834" t="s">
        <v>12400</v>
      </c>
      <c r="R2834">
        <v>1110</v>
      </c>
      <c r="S2834">
        <v>13</v>
      </c>
      <c r="U2834" t="s">
        <v>54</v>
      </c>
      <c r="W2834" t="s">
        <v>10968</v>
      </c>
      <c r="X2834" t="s">
        <v>57</v>
      </c>
      <c r="Y2834" t="s">
        <v>24</v>
      </c>
      <c r="AM2834" t="s">
        <v>12370</v>
      </c>
    </row>
    <row r="2835" spans="1:51" x14ac:dyDescent="0.25">
      <c r="A2835">
        <v>5304</v>
      </c>
      <c r="B2835" t="s">
        <v>52</v>
      </c>
      <c r="C2835">
        <v>2</v>
      </c>
      <c r="D2835" t="s">
        <v>12401</v>
      </c>
      <c r="E2835" t="s">
        <v>60</v>
      </c>
      <c r="G2835" t="s">
        <v>12402</v>
      </c>
      <c r="U2835" t="s">
        <v>54</v>
      </c>
      <c r="V2835" t="s">
        <v>96</v>
      </c>
      <c r="W2835" t="s">
        <v>10968</v>
      </c>
      <c r="X2835" t="s">
        <v>57</v>
      </c>
      <c r="AE2835" t="s">
        <v>62</v>
      </c>
      <c r="AM2835" t="s">
        <v>12403</v>
      </c>
    </row>
    <row r="2836" spans="1:51" x14ac:dyDescent="0.25">
      <c r="A2836">
        <v>5305</v>
      </c>
      <c r="B2836" t="s">
        <v>1485</v>
      </c>
      <c r="C2836">
        <v>3</v>
      </c>
      <c r="D2836" t="s">
        <v>12404</v>
      </c>
      <c r="E2836" t="s">
        <v>60</v>
      </c>
      <c r="H2836" t="s">
        <v>9279</v>
      </c>
      <c r="P2836" t="s">
        <v>11135</v>
      </c>
      <c r="R2836">
        <v>3278</v>
      </c>
      <c r="S2836">
        <v>13</v>
      </c>
      <c r="U2836" t="s">
        <v>54</v>
      </c>
      <c r="W2836" t="s">
        <v>10968</v>
      </c>
      <c r="X2836" t="s">
        <v>57</v>
      </c>
      <c r="Y2836" t="s">
        <v>24</v>
      </c>
      <c r="AM2836" t="s">
        <v>11061</v>
      </c>
    </row>
    <row r="2837" spans="1:51" x14ac:dyDescent="0.25">
      <c r="A2837">
        <v>5307</v>
      </c>
      <c r="B2837" t="s">
        <v>1467</v>
      </c>
      <c r="C2837">
        <v>3</v>
      </c>
      <c r="D2837" t="s">
        <v>12405</v>
      </c>
      <c r="E2837" t="s">
        <v>60</v>
      </c>
      <c r="H2837" t="s">
        <v>12406</v>
      </c>
      <c r="O2837" t="s">
        <v>12407</v>
      </c>
      <c r="R2837">
        <v>1219</v>
      </c>
      <c r="S2837">
        <v>13</v>
      </c>
      <c r="U2837" t="s">
        <v>54</v>
      </c>
      <c r="V2837" t="s">
        <v>230</v>
      </c>
      <c r="W2837" t="s">
        <v>10968</v>
      </c>
      <c r="X2837" t="s">
        <v>57</v>
      </c>
      <c r="Z2837" t="s">
        <v>837</v>
      </c>
      <c r="AE2837" t="s">
        <v>62</v>
      </c>
      <c r="AF2837" t="s">
        <v>12408</v>
      </c>
      <c r="AM2837" t="s">
        <v>11112</v>
      </c>
      <c r="AN2837" t="s">
        <v>12409</v>
      </c>
      <c r="AO2837" t="s">
        <v>840</v>
      </c>
      <c r="AR2837" t="s">
        <v>12410</v>
      </c>
      <c r="AS2837" t="s">
        <v>54</v>
      </c>
      <c r="AT2837" t="s">
        <v>92</v>
      </c>
      <c r="AV2837" t="s">
        <v>240</v>
      </c>
      <c r="AW2837">
        <v>13</v>
      </c>
      <c r="AY2837">
        <v>5029</v>
      </c>
    </row>
    <row r="2838" spans="1:51" x14ac:dyDescent="0.25">
      <c r="A2838">
        <v>5308</v>
      </c>
      <c r="B2838" t="s">
        <v>1485</v>
      </c>
      <c r="C2838">
        <v>3</v>
      </c>
      <c r="D2838" t="s">
        <v>12411</v>
      </c>
      <c r="E2838" t="s">
        <v>60</v>
      </c>
      <c r="H2838" t="s">
        <v>12412</v>
      </c>
      <c r="P2838" t="s">
        <v>12413</v>
      </c>
      <c r="R2838">
        <v>2256</v>
      </c>
      <c r="S2838">
        <v>13</v>
      </c>
      <c r="U2838" t="s">
        <v>54</v>
      </c>
      <c r="W2838" t="s">
        <v>10968</v>
      </c>
      <c r="X2838" t="s">
        <v>57</v>
      </c>
      <c r="Y2838" t="s">
        <v>24</v>
      </c>
      <c r="AM2838" t="s">
        <v>11096</v>
      </c>
    </row>
    <row r="2839" spans="1:51" x14ac:dyDescent="0.25">
      <c r="A2839">
        <v>5309</v>
      </c>
      <c r="B2839" t="s">
        <v>1485</v>
      </c>
      <c r="C2839">
        <v>3</v>
      </c>
      <c r="D2839" t="s">
        <v>12414</v>
      </c>
      <c r="E2839" t="s">
        <v>60</v>
      </c>
      <c r="H2839" t="s">
        <v>12415</v>
      </c>
      <c r="P2839" t="s">
        <v>12416</v>
      </c>
      <c r="R2839">
        <v>1218</v>
      </c>
      <c r="S2839">
        <v>13</v>
      </c>
      <c r="U2839" t="s">
        <v>54</v>
      </c>
      <c r="W2839" t="s">
        <v>10968</v>
      </c>
      <c r="X2839" t="s">
        <v>57</v>
      </c>
      <c r="Y2839" t="s">
        <v>24</v>
      </c>
      <c r="AM2839" t="s">
        <v>11124</v>
      </c>
    </row>
    <row r="2840" spans="1:51" x14ac:dyDescent="0.25">
      <c r="A2840">
        <v>5310</v>
      </c>
      <c r="B2840" t="s">
        <v>1485</v>
      </c>
      <c r="C2840">
        <v>3</v>
      </c>
      <c r="D2840" t="s">
        <v>12417</v>
      </c>
      <c r="E2840" t="s">
        <v>60</v>
      </c>
      <c r="H2840" t="s">
        <v>12418</v>
      </c>
      <c r="P2840" t="s">
        <v>12419</v>
      </c>
      <c r="R2840">
        <v>1217</v>
      </c>
      <c r="S2840">
        <v>13</v>
      </c>
      <c r="U2840" t="s">
        <v>54</v>
      </c>
      <c r="W2840" t="s">
        <v>10968</v>
      </c>
      <c r="X2840" t="s">
        <v>57</v>
      </c>
      <c r="Y2840" t="s">
        <v>24</v>
      </c>
      <c r="AM2840" t="s">
        <v>11090</v>
      </c>
    </row>
    <row r="2841" spans="1:51" x14ac:dyDescent="0.25">
      <c r="A2841">
        <v>5311</v>
      </c>
      <c r="B2841" t="s">
        <v>1485</v>
      </c>
      <c r="C2841">
        <v>3</v>
      </c>
      <c r="D2841" t="s">
        <v>12420</v>
      </c>
      <c r="E2841" t="s">
        <v>60</v>
      </c>
      <c r="H2841" t="s">
        <v>12421</v>
      </c>
      <c r="P2841" t="s">
        <v>12422</v>
      </c>
      <c r="R2841">
        <v>3597</v>
      </c>
      <c r="S2841">
        <v>13</v>
      </c>
      <c r="U2841" t="s">
        <v>54</v>
      </c>
      <c r="W2841" t="s">
        <v>10968</v>
      </c>
      <c r="X2841" t="s">
        <v>57</v>
      </c>
      <c r="Y2841" t="s">
        <v>24</v>
      </c>
      <c r="AM2841" t="s">
        <v>11130</v>
      </c>
    </row>
    <row r="2842" spans="1:51" x14ac:dyDescent="0.25">
      <c r="A2842">
        <v>5312</v>
      </c>
      <c r="B2842" t="s">
        <v>1485</v>
      </c>
      <c r="C2842">
        <v>3</v>
      </c>
      <c r="D2842" t="s">
        <v>12423</v>
      </c>
      <c r="E2842" t="s">
        <v>60</v>
      </c>
      <c r="H2842" t="s">
        <v>12424</v>
      </c>
      <c r="P2842" t="s">
        <v>11135</v>
      </c>
      <c r="R2842">
        <v>3278</v>
      </c>
      <c r="S2842">
        <v>13</v>
      </c>
      <c r="U2842" t="s">
        <v>54</v>
      </c>
      <c r="W2842" t="s">
        <v>10968</v>
      </c>
      <c r="X2842" t="s">
        <v>57</v>
      </c>
      <c r="Y2842" t="s">
        <v>24</v>
      </c>
      <c r="AM2842" t="s">
        <v>11061</v>
      </c>
    </row>
    <row r="2843" spans="1:51" x14ac:dyDescent="0.25">
      <c r="A2843">
        <v>5314</v>
      </c>
      <c r="B2843" t="s">
        <v>75</v>
      </c>
      <c r="C2843">
        <v>2</v>
      </c>
      <c r="D2843" t="s">
        <v>12425</v>
      </c>
      <c r="E2843" t="s">
        <v>60</v>
      </c>
      <c r="G2843" t="s">
        <v>12426</v>
      </c>
      <c r="O2843" t="s">
        <v>12427</v>
      </c>
      <c r="R2843">
        <v>3279</v>
      </c>
      <c r="S2843">
        <v>13</v>
      </c>
      <c r="U2843" t="s">
        <v>224</v>
      </c>
      <c r="W2843" t="s">
        <v>10968</v>
      </c>
      <c r="Z2843" t="s">
        <v>837</v>
      </c>
      <c r="AM2843" t="s">
        <v>12428</v>
      </c>
      <c r="AN2843" t="s">
        <v>12429</v>
      </c>
      <c r="AO2843" t="s">
        <v>840</v>
      </c>
      <c r="AR2843" t="s">
        <v>12430</v>
      </c>
      <c r="AS2843" t="s">
        <v>224</v>
      </c>
      <c r="AT2843" t="s">
        <v>92</v>
      </c>
      <c r="AW2843">
        <v>13</v>
      </c>
    </row>
    <row r="2844" spans="1:51" x14ac:dyDescent="0.25">
      <c r="A2844">
        <v>5315</v>
      </c>
      <c r="B2844" t="s">
        <v>75</v>
      </c>
      <c r="C2844">
        <v>1</v>
      </c>
      <c r="D2844" t="s">
        <v>12431</v>
      </c>
      <c r="E2844" t="s">
        <v>60</v>
      </c>
      <c r="F2844" t="s">
        <v>12432</v>
      </c>
      <c r="O2844" t="s">
        <v>12433</v>
      </c>
      <c r="Q2844" t="s">
        <v>12434</v>
      </c>
      <c r="R2844">
        <v>1470</v>
      </c>
      <c r="S2844">
        <v>13</v>
      </c>
      <c r="T2844">
        <v>62</v>
      </c>
      <c r="U2844" t="s">
        <v>224</v>
      </c>
      <c r="W2844" t="s">
        <v>10968</v>
      </c>
      <c r="Z2844" t="s">
        <v>837</v>
      </c>
      <c r="AM2844" t="s">
        <v>12435</v>
      </c>
      <c r="AN2844" t="s">
        <v>12436</v>
      </c>
      <c r="AO2844" t="s">
        <v>840</v>
      </c>
      <c r="AR2844" t="s">
        <v>12437</v>
      </c>
      <c r="AS2844" t="s">
        <v>224</v>
      </c>
      <c r="AT2844" t="s">
        <v>92</v>
      </c>
      <c r="AW2844">
        <v>13</v>
      </c>
      <c r="AX2844" t="s">
        <v>12438</v>
      </c>
    </row>
    <row r="2845" spans="1:51" x14ac:dyDescent="0.25">
      <c r="A2845">
        <v>5316</v>
      </c>
      <c r="B2845" t="s">
        <v>75</v>
      </c>
      <c r="C2845">
        <v>1</v>
      </c>
      <c r="D2845" t="s">
        <v>12439</v>
      </c>
      <c r="E2845" t="s">
        <v>60</v>
      </c>
      <c r="F2845" t="s">
        <v>12440</v>
      </c>
      <c r="O2845" t="s">
        <v>12441</v>
      </c>
      <c r="Q2845" t="s">
        <v>12442</v>
      </c>
      <c r="R2845">
        <v>1541</v>
      </c>
      <c r="S2845">
        <v>13</v>
      </c>
      <c r="T2845">
        <v>110</v>
      </c>
      <c r="U2845" t="s">
        <v>224</v>
      </c>
      <c r="W2845" t="s">
        <v>10968</v>
      </c>
      <c r="Z2845" t="s">
        <v>837</v>
      </c>
      <c r="AM2845" t="s">
        <v>12443</v>
      </c>
      <c r="AN2845" t="s">
        <v>12444</v>
      </c>
      <c r="AO2845" t="s">
        <v>840</v>
      </c>
      <c r="AR2845" t="s">
        <v>12445</v>
      </c>
      <c r="AS2845" t="s">
        <v>224</v>
      </c>
      <c r="AT2845" t="s">
        <v>92</v>
      </c>
      <c r="AW2845">
        <v>13</v>
      </c>
      <c r="AX2845" t="s">
        <v>12446</v>
      </c>
    </row>
    <row r="2846" spans="1:51" x14ac:dyDescent="0.25">
      <c r="A2846" t="s">
        <v>12447</v>
      </c>
      <c r="B2846" t="s">
        <v>52</v>
      </c>
      <c r="C2846">
        <v>0</v>
      </c>
      <c r="D2846" t="s">
        <v>12448</v>
      </c>
      <c r="E2846" t="s">
        <v>12448</v>
      </c>
      <c r="U2846" t="s">
        <v>54</v>
      </c>
      <c r="V2846" t="s">
        <v>96</v>
      </c>
      <c r="W2846" t="s">
        <v>12448</v>
      </c>
      <c r="X2846" t="s">
        <v>57</v>
      </c>
      <c r="AH2846" t="s">
        <v>58</v>
      </c>
      <c r="AM2846" t="s">
        <v>12449</v>
      </c>
    </row>
    <row r="2847" spans="1:51" x14ac:dyDescent="0.25">
      <c r="A2847">
        <v>5401</v>
      </c>
      <c r="B2847" t="s">
        <v>75</v>
      </c>
      <c r="C2847">
        <v>1</v>
      </c>
      <c r="D2847" t="s">
        <v>12450</v>
      </c>
      <c r="E2847" t="s">
        <v>60</v>
      </c>
      <c r="F2847" t="s">
        <v>12451</v>
      </c>
      <c r="O2847" t="s">
        <v>12452</v>
      </c>
      <c r="R2847">
        <v>2565</v>
      </c>
      <c r="S2847">
        <v>14</v>
      </c>
      <c r="U2847" t="s">
        <v>54</v>
      </c>
      <c r="V2847" t="s">
        <v>96</v>
      </c>
      <c r="W2847" t="s">
        <v>12448</v>
      </c>
      <c r="X2847" t="s">
        <v>57</v>
      </c>
      <c r="AE2847" t="s">
        <v>62</v>
      </c>
      <c r="AM2847" t="s">
        <v>12453</v>
      </c>
      <c r="AN2847" t="s">
        <v>12454</v>
      </c>
      <c r="AO2847" t="s">
        <v>626</v>
      </c>
      <c r="AR2847" t="s">
        <v>12455</v>
      </c>
      <c r="AS2847" t="s">
        <v>54</v>
      </c>
      <c r="AT2847" t="s">
        <v>92</v>
      </c>
      <c r="AV2847" t="s">
        <v>96</v>
      </c>
      <c r="AW2847">
        <v>14</v>
      </c>
    </row>
    <row r="2848" spans="1:51" x14ac:dyDescent="0.25">
      <c r="A2848">
        <v>5402</v>
      </c>
      <c r="B2848" t="s">
        <v>1457</v>
      </c>
      <c r="C2848">
        <v>1</v>
      </c>
      <c r="D2848" t="s">
        <v>12456</v>
      </c>
      <c r="E2848" t="s">
        <v>60</v>
      </c>
      <c r="F2848" t="s">
        <v>3727</v>
      </c>
      <c r="O2848" t="s">
        <v>12457</v>
      </c>
      <c r="Q2848" t="s">
        <v>12458</v>
      </c>
      <c r="R2848">
        <v>4274</v>
      </c>
      <c r="S2848">
        <v>14</v>
      </c>
      <c r="U2848" t="s">
        <v>54</v>
      </c>
      <c r="V2848" t="s">
        <v>96</v>
      </c>
      <c r="W2848" t="s">
        <v>12448</v>
      </c>
      <c r="X2848" t="s">
        <v>57</v>
      </c>
      <c r="AE2848" t="s">
        <v>62</v>
      </c>
      <c r="AM2848" t="s">
        <v>3727</v>
      </c>
      <c r="AN2848" t="s">
        <v>12459</v>
      </c>
      <c r="AO2848" t="s">
        <v>626</v>
      </c>
      <c r="AR2848" t="s">
        <v>12460</v>
      </c>
      <c r="AS2848" t="s">
        <v>54</v>
      </c>
      <c r="AT2848" t="s">
        <v>92</v>
      </c>
      <c r="AV2848" t="s">
        <v>96</v>
      </c>
      <c r="AW2848" t="s">
        <v>12458</v>
      </c>
      <c r="AY2848" t="s">
        <v>12461</v>
      </c>
    </row>
    <row r="2849" spans="1:51" x14ac:dyDescent="0.25">
      <c r="A2849">
        <v>5403</v>
      </c>
      <c r="B2849" t="s">
        <v>1467</v>
      </c>
      <c r="C2849">
        <v>2</v>
      </c>
      <c r="D2849" t="s">
        <v>12462</v>
      </c>
      <c r="E2849" t="s">
        <v>60</v>
      </c>
      <c r="G2849" t="s">
        <v>3532</v>
      </c>
      <c r="O2849" t="s">
        <v>12463</v>
      </c>
      <c r="Q2849" t="s">
        <v>12458</v>
      </c>
      <c r="R2849">
        <v>4275</v>
      </c>
      <c r="S2849">
        <v>14</v>
      </c>
      <c r="U2849" t="s">
        <v>54</v>
      </c>
      <c r="V2849" t="s">
        <v>96</v>
      </c>
      <c r="W2849" t="s">
        <v>12448</v>
      </c>
      <c r="X2849" t="s">
        <v>57</v>
      </c>
      <c r="AE2849" t="s">
        <v>62</v>
      </c>
      <c r="AM2849" t="s">
        <v>3915</v>
      </c>
      <c r="AN2849" t="s">
        <v>12464</v>
      </c>
      <c r="AO2849" t="s">
        <v>626</v>
      </c>
      <c r="AR2849" t="s">
        <v>12465</v>
      </c>
      <c r="AS2849" t="s">
        <v>54</v>
      </c>
      <c r="AT2849" t="s">
        <v>92</v>
      </c>
      <c r="AV2849" t="s">
        <v>96</v>
      </c>
      <c r="AW2849" t="s">
        <v>12458</v>
      </c>
      <c r="AY2849">
        <v>2713</v>
      </c>
    </row>
    <row r="2850" spans="1:51" x14ac:dyDescent="0.25">
      <c r="A2850">
        <v>5404</v>
      </c>
      <c r="B2850" t="s">
        <v>1467</v>
      </c>
      <c r="C2850">
        <v>2</v>
      </c>
      <c r="D2850" t="s">
        <v>12466</v>
      </c>
      <c r="E2850" t="s">
        <v>60</v>
      </c>
      <c r="G2850" t="s">
        <v>3535</v>
      </c>
      <c r="O2850" t="s">
        <v>12467</v>
      </c>
      <c r="Q2850" t="s">
        <v>12458</v>
      </c>
      <c r="R2850">
        <v>4276</v>
      </c>
      <c r="S2850">
        <v>14</v>
      </c>
      <c r="U2850" t="s">
        <v>54</v>
      </c>
      <c r="V2850" t="s">
        <v>96</v>
      </c>
      <c r="W2850" t="s">
        <v>12448</v>
      </c>
      <c r="X2850" t="s">
        <v>57</v>
      </c>
      <c r="AE2850" t="s">
        <v>62</v>
      </c>
      <c r="AM2850" t="s">
        <v>3947</v>
      </c>
      <c r="AN2850" t="s">
        <v>12468</v>
      </c>
      <c r="AO2850" t="s">
        <v>626</v>
      </c>
      <c r="AR2850" t="s">
        <v>12469</v>
      </c>
      <c r="AS2850" t="s">
        <v>54</v>
      </c>
      <c r="AT2850" t="s">
        <v>92</v>
      </c>
      <c r="AV2850" t="s">
        <v>96</v>
      </c>
      <c r="AW2850" t="s">
        <v>12458</v>
      </c>
      <c r="AY2850">
        <v>2721</v>
      </c>
    </row>
    <row r="2851" spans="1:51" x14ac:dyDescent="0.25">
      <c r="A2851">
        <v>5405</v>
      </c>
      <c r="B2851" t="s">
        <v>1467</v>
      </c>
      <c r="C2851">
        <v>1</v>
      </c>
      <c r="D2851" t="s">
        <v>12470</v>
      </c>
      <c r="E2851" t="s">
        <v>60</v>
      </c>
      <c r="F2851" t="s">
        <v>3722</v>
      </c>
      <c r="O2851" t="s">
        <v>12471</v>
      </c>
      <c r="Q2851" t="s">
        <v>12458</v>
      </c>
      <c r="R2851">
        <v>2298</v>
      </c>
      <c r="S2851">
        <v>14</v>
      </c>
      <c r="U2851" t="s">
        <v>54</v>
      </c>
      <c r="V2851" t="s">
        <v>96</v>
      </c>
      <c r="W2851" t="s">
        <v>12448</v>
      </c>
      <c r="X2851" t="s">
        <v>57</v>
      </c>
      <c r="AE2851" t="s">
        <v>62</v>
      </c>
      <c r="AM2851" t="s">
        <v>3725</v>
      </c>
      <c r="AN2851" t="s">
        <v>12472</v>
      </c>
      <c r="AO2851" t="s">
        <v>626</v>
      </c>
      <c r="AR2851" t="s">
        <v>12473</v>
      </c>
      <c r="AS2851" t="s">
        <v>54</v>
      </c>
      <c r="AT2851" t="s">
        <v>92</v>
      </c>
      <c r="AV2851" t="s">
        <v>96</v>
      </c>
      <c r="AW2851" t="s">
        <v>12458</v>
      </c>
      <c r="AY2851" t="s">
        <v>12474</v>
      </c>
    </row>
    <row r="2852" spans="1:51" x14ac:dyDescent="0.25">
      <c r="A2852">
        <v>5406</v>
      </c>
      <c r="B2852" t="s">
        <v>75</v>
      </c>
      <c r="C2852">
        <v>1</v>
      </c>
      <c r="D2852" t="s">
        <v>12475</v>
      </c>
      <c r="E2852" t="s">
        <v>60</v>
      </c>
      <c r="F2852" t="s">
        <v>12476</v>
      </c>
      <c r="O2852" t="s">
        <v>12477</v>
      </c>
      <c r="R2852">
        <v>4955</v>
      </c>
      <c r="S2852">
        <v>14</v>
      </c>
      <c r="U2852" t="s">
        <v>54</v>
      </c>
      <c r="V2852" t="s">
        <v>96</v>
      </c>
      <c r="W2852" t="s">
        <v>12448</v>
      </c>
      <c r="X2852" t="s">
        <v>57</v>
      </c>
      <c r="AE2852" t="s">
        <v>62</v>
      </c>
      <c r="AM2852" t="s">
        <v>12478</v>
      </c>
      <c r="AN2852" t="s">
        <v>12479</v>
      </c>
      <c r="AO2852" t="s">
        <v>626</v>
      </c>
      <c r="AR2852" t="s">
        <v>12480</v>
      </c>
      <c r="AS2852" t="s">
        <v>54</v>
      </c>
      <c r="AT2852" t="s">
        <v>92</v>
      </c>
      <c r="AV2852" t="s">
        <v>96</v>
      </c>
      <c r="AW2852">
        <v>14</v>
      </c>
    </row>
    <row r="2853" spans="1:51" x14ac:dyDescent="0.25">
      <c r="A2853">
        <v>5407</v>
      </c>
      <c r="B2853" t="s">
        <v>1467</v>
      </c>
      <c r="C2853">
        <v>1</v>
      </c>
      <c r="D2853" t="s">
        <v>12481</v>
      </c>
      <c r="E2853" t="s">
        <v>60</v>
      </c>
      <c r="F2853" t="s">
        <v>3730</v>
      </c>
      <c r="O2853" t="s">
        <v>12482</v>
      </c>
      <c r="Q2853" t="s">
        <v>12458</v>
      </c>
      <c r="R2853">
        <v>102</v>
      </c>
      <c r="S2853">
        <v>14</v>
      </c>
      <c r="U2853" t="s">
        <v>54</v>
      </c>
      <c r="V2853" t="s">
        <v>96</v>
      </c>
      <c r="W2853" t="s">
        <v>12448</v>
      </c>
      <c r="X2853" t="s">
        <v>57</v>
      </c>
      <c r="AE2853" t="s">
        <v>62</v>
      </c>
      <c r="AM2853" t="s">
        <v>3732</v>
      </c>
      <c r="AN2853" t="s">
        <v>12483</v>
      </c>
      <c r="AO2853" t="s">
        <v>626</v>
      </c>
      <c r="AR2853" t="s">
        <v>12484</v>
      </c>
      <c r="AS2853" t="s">
        <v>54</v>
      </c>
      <c r="AT2853" t="s">
        <v>92</v>
      </c>
      <c r="AV2853" t="s">
        <v>96</v>
      </c>
      <c r="AW2853" t="s">
        <v>12458</v>
      </c>
      <c r="AY2853" t="s">
        <v>12485</v>
      </c>
    </row>
    <row r="2854" spans="1:51" x14ac:dyDescent="0.25">
      <c r="A2854">
        <v>5408</v>
      </c>
      <c r="B2854" t="s">
        <v>75</v>
      </c>
      <c r="C2854">
        <v>1</v>
      </c>
      <c r="D2854" t="s">
        <v>12486</v>
      </c>
      <c r="E2854" t="s">
        <v>60</v>
      </c>
      <c r="F2854" t="s">
        <v>12487</v>
      </c>
      <c r="O2854" t="s">
        <v>12488</v>
      </c>
      <c r="R2854">
        <v>2266</v>
      </c>
      <c r="S2854">
        <v>14</v>
      </c>
      <c r="U2854" t="s">
        <v>54</v>
      </c>
      <c r="V2854" t="s">
        <v>96</v>
      </c>
      <c r="W2854" t="s">
        <v>12448</v>
      </c>
      <c r="X2854" t="s">
        <v>57</v>
      </c>
      <c r="AE2854" t="s">
        <v>62</v>
      </c>
      <c r="AM2854" t="s">
        <v>12489</v>
      </c>
      <c r="AN2854" t="s">
        <v>12490</v>
      </c>
      <c r="AO2854" t="s">
        <v>626</v>
      </c>
      <c r="AR2854" t="s">
        <v>12491</v>
      </c>
      <c r="AS2854" t="s">
        <v>54</v>
      </c>
      <c r="AT2854" t="s">
        <v>92</v>
      </c>
      <c r="AV2854" t="s">
        <v>96</v>
      </c>
      <c r="AW2854">
        <v>14</v>
      </c>
    </row>
    <row r="2855" spans="1:51" x14ac:dyDescent="0.25">
      <c r="A2855">
        <v>5409</v>
      </c>
      <c r="B2855" t="s">
        <v>1467</v>
      </c>
      <c r="C2855">
        <v>1</v>
      </c>
      <c r="D2855" t="s">
        <v>12492</v>
      </c>
      <c r="E2855" t="s">
        <v>60</v>
      </c>
      <c r="F2855" t="s">
        <v>12493</v>
      </c>
      <c r="O2855" t="s">
        <v>12494</v>
      </c>
      <c r="Q2855" t="s">
        <v>12458</v>
      </c>
      <c r="R2855">
        <v>1231</v>
      </c>
      <c r="S2855">
        <v>14</v>
      </c>
      <c r="U2855" t="s">
        <v>54</v>
      </c>
      <c r="V2855" t="s">
        <v>55</v>
      </c>
      <c r="W2855" t="s">
        <v>12448</v>
      </c>
      <c r="X2855" t="s">
        <v>57</v>
      </c>
      <c r="AE2855" t="s">
        <v>62</v>
      </c>
      <c r="AM2855" t="s">
        <v>3742</v>
      </c>
      <c r="AN2855" t="s">
        <v>12495</v>
      </c>
      <c r="AO2855" t="s">
        <v>626</v>
      </c>
      <c r="AR2855" t="s">
        <v>12496</v>
      </c>
      <c r="AS2855" t="s">
        <v>54</v>
      </c>
      <c r="AT2855" t="s">
        <v>92</v>
      </c>
      <c r="AV2855" t="s">
        <v>55</v>
      </c>
      <c r="AW2855" t="s">
        <v>12458</v>
      </c>
      <c r="AY2855" t="s">
        <v>12497</v>
      </c>
    </row>
    <row r="2856" spans="1:51" x14ac:dyDescent="0.25">
      <c r="A2856">
        <v>5410</v>
      </c>
      <c r="B2856" t="s">
        <v>75</v>
      </c>
      <c r="C2856">
        <v>1</v>
      </c>
      <c r="D2856" t="s">
        <v>12498</v>
      </c>
      <c r="E2856" t="s">
        <v>60</v>
      </c>
      <c r="F2856" t="s">
        <v>12499</v>
      </c>
      <c r="O2856" t="s">
        <v>12500</v>
      </c>
      <c r="R2856">
        <v>4916</v>
      </c>
      <c r="S2856">
        <v>14</v>
      </c>
      <c r="U2856" t="s">
        <v>54</v>
      </c>
      <c r="V2856" t="s">
        <v>55</v>
      </c>
      <c r="W2856" t="s">
        <v>12448</v>
      </c>
      <c r="X2856" t="s">
        <v>57</v>
      </c>
      <c r="AE2856" t="s">
        <v>62</v>
      </c>
      <c r="AM2856" t="s">
        <v>12501</v>
      </c>
      <c r="AN2856" t="s">
        <v>12502</v>
      </c>
      <c r="AO2856" t="s">
        <v>626</v>
      </c>
      <c r="AR2856" t="s">
        <v>12503</v>
      </c>
      <c r="AS2856" t="s">
        <v>54</v>
      </c>
      <c r="AT2856" t="s">
        <v>92</v>
      </c>
      <c r="AV2856" t="s">
        <v>55</v>
      </c>
      <c r="AW2856">
        <v>14</v>
      </c>
    </row>
    <row r="2857" spans="1:51" x14ac:dyDescent="0.25">
      <c r="A2857">
        <v>5411</v>
      </c>
      <c r="B2857" t="s">
        <v>75</v>
      </c>
      <c r="C2857">
        <v>1</v>
      </c>
      <c r="D2857" t="s">
        <v>12504</v>
      </c>
      <c r="E2857" t="s">
        <v>60</v>
      </c>
      <c r="F2857" t="s">
        <v>12505</v>
      </c>
      <c r="O2857" t="s">
        <v>12506</v>
      </c>
      <c r="R2857">
        <v>2228</v>
      </c>
      <c r="S2857">
        <v>14</v>
      </c>
      <c r="U2857" t="s">
        <v>54</v>
      </c>
      <c r="V2857" t="s">
        <v>55</v>
      </c>
      <c r="W2857" t="s">
        <v>12448</v>
      </c>
      <c r="X2857" t="s">
        <v>57</v>
      </c>
      <c r="AE2857" t="s">
        <v>62</v>
      </c>
      <c r="AM2857" t="s">
        <v>12507</v>
      </c>
      <c r="AN2857" t="s">
        <v>12508</v>
      </c>
      <c r="AO2857" t="s">
        <v>626</v>
      </c>
      <c r="AR2857" t="s">
        <v>12509</v>
      </c>
      <c r="AS2857" t="s">
        <v>54</v>
      </c>
      <c r="AT2857" t="s">
        <v>92</v>
      </c>
      <c r="AV2857" t="s">
        <v>55</v>
      </c>
      <c r="AW2857">
        <v>14</v>
      </c>
    </row>
    <row r="2858" spans="1:51" x14ac:dyDescent="0.25">
      <c r="A2858">
        <v>5412</v>
      </c>
      <c r="B2858" t="s">
        <v>75</v>
      </c>
      <c r="C2858">
        <v>1</v>
      </c>
      <c r="D2858" t="s">
        <v>12510</v>
      </c>
      <c r="E2858" t="s">
        <v>60</v>
      </c>
      <c r="F2858" t="s">
        <v>12511</v>
      </c>
      <c r="O2858" t="s">
        <v>12512</v>
      </c>
      <c r="R2858">
        <v>1232</v>
      </c>
      <c r="S2858">
        <v>14</v>
      </c>
      <c r="U2858" t="s">
        <v>54</v>
      </c>
      <c r="V2858" t="s">
        <v>55</v>
      </c>
      <c r="W2858" t="s">
        <v>12448</v>
      </c>
      <c r="X2858" t="s">
        <v>57</v>
      </c>
      <c r="AE2858" t="s">
        <v>62</v>
      </c>
      <c r="AM2858" t="s">
        <v>12513</v>
      </c>
      <c r="AN2858" t="s">
        <v>12514</v>
      </c>
      <c r="AO2858" t="s">
        <v>626</v>
      </c>
      <c r="AR2858" t="s">
        <v>12515</v>
      </c>
      <c r="AS2858" t="s">
        <v>54</v>
      </c>
      <c r="AT2858" t="s">
        <v>92</v>
      </c>
      <c r="AV2858" t="s">
        <v>55</v>
      </c>
      <c r="AW2858">
        <v>14</v>
      </c>
    </row>
    <row r="2859" spans="1:51" x14ac:dyDescent="0.25">
      <c r="A2859">
        <v>5413</v>
      </c>
      <c r="B2859" t="s">
        <v>1457</v>
      </c>
      <c r="C2859">
        <v>1</v>
      </c>
      <c r="D2859" t="s">
        <v>12516</v>
      </c>
      <c r="E2859" t="s">
        <v>60</v>
      </c>
      <c r="F2859" t="s">
        <v>12517</v>
      </c>
      <c r="O2859" t="s">
        <v>12518</v>
      </c>
      <c r="Q2859" t="s">
        <v>12458</v>
      </c>
      <c r="R2859">
        <v>2355</v>
      </c>
      <c r="S2859">
        <v>14</v>
      </c>
      <c r="U2859" t="s">
        <v>54</v>
      </c>
      <c r="V2859" t="s">
        <v>96</v>
      </c>
      <c r="W2859" t="s">
        <v>12448</v>
      </c>
      <c r="X2859" t="s">
        <v>57</v>
      </c>
      <c r="AE2859" t="s">
        <v>62</v>
      </c>
      <c r="AM2859" t="s">
        <v>3697</v>
      </c>
      <c r="AN2859" t="s">
        <v>12519</v>
      </c>
      <c r="AO2859" t="s">
        <v>626</v>
      </c>
      <c r="AR2859" t="s">
        <v>12520</v>
      </c>
      <c r="AS2859" t="s">
        <v>54</v>
      </c>
      <c r="AT2859" t="s">
        <v>92</v>
      </c>
      <c r="AV2859" t="s">
        <v>96</v>
      </c>
      <c r="AW2859" t="s">
        <v>12458</v>
      </c>
      <c r="AY2859" t="s">
        <v>12521</v>
      </c>
    </row>
    <row r="2860" spans="1:51" x14ac:dyDescent="0.25">
      <c r="A2860">
        <v>5414</v>
      </c>
      <c r="B2860" t="s">
        <v>1467</v>
      </c>
      <c r="C2860">
        <v>2</v>
      </c>
      <c r="D2860" t="s">
        <v>12522</v>
      </c>
      <c r="E2860" t="s">
        <v>60</v>
      </c>
      <c r="G2860" t="s">
        <v>3699</v>
      </c>
      <c r="O2860" t="s">
        <v>12523</v>
      </c>
      <c r="Q2860" t="s">
        <v>12458</v>
      </c>
      <c r="R2860">
        <v>2350</v>
      </c>
      <c r="S2860">
        <v>14</v>
      </c>
      <c r="U2860" t="s">
        <v>54</v>
      </c>
      <c r="V2860" t="s">
        <v>96</v>
      </c>
      <c r="W2860" t="s">
        <v>12448</v>
      </c>
      <c r="X2860" t="s">
        <v>57</v>
      </c>
      <c r="AE2860" t="s">
        <v>62</v>
      </c>
      <c r="AM2860" t="s">
        <v>3701</v>
      </c>
      <c r="AN2860" t="s">
        <v>12524</v>
      </c>
      <c r="AO2860" t="s">
        <v>626</v>
      </c>
      <c r="AR2860" t="s">
        <v>12525</v>
      </c>
      <c r="AS2860" t="s">
        <v>54</v>
      </c>
      <c r="AT2860" t="s">
        <v>92</v>
      </c>
      <c r="AV2860" t="s">
        <v>96</v>
      </c>
      <c r="AW2860" t="s">
        <v>12458</v>
      </c>
      <c r="AY2860" t="s">
        <v>12526</v>
      </c>
    </row>
    <row r="2861" spans="1:51" x14ac:dyDescent="0.25">
      <c r="A2861">
        <v>5415</v>
      </c>
      <c r="B2861" t="s">
        <v>1467</v>
      </c>
      <c r="C2861">
        <v>2</v>
      </c>
      <c r="D2861" t="s">
        <v>12527</v>
      </c>
      <c r="E2861" t="s">
        <v>60</v>
      </c>
      <c r="G2861" t="s">
        <v>3703</v>
      </c>
      <c r="O2861" t="s">
        <v>12528</v>
      </c>
      <c r="Q2861" t="s">
        <v>12458</v>
      </c>
      <c r="R2861">
        <v>2354</v>
      </c>
      <c r="S2861">
        <v>14</v>
      </c>
      <c r="U2861" t="s">
        <v>54</v>
      </c>
      <c r="V2861" t="s">
        <v>96</v>
      </c>
      <c r="W2861" t="s">
        <v>12448</v>
      </c>
      <c r="X2861" t="s">
        <v>57</v>
      </c>
      <c r="AE2861" t="s">
        <v>62</v>
      </c>
      <c r="AM2861" t="s">
        <v>3705</v>
      </c>
      <c r="AN2861" t="s">
        <v>12529</v>
      </c>
      <c r="AO2861" t="s">
        <v>626</v>
      </c>
      <c r="AR2861" t="s">
        <v>12530</v>
      </c>
      <c r="AS2861" t="s">
        <v>54</v>
      </c>
      <c r="AT2861" t="s">
        <v>92</v>
      </c>
      <c r="AV2861" t="s">
        <v>96</v>
      </c>
      <c r="AW2861" t="s">
        <v>12458</v>
      </c>
      <c r="AY2861" t="s">
        <v>12531</v>
      </c>
    </row>
    <row r="2862" spans="1:51" x14ac:dyDescent="0.25">
      <c r="A2862">
        <v>5416</v>
      </c>
      <c r="B2862" t="s">
        <v>1467</v>
      </c>
      <c r="C2862">
        <v>2</v>
      </c>
      <c r="D2862" t="s">
        <v>12532</v>
      </c>
      <c r="E2862" t="s">
        <v>60</v>
      </c>
      <c r="G2862" t="s">
        <v>3707</v>
      </c>
      <c r="O2862" t="s">
        <v>12533</v>
      </c>
      <c r="Q2862" t="s">
        <v>12458</v>
      </c>
      <c r="R2862">
        <v>2351</v>
      </c>
      <c r="S2862">
        <v>14</v>
      </c>
      <c r="U2862" t="s">
        <v>54</v>
      </c>
      <c r="V2862" t="s">
        <v>96</v>
      </c>
      <c r="W2862" t="s">
        <v>12448</v>
      </c>
      <c r="X2862" t="s">
        <v>57</v>
      </c>
      <c r="AE2862" t="s">
        <v>62</v>
      </c>
      <c r="AM2862" t="s">
        <v>3709</v>
      </c>
      <c r="AN2862" t="s">
        <v>12534</v>
      </c>
      <c r="AO2862" t="s">
        <v>626</v>
      </c>
      <c r="AR2862" t="s">
        <v>12535</v>
      </c>
      <c r="AS2862" t="s">
        <v>54</v>
      </c>
      <c r="AT2862" t="s">
        <v>92</v>
      </c>
      <c r="AV2862" t="s">
        <v>96</v>
      </c>
      <c r="AW2862" t="s">
        <v>12458</v>
      </c>
      <c r="AY2862" t="s">
        <v>12536</v>
      </c>
    </row>
    <row r="2863" spans="1:51" x14ac:dyDescent="0.25">
      <c r="A2863">
        <v>5417</v>
      </c>
      <c r="B2863" t="s">
        <v>1467</v>
      </c>
      <c r="C2863">
        <v>2</v>
      </c>
      <c r="D2863" t="s">
        <v>12537</v>
      </c>
      <c r="E2863" t="s">
        <v>60</v>
      </c>
      <c r="G2863" t="s">
        <v>3711</v>
      </c>
      <c r="O2863" t="s">
        <v>12538</v>
      </c>
      <c r="Q2863" t="s">
        <v>12458</v>
      </c>
      <c r="R2863">
        <v>2353</v>
      </c>
      <c r="S2863">
        <v>14</v>
      </c>
      <c r="U2863" t="s">
        <v>54</v>
      </c>
      <c r="V2863" t="s">
        <v>96</v>
      </c>
      <c r="W2863" t="s">
        <v>12448</v>
      </c>
      <c r="X2863" t="s">
        <v>57</v>
      </c>
      <c r="AE2863" t="s">
        <v>62</v>
      </c>
      <c r="AM2863" t="s">
        <v>3713</v>
      </c>
      <c r="AN2863" t="s">
        <v>12539</v>
      </c>
      <c r="AO2863" t="s">
        <v>626</v>
      </c>
      <c r="AR2863" t="s">
        <v>12540</v>
      </c>
      <c r="AS2863" t="s">
        <v>54</v>
      </c>
      <c r="AT2863" t="s">
        <v>92</v>
      </c>
      <c r="AV2863" t="s">
        <v>96</v>
      </c>
      <c r="AW2863" t="s">
        <v>12458</v>
      </c>
      <c r="AY2863" t="s">
        <v>12541</v>
      </c>
    </row>
    <row r="2864" spans="1:51" x14ac:dyDescent="0.25">
      <c r="A2864">
        <v>5418</v>
      </c>
      <c r="B2864" t="s">
        <v>1467</v>
      </c>
      <c r="C2864">
        <v>2</v>
      </c>
      <c r="D2864" t="s">
        <v>12542</v>
      </c>
      <c r="E2864" t="s">
        <v>60</v>
      </c>
      <c r="G2864" t="s">
        <v>3715</v>
      </c>
      <c r="O2864" t="s">
        <v>12543</v>
      </c>
      <c r="Q2864" t="s">
        <v>12458</v>
      </c>
      <c r="R2864">
        <v>2352</v>
      </c>
      <c r="S2864">
        <v>14</v>
      </c>
      <c r="U2864" t="s">
        <v>54</v>
      </c>
      <c r="V2864" t="s">
        <v>96</v>
      </c>
      <c r="W2864" t="s">
        <v>12448</v>
      </c>
      <c r="X2864" t="s">
        <v>57</v>
      </c>
      <c r="AE2864" t="s">
        <v>62</v>
      </c>
      <c r="AM2864" t="s">
        <v>3717</v>
      </c>
      <c r="AN2864" t="s">
        <v>12544</v>
      </c>
      <c r="AO2864" t="s">
        <v>626</v>
      </c>
      <c r="AR2864" t="s">
        <v>12545</v>
      </c>
      <c r="AS2864" t="s">
        <v>54</v>
      </c>
      <c r="AT2864" t="s">
        <v>92</v>
      </c>
      <c r="AV2864" t="s">
        <v>96</v>
      </c>
      <c r="AW2864" t="s">
        <v>12458</v>
      </c>
      <c r="AY2864" t="s">
        <v>12546</v>
      </c>
    </row>
    <row r="2865" spans="1:51" x14ac:dyDescent="0.25">
      <c r="A2865">
        <v>5419</v>
      </c>
      <c r="B2865" t="s">
        <v>1467</v>
      </c>
      <c r="C2865">
        <v>2</v>
      </c>
      <c r="D2865" t="s">
        <v>12547</v>
      </c>
      <c r="E2865" t="s">
        <v>60</v>
      </c>
      <c r="G2865" t="s">
        <v>1089</v>
      </c>
      <c r="O2865" t="s">
        <v>12548</v>
      </c>
      <c r="Q2865" t="s">
        <v>12458</v>
      </c>
      <c r="R2865">
        <v>2356</v>
      </c>
      <c r="S2865">
        <v>14</v>
      </c>
      <c r="U2865" t="s">
        <v>54</v>
      </c>
      <c r="V2865" t="s">
        <v>96</v>
      </c>
      <c r="W2865" t="s">
        <v>12448</v>
      </c>
      <c r="X2865" t="s">
        <v>57</v>
      </c>
      <c r="AE2865" t="s">
        <v>62</v>
      </c>
      <c r="AM2865" t="s">
        <v>3720</v>
      </c>
      <c r="AN2865" t="s">
        <v>12549</v>
      </c>
      <c r="AO2865" t="s">
        <v>626</v>
      </c>
      <c r="AR2865" t="s">
        <v>12550</v>
      </c>
      <c r="AS2865" t="s">
        <v>54</v>
      </c>
      <c r="AT2865" t="s">
        <v>92</v>
      </c>
      <c r="AV2865" t="s">
        <v>96</v>
      </c>
      <c r="AW2865" t="s">
        <v>12458</v>
      </c>
      <c r="AY2865" t="s">
        <v>12551</v>
      </c>
    </row>
    <row r="2866" spans="1:51" x14ac:dyDescent="0.25">
      <c r="A2866">
        <v>5420</v>
      </c>
      <c r="B2866" t="s">
        <v>1467</v>
      </c>
      <c r="C2866">
        <v>1</v>
      </c>
      <c r="D2866" t="s">
        <v>12552</v>
      </c>
      <c r="E2866" t="s">
        <v>60</v>
      </c>
      <c r="F2866" t="s">
        <v>12553</v>
      </c>
      <c r="O2866" t="s">
        <v>12554</v>
      </c>
      <c r="R2866">
        <v>2295</v>
      </c>
      <c r="S2866">
        <v>14</v>
      </c>
      <c r="U2866" t="s">
        <v>54</v>
      </c>
      <c r="V2866" t="s">
        <v>96</v>
      </c>
      <c r="W2866" t="s">
        <v>12448</v>
      </c>
      <c r="X2866" t="s">
        <v>57</v>
      </c>
      <c r="AE2866" t="s">
        <v>62</v>
      </c>
      <c r="AM2866" t="s">
        <v>12555</v>
      </c>
      <c r="AN2866" t="s">
        <v>12556</v>
      </c>
      <c r="AO2866" t="s">
        <v>626</v>
      </c>
      <c r="AR2866" t="s">
        <v>12557</v>
      </c>
      <c r="AS2866" t="s">
        <v>54</v>
      </c>
      <c r="AT2866" t="s">
        <v>92</v>
      </c>
      <c r="AV2866" t="s">
        <v>96</v>
      </c>
      <c r="AW2866">
        <v>14</v>
      </c>
      <c r="AY2866">
        <v>7909</v>
      </c>
    </row>
    <row r="2867" spans="1:51" x14ac:dyDescent="0.25">
      <c r="A2867">
        <v>5421</v>
      </c>
      <c r="B2867" t="s">
        <v>1467</v>
      </c>
      <c r="C2867">
        <v>1</v>
      </c>
      <c r="D2867" t="s">
        <v>12558</v>
      </c>
      <c r="E2867" t="s">
        <v>60</v>
      </c>
      <c r="F2867" t="s">
        <v>12559</v>
      </c>
      <c r="O2867" t="s">
        <v>12560</v>
      </c>
      <c r="R2867">
        <v>2294</v>
      </c>
      <c r="S2867">
        <v>14</v>
      </c>
      <c r="U2867" t="s">
        <v>54</v>
      </c>
      <c r="V2867" t="s">
        <v>96</v>
      </c>
      <c r="W2867" t="s">
        <v>12448</v>
      </c>
      <c r="X2867" t="s">
        <v>57</v>
      </c>
      <c r="AE2867" t="s">
        <v>62</v>
      </c>
      <c r="AM2867" t="s">
        <v>12561</v>
      </c>
      <c r="AN2867" t="s">
        <v>12562</v>
      </c>
      <c r="AO2867" t="s">
        <v>626</v>
      </c>
      <c r="AR2867" t="s">
        <v>12563</v>
      </c>
      <c r="AS2867" t="s">
        <v>54</v>
      </c>
      <c r="AT2867" t="s">
        <v>92</v>
      </c>
      <c r="AV2867" t="s">
        <v>96</v>
      </c>
      <c r="AW2867">
        <v>14</v>
      </c>
      <c r="AY2867">
        <v>7926</v>
      </c>
    </row>
    <row r="2868" spans="1:51" x14ac:dyDescent="0.25">
      <c r="A2868">
        <v>5422</v>
      </c>
      <c r="B2868" t="s">
        <v>75</v>
      </c>
      <c r="C2868">
        <v>1</v>
      </c>
      <c r="D2868" t="s">
        <v>12564</v>
      </c>
      <c r="E2868" t="s">
        <v>60</v>
      </c>
      <c r="F2868" t="s">
        <v>12565</v>
      </c>
      <c r="O2868" t="s">
        <v>12566</v>
      </c>
      <c r="R2868">
        <v>4952</v>
      </c>
      <c r="S2868">
        <v>14</v>
      </c>
      <c r="U2868" t="s">
        <v>54</v>
      </c>
      <c r="V2868" t="s">
        <v>96</v>
      </c>
      <c r="W2868" t="s">
        <v>12448</v>
      </c>
      <c r="X2868" t="s">
        <v>57</v>
      </c>
      <c r="AE2868" t="s">
        <v>62</v>
      </c>
      <c r="AM2868" t="s">
        <v>12567</v>
      </c>
      <c r="AN2868" t="s">
        <v>12568</v>
      </c>
      <c r="AO2868" t="s">
        <v>626</v>
      </c>
      <c r="AR2868" t="s">
        <v>12569</v>
      </c>
      <c r="AS2868" t="s">
        <v>54</v>
      </c>
      <c r="AT2868" t="s">
        <v>92</v>
      </c>
      <c r="AV2868" t="s">
        <v>96</v>
      </c>
      <c r="AW2868">
        <v>14</v>
      </c>
    </row>
    <row r="2869" spans="1:51" x14ac:dyDescent="0.25">
      <c r="A2869">
        <v>5423</v>
      </c>
      <c r="B2869" t="s">
        <v>75</v>
      </c>
      <c r="C2869">
        <v>1</v>
      </c>
      <c r="D2869" t="s">
        <v>12570</v>
      </c>
      <c r="E2869" t="s">
        <v>60</v>
      </c>
      <c r="F2869" t="s">
        <v>12571</v>
      </c>
      <c r="O2869" t="s">
        <v>12572</v>
      </c>
      <c r="R2869">
        <v>4954</v>
      </c>
      <c r="S2869">
        <v>14</v>
      </c>
      <c r="U2869" t="s">
        <v>54</v>
      </c>
      <c r="V2869" t="s">
        <v>96</v>
      </c>
      <c r="W2869" t="s">
        <v>12448</v>
      </c>
      <c r="X2869" t="s">
        <v>57</v>
      </c>
      <c r="AE2869" t="s">
        <v>62</v>
      </c>
      <c r="AM2869" t="s">
        <v>12573</v>
      </c>
      <c r="AN2869" t="s">
        <v>12574</v>
      </c>
      <c r="AO2869" t="s">
        <v>626</v>
      </c>
      <c r="AR2869" t="s">
        <v>12575</v>
      </c>
      <c r="AS2869" t="s">
        <v>54</v>
      </c>
      <c r="AT2869" t="s">
        <v>92</v>
      </c>
      <c r="AV2869" t="s">
        <v>96</v>
      </c>
      <c r="AW2869">
        <v>14</v>
      </c>
    </row>
    <row r="2870" spans="1:51" x14ac:dyDescent="0.25">
      <c r="A2870">
        <v>5424</v>
      </c>
      <c r="B2870" t="s">
        <v>75</v>
      </c>
      <c r="C2870">
        <v>1</v>
      </c>
      <c r="D2870" t="s">
        <v>12576</v>
      </c>
      <c r="E2870" t="s">
        <v>60</v>
      </c>
      <c r="F2870" t="s">
        <v>12577</v>
      </c>
      <c r="O2870" t="s">
        <v>12578</v>
      </c>
      <c r="R2870">
        <v>4953</v>
      </c>
      <c r="S2870">
        <v>14</v>
      </c>
      <c r="U2870" t="s">
        <v>54</v>
      </c>
      <c r="V2870" t="s">
        <v>96</v>
      </c>
      <c r="W2870" t="s">
        <v>12448</v>
      </c>
      <c r="X2870" t="s">
        <v>57</v>
      </c>
      <c r="AE2870" t="s">
        <v>62</v>
      </c>
      <c r="AM2870" t="s">
        <v>12579</v>
      </c>
      <c r="AN2870" t="s">
        <v>12580</v>
      </c>
      <c r="AO2870" t="s">
        <v>626</v>
      </c>
      <c r="AR2870" t="s">
        <v>12581</v>
      </c>
      <c r="AS2870" t="s">
        <v>54</v>
      </c>
      <c r="AT2870" t="s">
        <v>92</v>
      </c>
      <c r="AV2870" t="s">
        <v>96</v>
      </c>
      <c r="AW2870">
        <v>14</v>
      </c>
    </row>
    <row r="2871" spans="1:51" x14ac:dyDescent="0.25">
      <c r="A2871">
        <v>5425</v>
      </c>
      <c r="B2871" t="s">
        <v>75</v>
      </c>
      <c r="C2871">
        <v>1</v>
      </c>
      <c r="D2871" t="s">
        <v>12582</v>
      </c>
      <c r="E2871" t="s">
        <v>60</v>
      </c>
      <c r="F2871" t="s">
        <v>12583</v>
      </c>
      <c r="O2871" t="s">
        <v>12584</v>
      </c>
      <c r="R2871">
        <v>4956</v>
      </c>
      <c r="S2871">
        <v>14</v>
      </c>
      <c r="U2871" t="s">
        <v>54</v>
      </c>
      <c r="V2871" t="s">
        <v>96</v>
      </c>
      <c r="W2871" t="s">
        <v>12448</v>
      </c>
      <c r="X2871" t="s">
        <v>57</v>
      </c>
      <c r="AE2871" t="s">
        <v>62</v>
      </c>
      <c r="AM2871" t="s">
        <v>12585</v>
      </c>
      <c r="AN2871" t="s">
        <v>12586</v>
      </c>
      <c r="AO2871" t="s">
        <v>626</v>
      </c>
      <c r="AR2871" t="s">
        <v>12587</v>
      </c>
      <c r="AS2871" t="s">
        <v>54</v>
      </c>
      <c r="AT2871" t="s">
        <v>92</v>
      </c>
      <c r="AV2871" t="s">
        <v>96</v>
      </c>
      <c r="AW2871">
        <v>14</v>
      </c>
    </row>
    <row r="2872" spans="1:51" x14ac:dyDescent="0.25">
      <c r="A2872">
        <v>5426</v>
      </c>
      <c r="B2872" t="s">
        <v>75</v>
      </c>
      <c r="C2872">
        <v>1</v>
      </c>
      <c r="D2872" t="s">
        <v>12588</v>
      </c>
      <c r="E2872" t="s">
        <v>60</v>
      </c>
      <c r="F2872" t="s">
        <v>12589</v>
      </c>
      <c r="O2872" t="s">
        <v>12590</v>
      </c>
      <c r="R2872">
        <v>3311</v>
      </c>
      <c r="S2872">
        <v>14</v>
      </c>
      <c r="U2872" t="s">
        <v>54</v>
      </c>
      <c r="V2872" t="s">
        <v>96</v>
      </c>
      <c r="W2872" t="s">
        <v>12448</v>
      </c>
      <c r="X2872" t="s">
        <v>57</v>
      </c>
      <c r="AE2872" t="s">
        <v>62</v>
      </c>
      <c r="AM2872" t="s">
        <v>12589</v>
      </c>
      <c r="AN2872" t="s">
        <v>12591</v>
      </c>
      <c r="AO2872" t="s">
        <v>626</v>
      </c>
      <c r="AR2872" t="s">
        <v>12592</v>
      </c>
      <c r="AS2872" t="s">
        <v>54</v>
      </c>
      <c r="AT2872" t="s">
        <v>92</v>
      </c>
      <c r="AV2872" t="s">
        <v>96</v>
      </c>
      <c r="AW2872">
        <v>14</v>
      </c>
    </row>
    <row r="2873" spans="1:51" x14ac:dyDescent="0.25">
      <c r="A2873">
        <v>5427</v>
      </c>
      <c r="B2873" t="s">
        <v>75</v>
      </c>
      <c r="C2873">
        <v>1</v>
      </c>
      <c r="D2873" t="s">
        <v>12593</v>
      </c>
      <c r="E2873" t="s">
        <v>60</v>
      </c>
      <c r="F2873" t="s">
        <v>12594</v>
      </c>
      <c r="O2873" t="s">
        <v>12595</v>
      </c>
      <c r="R2873">
        <v>2074</v>
      </c>
      <c r="S2873">
        <v>14</v>
      </c>
      <c r="U2873" t="s">
        <v>54</v>
      </c>
      <c r="V2873" t="s">
        <v>55</v>
      </c>
      <c r="W2873" t="s">
        <v>12448</v>
      </c>
      <c r="X2873" t="s">
        <v>57</v>
      </c>
      <c r="AE2873" t="s">
        <v>62</v>
      </c>
      <c r="AM2873" t="s">
        <v>12594</v>
      </c>
      <c r="AN2873" t="s">
        <v>12596</v>
      </c>
      <c r="AO2873" t="s">
        <v>626</v>
      </c>
      <c r="AR2873" t="s">
        <v>12597</v>
      </c>
      <c r="AS2873" t="s">
        <v>54</v>
      </c>
      <c r="AT2873" t="s">
        <v>92</v>
      </c>
      <c r="AV2873" t="s">
        <v>55</v>
      </c>
      <c r="AW2873">
        <v>14</v>
      </c>
    </row>
    <row r="2874" spans="1:51" x14ac:dyDescent="0.25">
      <c r="A2874">
        <v>5428</v>
      </c>
      <c r="B2874" t="s">
        <v>75</v>
      </c>
      <c r="C2874">
        <v>1</v>
      </c>
      <c r="D2874" t="s">
        <v>12598</v>
      </c>
      <c r="E2874" t="s">
        <v>60</v>
      </c>
      <c r="F2874" t="s">
        <v>12599</v>
      </c>
      <c r="O2874" t="s">
        <v>12600</v>
      </c>
      <c r="R2874">
        <v>4201</v>
      </c>
      <c r="S2874">
        <v>14</v>
      </c>
      <c r="U2874" t="s">
        <v>54</v>
      </c>
      <c r="V2874" t="s">
        <v>96</v>
      </c>
      <c r="W2874" t="s">
        <v>12448</v>
      </c>
      <c r="X2874" t="s">
        <v>57</v>
      </c>
      <c r="AE2874" t="s">
        <v>62</v>
      </c>
      <c r="AM2874" t="s">
        <v>12601</v>
      </c>
      <c r="AN2874" t="s">
        <v>12602</v>
      </c>
      <c r="AO2874" t="s">
        <v>626</v>
      </c>
      <c r="AR2874" t="s">
        <v>12603</v>
      </c>
      <c r="AS2874" t="s">
        <v>54</v>
      </c>
      <c r="AT2874" t="s">
        <v>92</v>
      </c>
      <c r="AV2874" t="s">
        <v>96</v>
      </c>
      <c r="AW2874">
        <v>14</v>
      </c>
    </row>
    <row r="2875" spans="1:51" x14ac:dyDescent="0.25">
      <c r="A2875">
        <v>5429</v>
      </c>
      <c r="B2875" t="s">
        <v>75</v>
      </c>
      <c r="C2875">
        <v>1</v>
      </c>
      <c r="D2875" t="s">
        <v>12604</v>
      </c>
      <c r="E2875" t="s">
        <v>60</v>
      </c>
      <c r="F2875" t="s">
        <v>12605</v>
      </c>
      <c r="O2875" t="s">
        <v>12606</v>
      </c>
      <c r="R2875">
        <v>4809</v>
      </c>
      <c r="S2875">
        <v>14</v>
      </c>
      <c r="U2875" t="s">
        <v>54</v>
      </c>
      <c r="V2875" t="s">
        <v>96</v>
      </c>
      <c r="W2875" t="s">
        <v>12448</v>
      </c>
      <c r="X2875" t="s">
        <v>57</v>
      </c>
      <c r="AE2875" t="s">
        <v>62</v>
      </c>
      <c r="AM2875" t="s">
        <v>12607</v>
      </c>
      <c r="AN2875" t="s">
        <v>12608</v>
      </c>
      <c r="AO2875" t="s">
        <v>626</v>
      </c>
      <c r="AR2875" t="s">
        <v>12609</v>
      </c>
      <c r="AS2875" t="s">
        <v>54</v>
      </c>
      <c r="AT2875" t="s">
        <v>92</v>
      </c>
      <c r="AV2875" t="s">
        <v>96</v>
      </c>
      <c r="AW2875">
        <v>14</v>
      </c>
    </row>
    <row r="2876" spans="1:51" x14ac:dyDescent="0.25">
      <c r="A2876">
        <v>5430</v>
      </c>
      <c r="B2876" t="s">
        <v>75</v>
      </c>
      <c r="C2876">
        <v>1</v>
      </c>
      <c r="D2876" t="s">
        <v>12610</v>
      </c>
      <c r="E2876" t="s">
        <v>60</v>
      </c>
      <c r="F2876" t="s">
        <v>12611</v>
      </c>
      <c r="O2876" t="s">
        <v>12612</v>
      </c>
      <c r="R2876">
        <v>4523</v>
      </c>
      <c r="S2876">
        <v>1</v>
      </c>
      <c r="U2876" t="s">
        <v>11144</v>
      </c>
      <c r="W2876" t="s">
        <v>12448</v>
      </c>
      <c r="Z2876">
        <v>44</v>
      </c>
      <c r="AM2876" t="s">
        <v>12613</v>
      </c>
      <c r="AN2876" t="s">
        <v>12614</v>
      </c>
      <c r="AO2876" t="s">
        <v>3508</v>
      </c>
      <c r="AR2876" t="s">
        <v>12615</v>
      </c>
      <c r="AS2876" t="s">
        <v>11144</v>
      </c>
      <c r="AT2876" t="s">
        <v>92</v>
      </c>
      <c r="AW2876">
        <v>1</v>
      </c>
    </row>
    <row r="2877" spans="1:51" x14ac:dyDescent="0.25">
      <c r="A2877">
        <v>5431</v>
      </c>
      <c r="B2877" t="s">
        <v>75</v>
      </c>
      <c r="C2877">
        <v>1</v>
      </c>
      <c r="D2877" t="s">
        <v>12616</v>
      </c>
      <c r="E2877" t="s">
        <v>60</v>
      </c>
      <c r="F2877" t="s">
        <v>12617</v>
      </c>
      <c r="O2877" t="s">
        <v>12618</v>
      </c>
      <c r="R2877">
        <v>4525</v>
      </c>
      <c r="S2877">
        <v>1</v>
      </c>
      <c r="U2877" t="s">
        <v>224</v>
      </c>
      <c r="W2877" t="s">
        <v>12448</v>
      </c>
      <c r="Z2877">
        <v>44</v>
      </c>
      <c r="AM2877" t="s">
        <v>12619</v>
      </c>
      <c r="AN2877" t="s">
        <v>12620</v>
      </c>
      <c r="AO2877" t="s">
        <v>3508</v>
      </c>
      <c r="AR2877" t="s">
        <v>12621</v>
      </c>
      <c r="AS2877" t="s">
        <v>224</v>
      </c>
      <c r="AT2877" t="s">
        <v>92</v>
      </c>
      <c r="AW2877">
        <v>1</v>
      </c>
    </row>
    <row r="2878" spans="1:51" x14ac:dyDescent="0.25">
      <c r="A2878" t="s">
        <v>12622</v>
      </c>
      <c r="B2878" t="s">
        <v>52</v>
      </c>
      <c r="C2878">
        <v>0</v>
      </c>
      <c r="D2878" t="s">
        <v>12623</v>
      </c>
      <c r="E2878" t="s">
        <v>12623</v>
      </c>
      <c r="U2878" t="s">
        <v>54</v>
      </c>
      <c r="V2878" t="s">
        <v>96</v>
      </c>
      <c r="W2878" t="s">
        <v>1360</v>
      </c>
      <c r="X2878" t="s">
        <v>57</v>
      </c>
      <c r="AH2878" t="s">
        <v>58</v>
      </c>
    </row>
    <row r="2879" spans="1:51" x14ac:dyDescent="0.25">
      <c r="A2879">
        <v>5501</v>
      </c>
      <c r="B2879" t="s">
        <v>75</v>
      </c>
      <c r="C2879">
        <v>1</v>
      </c>
      <c r="D2879" t="s">
        <v>12624</v>
      </c>
      <c r="E2879" t="s">
        <v>60</v>
      </c>
      <c r="F2879" t="s">
        <v>3621</v>
      </c>
      <c r="O2879" t="s">
        <v>12625</v>
      </c>
      <c r="R2879">
        <v>2535</v>
      </c>
      <c r="S2879">
        <v>1</v>
      </c>
      <c r="U2879" t="s">
        <v>54</v>
      </c>
      <c r="V2879" t="s">
        <v>96</v>
      </c>
      <c r="W2879" t="s">
        <v>1360</v>
      </c>
      <c r="X2879" t="s">
        <v>57</v>
      </c>
      <c r="Z2879">
        <v>44</v>
      </c>
      <c r="AE2879" t="s">
        <v>62</v>
      </c>
      <c r="AN2879" t="s">
        <v>12626</v>
      </c>
      <c r="AO2879" t="s">
        <v>3508</v>
      </c>
      <c r="AR2879" t="s">
        <v>12627</v>
      </c>
      <c r="AS2879" t="s">
        <v>54</v>
      </c>
      <c r="AT2879" t="s">
        <v>92</v>
      </c>
      <c r="AV2879" t="s">
        <v>96</v>
      </c>
      <c r="AW2879">
        <v>1</v>
      </c>
    </row>
    <row r="2880" spans="1:51" x14ac:dyDescent="0.25">
      <c r="A2880">
        <v>5502</v>
      </c>
      <c r="B2880" t="s">
        <v>52</v>
      </c>
      <c r="C2880">
        <v>1</v>
      </c>
      <c r="D2880" t="s">
        <v>12628</v>
      </c>
      <c r="E2880" t="s">
        <v>60</v>
      </c>
      <c r="F2880" t="s">
        <v>12629</v>
      </c>
      <c r="O2880" t="s">
        <v>12630</v>
      </c>
      <c r="R2880">
        <v>2536</v>
      </c>
      <c r="S2880">
        <v>1</v>
      </c>
      <c r="U2880" t="s">
        <v>54</v>
      </c>
      <c r="V2880" t="s">
        <v>96</v>
      </c>
      <c r="W2880" t="s">
        <v>1360</v>
      </c>
      <c r="X2880" t="s">
        <v>57</v>
      </c>
      <c r="Z2880">
        <v>44</v>
      </c>
      <c r="AE2880" t="s">
        <v>62</v>
      </c>
      <c r="AN2880" t="s">
        <v>12631</v>
      </c>
      <c r="AO2880" t="s">
        <v>3508</v>
      </c>
      <c r="AR2880" t="s">
        <v>12632</v>
      </c>
      <c r="AS2880" t="s">
        <v>54</v>
      </c>
      <c r="AT2880" t="s">
        <v>92</v>
      </c>
      <c r="AV2880" t="s">
        <v>96</v>
      </c>
      <c r="AW2880">
        <v>1</v>
      </c>
    </row>
    <row r="2881" spans="1:49" x14ac:dyDescent="0.25">
      <c r="A2881">
        <v>5503</v>
      </c>
      <c r="B2881" t="s">
        <v>75</v>
      </c>
      <c r="C2881">
        <v>2</v>
      </c>
      <c r="D2881" t="s">
        <v>12633</v>
      </c>
      <c r="E2881" t="s">
        <v>60</v>
      </c>
      <c r="G2881" t="s">
        <v>12634</v>
      </c>
      <c r="O2881" t="s">
        <v>12635</v>
      </c>
      <c r="R2881">
        <v>2533</v>
      </c>
      <c r="S2881">
        <v>1</v>
      </c>
      <c r="U2881" t="s">
        <v>54</v>
      </c>
      <c r="V2881" t="s">
        <v>96</v>
      </c>
      <c r="W2881" t="s">
        <v>1360</v>
      </c>
      <c r="X2881" t="s">
        <v>57</v>
      </c>
      <c r="Z2881">
        <v>44</v>
      </c>
      <c r="AE2881" t="s">
        <v>62</v>
      </c>
      <c r="AN2881" t="s">
        <v>12636</v>
      </c>
      <c r="AO2881" t="s">
        <v>3508</v>
      </c>
      <c r="AR2881" t="s">
        <v>12637</v>
      </c>
      <c r="AS2881" t="s">
        <v>54</v>
      </c>
      <c r="AT2881" t="s">
        <v>92</v>
      </c>
      <c r="AV2881" t="s">
        <v>96</v>
      </c>
      <c r="AW2881">
        <v>1</v>
      </c>
    </row>
    <row r="2882" spans="1:49" x14ac:dyDescent="0.25">
      <c r="A2882">
        <v>5504</v>
      </c>
      <c r="B2882" t="s">
        <v>75</v>
      </c>
      <c r="C2882">
        <v>2</v>
      </c>
      <c r="D2882" t="s">
        <v>12638</v>
      </c>
      <c r="E2882" t="s">
        <v>60</v>
      </c>
      <c r="G2882" t="s">
        <v>12639</v>
      </c>
      <c r="O2882" t="s">
        <v>12640</v>
      </c>
      <c r="R2882">
        <v>4134</v>
      </c>
      <c r="S2882">
        <v>1</v>
      </c>
      <c r="U2882" t="s">
        <v>54</v>
      </c>
      <c r="V2882" t="s">
        <v>96</v>
      </c>
      <c r="W2882" t="s">
        <v>1360</v>
      </c>
      <c r="X2882" t="s">
        <v>57</v>
      </c>
      <c r="Z2882">
        <v>44</v>
      </c>
      <c r="AE2882" t="s">
        <v>62</v>
      </c>
      <c r="AN2882" t="s">
        <v>12641</v>
      </c>
      <c r="AO2882" t="s">
        <v>3508</v>
      </c>
      <c r="AR2882" t="s">
        <v>12642</v>
      </c>
      <c r="AS2882" t="s">
        <v>54</v>
      </c>
      <c r="AT2882" t="s">
        <v>92</v>
      </c>
      <c r="AV2882" t="s">
        <v>96</v>
      </c>
      <c r="AW2882">
        <v>1</v>
      </c>
    </row>
    <row r="2883" spans="1:49" x14ac:dyDescent="0.25">
      <c r="A2883">
        <v>5505</v>
      </c>
      <c r="B2883" t="s">
        <v>75</v>
      </c>
      <c r="C2883">
        <v>1</v>
      </c>
      <c r="D2883" t="s">
        <v>12643</v>
      </c>
      <c r="E2883" t="s">
        <v>60</v>
      </c>
      <c r="F2883" t="s">
        <v>12644</v>
      </c>
      <c r="O2883" t="s">
        <v>12645</v>
      </c>
      <c r="R2883">
        <v>4522</v>
      </c>
      <c r="S2883">
        <v>1</v>
      </c>
      <c r="U2883" t="s">
        <v>224</v>
      </c>
      <c r="W2883" t="s">
        <v>1360</v>
      </c>
      <c r="Z2883">
        <v>44</v>
      </c>
      <c r="AN2883" t="s">
        <v>12646</v>
      </c>
      <c r="AO2883" t="s">
        <v>3508</v>
      </c>
      <c r="AR2883" t="s">
        <v>12647</v>
      </c>
      <c r="AS2883" t="s">
        <v>224</v>
      </c>
      <c r="AT2883" t="s">
        <v>92</v>
      </c>
      <c r="AW2883">
        <v>1</v>
      </c>
    </row>
    <row r="2884" spans="1:49" x14ac:dyDescent="0.25">
      <c r="A2884">
        <v>5506</v>
      </c>
      <c r="B2884" t="s">
        <v>75</v>
      </c>
      <c r="C2884">
        <v>1</v>
      </c>
      <c r="D2884" t="s">
        <v>12648</v>
      </c>
      <c r="E2884" t="s">
        <v>60</v>
      </c>
      <c r="F2884" t="s">
        <v>12649</v>
      </c>
      <c r="O2884" t="s">
        <v>12650</v>
      </c>
      <c r="R2884">
        <v>3356</v>
      </c>
      <c r="S2884">
        <v>1</v>
      </c>
      <c r="U2884" t="s">
        <v>224</v>
      </c>
      <c r="W2884" t="s">
        <v>1360</v>
      </c>
      <c r="Z2884">
        <v>44</v>
      </c>
      <c r="AN2884" t="s">
        <v>12651</v>
      </c>
      <c r="AO2884" t="s">
        <v>3508</v>
      </c>
      <c r="AR2884" t="s">
        <v>12652</v>
      </c>
      <c r="AS2884" t="s">
        <v>224</v>
      </c>
      <c r="AT2884" t="s">
        <v>92</v>
      </c>
      <c r="AW2884">
        <v>1</v>
      </c>
    </row>
    <row r="2885" spans="1:49" x14ac:dyDescent="0.25">
      <c r="A2885" t="s">
        <v>12653</v>
      </c>
      <c r="B2885" t="s">
        <v>52</v>
      </c>
      <c r="C2885">
        <v>0</v>
      </c>
      <c r="D2885" t="s">
        <v>12654</v>
      </c>
      <c r="E2885" t="s">
        <v>12654</v>
      </c>
      <c r="O2885" t="s">
        <v>12655</v>
      </c>
      <c r="R2885">
        <v>4403</v>
      </c>
      <c r="S2885">
        <v>1</v>
      </c>
      <c r="U2885" t="s">
        <v>54</v>
      </c>
      <c r="V2885" t="s">
        <v>96</v>
      </c>
      <c r="W2885" t="s">
        <v>1360</v>
      </c>
      <c r="X2885" t="s">
        <v>57</v>
      </c>
      <c r="Z2885">
        <v>44</v>
      </c>
      <c r="AG2885" t="s">
        <v>12656</v>
      </c>
      <c r="AH2885" t="s">
        <v>58</v>
      </c>
      <c r="AM2885" t="s">
        <v>12657</v>
      </c>
      <c r="AN2885" t="s">
        <v>12658</v>
      </c>
      <c r="AO2885" t="s">
        <v>3508</v>
      </c>
      <c r="AR2885" t="s">
        <v>12659</v>
      </c>
      <c r="AS2885" t="s">
        <v>54</v>
      </c>
      <c r="AT2885" t="s">
        <v>71</v>
      </c>
      <c r="AU2885" t="s">
        <v>12660</v>
      </c>
      <c r="AV2885" t="s">
        <v>96</v>
      </c>
      <c r="AW2885">
        <v>1</v>
      </c>
    </row>
    <row r="2886" spans="1:49" x14ac:dyDescent="0.25">
      <c r="A2886">
        <v>5602</v>
      </c>
      <c r="B2886" t="s">
        <v>52</v>
      </c>
      <c r="C2886">
        <v>1</v>
      </c>
      <c r="D2886" t="s">
        <v>12661</v>
      </c>
      <c r="E2886" t="s">
        <v>60</v>
      </c>
      <c r="F2886" t="s">
        <v>12662</v>
      </c>
      <c r="O2886" t="s">
        <v>12663</v>
      </c>
      <c r="R2886">
        <v>3297</v>
      </c>
      <c r="S2886">
        <v>1</v>
      </c>
      <c r="U2886" t="s">
        <v>54</v>
      </c>
      <c r="V2886" t="s">
        <v>96</v>
      </c>
      <c r="W2886" t="s">
        <v>1360</v>
      </c>
      <c r="X2886" t="s">
        <v>57</v>
      </c>
      <c r="Z2886">
        <v>44</v>
      </c>
      <c r="AE2886" t="s">
        <v>62</v>
      </c>
      <c r="AM2886" t="s">
        <v>12664</v>
      </c>
      <c r="AN2886" t="s">
        <v>12665</v>
      </c>
      <c r="AO2886" t="s">
        <v>3508</v>
      </c>
      <c r="AR2886" t="s">
        <v>12666</v>
      </c>
      <c r="AS2886" t="s">
        <v>54</v>
      </c>
      <c r="AT2886" t="s">
        <v>92</v>
      </c>
      <c r="AV2886" t="s">
        <v>96</v>
      </c>
      <c r="AW2886">
        <v>1</v>
      </c>
    </row>
    <row r="2887" spans="1:49" x14ac:dyDescent="0.25">
      <c r="A2887">
        <v>5603</v>
      </c>
      <c r="B2887" t="s">
        <v>1485</v>
      </c>
      <c r="C2887">
        <v>2</v>
      </c>
      <c r="D2887" t="s">
        <v>12667</v>
      </c>
      <c r="E2887" t="s">
        <v>60</v>
      </c>
      <c r="G2887" t="s">
        <v>11551</v>
      </c>
      <c r="P2887" t="s">
        <v>12668</v>
      </c>
      <c r="Q2887" t="s">
        <v>2482</v>
      </c>
      <c r="R2887">
        <v>3307</v>
      </c>
      <c r="S2887">
        <v>13</v>
      </c>
      <c r="U2887" t="s">
        <v>54</v>
      </c>
      <c r="W2887" t="s">
        <v>1360</v>
      </c>
      <c r="X2887" t="s">
        <v>57</v>
      </c>
      <c r="AM2887" t="s">
        <v>11551</v>
      </c>
    </row>
    <row r="2888" spans="1:49" x14ac:dyDescent="0.25">
      <c r="A2888">
        <v>5604</v>
      </c>
      <c r="B2888" t="s">
        <v>75</v>
      </c>
      <c r="C2888">
        <v>2</v>
      </c>
      <c r="D2888" t="s">
        <v>12669</v>
      </c>
      <c r="E2888" t="s">
        <v>60</v>
      </c>
      <c r="G2888" t="s">
        <v>12670</v>
      </c>
      <c r="O2888" t="s">
        <v>12671</v>
      </c>
      <c r="R2888">
        <v>3310</v>
      </c>
      <c r="S2888">
        <v>1</v>
      </c>
      <c r="U2888" t="s">
        <v>54</v>
      </c>
      <c r="V2888" t="s">
        <v>96</v>
      </c>
      <c r="W2888" t="s">
        <v>1360</v>
      </c>
      <c r="X2888" t="s">
        <v>57</v>
      </c>
      <c r="Z2888">
        <v>44</v>
      </c>
      <c r="AE2888" t="s">
        <v>62</v>
      </c>
      <c r="AM2888" t="s">
        <v>12670</v>
      </c>
      <c r="AN2888" t="s">
        <v>12672</v>
      </c>
      <c r="AO2888" t="s">
        <v>3508</v>
      </c>
      <c r="AR2888" t="s">
        <v>12673</v>
      </c>
      <c r="AS2888" t="s">
        <v>54</v>
      </c>
      <c r="AT2888" t="s">
        <v>92</v>
      </c>
      <c r="AV2888" t="s">
        <v>96</v>
      </c>
      <c r="AW2888">
        <v>1</v>
      </c>
    </row>
    <row r="2889" spans="1:49" x14ac:dyDescent="0.25">
      <c r="A2889">
        <v>5605</v>
      </c>
      <c r="B2889" t="s">
        <v>52</v>
      </c>
      <c r="C2889">
        <v>2</v>
      </c>
      <c r="D2889" t="s">
        <v>12674</v>
      </c>
      <c r="E2889" t="s">
        <v>60</v>
      </c>
      <c r="G2889" t="s">
        <v>12675</v>
      </c>
      <c r="U2889" t="s">
        <v>54</v>
      </c>
      <c r="V2889" t="s">
        <v>96</v>
      </c>
      <c r="W2889" t="s">
        <v>1360</v>
      </c>
      <c r="X2889" t="s">
        <v>57</v>
      </c>
      <c r="AE2889" t="s">
        <v>62</v>
      </c>
      <c r="AM2889" t="s">
        <v>12676</v>
      </c>
    </row>
    <row r="2890" spans="1:49" x14ac:dyDescent="0.25">
      <c r="A2890">
        <v>5606</v>
      </c>
      <c r="B2890" t="s">
        <v>75</v>
      </c>
      <c r="C2890">
        <v>3</v>
      </c>
      <c r="D2890" t="s">
        <v>12677</v>
      </c>
      <c r="E2890" t="s">
        <v>60</v>
      </c>
      <c r="H2890" t="s">
        <v>12678</v>
      </c>
      <c r="O2890" t="s">
        <v>12679</v>
      </c>
      <c r="R2890">
        <v>3331</v>
      </c>
      <c r="S2890">
        <v>1</v>
      </c>
      <c r="U2890" t="s">
        <v>54</v>
      </c>
      <c r="V2890" t="s">
        <v>96</v>
      </c>
      <c r="W2890" t="s">
        <v>1360</v>
      </c>
      <c r="X2890" t="s">
        <v>57</v>
      </c>
      <c r="Z2890">
        <v>44</v>
      </c>
      <c r="AE2890" t="s">
        <v>62</v>
      </c>
      <c r="AM2890" t="s">
        <v>12680</v>
      </c>
      <c r="AN2890" t="s">
        <v>12681</v>
      </c>
      <c r="AO2890" t="s">
        <v>3508</v>
      </c>
      <c r="AR2890" t="s">
        <v>12682</v>
      </c>
      <c r="AS2890" t="s">
        <v>54</v>
      </c>
      <c r="AT2890" t="s">
        <v>92</v>
      </c>
      <c r="AV2890" t="s">
        <v>96</v>
      </c>
      <c r="AW2890">
        <v>1</v>
      </c>
    </row>
    <row r="2891" spans="1:49" x14ac:dyDescent="0.25">
      <c r="A2891">
        <v>5607</v>
      </c>
      <c r="B2891" t="s">
        <v>75</v>
      </c>
      <c r="C2891">
        <v>3</v>
      </c>
      <c r="D2891" t="s">
        <v>12683</v>
      </c>
      <c r="E2891" t="s">
        <v>60</v>
      </c>
      <c r="H2891" t="s">
        <v>12684</v>
      </c>
      <c r="O2891" t="s">
        <v>12685</v>
      </c>
      <c r="R2891">
        <v>3927</v>
      </c>
      <c r="S2891">
        <v>1</v>
      </c>
      <c r="U2891" t="s">
        <v>54</v>
      </c>
      <c r="V2891" t="s">
        <v>96</v>
      </c>
      <c r="W2891" t="s">
        <v>1360</v>
      </c>
      <c r="X2891" t="s">
        <v>57</v>
      </c>
      <c r="Z2891">
        <v>44</v>
      </c>
      <c r="AE2891" t="s">
        <v>62</v>
      </c>
      <c r="AM2891" t="s">
        <v>12686</v>
      </c>
      <c r="AN2891" t="s">
        <v>12687</v>
      </c>
      <c r="AO2891" t="s">
        <v>3508</v>
      </c>
      <c r="AR2891" t="s">
        <v>12688</v>
      </c>
      <c r="AS2891" t="s">
        <v>54</v>
      </c>
      <c r="AT2891" t="s">
        <v>92</v>
      </c>
      <c r="AV2891" t="s">
        <v>96</v>
      </c>
      <c r="AW2891">
        <v>1</v>
      </c>
    </row>
    <row r="2892" spans="1:49" x14ac:dyDescent="0.25">
      <c r="A2892">
        <v>5608</v>
      </c>
      <c r="B2892" t="s">
        <v>1485</v>
      </c>
      <c r="C2892">
        <v>2</v>
      </c>
      <c r="D2892" t="s">
        <v>12689</v>
      </c>
      <c r="E2892" t="s">
        <v>60</v>
      </c>
      <c r="G2892" t="s">
        <v>12690</v>
      </c>
      <c r="P2892" t="s">
        <v>12691</v>
      </c>
      <c r="Q2892" t="s">
        <v>2482</v>
      </c>
      <c r="R2892">
        <v>4256</v>
      </c>
      <c r="S2892">
        <v>13</v>
      </c>
      <c r="U2892" t="s">
        <v>54</v>
      </c>
      <c r="W2892" t="s">
        <v>1360</v>
      </c>
      <c r="X2892" t="s">
        <v>57</v>
      </c>
      <c r="AM2892" t="s">
        <v>11566</v>
      </c>
    </row>
    <row r="2893" spans="1:49" x14ac:dyDescent="0.25">
      <c r="A2893">
        <v>5609</v>
      </c>
      <c r="B2893" t="s">
        <v>75</v>
      </c>
      <c r="C2893">
        <v>2</v>
      </c>
      <c r="D2893" t="s">
        <v>12692</v>
      </c>
      <c r="E2893" t="s">
        <v>60</v>
      </c>
      <c r="G2893" t="s">
        <v>12693</v>
      </c>
      <c r="O2893" t="s">
        <v>12694</v>
      </c>
      <c r="R2893">
        <v>866</v>
      </c>
      <c r="S2893">
        <v>1</v>
      </c>
      <c r="U2893" t="s">
        <v>54</v>
      </c>
      <c r="V2893" t="s">
        <v>55</v>
      </c>
      <c r="W2893" t="s">
        <v>1360</v>
      </c>
      <c r="X2893" t="s">
        <v>57</v>
      </c>
      <c r="Z2893">
        <v>44</v>
      </c>
      <c r="AE2893" t="s">
        <v>62</v>
      </c>
      <c r="AM2893" t="s">
        <v>12695</v>
      </c>
      <c r="AN2893" t="s">
        <v>12696</v>
      </c>
      <c r="AO2893" t="s">
        <v>3508</v>
      </c>
      <c r="AR2893" t="s">
        <v>12697</v>
      </c>
      <c r="AS2893" t="s">
        <v>54</v>
      </c>
      <c r="AT2893" t="s">
        <v>92</v>
      </c>
      <c r="AV2893" t="s">
        <v>55</v>
      </c>
      <c r="AW2893">
        <v>1</v>
      </c>
    </row>
    <row r="2894" spans="1:49" x14ac:dyDescent="0.25">
      <c r="A2894">
        <v>5610</v>
      </c>
      <c r="B2894" t="s">
        <v>52</v>
      </c>
      <c r="C2894">
        <v>2</v>
      </c>
      <c r="D2894" t="s">
        <v>12698</v>
      </c>
      <c r="E2894" t="s">
        <v>60</v>
      </c>
      <c r="G2894" t="s">
        <v>12699</v>
      </c>
      <c r="O2894" t="s">
        <v>12700</v>
      </c>
      <c r="R2894">
        <v>2752</v>
      </c>
      <c r="S2894">
        <v>1</v>
      </c>
      <c r="U2894" t="s">
        <v>54</v>
      </c>
      <c r="V2894" t="s">
        <v>96</v>
      </c>
      <c r="W2894" t="s">
        <v>1360</v>
      </c>
      <c r="X2894" t="s">
        <v>57</v>
      </c>
      <c r="Z2894">
        <v>44</v>
      </c>
      <c r="AE2894" t="s">
        <v>62</v>
      </c>
      <c r="AM2894" t="s">
        <v>12701</v>
      </c>
      <c r="AN2894" t="s">
        <v>12702</v>
      </c>
      <c r="AO2894" t="s">
        <v>3508</v>
      </c>
      <c r="AR2894" t="s">
        <v>12703</v>
      </c>
      <c r="AS2894" t="s">
        <v>54</v>
      </c>
      <c r="AT2894" t="s">
        <v>92</v>
      </c>
      <c r="AV2894" t="s">
        <v>96</v>
      </c>
      <c r="AW2894">
        <v>1</v>
      </c>
    </row>
    <row r="2895" spans="1:49" x14ac:dyDescent="0.25">
      <c r="A2895">
        <v>5611</v>
      </c>
      <c r="B2895" t="s">
        <v>52</v>
      </c>
      <c r="C2895">
        <v>3</v>
      </c>
      <c r="D2895" t="s">
        <v>12704</v>
      </c>
      <c r="E2895" t="s">
        <v>60</v>
      </c>
      <c r="H2895" t="s">
        <v>12705</v>
      </c>
      <c r="O2895" t="s">
        <v>12706</v>
      </c>
      <c r="R2895">
        <v>2754</v>
      </c>
      <c r="S2895">
        <v>1</v>
      </c>
      <c r="U2895" t="s">
        <v>54</v>
      </c>
      <c r="V2895" t="s">
        <v>96</v>
      </c>
      <c r="W2895" t="s">
        <v>1360</v>
      </c>
      <c r="X2895" t="s">
        <v>57</v>
      </c>
      <c r="Z2895">
        <v>44</v>
      </c>
      <c r="AE2895" t="s">
        <v>62</v>
      </c>
      <c r="AM2895" t="s">
        <v>12707</v>
      </c>
      <c r="AN2895" t="s">
        <v>12708</v>
      </c>
      <c r="AO2895" t="s">
        <v>3508</v>
      </c>
      <c r="AR2895" t="s">
        <v>12709</v>
      </c>
      <c r="AS2895" t="s">
        <v>54</v>
      </c>
      <c r="AT2895" t="s">
        <v>92</v>
      </c>
      <c r="AV2895" t="s">
        <v>96</v>
      </c>
      <c r="AW2895">
        <v>1</v>
      </c>
    </row>
    <row r="2896" spans="1:49" x14ac:dyDescent="0.25">
      <c r="A2896">
        <v>5612</v>
      </c>
      <c r="B2896" t="s">
        <v>75</v>
      </c>
      <c r="C2896">
        <v>4</v>
      </c>
      <c r="D2896" t="s">
        <v>12710</v>
      </c>
      <c r="E2896" t="s">
        <v>60</v>
      </c>
      <c r="I2896" t="s">
        <v>12711</v>
      </c>
      <c r="O2896" t="s">
        <v>12712</v>
      </c>
      <c r="R2896">
        <v>3746</v>
      </c>
      <c r="S2896">
        <v>1</v>
      </c>
      <c r="U2896" t="s">
        <v>54</v>
      </c>
      <c r="V2896" t="s">
        <v>55</v>
      </c>
      <c r="W2896" t="s">
        <v>1360</v>
      </c>
      <c r="X2896" t="s">
        <v>57</v>
      </c>
      <c r="Z2896">
        <v>44</v>
      </c>
      <c r="AE2896" t="s">
        <v>62</v>
      </c>
      <c r="AM2896" t="s">
        <v>12713</v>
      </c>
      <c r="AN2896" t="s">
        <v>12714</v>
      </c>
      <c r="AO2896" t="s">
        <v>3508</v>
      </c>
      <c r="AR2896" t="s">
        <v>12715</v>
      </c>
      <c r="AS2896" t="s">
        <v>54</v>
      </c>
      <c r="AT2896" t="s">
        <v>92</v>
      </c>
      <c r="AV2896" t="s">
        <v>55</v>
      </c>
      <c r="AW2896">
        <v>1</v>
      </c>
    </row>
    <row r="2897" spans="1:49" x14ac:dyDescent="0.25">
      <c r="A2897">
        <v>5613</v>
      </c>
      <c r="B2897" t="s">
        <v>75</v>
      </c>
      <c r="C2897">
        <v>4</v>
      </c>
      <c r="D2897" t="s">
        <v>12716</v>
      </c>
      <c r="E2897" t="s">
        <v>60</v>
      </c>
      <c r="I2897" t="s">
        <v>12717</v>
      </c>
      <c r="O2897" t="s">
        <v>12718</v>
      </c>
      <c r="R2897">
        <v>4144</v>
      </c>
      <c r="S2897">
        <v>1</v>
      </c>
      <c r="U2897" t="s">
        <v>54</v>
      </c>
      <c r="V2897" t="s">
        <v>96</v>
      </c>
      <c r="W2897" t="s">
        <v>1360</v>
      </c>
      <c r="X2897" t="s">
        <v>57</v>
      </c>
      <c r="Z2897">
        <v>44</v>
      </c>
      <c r="AE2897" t="s">
        <v>62</v>
      </c>
      <c r="AM2897" t="s">
        <v>12719</v>
      </c>
      <c r="AN2897" t="s">
        <v>12720</v>
      </c>
      <c r="AO2897" t="s">
        <v>3508</v>
      </c>
      <c r="AR2897" t="s">
        <v>12721</v>
      </c>
      <c r="AS2897" t="s">
        <v>54</v>
      </c>
      <c r="AT2897" t="s">
        <v>92</v>
      </c>
      <c r="AV2897" t="s">
        <v>96</v>
      </c>
      <c r="AW2897">
        <v>1</v>
      </c>
    </row>
    <row r="2898" spans="1:49" x14ac:dyDescent="0.25">
      <c r="A2898">
        <v>5614</v>
      </c>
      <c r="B2898" t="s">
        <v>75</v>
      </c>
      <c r="C2898">
        <v>3</v>
      </c>
      <c r="D2898" t="s">
        <v>12722</v>
      </c>
      <c r="E2898" t="s">
        <v>60</v>
      </c>
      <c r="H2898" t="s">
        <v>12723</v>
      </c>
      <c r="O2898" t="s">
        <v>12724</v>
      </c>
      <c r="R2898">
        <v>1212</v>
      </c>
      <c r="S2898">
        <v>1</v>
      </c>
      <c r="U2898" t="s">
        <v>54</v>
      </c>
      <c r="V2898" t="s">
        <v>55</v>
      </c>
      <c r="W2898" t="s">
        <v>1360</v>
      </c>
      <c r="X2898" t="s">
        <v>57</v>
      </c>
      <c r="Z2898">
        <v>44</v>
      </c>
      <c r="AE2898" t="s">
        <v>62</v>
      </c>
      <c r="AM2898" t="s">
        <v>12725</v>
      </c>
      <c r="AN2898" t="s">
        <v>12726</v>
      </c>
      <c r="AO2898" t="s">
        <v>3508</v>
      </c>
      <c r="AR2898" t="s">
        <v>12727</v>
      </c>
      <c r="AS2898" t="s">
        <v>54</v>
      </c>
      <c r="AT2898" t="s">
        <v>92</v>
      </c>
      <c r="AV2898" t="s">
        <v>55</v>
      </c>
      <c r="AW2898">
        <v>1</v>
      </c>
    </row>
    <row r="2899" spans="1:49" x14ac:dyDescent="0.25">
      <c r="A2899">
        <v>5615</v>
      </c>
      <c r="B2899" t="s">
        <v>52</v>
      </c>
      <c r="C2899">
        <v>2</v>
      </c>
      <c r="D2899" t="s">
        <v>12728</v>
      </c>
      <c r="E2899" t="s">
        <v>60</v>
      </c>
      <c r="G2899" t="s">
        <v>12729</v>
      </c>
      <c r="O2899" t="s">
        <v>12730</v>
      </c>
      <c r="R2899">
        <v>2753</v>
      </c>
      <c r="S2899">
        <v>1</v>
      </c>
      <c r="U2899" t="s">
        <v>54</v>
      </c>
      <c r="V2899" t="s">
        <v>96</v>
      </c>
      <c r="W2899" t="s">
        <v>1360</v>
      </c>
      <c r="X2899" t="s">
        <v>57</v>
      </c>
      <c r="Z2899">
        <v>44</v>
      </c>
      <c r="AE2899" t="s">
        <v>62</v>
      </c>
      <c r="AM2899" t="s">
        <v>12731</v>
      </c>
      <c r="AN2899" t="s">
        <v>12732</v>
      </c>
      <c r="AO2899" t="s">
        <v>3508</v>
      </c>
      <c r="AR2899" t="s">
        <v>12733</v>
      </c>
      <c r="AS2899" t="s">
        <v>54</v>
      </c>
      <c r="AT2899" t="s">
        <v>92</v>
      </c>
      <c r="AV2899" t="s">
        <v>96</v>
      </c>
      <c r="AW2899">
        <v>1</v>
      </c>
    </row>
    <row r="2900" spans="1:49" x14ac:dyDescent="0.25">
      <c r="A2900">
        <v>5616</v>
      </c>
      <c r="B2900" t="s">
        <v>75</v>
      </c>
      <c r="C2900">
        <v>3</v>
      </c>
      <c r="D2900" t="s">
        <v>12734</v>
      </c>
      <c r="E2900" t="s">
        <v>60</v>
      </c>
      <c r="H2900" t="s">
        <v>12735</v>
      </c>
      <c r="O2900" t="s">
        <v>12736</v>
      </c>
      <c r="R2900">
        <v>3745</v>
      </c>
      <c r="S2900">
        <v>1</v>
      </c>
      <c r="U2900" t="s">
        <v>54</v>
      </c>
      <c r="V2900" t="s">
        <v>55</v>
      </c>
      <c r="W2900" t="s">
        <v>1360</v>
      </c>
      <c r="X2900" t="s">
        <v>57</v>
      </c>
      <c r="Z2900">
        <v>44</v>
      </c>
      <c r="AE2900" t="s">
        <v>62</v>
      </c>
      <c r="AM2900" t="s">
        <v>12737</v>
      </c>
      <c r="AN2900" t="s">
        <v>12738</v>
      </c>
      <c r="AO2900" t="s">
        <v>3508</v>
      </c>
      <c r="AR2900" t="s">
        <v>12739</v>
      </c>
      <c r="AS2900" t="s">
        <v>54</v>
      </c>
      <c r="AT2900" t="s">
        <v>92</v>
      </c>
      <c r="AV2900" t="s">
        <v>55</v>
      </c>
      <c r="AW2900">
        <v>1</v>
      </c>
    </row>
    <row r="2901" spans="1:49" x14ac:dyDescent="0.25">
      <c r="A2901">
        <v>5617</v>
      </c>
      <c r="B2901" t="s">
        <v>75</v>
      </c>
      <c r="C2901">
        <v>3</v>
      </c>
      <c r="D2901" t="s">
        <v>12740</v>
      </c>
      <c r="E2901" t="s">
        <v>60</v>
      </c>
      <c r="H2901" t="s">
        <v>12741</v>
      </c>
      <c r="O2901" t="s">
        <v>12742</v>
      </c>
      <c r="R2901">
        <v>4143</v>
      </c>
      <c r="S2901">
        <v>1</v>
      </c>
      <c r="U2901" t="s">
        <v>54</v>
      </c>
      <c r="V2901" t="s">
        <v>96</v>
      </c>
      <c r="W2901" t="s">
        <v>1360</v>
      </c>
      <c r="X2901" t="s">
        <v>57</v>
      </c>
      <c r="Z2901">
        <v>44</v>
      </c>
      <c r="AE2901" t="s">
        <v>62</v>
      </c>
      <c r="AM2901" t="s">
        <v>12743</v>
      </c>
      <c r="AN2901" t="s">
        <v>12744</v>
      </c>
      <c r="AO2901" t="s">
        <v>3508</v>
      </c>
      <c r="AR2901" t="s">
        <v>12745</v>
      </c>
      <c r="AS2901" t="s">
        <v>54</v>
      </c>
      <c r="AT2901" t="s">
        <v>92</v>
      </c>
      <c r="AV2901" t="s">
        <v>96</v>
      </c>
      <c r="AW2901">
        <v>1</v>
      </c>
    </row>
    <row r="2902" spans="1:49" x14ac:dyDescent="0.25">
      <c r="A2902">
        <v>5618</v>
      </c>
      <c r="B2902" t="s">
        <v>75</v>
      </c>
      <c r="C2902">
        <v>2</v>
      </c>
      <c r="D2902" t="s">
        <v>12746</v>
      </c>
      <c r="E2902" t="s">
        <v>60</v>
      </c>
      <c r="G2902" t="s">
        <v>12747</v>
      </c>
      <c r="O2902" t="s">
        <v>12748</v>
      </c>
      <c r="R2902">
        <v>4330</v>
      </c>
      <c r="S2902">
        <v>1</v>
      </c>
      <c r="U2902" t="s">
        <v>54</v>
      </c>
      <c r="V2902" t="s">
        <v>96</v>
      </c>
      <c r="W2902" t="s">
        <v>1360</v>
      </c>
      <c r="X2902" t="s">
        <v>57</v>
      </c>
      <c r="Z2902">
        <v>44</v>
      </c>
      <c r="AE2902" t="s">
        <v>62</v>
      </c>
      <c r="AM2902" t="s">
        <v>12747</v>
      </c>
      <c r="AN2902" t="s">
        <v>12749</v>
      </c>
      <c r="AO2902" t="s">
        <v>3508</v>
      </c>
      <c r="AR2902" t="s">
        <v>12750</v>
      </c>
      <c r="AS2902" t="s">
        <v>54</v>
      </c>
      <c r="AT2902" t="s">
        <v>92</v>
      </c>
      <c r="AV2902" t="s">
        <v>96</v>
      </c>
      <c r="AW2902">
        <v>1</v>
      </c>
    </row>
    <row r="2903" spans="1:49" x14ac:dyDescent="0.25">
      <c r="A2903">
        <v>5619</v>
      </c>
      <c r="B2903" t="s">
        <v>1485</v>
      </c>
      <c r="C2903">
        <v>2</v>
      </c>
      <c r="D2903" t="s">
        <v>12751</v>
      </c>
      <c r="E2903" t="s">
        <v>60</v>
      </c>
      <c r="G2903" t="s">
        <v>4270</v>
      </c>
      <c r="P2903" t="s">
        <v>3680</v>
      </c>
      <c r="R2903">
        <v>2421</v>
      </c>
      <c r="S2903">
        <v>1</v>
      </c>
      <c r="U2903" t="s">
        <v>54</v>
      </c>
      <c r="W2903" t="s">
        <v>1360</v>
      </c>
      <c r="X2903" t="s">
        <v>57</v>
      </c>
      <c r="Y2903" t="s">
        <v>24</v>
      </c>
      <c r="AM2903" t="s">
        <v>3681</v>
      </c>
    </row>
    <row r="2904" spans="1:49" x14ac:dyDescent="0.25">
      <c r="A2904">
        <v>5620</v>
      </c>
      <c r="B2904" t="s">
        <v>52</v>
      </c>
      <c r="C2904">
        <v>2</v>
      </c>
      <c r="D2904" t="s">
        <v>12752</v>
      </c>
      <c r="E2904" t="s">
        <v>60</v>
      </c>
      <c r="G2904" t="s">
        <v>12753</v>
      </c>
      <c r="O2904" t="s">
        <v>12754</v>
      </c>
      <c r="R2904">
        <v>2434</v>
      </c>
      <c r="S2904">
        <v>1</v>
      </c>
      <c r="U2904" t="s">
        <v>54</v>
      </c>
      <c r="V2904" t="s">
        <v>96</v>
      </c>
      <c r="W2904" t="s">
        <v>1360</v>
      </c>
      <c r="X2904" t="s">
        <v>57</v>
      </c>
      <c r="Z2904">
        <v>44</v>
      </c>
      <c r="AE2904" t="s">
        <v>62</v>
      </c>
      <c r="AM2904" t="s">
        <v>12753</v>
      </c>
      <c r="AN2904" t="s">
        <v>12755</v>
      </c>
      <c r="AO2904" t="s">
        <v>3508</v>
      </c>
      <c r="AR2904" t="s">
        <v>12756</v>
      </c>
      <c r="AS2904" t="s">
        <v>54</v>
      </c>
      <c r="AT2904" t="s">
        <v>92</v>
      </c>
      <c r="AV2904" t="s">
        <v>96</v>
      </c>
      <c r="AW2904">
        <v>1</v>
      </c>
    </row>
    <row r="2905" spans="1:49" x14ac:dyDescent="0.25">
      <c r="A2905">
        <v>5621</v>
      </c>
      <c r="B2905" t="s">
        <v>1485</v>
      </c>
      <c r="C2905">
        <v>3</v>
      </c>
      <c r="D2905" t="s">
        <v>12757</v>
      </c>
      <c r="E2905" t="s">
        <v>60</v>
      </c>
      <c r="H2905" t="s">
        <v>12758</v>
      </c>
      <c r="P2905" t="s">
        <v>3684</v>
      </c>
      <c r="Q2905" t="s">
        <v>12759</v>
      </c>
      <c r="R2905">
        <v>2429</v>
      </c>
      <c r="S2905">
        <v>33</v>
      </c>
      <c r="U2905" t="s">
        <v>54</v>
      </c>
      <c r="W2905" t="s">
        <v>1360</v>
      </c>
      <c r="X2905" t="s">
        <v>57</v>
      </c>
      <c r="Y2905" t="s">
        <v>24</v>
      </c>
      <c r="AM2905" t="s">
        <v>3686</v>
      </c>
    </row>
    <row r="2906" spans="1:49" x14ac:dyDescent="0.25">
      <c r="A2906">
        <v>5622</v>
      </c>
      <c r="B2906" t="s">
        <v>52</v>
      </c>
      <c r="C2906">
        <v>2</v>
      </c>
      <c r="D2906" t="s">
        <v>12760</v>
      </c>
      <c r="E2906" t="s">
        <v>60</v>
      </c>
      <c r="G2906" t="s">
        <v>12761</v>
      </c>
      <c r="O2906" t="s">
        <v>12762</v>
      </c>
      <c r="R2906">
        <v>4875</v>
      </c>
      <c r="S2906">
        <v>1</v>
      </c>
      <c r="U2906" t="s">
        <v>54</v>
      </c>
      <c r="V2906" t="s">
        <v>55</v>
      </c>
      <c r="W2906" t="s">
        <v>1360</v>
      </c>
      <c r="X2906" t="s">
        <v>57</v>
      </c>
      <c r="Z2906">
        <v>44</v>
      </c>
      <c r="AE2906" t="s">
        <v>62</v>
      </c>
      <c r="AM2906" t="s">
        <v>12763</v>
      </c>
      <c r="AN2906" t="s">
        <v>12764</v>
      </c>
      <c r="AO2906" t="s">
        <v>3508</v>
      </c>
      <c r="AR2906" t="s">
        <v>12765</v>
      </c>
      <c r="AS2906" t="s">
        <v>54</v>
      </c>
      <c r="AT2906" t="s">
        <v>92</v>
      </c>
      <c r="AV2906" t="s">
        <v>55</v>
      </c>
      <c r="AW2906">
        <v>1</v>
      </c>
    </row>
    <row r="2907" spans="1:49" x14ac:dyDescent="0.25">
      <c r="A2907">
        <v>5623</v>
      </c>
      <c r="B2907" t="s">
        <v>75</v>
      </c>
      <c r="C2907">
        <v>3</v>
      </c>
      <c r="D2907" t="s">
        <v>12766</v>
      </c>
      <c r="E2907" t="s">
        <v>60</v>
      </c>
      <c r="H2907" t="s">
        <v>12767</v>
      </c>
      <c r="O2907" t="s">
        <v>12768</v>
      </c>
      <c r="R2907">
        <v>4745</v>
      </c>
      <c r="S2907">
        <v>1</v>
      </c>
      <c r="U2907" t="s">
        <v>224</v>
      </c>
      <c r="W2907" t="s">
        <v>1360</v>
      </c>
      <c r="Z2907">
        <v>44</v>
      </c>
      <c r="AM2907" t="s">
        <v>12769</v>
      </c>
      <c r="AN2907" t="s">
        <v>12770</v>
      </c>
      <c r="AO2907" t="s">
        <v>3508</v>
      </c>
      <c r="AR2907" t="s">
        <v>12771</v>
      </c>
      <c r="AS2907" t="s">
        <v>224</v>
      </c>
      <c r="AT2907" t="s">
        <v>92</v>
      </c>
      <c r="AW2907">
        <v>1</v>
      </c>
    </row>
    <row r="2908" spans="1:49" x14ac:dyDescent="0.25">
      <c r="A2908">
        <v>5624</v>
      </c>
      <c r="B2908" t="s">
        <v>75</v>
      </c>
      <c r="C2908">
        <v>2</v>
      </c>
      <c r="D2908" t="s">
        <v>12772</v>
      </c>
      <c r="E2908" t="s">
        <v>60</v>
      </c>
      <c r="G2908" t="s">
        <v>12773</v>
      </c>
      <c r="O2908" t="s">
        <v>12774</v>
      </c>
      <c r="R2908">
        <v>4850</v>
      </c>
      <c r="S2908">
        <v>1</v>
      </c>
      <c r="U2908" t="s">
        <v>54</v>
      </c>
      <c r="V2908" t="s">
        <v>55</v>
      </c>
      <c r="W2908" t="s">
        <v>1360</v>
      </c>
      <c r="X2908" t="s">
        <v>57</v>
      </c>
      <c r="Z2908">
        <v>44</v>
      </c>
      <c r="AE2908" t="s">
        <v>62</v>
      </c>
      <c r="AM2908" t="s">
        <v>12775</v>
      </c>
      <c r="AN2908" t="s">
        <v>12776</v>
      </c>
      <c r="AO2908" t="s">
        <v>3508</v>
      </c>
      <c r="AR2908" t="s">
        <v>12777</v>
      </c>
      <c r="AS2908" t="s">
        <v>54</v>
      </c>
      <c r="AT2908" t="s">
        <v>92</v>
      </c>
      <c r="AV2908" t="s">
        <v>55</v>
      </c>
      <c r="AW2908">
        <v>1</v>
      </c>
    </row>
    <row r="2909" spans="1:49" x14ac:dyDescent="0.25">
      <c r="A2909">
        <v>5625</v>
      </c>
      <c r="B2909" t="s">
        <v>75</v>
      </c>
      <c r="C2909">
        <v>2</v>
      </c>
      <c r="D2909" t="s">
        <v>12778</v>
      </c>
      <c r="E2909" t="s">
        <v>60</v>
      </c>
      <c r="G2909" t="s">
        <v>12779</v>
      </c>
      <c r="O2909" t="s">
        <v>12780</v>
      </c>
      <c r="R2909">
        <v>3641</v>
      </c>
      <c r="S2909">
        <v>1</v>
      </c>
      <c r="U2909" t="s">
        <v>54</v>
      </c>
      <c r="V2909" t="s">
        <v>96</v>
      </c>
      <c r="W2909" t="s">
        <v>1360</v>
      </c>
      <c r="X2909" t="s">
        <v>57</v>
      </c>
      <c r="Z2909">
        <v>44</v>
      </c>
      <c r="AE2909" t="s">
        <v>62</v>
      </c>
      <c r="AM2909" t="s">
        <v>12781</v>
      </c>
      <c r="AN2909" t="s">
        <v>12782</v>
      </c>
      <c r="AO2909" t="s">
        <v>3508</v>
      </c>
      <c r="AR2909" t="s">
        <v>12783</v>
      </c>
      <c r="AS2909" t="s">
        <v>54</v>
      </c>
      <c r="AT2909" t="s">
        <v>92</v>
      </c>
      <c r="AV2909" t="s">
        <v>96</v>
      </c>
      <c r="AW2909">
        <v>1</v>
      </c>
    </row>
    <row r="2910" spans="1:49" x14ac:dyDescent="0.25">
      <c r="A2910">
        <v>5626</v>
      </c>
      <c r="B2910" t="s">
        <v>75</v>
      </c>
      <c r="C2910">
        <v>1</v>
      </c>
      <c r="D2910" t="s">
        <v>12784</v>
      </c>
      <c r="E2910" t="s">
        <v>60</v>
      </c>
      <c r="F2910" t="s">
        <v>12785</v>
      </c>
      <c r="O2910" t="s">
        <v>12786</v>
      </c>
      <c r="R2910">
        <v>4155</v>
      </c>
      <c r="S2910">
        <v>1</v>
      </c>
      <c r="U2910" t="s">
        <v>224</v>
      </c>
      <c r="W2910" t="s">
        <v>1360</v>
      </c>
      <c r="Z2910">
        <v>44</v>
      </c>
      <c r="AM2910" t="s">
        <v>12787</v>
      </c>
      <c r="AN2910" t="s">
        <v>12788</v>
      </c>
      <c r="AO2910" t="s">
        <v>3508</v>
      </c>
      <c r="AR2910" t="s">
        <v>12789</v>
      </c>
      <c r="AS2910" t="s">
        <v>224</v>
      </c>
      <c r="AT2910" t="s">
        <v>92</v>
      </c>
      <c r="AW2910">
        <v>1</v>
      </c>
    </row>
    <row r="2911" spans="1:49" x14ac:dyDescent="0.25">
      <c r="A2911" t="s">
        <v>12790</v>
      </c>
      <c r="B2911" t="s">
        <v>52</v>
      </c>
      <c r="C2911">
        <v>0</v>
      </c>
      <c r="D2911" t="s">
        <v>4323</v>
      </c>
      <c r="E2911" t="s">
        <v>4323</v>
      </c>
      <c r="U2911" t="s">
        <v>54</v>
      </c>
      <c r="V2911" t="s">
        <v>55</v>
      </c>
      <c r="W2911" t="s">
        <v>1360</v>
      </c>
      <c r="X2911" t="s">
        <v>57</v>
      </c>
      <c r="AH2911" t="s">
        <v>58</v>
      </c>
      <c r="AM2911" t="s">
        <v>12791</v>
      </c>
    </row>
    <row r="2912" spans="1:49" x14ac:dyDescent="0.25">
      <c r="A2912">
        <v>6001</v>
      </c>
      <c r="B2912" t="s">
        <v>52</v>
      </c>
      <c r="C2912">
        <v>1</v>
      </c>
      <c r="D2912" t="s">
        <v>12792</v>
      </c>
      <c r="E2912" t="s">
        <v>60</v>
      </c>
      <c r="F2912" t="s">
        <v>8636</v>
      </c>
      <c r="U2912" t="s">
        <v>54</v>
      </c>
      <c r="V2912" t="s">
        <v>55</v>
      </c>
      <c r="W2912" t="s">
        <v>1360</v>
      </c>
      <c r="X2912" t="s">
        <v>57</v>
      </c>
      <c r="AE2912" t="s">
        <v>62</v>
      </c>
      <c r="AM2912" t="s">
        <v>12793</v>
      </c>
    </row>
    <row r="2913" spans="1:51" x14ac:dyDescent="0.25">
      <c r="A2913">
        <v>6002</v>
      </c>
      <c r="B2913" t="s">
        <v>75</v>
      </c>
      <c r="C2913">
        <v>2</v>
      </c>
      <c r="D2913" t="s">
        <v>12794</v>
      </c>
      <c r="E2913" t="s">
        <v>60</v>
      </c>
      <c r="G2913" t="s">
        <v>12795</v>
      </c>
      <c r="O2913" t="s">
        <v>12796</v>
      </c>
      <c r="R2913">
        <v>3224</v>
      </c>
      <c r="S2913">
        <v>27</v>
      </c>
      <c r="U2913" t="s">
        <v>224</v>
      </c>
      <c r="W2913" t="s">
        <v>1360</v>
      </c>
      <c r="AM2913" t="s">
        <v>12797</v>
      </c>
      <c r="AN2913" t="s">
        <v>12798</v>
      </c>
      <c r="AO2913" t="s">
        <v>12799</v>
      </c>
      <c r="AR2913" t="s">
        <v>12800</v>
      </c>
      <c r="AS2913" t="s">
        <v>224</v>
      </c>
      <c r="AT2913" t="s">
        <v>92</v>
      </c>
      <c r="AW2913">
        <v>27</v>
      </c>
    </row>
    <row r="2914" spans="1:51" x14ac:dyDescent="0.25">
      <c r="A2914">
        <v>6003</v>
      </c>
      <c r="B2914" t="s">
        <v>75</v>
      </c>
      <c r="C2914">
        <v>2</v>
      </c>
      <c r="D2914" t="s">
        <v>12801</v>
      </c>
      <c r="E2914" t="s">
        <v>60</v>
      </c>
      <c r="G2914" t="s">
        <v>36</v>
      </c>
      <c r="O2914" t="s">
        <v>12802</v>
      </c>
      <c r="R2914">
        <v>1358</v>
      </c>
      <c r="S2914">
        <v>27</v>
      </c>
      <c r="U2914" t="s">
        <v>224</v>
      </c>
      <c r="W2914" t="s">
        <v>1360</v>
      </c>
      <c r="AM2914" t="s">
        <v>12803</v>
      </c>
      <c r="AN2914" t="s">
        <v>12804</v>
      </c>
      <c r="AO2914" t="s">
        <v>12799</v>
      </c>
      <c r="AR2914" t="s">
        <v>12805</v>
      </c>
      <c r="AS2914" t="s">
        <v>224</v>
      </c>
      <c r="AT2914" t="s">
        <v>92</v>
      </c>
      <c r="AW2914">
        <v>27</v>
      </c>
    </row>
    <row r="2915" spans="1:51" x14ac:dyDescent="0.25">
      <c r="A2915">
        <v>6004</v>
      </c>
      <c r="B2915" t="s">
        <v>75</v>
      </c>
      <c r="C2915">
        <v>2</v>
      </c>
      <c r="D2915" t="s">
        <v>12806</v>
      </c>
      <c r="E2915" t="s">
        <v>60</v>
      </c>
      <c r="G2915" t="s">
        <v>11735</v>
      </c>
      <c r="O2915" t="s">
        <v>12807</v>
      </c>
      <c r="R2915">
        <v>3767</v>
      </c>
      <c r="S2915">
        <v>27</v>
      </c>
      <c r="U2915" t="s">
        <v>54</v>
      </c>
      <c r="V2915" t="s">
        <v>55</v>
      </c>
      <c r="W2915" t="s">
        <v>1360</v>
      </c>
      <c r="X2915" t="s">
        <v>57</v>
      </c>
      <c r="AE2915" t="s">
        <v>62</v>
      </c>
      <c r="AM2915" t="s">
        <v>12808</v>
      </c>
      <c r="AN2915" t="s">
        <v>12809</v>
      </c>
      <c r="AO2915" t="s">
        <v>12799</v>
      </c>
      <c r="AR2915" t="s">
        <v>12810</v>
      </c>
      <c r="AS2915" t="s">
        <v>54</v>
      </c>
      <c r="AT2915" t="s">
        <v>92</v>
      </c>
      <c r="AV2915" t="s">
        <v>55</v>
      </c>
      <c r="AW2915">
        <v>27</v>
      </c>
    </row>
    <row r="2916" spans="1:51" x14ac:dyDescent="0.25">
      <c r="A2916">
        <v>6005</v>
      </c>
      <c r="B2916" t="s">
        <v>75</v>
      </c>
      <c r="C2916">
        <v>2</v>
      </c>
      <c r="D2916" t="s">
        <v>12811</v>
      </c>
      <c r="E2916" t="s">
        <v>60</v>
      </c>
      <c r="G2916" t="s">
        <v>12812</v>
      </c>
      <c r="O2916" t="s">
        <v>12813</v>
      </c>
      <c r="R2916">
        <v>3690</v>
      </c>
      <c r="S2916">
        <v>27</v>
      </c>
      <c r="U2916" t="s">
        <v>54</v>
      </c>
      <c r="V2916" t="s">
        <v>96</v>
      </c>
      <c r="W2916" t="s">
        <v>1360</v>
      </c>
      <c r="X2916" t="s">
        <v>57</v>
      </c>
      <c r="AE2916" t="s">
        <v>62</v>
      </c>
      <c r="AG2916" t="s">
        <v>66</v>
      </c>
      <c r="AH2916" t="s">
        <v>60</v>
      </c>
      <c r="AM2916" t="s">
        <v>12814</v>
      </c>
      <c r="AN2916" t="s">
        <v>12815</v>
      </c>
      <c r="AO2916" t="s">
        <v>12799</v>
      </c>
      <c r="AR2916" t="s">
        <v>12816</v>
      </c>
      <c r="AS2916" t="s">
        <v>54</v>
      </c>
      <c r="AT2916" t="s">
        <v>71</v>
      </c>
      <c r="AU2916" t="s">
        <v>66</v>
      </c>
      <c r="AV2916" t="s">
        <v>96</v>
      </c>
      <c r="AW2916">
        <v>27</v>
      </c>
    </row>
    <row r="2917" spans="1:51" x14ac:dyDescent="0.25">
      <c r="A2917">
        <v>6006</v>
      </c>
      <c r="B2917" t="s">
        <v>75</v>
      </c>
      <c r="C2917">
        <v>2</v>
      </c>
      <c r="D2917" t="s">
        <v>12817</v>
      </c>
      <c r="E2917" t="s">
        <v>60</v>
      </c>
      <c r="G2917" t="s">
        <v>12818</v>
      </c>
      <c r="O2917" t="s">
        <v>12819</v>
      </c>
      <c r="R2917">
        <v>1250</v>
      </c>
      <c r="S2917">
        <v>27</v>
      </c>
      <c r="U2917" t="s">
        <v>224</v>
      </c>
      <c r="W2917" t="s">
        <v>1360</v>
      </c>
      <c r="AM2917" t="s">
        <v>12820</v>
      </c>
      <c r="AN2917" t="s">
        <v>12821</v>
      </c>
      <c r="AO2917" t="s">
        <v>12799</v>
      </c>
      <c r="AR2917" t="s">
        <v>12822</v>
      </c>
      <c r="AS2917" t="s">
        <v>224</v>
      </c>
      <c r="AT2917" t="s">
        <v>92</v>
      </c>
      <c r="AW2917">
        <v>27</v>
      </c>
    </row>
    <row r="2918" spans="1:51" x14ac:dyDescent="0.25">
      <c r="A2918">
        <v>6007</v>
      </c>
      <c r="B2918" t="s">
        <v>75</v>
      </c>
      <c r="C2918">
        <v>2</v>
      </c>
      <c r="D2918" t="s">
        <v>12823</v>
      </c>
      <c r="E2918" t="s">
        <v>60</v>
      </c>
      <c r="G2918" t="s">
        <v>433</v>
      </c>
      <c r="O2918" t="s">
        <v>12824</v>
      </c>
      <c r="R2918">
        <v>1251</v>
      </c>
      <c r="S2918">
        <v>27</v>
      </c>
      <c r="U2918" t="s">
        <v>224</v>
      </c>
      <c r="W2918" t="s">
        <v>1360</v>
      </c>
      <c r="AM2918" t="s">
        <v>12825</v>
      </c>
      <c r="AN2918" t="s">
        <v>12826</v>
      </c>
      <c r="AO2918" t="s">
        <v>12799</v>
      </c>
      <c r="AR2918" t="s">
        <v>12827</v>
      </c>
      <c r="AS2918" t="s">
        <v>224</v>
      </c>
      <c r="AT2918" t="s">
        <v>92</v>
      </c>
      <c r="AW2918">
        <v>27</v>
      </c>
    </row>
    <row r="2919" spans="1:51" x14ac:dyDescent="0.25">
      <c r="A2919">
        <v>6008</v>
      </c>
      <c r="B2919" t="s">
        <v>52</v>
      </c>
      <c r="C2919">
        <v>1</v>
      </c>
      <c r="D2919" t="s">
        <v>12828</v>
      </c>
      <c r="E2919" t="s">
        <v>60</v>
      </c>
      <c r="F2919" t="s">
        <v>8588</v>
      </c>
      <c r="U2919" t="s">
        <v>54</v>
      </c>
      <c r="V2919" t="s">
        <v>96</v>
      </c>
      <c r="W2919" t="s">
        <v>1360</v>
      </c>
      <c r="X2919" t="s">
        <v>57</v>
      </c>
      <c r="AE2919" t="s">
        <v>62</v>
      </c>
      <c r="AM2919" t="s">
        <v>12829</v>
      </c>
    </row>
    <row r="2920" spans="1:51" x14ac:dyDescent="0.25">
      <c r="A2920">
        <v>6009</v>
      </c>
      <c r="B2920" t="s">
        <v>75</v>
      </c>
      <c r="C2920">
        <v>2</v>
      </c>
      <c r="D2920" t="s">
        <v>12830</v>
      </c>
      <c r="E2920" t="s">
        <v>60</v>
      </c>
      <c r="G2920" t="s">
        <v>12795</v>
      </c>
      <c r="O2920" t="s">
        <v>12831</v>
      </c>
      <c r="R2920">
        <v>3223</v>
      </c>
      <c r="S2920">
        <v>27</v>
      </c>
      <c r="U2920" t="s">
        <v>224</v>
      </c>
      <c r="W2920" t="s">
        <v>1360</v>
      </c>
      <c r="AM2920" t="s">
        <v>12832</v>
      </c>
      <c r="AN2920" t="s">
        <v>12833</v>
      </c>
      <c r="AO2920" t="s">
        <v>12799</v>
      </c>
      <c r="AR2920" t="s">
        <v>12834</v>
      </c>
      <c r="AS2920" t="s">
        <v>224</v>
      </c>
      <c r="AT2920" t="s">
        <v>92</v>
      </c>
      <c r="AW2920">
        <v>27</v>
      </c>
    </row>
    <row r="2921" spans="1:51" x14ac:dyDescent="0.25">
      <c r="A2921">
        <v>6010</v>
      </c>
      <c r="B2921" t="s">
        <v>75</v>
      </c>
      <c r="C2921">
        <v>2</v>
      </c>
      <c r="D2921" t="s">
        <v>12835</v>
      </c>
      <c r="E2921" t="s">
        <v>60</v>
      </c>
      <c r="G2921" t="s">
        <v>36</v>
      </c>
      <c r="O2921" t="s">
        <v>12836</v>
      </c>
      <c r="R2921">
        <v>1369</v>
      </c>
      <c r="S2921">
        <v>27</v>
      </c>
      <c r="U2921" t="s">
        <v>224</v>
      </c>
      <c r="W2921" t="s">
        <v>1360</v>
      </c>
      <c r="AM2921" t="s">
        <v>12837</v>
      </c>
      <c r="AN2921" t="s">
        <v>12838</v>
      </c>
      <c r="AO2921" t="s">
        <v>12799</v>
      </c>
      <c r="AR2921" t="s">
        <v>12839</v>
      </c>
      <c r="AS2921" t="s">
        <v>224</v>
      </c>
      <c r="AT2921" t="s">
        <v>92</v>
      </c>
      <c r="AW2921">
        <v>27</v>
      </c>
    </row>
    <row r="2922" spans="1:51" x14ac:dyDescent="0.25">
      <c r="A2922">
        <v>6011</v>
      </c>
      <c r="B2922" t="s">
        <v>75</v>
      </c>
      <c r="C2922">
        <v>2</v>
      </c>
      <c r="D2922" t="s">
        <v>12840</v>
      </c>
      <c r="E2922" t="s">
        <v>60</v>
      </c>
      <c r="G2922" t="s">
        <v>12818</v>
      </c>
      <c r="O2922" t="s">
        <v>12841</v>
      </c>
      <c r="R2922">
        <v>1243</v>
      </c>
      <c r="S2922">
        <v>27</v>
      </c>
      <c r="U2922" t="s">
        <v>224</v>
      </c>
      <c r="W2922" t="s">
        <v>1360</v>
      </c>
      <c r="AM2922" t="s">
        <v>12842</v>
      </c>
      <c r="AN2922" t="s">
        <v>12843</v>
      </c>
      <c r="AO2922" t="s">
        <v>12799</v>
      </c>
      <c r="AR2922" t="s">
        <v>12844</v>
      </c>
      <c r="AS2922" t="s">
        <v>224</v>
      </c>
      <c r="AT2922" t="s">
        <v>92</v>
      </c>
      <c r="AW2922">
        <v>27</v>
      </c>
    </row>
    <row r="2923" spans="1:51" x14ac:dyDescent="0.25">
      <c r="A2923">
        <v>6012</v>
      </c>
      <c r="B2923" t="s">
        <v>75</v>
      </c>
      <c r="C2923">
        <v>2</v>
      </c>
      <c r="D2923" t="s">
        <v>12845</v>
      </c>
      <c r="E2923" t="s">
        <v>60</v>
      </c>
      <c r="G2923" t="s">
        <v>12812</v>
      </c>
      <c r="O2923" t="s">
        <v>12846</v>
      </c>
      <c r="R2923">
        <v>3689</v>
      </c>
      <c r="S2923">
        <v>27</v>
      </c>
      <c r="U2923" t="s">
        <v>54</v>
      </c>
      <c r="V2923" t="s">
        <v>96</v>
      </c>
      <c r="W2923" t="s">
        <v>1360</v>
      </c>
      <c r="X2923" t="s">
        <v>57</v>
      </c>
      <c r="AE2923" t="s">
        <v>62</v>
      </c>
      <c r="AG2923" t="s">
        <v>66</v>
      </c>
      <c r="AH2923" t="s">
        <v>60</v>
      </c>
      <c r="AM2923" t="s">
        <v>12847</v>
      </c>
      <c r="AN2923" t="s">
        <v>12848</v>
      </c>
      <c r="AO2923" t="s">
        <v>12799</v>
      </c>
      <c r="AR2923" t="s">
        <v>12849</v>
      </c>
      <c r="AS2923" t="s">
        <v>54</v>
      </c>
      <c r="AT2923" t="s">
        <v>71</v>
      </c>
      <c r="AU2923" t="s">
        <v>66</v>
      </c>
      <c r="AV2923" t="s">
        <v>96</v>
      </c>
      <c r="AW2923">
        <v>27</v>
      </c>
    </row>
    <row r="2924" spans="1:51" x14ac:dyDescent="0.25">
      <c r="A2924">
        <v>6013</v>
      </c>
      <c r="B2924" t="s">
        <v>52</v>
      </c>
      <c r="C2924">
        <v>2</v>
      </c>
      <c r="D2924" t="s">
        <v>12850</v>
      </c>
      <c r="E2924" t="s">
        <v>60</v>
      </c>
      <c r="G2924" t="s">
        <v>12851</v>
      </c>
      <c r="U2924" t="s">
        <v>54</v>
      </c>
      <c r="V2924" t="s">
        <v>230</v>
      </c>
      <c r="W2924" t="s">
        <v>1360</v>
      </c>
      <c r="X2924" t="s">
        <v>57</v>
      </c>
      <c r="AE2924" t="s">
        <v>62</v>
      </c>
      <c r="AM2924" t="s">
        <v>12852</v>
      </c>
    </row>
    <row r="2925" spans="1:51" x14ac:dyDescent="0.25">
      <c r="A2925">
        <v>6014</v>
      </c>
      <c r="B2925" t="s">
        <v>1467</v>
      </c>
      <c r="C2925">
        <v>3</v>
      </c>
      <c r="D2925" t="s">
        <v>12853</v>
      </c>
      <c r="E2925" t="s">
        <v>60</v>
      </c>
      <c r="H2925" t="s">
        <v>12854</v>
      </c>
      <c r="O2925" t="s">
        <v>12855</v>
      </c>
      <c r="R2925">
        <v>1242</v>
      </c>
      <c r="S2925">
        <v>27</v>
      </c>
      <c r="U2925" t="s">
        <v>54</v>
      </c>
      <c r="V2925" t="s">
        <v>96</v>
      </c>
      <c r="W2925" t="s">
        <v>1360</v>
      </c>
      <c r="X2925" t="s">
        <v>57</v>
      </c>
      <c r="AE2925" t="s">
        <v>62</v>
      </c>
      <c r="AG2925" t="s">
        <v>12856</v>
      </c>
      <c r="AH2925" t="s">
        <v>60</v>
      </c>
      <c r="AM2925" t="s">
        <v>12857</v>
      </c>
      <c r="AN2925" t="s">
        <v>12858</v>
      </c>
      <c r="AO2925" t="s">
        <v>12799</v>
      </c>
      <c r="AR2925" t="s">
        <v>12859</v>
      </c>
      <c r="AS2925" t="s">
        <v>54</v>
      </c>
      <c r="AT2925" t="s">
        <v>71</v>
      </c>
      <c r="AU2925" t="s">
        <v>12860</v>
      </c>
      <c r="AV2925" t="s">
        <v>96</v>
      </c>
      <c r="AW2925">
        <v>27</v>
      </c>
      <c r="AY2925">
        <v>6060</v>
      </c>
    </row>
    <row r="2926" spans="1:51" x14ac:dyDescent="0.25">
      <c r="A2926">
        <v>6016</v>
      </c>
      <c r="B2926" t="s">
        <v>1485</v>
      </c>
      <c r="C2926">
        <v>3</v>
      </c>
      <c r="D2926" t="s">
        <v>12861</v>
      </c>
      <c r="E2926" t="s">
        <v>60</v>
      </c>
      <c r="H2926" t="s">
        <v>12862</v>
      </c>
      <c r="P2926" t="s">
        <v>12863</v>
      </c>
      <c r="R2926">
        <v>1124</v>
      </c>
      <c r="S2926">
        <v>27</v>
      </c>
      <c r="U2926" t="s">
        <v>54</v>
      </c>
      <c r="W2926" t="s">
        <v>1360</v>
      </c>
      <c r="X2926" t="s">
        <v>57</v>
      </c>
      <c r="AM2926" t="s">
        <v>12864</v>
      </c>
    </row>
    <row r="2927" spans="1:51" x14ac:dyDescent="0.25">
      <c r="A2927">
        <v>6017</v>
      </c>
      <c r="B2927" t="s">
        <v>1485</v>
      </c>
      <c r="C2927">
        <v>3</v>
      </c>
      <c r="D2927" t="s">
        <v>12865</v>
      </c>
      <c r="E2927" t="s">
        <v>60</v>
      </c>
      <c r="H2927" t="s">
        <v>12866</v>
      </c>
      <c r="P2927" t="s">
        <v>12867</v>
      </c>
      <c r="R2927">
        <v>1968</v>
      </c>
      <c r="S2927">
        <v>27</v>
      </c>
      <c r="U2927" t="s">
        <v>54</v>
      </c>
      <c r="W2927" t="s">
        <v>1360</v>
      </c>
      <c r="X2927" t="s">
        <v>57</v>
      </c>
      <c r="AM2927" t="s">
        <v>12868</v>
      </c>
    </row>
    <row r="2928" spans="1:51" x14ac:dyDescent="0.25">
      <c r="A2928">
        <v>6018</v>
      </c>
      <c r="B2928" t="s">
        <v>1467</v>
      </c>
      <c r="C2928">
        <v>3</v>
      </c>
      <c r="D2928" t="s">
        <v>12869</v>
      </c>
      <c r="E2928" t="s">
        <v>60</v>
      </c>
      <c r="H2928" t="s">
        <v>12870</v>
      </c>
      <c r="O2928" t="s">
        <v>12871</v>
      </c>
      <c r="R2928">
        <v>983</v>
      </c>
      <c r="S2928">
        <v>27</v>
      </c>
      <c r="U2928" t="s">
        <v>54</v>
      </c>
      <c r="V2928" t="s">
        <v>230</v>
      </c>
      <c r="W2928" t="s">
        <v>1360</v>
      </c>
      <c r="X2928" t="s">
        <v>57</v>
      </c>
      <c r="AE2928" t="s">
        <v>62</v>
      </c>
      <c r="AM2928" t="s">
        <v>12872</v>
      </c>
      <c r="AN2928" t="s">
        <v>12873</v>
      </c>
      <c r="AO2928" t="s">
        <v>12799</v>
      </c>
      <c r="AR2928" t="s">
        <v>12874</v>
      </c>
      <c r="AS2928" t="s">
        <v>54</v>
      </c>
      <c r="AT2928" t="s">
        <v>92</v>
      </c>
      <c r="AV2928" t="s">
        <v>240</v>
      </c>
      <c r="AW2928">
        <v>27</v>
      </c>
      <c r="AY2928">
        <v>6039</v>
      </c>
    </row>
    <row r="2929" spans="1:51" x14ac:dyDescent="0.25">
      <c r="A2929">
        <v>6019</v>
      </c>
      <c r="B2929" t="s">
        <v>75</v>
      </c>
      <c r="C2929">
        <v>3</v>
      </c>
      <c r="D2929" t="s">
        <v>12875</v>
      </c>
      <c r="E2929" t="s">
        <v>60</v>
      </c>
      <c r="H2929" t="s">
        <v>12876</v>
      </c>
      <c r="O2929" t="s">
        <v>12877</v>
      </c>
      <c r="R2929">
        <v>101</v>
      </c>
      <c r="S2929">
        <v>27</v>
      </c>
      <c r="U2929" t="s">
        <v>54</v>
      </c>
      <c r="V2929" t="s">
        <v>96</v>
      </c>
      <c r="W2929" t="s">
        <v>1360</v>
      </c>
      <c r="X2929" t="s">
        <v>57</v>
      </c>
      <c r="AE2929" t="s">
        <v>62</v>
      </c>
      <c r="AM2929" t="s">
        <v>12878</v>
      </c>
      <c r="AN2929" t="s">
        <v>12879</v>
      </c>
      <c r="AO2929" t="s">
        <v>12799</v>
      </c>
      <c r="AR2929" t="s">
        <v>12880</v>
      </c>
      <c r="AS2929" t="s">
        <v>54</v>
      </c>
      <c r="AT2929" t="s">
        <v>92</v>
      </c>
      <c r="AV2929" t="s">
        <v>96</v>
      </c>
      <c r="AW2929">
        <v>27</v>
      </c>
    </row>
    <row r="2930" spans="1:51" x14ac:dyDescent="0.25">
      <c r="A2930">
        <v>6020</v>
      </c>
      <c r="B2930" t="s">
        <v>75</v>
      </c>
      <c r="C2930">
        <v>3</v>
      </c>
      <c r="D2930" t="s">
        <v>12881</v>
      </c>
      <c r="E2930" t="s">
        <v>60</v>
      </c>
      <c r="H2930" t="s">
        <v>12882</v>
      </c>
      <c r="O2930" t="s">
        <v>12883</v>
      </c>
      <c r="R2930">
        <v>2701</v>
      </c>
      <c r="S2930">
        <v>27</v>
      </c>
      <c r="U2930" t="s">
        <v>54</v>
      </c>
      <c r="V2930" t="s">
        <v>96</v>
      </c>
      <c r="W2930" t="s">
        <v>1360</v>
      </c>
      <c r="X2930" t="s">
        <v>57</v>
      </c>
      <c r="AE2930" t="s">
        <v>62</v>
      </c>
      <c r="AM2930" t="s">
        <v>12884</v>
      </c>
      <c r="AN2930" t="s">
        <v>12885</v>
      </c>
      <c r="AO2930" t="s">
        <v>12799</v>
      </c>
      <c r="AR2930" t="s">
        <v>12886</v>
      </c>
      <c r="AS2930" t="s">
        <v>54</v>
      </c>
      <c r="AT2930" t="s">
        <v>92</v>
      </c>
      <c r="AV2930" t="s">
        <v>96</v>
      </c>
      <c r="AW2930">
        <v>27</v>
      </c>
    </row>
    <row r="2931" spans="1:51" x14ac:dyDescent="0.25">
      <c r="A2931">
        <v>6021</v>
      </c>
      <c r="B2931" t="s">
        <v>1467</v>
      </c>
      <c r="C2931">
        <v>3</v>
      </c>
      <c r="D2931" t="s">
        <v>12887</v>
      </c>
      <c r="E2931" t="s">
        <v>60</v>
      </c>
      <c r="H2931" t="s">
        <v>12888</v>
      </c>
      <c r="O2931" t="s">
        <v>12889</v>
      </c>
      <c r="R2931">
        <v>410</v>
      </c>
      <c r="S2931">
        <v>27</v>
      </c>
      <c r="U2931" t="s">
        <v>54</v>
      </c>
      <c r="V2931" t="s">
        <v>230</v>
      </c>
      <c r="W2931" t="s">
        <v>1360</v>
      </c>
      <c r="X2931" t="s">
        <v>57</v>
      </c>
      <c r="AE2931" t="s">
        <v>62</v>
      </c>
      <c r="AM2931" t="s">
        <v>12890</v>
      </c>
      <c r="AN2931" t="s">
        <v>12891</v>
      </c>
      <c r="AO2931" t="s">
        <v>12799</v>
      </c>
      <c r="AR2931" t="s">
        <v>12892</v>
      </c>
      <c r="AS2931" t="s">
        <v>54</v>
      </c>
      <c r="AT2931" t="s">
        <v>92</v>
      </c>
      <c r="AV2931" t="s">
        <v>240</v>
      </c>
      <c r="AW2931">
        <v>27</v>
      </c>
      <c r="AY2931">
        <v>6040</v>
      </c>
    </row>
    <row r="2932" spans="1:51" x14ac:dyDescent="0.25">
      <c r="A2932">
        <v>6022</v>
      </c>
      <c r="B2932" t="s">
        <v>1485</v>
      </c>
      <c r="C2932">
        <v>3</v>
      </c>
      <c r="D2932" t="s">
        <v>12893</v>
      </c>
      <c r="E2932" t="s">
        <v>60</v>
      </c>
      <c r="H2932" t="s">
        <v>12894</v>
      </c>
      <c r="P2932" t="s">
        <v>12895</v>
      </c>
      <c r="R2932">
        <v>3735</v>
      </c>
      <c r="S2932">
        <v>27</v>
      </c>
      <c r="U2932" t="s">
        <v>54</v>
      </c>
      <c r="W2932" t="s">
        <v>1360</v>
      </c>
      <c r="X2932" t="s">
        <v>57</v>
      </c>
      <c r="AM2932" t="s">
        <v>12896</v>
      </c>
    </row>
    <row r="2933" spans="1:51" x14ac:dyDescent="0.25">
      <c r="A2933">
        <v>6023</v>
      </c>
      <c r="B2933" t="s">
        <v>52</v>
      </c>
      <c r="C2933">
        <v>3</v>
      </c>
      <c r="D2933" t="s">
        <v>12897</v>
      </c>
      <c r="E2933" t="s">
        <v>60</v>
      </c>
      <c r="H2933" t="s">
        <v>12898</v>
      </c>
      <c r="O2933" t="s">
        <v>12899</v>
      </c>
      <c r="R2933">
        <v>2698</v>
      </c>
      <c r="S2933">
        <v>27</v>
      </c>
      <c r="U2933" t="s">
        <v>54</v>
      </c>
      <c r="V2933" t="s">
        <v>96</v>
      </c>
      <c r="W2933" t="s">
        <v>1360</v>
      </c>
      <c r="X2933" t="s">
        <v>57</v>
      </c>
      <c r="AE2933" t="s">
        <v>62</v>
      </c>
      <c r="AM2933" t="s">
        <v>12900</v>
      </c>
      <c r="AN2933" t="s">
        <v>12901</v>
      </c>
      <c r="AO2933" t="s">
        <v>12799</v>
      </c>
      <c r="AR2933" t="s">
        <v>12902</v>
      </c>
      <c r="AS2933" t="s">
        <v>54</v>
      </c>
      <c r="AT2933" t="s">
        <v>92</v>
      </c>
      <c r="AV2933" t="s">
        <v>96</v>
      </c>
      <c r="AW2933">
        <v>27</v>
      </c>
    </row>
    <row r="2934" spans="1:51" x14ac:dyDescent="0.25">
      <c r="A2934">
        <v>6024</v>
      </c>
      <c r="B2934" t="s">
        <v>75</v>
      </c>
      <c r="C2934">
        <v>4</v>
      </c>
      <c r="D2934" t="s">
        <v>12903</v>
      </c>
      <c r="E2934" t="s">
        <v>60</v>
      </c>
      <c r="I2934" t="s">
        <v>11444</v>
      </c>
      <c r="O2934" t="s">
        <v>12904</v>
      </c>
      <c r="R2934">
        <v>2697</v>
      </c>
      <c r="S2934">
        <v>27</v>
      </c>
      <c r="U2934" t="s">
        <v>54</v>
      </c>
      <c r="V2934" t="s">
        <v>96</v>
      </c>
      <c r="W2934" t="s">
        <v>1360</v>
      </c>
      <c r="X2934" t="s">
        <v>57</v>
      </c>
      <c r="AE2934" t="s">
        <v>62</v>
      </c>
      <c r="AM2934" t="s">
        <v>12905</v>
      </c>
      <c r="AN2934" t="s">
        <v>12906</v>
      </c>
      <c r="AO2934" t="s">
        <v>12799</v>
      </c>
      <c r="AR2934" t="s">
        <v>12907</v>
      </c>
      <c r="AS2934" t="s">
        <v>54</v>
      </c>
      <c r="AT2934" t="s">
        <v>92</v>
      </c>
      <c r="AV2934" t="s">
        <v>96</v>
      </c>
      <c r="AW2934">
        <v>27</v>
      </c>
    </row>
    <row r="2935" spans="1:51" x14ac:dyDescent="0.25">
      <c r="A2935">
        <v>6025</v>
      </c>
      <c r="B2935" t="s">
        <v>75</v>
      </c>
      <c r="C2935">
        <v>4</v>
      </c>
      <c r="D2935" t="s">
        <v>12908</v>
      </c>
      <c r="E2935" t="s">
        <v>60</v>
      </c>
      <c r="I2935" t="s">
        <v>12909</v>
      </c>
      <c r="O2935" t="s">
        <v>12910</v>
      </c>
      <c r="R2935">
        <v>2700</v>
      </c>
      <c r="S2935">
        <v>27</v>
      </c>
      <c r="U2935" t="s">
        <v>54</v>
      </c>
      <c r="V2935" t="s">
        <v>96</v>
      </c>
      <c r="W2935" t="s">
        <v>1360</v>
      </c>
      <c r="X2935" t="s">
        <v>57</v>
      </c>
      <c r="AE2935" t="s">
        <v>62</v>
      </c>
      <c r="AM2935" t="s">
        <v>12911</v>
      </c>
      <c r="AN2935" t="s">
        <v>12912</v>
      </c>
      <c r="AO2935" t="s">
        <v>12799</v>
      </c>
      <c r="AR2935" t="s">
        <v>12913</v>
      </c>
      <c r="AS2935" t="s">
        <v>54</v>
      </c>
      <c r="AT2935" t="s">
        <v>92</v>
      </c>
      <c r="AV2935" t="s">
        <v>96</v>
      </c>
      <c r="AW2935">
        <v>27</v>
      </c>
    </row>
    <row r="2936" spans="1:51" x14ac:dyDescent="0.25">
      <c r="A2936">
        <v>6026</v>
      </c>
      <c r="B2936" t="s">
        <v>75</v>
      </c>
      <c r="C2936">
        <v>3</v>
      </c>
      <c r="D2936" t="s">
        <v>12914</v>
      </c>
      <c r="E2936" t="s">
        <v>60</v>
      </c>
      <c r="H2936" t="s">
        <v>12915</v>
      </c>
      <c r="O2936" t="s">
        <v>12916</v>
      </c>
      <c r="R2936">
        <v>2702</v>
      </c>
      <c r="S2936">
        <v>27</v>
      </c>
      <c r="U2936" t="s">
        <v>54</v>
      </c>
      <c r="V2936" t="s">
        <v>96</v>
      </c>
      <c r="W2936" t="s">
        <v>1360</v>
      </c>
      <c r="X2936" t="s">
        <v>57</v>
      </c>
      <c r="AE2936" t="s">
        <v>62</v>
      </c>
      <c r="AM2936" t="s">
        <v>12917</v>
      </c>
      <c r="AN2936" t="s">
        <v>12918</v>
      </c>
      <c r="AO2936" t="s">
        <v>12799</v>
      </c>
      <c r="AR2936" t="s">
        <v>12919</v>
      </c>
      <c r="AS2936" t="s">
        <v>54</v>
      </c>
      <c r="AT2936" t="s">
        <v>92</v>
      </c>
      <c r="AV2936" t="s">
        <v>96</v>
      </c>
      <c r="AW2936">
        <v>27</v>
      </c>
    </row>
    <row r="2937" spans="1:51" x14ac:dyDescent="0.25">
      <c r="A2937">
        <v>6027</v>
      </c>
      <c r="B2937" t="s">
        <v>75</v>
      </c>
      <c r="C2937">
        <v>3</v>
      </c>
      <c r="D2937" t="s">
        <v>12920</v>
      </c>
      <c r="E2937" t="s">
        <v>60</v>
      </c>
      <c r="H2937" t="s">
        <v>12921</v>
      </c>
      <c r="O2937" t="s">
        <v>12922</v>
      </c>
      <c r="R2937">
        <v>2699</v>
      </c>
      <c r="S2937">
        <v>27</v>
      </c>
      <c r="U2937" t="s">
        <v>54</v>
      </c>
      <c r="V2937" t="s">
        <v>96</v>
      </c>
      <c r="W2937" t="s">
        <v>1360</v>
      </c>
      <c r="X2937" t="s">
        <v>57</v>
      </c>
      <c r="AE2937" t="s">
        <v>62</v>
      </c>
      <c r="AM2937" t="s">
        <v>12923</v>
      </c>
      <c r="AN2937" t="s">
        <v>12924</v>
      </c>
      <c r="AO2937" t="s">
        <v>12799</v>
      </c>
      <c r="AR2937" t="s">
        <v>12925</v>
      </c>
      <c r="AS2937" t="s">
        <v>54</v>
      </c>
      <c r="AT2937" t="s">
        <v>92</v>
      </c>
      <c r="AV2937" t="s">
        <v>96</v>
      </c>
      <c r="AW2937">
        <v>27</v>
      </c>
    </row>
    <row r="2938" spans="1:51" x14ac:dyDescent="0.25">
      <c r="A2938">
        <v>6028</v>
      </c>
      <c r="B2938" t="s">
        <v>52</v>
      </c>
      <c r="C2938">
        <v>2</v>
      </c>
      <c r="D2938" t="s">
        <v>12926</v>
      </c>
      <c r="E2938" t="s">
        <v>60</v>
      </c>
      <c r="G2938" t="s">
        <v>12927</v>
      </c>
      <c r="U2938" t="s">
        <v>54</v>
      </c>
      <c r="V2938" t="s">
        <v>96</v>
      </c>
      <c r="W2938" t="s">
        <v>1360</v>
      </c>
      <c r="X2938" t="s">
        <v>57</v>
      </c>
      <c r="AE2938" t="s">
        <v>62</v>
      </c>
      <c r="AM2938" t="s">
        <v>12928</v>
      </c>
    </row>
    <row r="2939" spans="1:51" x14ac:dyDescent="0.25">
      <c r="A2939">
        <v>6029</v>
      </c>
      <c r="B2939" t="s">
        <v>1467</v>
      </c>
      <c r="C2939">
        <v>3</v>
      </c>
      <c r="D2939" t="s">
        <v>12929</v>
      </c>
      <c r="E2939" t="s">
        <v>60</v>
      </c>
      <c r="H2939" t="s">
        <v>12930</v>
      </c>
      <c r="O2939" t="s">
        <v>12931</v>
      </c>
      <c r="R2939">
        <v>1241</v>
      </c>
      <c r="S2939">
        <v>27</v>
      </c>
      <c r="U2939" t="s">
        <v>54</v>
      </c>
      <c r="V2939" t="s">
        <v>96</v>
      </c>
      <c r="W2939" t="s">
        <v>1360</v>
      </c>
      <c r="X2939" t="s">
        <v>57</v>
      </c>
      <c r="AE2939" t="s">
        <v>62</v>
      </c>
      <c r="AG2939" t="s">
        <v>66</v>
      </c>
      <c r="AH2939" t="s">
        <v>60</v>
      </c>
      <c r="AM2939" t="s">
        <v>12932</v>
      </c>
      <c r="AN2939" t="s">
        <v>12933</v>
      </c>
      <c r="AO2939" t="s">
        <v>12799</v>
      </c>
      <c r="AR2939" t="s">
        <v>12934</v>
      </c>
      <c r="AS2939" t="s">
        <v>54</v>
      </c>
      <c r="AT2939" t="s">
        <v>71</v>
      </c>
      <c r="AU2939" t="s">
        <v>66</v>
      </c>
      <c r="AV2939" t="s">
        <v>96</v>
      </c>
      <c r="AW2939">
        <v>27</v>
      </c>
      <c r="AY2939">
        <v>6072</v>
      </c>
    </row>
    <row r="2940" spans="1:51" x14ac:dyDescent="0.25">
      <c r="A2940">
        <v>6030</v>
      </c>
      <c r="B2940" t="s">
        <v>1467</v>
      </c>
      <c r="C2940">
        <v>3</v>
      </c>
      <c r="D2940" t="s">
        <v>12935</v>
      </c>
      <c r="E2940" t="s">
        <v>60</v>
      </c>
      <c r="H2940" t="s">
        <v>12936</v>
      </c>
      <c r="O2940" t="s">
        <v>12937</v>
      </c>
      <c r="R2940">
        <v>1240</v>
      </c>
      <c r="S2940">
        <v>27</v>
      </c>
      <c r="U2940" t="s">
        <v>54</v>
      </c>
      <c r="V2940" t="s">
        <v>96</v>
      </c>
      <c r="W2940" t="s">
        <v>1360</v>
      </c>
      <c r="X2940" t="s">
        <v>57</v>
      </c>
      <c r="AE2940" t="s">
        <v>62</v>
      </c>
      <c r="AG2940" t="s">
        <v>66</v>
      </c>
      <c r="AH2940" t="s">
        <v>60</v>
      </c>
      <c r="AM2940" t="s">
        <v>12938</v>
      </c>
      <c r="AN2940" t="s">
        <v>12939</v>
      </c>
      <c r="AO2940" t="s">
        <v>12799</v>
      </c>
      <c r="AR2940" t="s">
        <v>12940</v>
      </c>
      <c r="AS2940" t="s">
        <v>54</v>
      </c>
      <c r="AT2940" t="s">
        <v>71</v>
      </c>
      <c r="AU2940" t="s">
        <v>66</v>
      </c>
      <c r="AV2940" t="s">
        <v>96</v>
      </c>
      <c r="AW2940">
        <v>27</v>
      </c>
      <c r="AY2940">
        <v>6073</v>
      </c>
    </row>
    <row r="2941" spans="1:51" x14ac:dyDescent="0.25">
      <c r="A2941">
        <v>6031</v>
      </c>
      <c r="B2941" t="s">
        <v>75</v>
      </c>
      <c r="C2941">
        <v>3</v>
      </c>
      <c r="D2941" t="s">
        <v>12941</v>
      </c>
      <c r="E2941" t="s">
        <v>60</v>
      </c>
      <c r="H2941" t="s">
        <v>12942</v>
      </c>
      <c r="O2941" t="s">
        <v>12943</v>
      </c>
      <c r="R2941">
        <v>1981</v>
      </c>
      <c r="S2941">
        <v>27</v>
      </c>
      <c r="U2941" t="s">
        <v>224</v>
      </c>
      <c r="W2941" t="s">
        <v>1360</v>
      </c>
      <c r="AM2941" t="s">
        <v>12944</v>
      </c>
      <c r="AN2941" t="s">
        <v>12945</v>
      </c>
      <c r="AO2941" t="s">
        <v>12799</v>
      </c>
      <c r="AR2941" t="s">
        <v>12946</v>
      </c>
      <c r="AS2941" t="s">
        <v>224</v>
      </c>
      <c r="AT2941" t="s">
        <v>92</v>
      </c>
      <c r="AW2941">
        <v>27</v>
      </c>
    </row>
    <row r="2942" spans="1:51" x14ac:dyDescent="0.25">
      <c r="A2942">
        <v>6032</v>
      </c>
      <c r="B2942" t="s">
        <v>52</v>
      </c>
      <c r="C2942">
        <v>2</v>
      </c>
      <c r="D2942" t="s">
        <v>12947</v>
      </c>
      <c r="E2942" t="s">
        <v>60</v>
      </c>
      <c r="G2942" t="s">
        <v>12948</v>
      </c>
      <c r="U2942" t="s">
        <v>54</v>
      </c>
      <c r="V2942" t="s">
        <v>55</v>
      </c>
      <c r="W2942" t="s">
        <v>1360</v>
      </c>
      <c r="X2942" t="s">
        <v>57</v>
      </c>
      <c r="AE2942" t="s">
        <v>62</v>
      </c>
      <c r="AM2942" t="s">
        <v>12949</v>
      </c>
    </row>
    <row r="2943" spans="1:51" x14ac:dyDescent="0.25">
      <c r="A2943">
        <v>6033</v>
      </c>
      <c r="B2943" t="s">
        <v>1485</v>
      </c>
      <c r="C2943">
        <v>3</v>
      </c>
      <c r="D2943" t="s">
        <v>12950</v>
      </c>
      <c r="E2943" t="s">
        <v>60</v>
      </c>
      <c r="H2943" t="s">
        <v>3289</v>
      </c>
      <c r="P2943" t="s">
        <v>12951</v>
      </c>
      <c r="R2943">
        <v>2002</v>
      </c>
      <c r="S2943">
        <v>27</v>
      </c>
      <c r="U2943" t="s">
        <v>54</v>
      </c>
      <c r="W2943" t="s">
        <v>1360</v>
      </c>
      <c r="X2943" t="s">
        <v>57</v>
      </c>
      <c r="AM2943" t="s">
        <v>12952</v>
      </c>
    </row>
    <row r="2944" spans="1:51" x14ac:dyDescent="0.25">
      <c r="A2944">
        <v>6035</v>
      </c>
      <c r="B2944" t="s">
        <v>1485</v>
      </c>
      <c r="C2944">
        <v>3</v>
      </c>
      <c r="D2944" t="s">
        <v>12953</v>
      </c>
      <c r="E2944" t="s">
        <v>60</v>
      </c>
      <c r="H2944" t="s">
        <v>12954</v>
      </c>
      <c r="P2944" t="s">
        <v>12955</v>
      </c>
      <c r="R2944">
        <v>1966</v>
      </c>
      <c r="S2944">
        <v>27</v>
      </c>
      <c r="U2944" t="s">
        <v>54</v>
      </c>
      <c r="W2944" t="s">
        <v>1360</v>
      </c>
      <c r="X2944" t="s">
        <v>57</v>
      </c>
      <c r="AM2944" t="s">
        <v>12956</v>
      </c>
    </row>
    <row r="2945" spans="1:51" x14ac:dyDescent="0.25">
      <c r="A2945">
        <v>6036</v>
      </c>
      <c r="B2945" t="s">
        <v>75</v>
      </c>
      <c r="C2945">
        <v>3</v>
      </c>
      <c r="D2945" t="s">
        <v>12957</v>
      </c>
      <c r="E2945" t="s">
        <v>60</v>
      </c>
      <c r="H2945" t="s">
        <v>12958</v>
      </c>
      <c r="O2945" t="s">
        <v>12959</v>
      </c>
      <c r="R2945">
        <v>98</v>
      </c>
      <c r="S2945">
        <v>27</v>
      </c>
      <c r="U2945" t="s">
        <v>54</v>
      </c>
      <c r="V2945" t="s">
        <v>55</v>
      </c>
      <c r="W2945" t="s">
        <v>1360</v>
      </c>
      <c r="X2945" t="s">
        <v>57</v>
      </c>
      <c r="AE2945" t="s">
        <v>62</v>
      </c>
      <c r="AM2945" t="s">
        <v>12960</v>
      </c>
      <c r="AN2945" t="s">
        <v>12961</v>
      </c>
      <c r="AO2945" t="s">
        <v>12799</v>
      </c>
      <c r="AR2945" t="s">
        <v>12962</v>
      </c>
      <c r="AS2945" t="s">
        <v>54</v>
      </c>
      <c r="AT2945" t="s">
        <v>92</v>
      </c>
      <c r="AV2945" t="s">
        <v>55</v>
      </c>
      <c r="AW2945">
        <v>27</v>
      </c>
    </row>
    <row r="2946" spans="1:51" x14ac:dyDescent="0.25">
      <c r="A2946">
        <v>6037</v>
      </c>
      <c r="B2946" t="s">
        <v>75</v>
      </c>
      <c r="C2946">
        <v>3</v>
      </c>
      <c r="D2946" t="s">
        <v>12963</v>
      </c>
      <c r="E2946" t="s">
        <v>60</v>
      </c>
      <c r="H2946" t="s">
        <v>12964</v>
      </c>
      <c r="O2946" t="s">
        <v>12965</v>
      </c>
      <c r="R2946">
        <v>2634</v>
      </c>
      <c r="S2946">
        <v>27</v>
      </c>
      <c r="U2946" t="s">
        <v>54</v>
      </c>
      <c r="V2946" t="s">
        <v>55</v>
      </c>
      <c r="W2946" t="s">
        <v>1360</v>
      </c>
      <c r="X2946" t="s">
        <v>57</v>
      </c>
      <c r="AE2946" t="s">
        <v>62</v>
      </c>
      <c r="AM2946" t="s">
        <v>12966</v>
      </c>
      <c r="AN2946" t="s">
        <v>12967</v>
      </c>
      <c r="AO2946" t="s">
        <v>12799</v>
      </c>
      <c r="AR2946" t="s">
        <v>12968</v>
      </c>
      <c r="AS2946" t="s">
        <v>54</v>
      </c>
      <c r="AT2946" t="s">
        <v>92</v>
      </c>
      <c r="AV2946" t="s">
        <v>55</v>
      </c>
      <c r="AW2946">
        <v>27</v>
      </c>
    </row>
    <row r="2947" spans="1:51" x14ac:dyDescent="0.25">
      <c r="A2947">
        <v>6038</v>
      </c>
      <c r="B2947" t="s">
        <v>75</v>
      </c>
      <c r="C2947">
        <v>3</v>
      </c>
      <c r="D2947" t="s">
        <v>12969</v>
      </c>
      <c r="E2947" t="s">
        <v>60</v>
      </c>
      <c r="H2947" t="s">
        <v>12970</v>
      </c>
      <c r="O2947" t="s">
        <v>12971</v>
      </c>
      <c r="R2947">
        <v>984</v>
      </c>
      <c r="S2947">
        <v>27</v>
      </c>
      <c r="U2947" t="s">
        <v>54</v>
      </c>
      <c r="V2947" t="s">
        <v>230</v>
      </c>
      <c r="W2947" t="s">
        <v>1360</v>
      </c>
      <c r="X2947" t="s">
        <v>57</v>
      </c>
      <c r="AE2947" t="s">
        <v>62</v>
      </c>
      <c r="AM2947" t="s">
        <v>12972</v>
      </c>
      <c r="AN2947" t="s">
        <v>12973</v>
      </c>
      <c r="AO2947" t="s">
        <v>12799</v>
      </c>
      <c r="AR2947" t="s">
        <v>12974</v>
      </c>
      <c r="AS2947" t="s">
        <v>54</v>
      </c>
      <c r="AT2947" t="s">
        <v>92</v>
      </c>
      <c r="AV2947" t="s">
        <v>240</v>
      </c>
      <c r="AW2947">
        <v>27</v>
      </c>
    </row>
    <row r="2948" spans="1:51" x14ac:dyDescent="0.25">
      <c r="A2948">
        <v>6039</v>
      </c>
      <c r="B2948" t="s">
        <v>1485</v>
      </c>
      <c r="C2948">
        <v>3</v>
      </c>
      <c r="D2948" t="s">
        <v>12975</v>
      </c>
      <c r="E2948" t="s">
        <v>60</v>
      </c>
      <c r="H2948" t="s">
        <v>12870</v>
      </c>
      <c r="P2948" t="s">
        <v>12976</v>
      </c>
      <c r="R2948">
        <v>983</v>
      </c>
      <c r="S2948">
        <v>27</v>
      </c>
      <c r="U2948" t="s">
        <v>54</v>
      </c>
      <c r="W2948" t="s">
        <v>1360</v>
      </c>
      <c r="X2948" t="s">
        <v>57</v>
      </c>
      <c r="AM2948" t="s">
        <v>12872</v>
      </c>
    </row>
    <row r="2949" spans="1:51" x14ac:dyDescent="0.25">
      <c r="A2949">
        <v>6040</v>
      </c>
      <c r="B2949" t="s">
        <v>1485</v>
      </c>
      <c r="C2949">
        <v>3</v>
      </c>
      <c r="D2949" t="s">
        <v>12977</v>
      </c>
      <c r="E2949" t="s">
        <v>60</v>
      </c>
      <c r="H2949" t="s">
        <v>12888</v>
      </c>
      <c r="P2949" t="s">
        <v>12978</v>
      </c>
      <c r="R2949">
        <v>410</v>
      </c>
      <c r="S2949">
        <v>27</v>
      </c>
      <c r="U2949" t="s">
        <v>54</v>
      </c>
      <c r="W2949" t="s">
        <v>1360</v>
      </c>
      <c r="X2949" t="s">
        <v>57</v>
      </c>
      <c r="AM2949" t="s">
        <v>12890</v>
      </c>
    </row>
    <row r="2950" spans="1:51" x14ac:dyDescent="0.25">
      <c r="A2950">
        <v>6041</v>
      </c>
      <c r="B2950" t="s">
        <v>52</v>
      </c>
      <c r="C2950">
        <v>3</v>
      </c>
      <c r="D2950" t="s">
        <v>12979</v>
      </c>
      <c r="E2950" t="s">
        <v>60</v>
      </c>
      <c r="H2950" t="s">
        <v>12980</v>
      </c>
      <c r="O2950" t="s">
        <v>12981</v>
      </c>
      <c r="R2950">
        <v>2632</v>
      </c>
      <c r="S2950">
        <v>27</v>
      </c>
      <c r="U2950" t="s">
        <v>54</v>
      </c>
      <c r="V2950" t="s">
        <v>55</v>
      </c>
      <c r="W2950" t="s">
        <v>1360</v>
      </c>
      <c r="X2950" t="s">
        <v>57</v>
      </c>
      <c r="AE2950" t="s">
        <v>62</v>
      </c>
      <c r="AM2950" t="s">
        <v>12982</v>
      </c>
      <c r="AN2950" t="s">
        <v>12983</v>
      </c>
      <c r="AO2950" t="s">
        <v>12799</v>
      </c>
      <c r="AR2950" t="s">
        <v>12984</v>
      </c>
      <c r="AS2950" t="s">
        <v>54</v>
      </c>
      <c r="AT2950" t="s">
        <v>92</v>
      </c>
      <c r="AV2950" t="s">
        <v>55</v>
      </c>
      <c r="AW2950">
        <v>27</v>
      </c>
    </row>
    <row r="2951" spans="1:51" x14ac:dyDescent="0.25">
      <c r="A2951">
        <v>6042</v>
      </c>
      <c r="B2951" t="s">
        <v>75</v>
      </c>
      <c r="C2951">
        <v>4</v>
      </c>
      <c r="D2951" t="s">
        <v>12985</v>
      </c>
      <c r="E2951" t="s">
        <v>60</v>
      </c>
      <c r="I2951" t="s">
        <v>11444</v>
      </c>
      <c r="O2951" t="s">
        <v>12986</v>
      </c>
      <c r="R2951">
        <v>2631</v>
      </c>
      <c r="S2951">
        <v>27</v>
      </c>
      <c r="U2951" t="s">
        <v>54</v>
      </c>
      <c r="V2951" t="s">
        <v>55</v>
      </c>
      <c r="W2951" t="s">
        <v>1360</v>
      </c>
      <c r="X2951" t="s">
        <v>57</v>
      </c>
      <c r="AE2951" t="s">
        <v>62</v>
      </c>
      <c r="AM2951" t="s">
        <v>12987</v>
      </c>
      <c r="AN2951" t="s">
        <v>12988</v>
      </c>
      <c r="AO2951" t="s">
        <v>12799</v>
      </c>
      <c r="AR2951" t="s">
        <v>12989</v>
      </c>
      <c r="AS2951" t="s">
        <v>54</v>
      </c>
      <c r="AT2951" t="s">
        <v>92</v>
      </c>
      <c r="AV2951" t="s">
        <v>55</v>
      </c>
      <c r="AW2951">
        <v>27</v>
      </c>
    </row>
    <row r="2952" spans="1:51" x14ac:dyDescent="0.25">
      <c r="A2952">
        <v>6043</v>
      </c>
      <c r="B2952" t="s">
        <v>75</v>
      </c>
      <c r="C2952">
        <v>4</v>
      </c>
      <c r="D2952" t="s">
        <v>12990</v>
      </c>
      <c r="E2952" t="s">
        <v>60</v>
      </c>
      <c r="I2952" t="s">
        <v>12909</v>
      </c>
      <c r="O2952" t="s">
        <v>12991</v>
      </c>
      <c r="R2952">
        <v>2633</v>
      </c>
      <c r="S2952">
        <v>27</v>
      </c>
      <c r="U2952" t="s">
        <v>54</v>
      </c>
      <c r="V2952" t="s">
        <v>55</v>
      </c>
      <c r="W2952" t="s">
        <v>1360</v>
      </c>
      <c r="X2952" t="s">
        <v>57</v>
      </c>
      <c r="AE2952" t="s">
        <v>62</v>
      </c>
      <c r="AM2952" t="s">
        <v>12992</v>
      </c>
      <c r="AN2952" t="s">
        <v>12993</v>
      </c>
      <c r="AO2952" t="s">
        <v>12799</v>
      </c>
      <c r="AR2952" t="s">
        <v>12994</v>
      </c>
      <c r="AS2952" t="s">
        <v>54</v>
      </c>
      <c r="AT2952" t="s">
        <v>92</v>
      </c>
      <c r="AV2952" t="s">
        <v>55</v>
      </c>
      <c r="AW2952">
        <v>27</v>
      </c>
    </row>
    <row r="2953" spans="1:51" x14ac:dyDescent="0.25">
      <c r="A2953">
        <v>6044</v>
      </c>
      <c r="B2953" t="s">
        <v>75</v>
      </c>
      <c r="C2953">
        <v>3</v>
      </c>
      <c r="D2953" t="s">
        <v>12995</v>
      </c>
      <c r="E2953" t="s">
        <v>60</v>
      </c>
      <c r="H2953" t="s">
        <v>12996</v>
      </c>
      <c r="O2953" t="s">
        <v>12997</v>
      </c>
      <c r="R2953">
        <v>2635</v>
      </c>
      <c r="S2953">
        <v>27</v>
      </c>
      <c r="U2953" t="s">
        <v>54</v>
      </c>
      <c r="V2953" t="s">
        <v>55</v>
      </c>
      <c r="W2953" t="s">
        <v>1360</v>
      </c>
      <c r="X2953" t="s">
        <v>57</v>
      </c>
      <c r="AE2953" t="s">
        <v>62</v>
      </c>
      <c r="AM2953" t="s">
        <v>12998</v>
      </c>
      <c r="AN2953" t="s">
        <v>12999</v>
      </c>
      <c r="AO2953" t="s">
        <v>12799</v>
      </c>
      <c r="AR2953" t="s">
        <v>13000</v>
      </c>
      <c r="AS2953" t="s">
        <v>54</v>
      </c>
      <c r="AT2953" t="s">
        <v>92</v>
      </c>
      <c r="AV2953" t="s">
        <v>55</v>
      </c>
      <c r="AW2953">
        <v>27</v>
      </c>
    </row>
    <row r="2954" spans="1:51" x14ac:dyDescent="0.25">
      <c r="A2954">
        <v>6045</v>
      </c>
      <c r="B2954" t="s">
        <v>52</v>
      </c>
      <c r="C2954">
        <v>2</v>
      </c>
      <c r="D2954" t="s">
        <v>13001</v>
      </c>
      <c r="E2954" t="s">
        <v>60</v>
      </c>
      <c r="G2954" t="s">
        <v>13002</v>
      </c>
      <c r="U2954" t="s">
        <v>54</v>
      </c>
      <c r="V2954" t="s">
        <v>55</v>
      </c>
      <c r="W2954" t="s">
        <v>1360</v>
      </c>
      <c r="X2954" t="s">
        <v>57</v>
      </c>
      <c r="AE2954" t="s">
        <v>62</v>
      </c>
      <c r="AM2954" t="s">
        <v>13003</v>
      </c>
    </row>
    <row r="2955" spans="1:51" x14ac:dyDescent="0.25">
      <c r="A2955">
        <v>6046</v>
      </c>
      <c r="B2955" t="s">
        <v>1467</v>
      </c>
      <c r="C2955">
        <v>3</v>
      </c>
      <c r="D2955" t="s">
        <v>13004</v>
      </c>
      <c r="E2955" t="s">
        <v>60</v>
      </c>
      <c r="H2955" t="s">
        <v>3289</v>
      </c>
      <c r="O2955" t="s">
        <v>13005</v>
      </c>
      <c r="R2955">
        <v>4197</v>
      </c>
      <c r="S2955">
        <v>27</v>
      </c>
      <c r="U2955" t="s">
        <v>54</v>
      </c>
      <c r="V2955" t="s">
        <v>55</v>
      </c>
      <c r="W2955" t="s">
        <v>1360</v>
      </c>
      <c r="X2955" t="s">
        <v>57</v>
      </c>
      <c r="AE2955" t="s">
        <v>62</v>
      </c>
      <c r="AG2955" t="s">
        <v>66</v>
      </c>
      <c r="AH2955" t="s">
        <v>60</v>
      </c>
      <c r="AM2955" t="s">
        <v>13006</v>
      </c>
      <c r="AN2955" t="s">
        <v>13007</v>
      </c>
      <c r="AO2955" t="s">
        <v>12799</v>
      </c>
      <c r="AR2955" t="s">
        <v>13008</v>
      </c>
      <c r="AS2955" t="s">
        <v>54</v>
      </c>
      <c r="AT2955" t="s">
        <v>71</v>
      </c>
      <c r="AU2955" t="s">
        <v>66</v>
      </c>
      <c r="AV2955" t="s">
        <v>55</v>
      </c>
      <c r="AW2955">
        <v>27</v>
      </c>
      <c r="AY2955">
        <v>6067</v>
      </c>
    </row>
    <row r="2956" spans="1:51" x14ac:dyDescent="0.25">
      <c r="A2956">
        <v>6047</v>
      </c>
      <c r="B2956" t="s">
        <v>75</v>
      </c>
      <c r="C2956">
        <v>3</v>
      </c>
      <c r="D2956" t="s">
        <v>13009</v>
      </c>
      <c r="E2956" t="s">
        <v>60</v>
      </c>
      <c r="H2956" t="s">
        <v>13010</v>
      </c>
      <c r="O2956" t="s">
        <v>13011</v>
      </c>
      <c r="R2956">
        <v>2720</v>
      </c>
      <c r="S2956">
        <v>27</v>
      </c>
      <c r="U2956" t="s">
        <v>54</v>
      </c>
      <c r="V2956" t="s">
        <v>55</v>
      </c>
      <c r="W2956" t="s">
        <v>1360</v>
      </c>
      <c r="X2956" t="s">
        <v>57</v>
      </c>
      <c r="AE2956" t="s">
        <v>62</v>
      </c>
      <c r="AM2956" t="s">
        <v>13012</v>
      </c>
      <c r="AN2956" t="s">
        <v>13013</v>
      </c>
      <c r="AO2956" t="s">
        <v>12799</v>
      </c>
      <c r="AR2956" t="s">
        <v>13014</v>
      </c>
      <c r="AS2956" t="s">
        <v>54</v>
      </c>
      <c r="AT2956" t="s">
        <v>92</v>
      </c>
      <c r="AV2956" t="s">
        <v>55</v>
      </c>
      <c r="AW2956">
        <v>27</v>
      </c>
    </row>
    <row r="2957" spans="1:51" x14ac:dyDescent="0.25">
      <c r="A2957">
        <v>6048</v>
      </c>
      <c r="B2957" t="s">
        <v>75</v>
      </c>
      <c r="C2957">
        <v>3</v>
      </c>
      <c r="D2957" t="s">
        <v>13015</v>
      </c>
      <c r="E2957" t="s">
        <v>60</v>
      </c>
      <c r="H2957" t="s">
        <v>13016</v>
      </c>
      <c r="O2957" t="s">
        <v>13017</v>
      </c>
      <c r="R2957">
        <v>2711</v>
      </c>
      <c r="S2957">
        <v>27</v>
      </c>
      <c r="U2957" t="s">
        <v>54</v>
      </c>
      <c r="V2957" t="s">
        <v>55</v>
      </c>
      <c r="W2957" t="s">
        <v>1360</v>
      </c>
      <c r="X2957" t="s">
        <v>57</v>
      </c>
      <c r="AE2957" t="s">
        <v>62</v>
      </c>
      <c r="AM2957" t="s">
        <v>13018</v>
      </c>
      <c r="AN2957" t="s">
        <v>13019</v>
      </c>
      <c r="AO2957" t="s">
        <v>12799</v>
      </c>
      <c r="AR2957" t="s">
        <v>13020</v>
      </c>
      <c r="AS2957" t="s">
        <v>54</v>
      </c>
      <c r="AT2957" t="s">
        <v>92</v>
      </c>
      <c r="AV2957" t="s">
        <v>55</v>
      </c>
      <c r="AW2957">
        <v>27</v>
      </c>
    </row>
    <row r="2958" spans="1:51" x14ac:dyDescent="0.25">
      <c r="A2958">
        <v>6049</v>
      </c>
      <c r="B2958" t="s">
        <v>75</v>
      </c>
      <c r="C2958">
        <v>3</v>
      </c>
      <c r="D2958" t="s">
        <v>13021</v>
      </c>
      <c r="E2958" t="s">
        <v>60</v>
      </c>
      <c r="H2958" t="s">
        <v>13022</v>
      </c>
      <c r="O2958" t="s">
        <v>13023</v>
      </c>
      <c r="R2958">
        <v>2719</v>
      </c>
      <c r="S2958">
        <v>27</v>
      </c>
      <c r="U2958" t="s">
        <v>54</v>
      </c>
      <c r="V2958" t="s">
        <v>55</v>
      </c>
      <c r="W2958" t="s">
        <v>1360</v>
      </c>
      <c r="X2958" t="s">
        <v>57</v>
      </c>
      <c r="AE2958" t="s">
        <v>62</v>
      </c>
      <c r="AM2958" t="s">
        <v>13024</v>
      </c>
      <c r="AN2958" t="s">
        <v>13025</v>
      </c>
      <c r="AO2958" t="s">
        <v>12799</v>
      </c>
      <c r="AR2958" t="s">
        <v>13026</v>
      </c>
      <c r="AS2958" t="s">
        <v>54</v>
      </c>
      <c r="AT2958" t="s">
        <v>92</v>
      </c>
      <c r="AV2958" t="s">
        <v>55</v>
      </c>
      <c r="AW2958">
        <v>27</v>
      </c>
    </row>
    <row r="2959" spans="1:51" x14ac:dyDescent="0.25">
      <c r="A2959">
        <v>6050</v>
      </c>
      <c r="B2959" t="s">
        <v>75</v>
      </c>
      <c r="C2959">
        <v>3</v>
      </c>
      <c r="D2959" t="s">
        <v>13027</v>
      </c>
      <c r="E2959" t="s">
        <v>60</v>
      </c>
      <c r="H2959" t="s">
        <v>13028</v>
      </c>
      <c r="O2959" t="s">
        <v>13029</v>
      </c>
      <c r="R2959">
        <v>2718</v>
      </c>
      <c r="S2959">
        <v>27</v>
      </c>
      <c r="U2959" t="s">
        <v>54</v>
      </c>
      <c r="V2959" t="s">
        <v>55</v>
      </c>
      <c r="W2959" t="s">
        <v>1360</v>
      </c>
      <c r="X2959" t="s">
        <v>57</v>
      </c>
      <c r="AE2959" t="s">
        <v>62</v>
      </c>
      <c r="AM2959" t="s">
        <v>13030</v>
      </c>
      <c r="AN2959" t="s">
        <v>13031</v>
      </c>
      <c r="AO2959" t="s">
        <v>12799</v>
      </c>
      <c r="AR2959" t="s">
        <v>13032</v>
      </c>
      <c r="AS2959" t="s">
        <v>54</v>
      </c>
      <c r="AT2959" t="s">
        <v>92</v>
      </c>
      <c r="AV2959" t="s">
        <v>55</v>
      </c>
      <c r="AW2959">
        <v>27</v>
      </c>
    </row>
    <row r="2960" spans="1:51" x14ac:dyDescent="0.25">
      <c r="A2960">
        <v>6051</v>
      </c>
      <c r="B2960" t="s">
        <v>75</v>
      </c>
      <c r="C2960">
        <v>3</v>
      </c>
      <c r="D2960" t="s">
        <v>13033</v>
      </c>
      <c r="E2960" t="s">
        <v>60</v>
      </c>
      <c r="H2960" t="s">
        <v>13034</v>
      </c>
      <c r="O2960" t="s">
        <v>13035</v>
      </c>
      <c r="R2960">
        <v>2717</v>
      </c>
      <c r="S2960">
        <v>27</v>
      </c>
      <c r="U2960" t="s">
        <v>54</v>
      </c>
      <c r="V2960" t="s">
        <v>55</v>
      </c>
      <c r="W2960" t="s">
        <v>1360</v>
      </c>
      <c r="X2960" t="s">
        <v>57</v>
      </c>
      <c r="AE2960" t="s">
        <v>62</v>
      </c>
      <c r="AM2960" t="s">
        <v>13036</v>
      </c>
      <c r="AN2960" t="s">
        <v>13037</v>
      </c>
      <c r="AO2960" t="s">
        <v>12799</v>
      </c>
      <c r="AR2960" t="s">
        <v>13038</v>
      </c>
      <c r="AS2960" t="s">
        <v>54</v>
      </c>
      <c r="AT2960" t="s">
        <v>92</v>
      </c>
      <c r="AV2960" t="s">
        <v>55</v>
      </c>
      <c r="AW2960">
        <v>27</v>
      </c>
    </row>
    <row r="2961" spans="1:49" x14ac:dyDescent="0.25">
      <c r="A2961">
        <v>6052</v>
      </c>
      <c r="B2961" t="s">
        <v>75</v>
      </c>
      <c r="C2961">
        <v>3</v>
      </c>
      <c r="D2961" t="s">
        <v>13039</v>
      </c>
      <c r="E2961" t="s">
        <v>60</v>
      </c>
      <c r="H2961" t="s">
        <v>13040</v>
      </c>
      <c r="O2961" t="s">
        <v>13041</v>
      </c>
      <c r="R2961">
        <v>2716</v>
      </c>
      <c r="S2961">
        <v>27</v>
      </c>
      <c r="U2961" t="s">
        <v>54</v>
      </c>
      <c r="V2961" t="s">
        <v>55</v>
      </c>
      <c r="W2961" t="s">
        <v>1360</v>
      </c>
      <c r="X2961" t="s">
        <v>57</v>
      </c>
      <c r="AE2961" t="s">
        <v>62</v>
      </c>
      <c r="AM2961" t="s">
        <v>13042</v>
      </c>
      <c r="AN2961" t="s">
        <v>13043</v>
      </c>
      <c r="AO2961" t="s">
        <v>12799</v>
      </c>
      <c r="AR2961" t="s">
        <v>13044</v>
      </c>
      <c r="AS2961" t="s">
        <v>54</v>
      </c>
      <c r="AT2961" t="s">
        <v>92</v>
      </c>
      <c r="AV2961" t="s">
        <v>55</v>
      </c>
      <c r="AW2961">
        <v>27</v>
      </c>
    </row>
    <row r="2962" spans="1:49" x14ac:dyDescent="0.25">
      <c r="A2962">
        <v>6053</v>
      </c>
      <c r="B2962" t="s">
        <v>52</v>
      </c>
      <c r="C2962">
        <v>3</v>
      </c>
      <c r="D2962" t="s">
        <v>13045</v>
      </c>
      <c r="E2962" t="s">
        <v>60</v>
      </c>
      <c r="H2962" t="s">
        <v>13046</v>
      </c>
      <c r="O2962" t="s">
        <v>13047</v>
      </c>
      <c r="R2962">
        <v>2713</v>
      </c>
      <c r="S2962">
        <v>27</v>
      </c>
      <c r="U2962" t="s">
        <v>54</v>
      </c>
      <c r="V2962" t="s">
        <v>55</v>
      </c>
      <c r="W2962" t="s">
        <v>1360</v>
      </c>
      <c r="X2962" t="s">
        <v>57</v>
      </c>
      <c r="AE2962" t="s">
        <v>62</v>
      </c>
      <c r="AM2962" t="s">
        <v>13048</v>
      </c>
      <c r="AN2962" t="s">
        <v>13049</v>
      </c>
      <c r="AO2962" t="s">
        <v>12799</v>
      </c>
      <c r="AR2962" t="s">
        <v>13050</v>
      </c>
      <c r="AS2962" t="s">
        <v>54</v>
      </c>
      <c r="AT2962" t="s">
        <v>92</v>
      </c>
      <c r="AV2962" t="s">
        <v>55</v>
      </c>
      <c r="AW2962">
        <v>27</v>
      </c>
    </row>
    <row r="2963" spans="1:49" x14ac:dyDescent="0.25">
      <c r="A2963">
        <v>6054</v>
      </c>
      <c r="B2963" t="s">
        <v>75</v>
      </c>
      <c r="C2963">
        <v>4</v>
      </c>
      <c r="D2963" t="s">
        <v>13051</v>
      </c>
      <c r="E2963" t="s">
        <v>60</v>
      </c>
      <c r="I2963" t="s">
        <v>11444</v>
      </c>
      <c r="O2963" t="s">
        <v>13052</v>
      </c>
      <c r="R2963">
        <v>2712</v>
      </c>
      <c r="S2963">
        <v>27</v>
      </c>
      <c r="U2963" t="s">
        <v>54</v>
      </c>
      <c r="V2963" t="s">
        <v>55</v>
      </c>
      <c r="W2963" t="s">
        <v>1360</v>
      </c>
      <c r="X2963" t="s">
        <v>57</v>
      </c>
      <c r="AE2963" t="s">
        <v>62</v>
      </c>
      <c r="AM2963" t="s">
        <v>13053</v>
      </c>
      <c r="AN2963" t="s">
        <v>13054</v>
      </c>
      <c r="AO2963" t="s">
        <v>12799</v>
      </c>
      <c r="AR2963" t="s">
        <v>13055</v>
      </c>
      <c r="AS2963" t="s">
        <v>54</v>
      </c>
      <c r="AT2963" t="s">
        <v>92</v>
      </c>
      <c r="AV2963" t="s">
        <v>55</v>
      </c>
      <c r="AW2963">
        <v>27</v>
      </c>
    </row>
    <row r="2964" spans="1:49" x14ac:dyDescent="0.25">
      <c r="A2964">
        <v>6055</v>
      </c>
      <c r="B2964" t="s">
        <v>75</v>
      </c>
      <c r="C2964">
        <v>4</v>
      </c>
      <c r="D2964" t="s">
        <v>13056</v>
      </c>
      <c r="E2964" t="s">
        <v>60</v>
      </c>
      <c r="I2964" t="s">
        <v>12909</v>
      </c>
      <c r="O2964" t="s">
        <v>13057</v>
      </c>
      <c r="R2964">
        <v>2714</v>
      </c>
      <c r="S2964">
        <v>27</v>
      </c>
      <c r="U2964" t="s">
        <v>54</v>
      </c>
      <c r="V2964" t="s">
        <v>55</v>
      </c>
      <c r="W2964" t="s">
        <v>1360</v>
      </c>
      <c r="X2964" t="s">
        <v>57</v>
      </c>
      <c r="AE2964" t="s">
        <v>62</v>
      </c>
      <c r="AM2964" t="s">
        <v>13058</v>
      </c>
      <c r="AN2964" t="s">
        <v>13059</v>
      </c>
      <c r="AO2964" t="s">
        <v>12799</v>
      </c>
      <c r="AR2964" t="s">
        <v>13060</v>
      </c>
      <c r="AS2964" t="s">
        <v>54</v>
      </c>
      <c r="AT2964" t="s">
        <v>92</v>
      </c>
      <c r="AV2964" t="s">
        <v>55</v>
      </c>
      <c r="AW2964">
        <v>27</v>
      </c>
    </row>
    <row r="2965" spans="1:49" x14ac:dyDescent="0.25">
      <c r="A2965">
        <v>6056</v>
      </c>
      <c r="B2965" t="s">
        <v>75</v>
      </c>
      <c r="C2965">
        <v>3</v>
      </c>
      <c r="D2965" t="s">
        <v>13061</v>
      </c>
      <c r="E2965" t="s">
        <v>60</v>
      </c>
      <c r="H2965" t="s">
        <v>13062</v>
      </c>
      <c r="O2965" t="s">
        <v>13063</v>
      </c>
      <c r="R2965">
        <v>2715</v>
      </c>
      <c r="S2965">
        <v>27</v>
      </c>
      <c r="U2965" t="s">
        <v>54</v>
      </c>
      <c r="V2965" t="s">
        <v>55</v>
      </c>
      <c r="W2965" t="s">
        <v>1360</v>
      </c>
      <c r="X2965" t="s">
        <v>57</v>
      </c>
      <c r="AE2965" t="s">
        <v>62</v>
      </c>
      <c r="AM2965" t="s">
        <v>13064</v>
      </c>
      <c r="AN2965" t="s">
        <v>13065</v>
      </c>
      <c r="AO2965" t="s">
        <v>12799</v>
      </c>
      <c r="AR2965" t="s">
        <v>13066</v>
      </c>
      <c r="AS2965" t="s">
        <v>54</v>
      </c>
      <c r="AT2965" t="s">
        <v>92</v>
      </c>
      <c r="AV2965" t="s">
        <v>55</v>
      </c>
      <c r="AW2965">
        <v>27</v>
      </c>
    </row>
    <row r="2966" spans="1:49" x14ac:dyDescent="0.25">
      <c r="A2966">
        <v>6057</v>
      </c>
      <c r="B2966" t="s">
        <v>52</v>
      </c>
      <c r="C2966">
        <v>2</v>
      </c>
      <c r="D2966" t="s">
        <v>13067</v>
      </c>
      <c r="E2966" t="s">
        <v>60</v>
      </c>
      <c r="G2966" t="s">
        <v>13068</v>
      </c>
      <c r="U2966" t="s">
        <v>54</v>
      </c>
      <c r="V2966" t="s">
        <v>96</v>
      </c>
      <c r="W2966" t="s">
        <v>1360</v>
      </c>
      <c r="X2966" t="s">
        <v>57</v>
      </c>
      <c r="AE2966" t="s">
        <v>62</v>
      </c>
      <c r="AM2966" t="s">
        <v>13069</v>
      </c>
    </row>
    <row r="2967" spans="1:49" x14ac:dyDescent="0.25">
      <c r="A2967">
        <v>6058</v>
      </c>
      <c r="B2967" t="s">
        <v>1485</v>
      </c>
      <c r="C2967">
        <v>3</v>
      </c>
      <c r="D2967" t="s">
        <v>13070</v>
      </c>
      <c r="E2967" t="s">
        <v>60</v>
      </c>
      <c r="H2967" t="s">
        <v>13071</v>
      </c>
      <c r="P2967" t="s">
        <v>13072</v>
      </c>
      <c r="R2967">
        <v>4252</v>
      </c>
      <c r="S2967">
        <v>27</v>
      </c>
      <c r="U2967" t="s">
        <v>54</v>
      </c>
      <c r="W2967" t="s">
        <v>1360</v>
      </c>
      <c r="X2967" t="s">
        <v>57</v>
      </c>
      <c r="AM2967" t="s">
        <v>13073</v>
      </c>
    </row>
    <row r="2968" spans="1:49" x14ac:dyDescent="0.25">
      <c r="A2968">
        <v>6059</v>
      </c>
      <c r="B2968" t="s">
        <v>52</v>
      </c>
      <c r="C2968">
        <v>3</v>
      </c>
      <c r="D2968" t="s">
        <v>13074</v>
      </c>
      <c r="E2968" t="s">
        <v>60</v>
      </c>
      <c r="H2968" t="s">
        <v>13075</v>
      </c>
      <c r="O2968" t="s">
        <v>13076</v>
      </c>
      <c r="R2968">
        <v>1239</v>
      </c>
      <c r="S2968">
        <v>27</v>
      </c>
      <c r="U2968" t="s">
        <v>54</v>
      </c>
      <c r="V2968" t="s">
        <v>96</v>
      </c>
      <c r="W2968" t="s">
        <v>1360</v>
      </c>
      <c r="X2968" t="s">
        <v>57</v>
      </c>
      <c r="AE2968" t="s">
        <v>62</v>
      </c>
      <c r="AG2968" t="s">
        <v>66</v>
      </c>
      <c r="AH2968" t="s">
        <v>60</v>
      </c>
      <c r="AM2968" t="s">
        <v>13077</v>
      </c>
      <c r="AN2968" t="s">
        <v>13078</v>
      </c>
      <c r="AO2968" t="s">
        <v>12799</v>
      </c>
      <c r="AR2968" t="s">
        <v>13079</v>
      </c>
      <c r="AS2968" t="s">
        <v>54</v>
      </c>
      <c r="AT2968" t="s">
        <v>71</v>
      </c>
      <c r="AU2968" t="s">
        <v>66</v>
      </c>
      <c r="AV2968" t="s">
        <v>96</v>
      </c>
      <c r="AW2968">
        <v>27</v>
      </c>
    </row>
    <row r="2969" spans="1:49" x14ac:dyDescent="0.25">
      <c r="A2969">
        <v>6060</v>
      </c>
      <c r="B2969" t="s">
        <v>1485</v>
      </c>
      <c r="C2969">
        <v>4</v>
      </c>
      <c r="D2969" t="s">
        <v>13080</v>
      </c>
      <c r="E2969" t="s">
        <v>60</v>
      </c>
      <c r="I2969" t="s">
        <v>13081</v>
      </c>
      <c r="P2969" t="s">
        <v>13082</v>
      </c>
      <c r="R2969">
        <v>1242</v>
      </c>
      <c r="S2969">
        <v>27</v>
      </c>
      <c r="U2969" t="s">
        <v>54</v>
      </c>
      <c r="W2969" t="s">
        <v>1360</v>
      </c>
      <c r="X2969" t="s">
        <v>57</v>
      </c>
      <c r="AM2969" t="s">
        <v>12857</v>
      </c>
    </row>
    <row r="2970" spans="1:49" x14ac:dyDescent="0.25">
      <c r="A2970">
        <v>6062</v>
      </c>
      <c r="B2970" t="s">
        <v>1485</v>
      </c>
      <c r="C2970">
        <v>4</v>
      </c>
      <c r="D2970" t="s">
        <v>13083</v>
      </c>
      <c r="E2970" t="s">
        <v>60</v>
      </c>
      <c r="I2970" t="s">
        <v>3289</v>
      </c>
      <c r="P2970" t="s">
        <v>12951</v>
      </c>
      <c r="R2970">
        <v>2002</v>
      </c>
      <c r="S2970">
        <v>27</v>
      </c>
      <c r="U2970" t="s">
        <v>54</v>
      </c>
      <c r="W2970" t="s">
        <v>1360</v>
      </c>
      <c r="X2970" t="s">
        <v>57</v>
      </c>
      <c r="AM2970" t="s">
        <v>12952</v>
      </c>
    </row>
    <row r="2971" spans="1:49" x14ac:dyDescent="0.25">
      <c r="A2971">
        <v>6064</v>
      </c>
      <c r="B2971" t="s">
        <v>75</v>
      </c>
      <c r="C2971">
        <v>3</v>
      </c>
      <c r="D2971" t="s">
        <v>13084</v>
      </c>
      <c r="E2971" t="s">
        <v>60</v>
      </c>
      <c r="H2971" t="s">
        <v>13085</v>
      </c>
      <c r="O2971" t="s">
        <v>13086</v>
      </c>
      <c r="R2971">
        <v>3249</v>
      </c>
      <c r="S2971">
        <v>27</v>
      </c>
      <c r="U2971" t="s">
        <v>54</v>
      </c>
      <c r="V2971" t="s">
        <v>96</v>
      </c>
      <c r="W2971" t="s">
        <v>1360</v>
      </c>
      <c r="X2971" t="s">
        <v>57</v>
      </c>
      <c r="AE2971" t="s">
        <v>62</v>
      </c>
      <c r="AG2971" t="s">
        <v>66</v>
      </c>
      <c r="AH2971" t="s">
        <v>60</v>
      </c>
      <c r="AM2971" t="s">
        <v>13087</v>
      </c>
      <c r="AN2971" t="s">
        <v>13088</v>
      </c>
      <c r="AO2971" t="s">
        <v>12799</v>
      </c>
      <c r="AR2971" t="s">
        <v>13089</v>
      </c>
      <c r="AS2971" t="s">
        <v>54</v>
      </c>
      <c r="AT2971" t="s">
        <v>71</v>
      </c>
      <c r="AU2971" t="s">
        <v>66</v>
      </c>
      <c r="AV2971" t="s">
        <v>96</v>
      </c>
      <c r="AW2971">
        <v>27</v>
      </c>
    </row>
    <row r="2972" spans="1:49" x14ac:dyDescent="0.25">
      <c r="A2972">
        <v>6065</v>
      </c>
      <c r="B2972" t="s">
        <v>75</v>
      </c>
      <c r="C2972">
        <v>3</v>
      </c>
      <c r="D2972" t="s">
        <v>13090</v>
      </c>
      <c r="E2972" t="s">
        <v>60</v>
      </c>
      <c r="H2972" t="s">
        <v>13091</v>
      </c>
      <c r="O2972" t="s">
        <v>13092</v>
      </c>
      <c r="R2972">
        <v>3736</v>
      </c>
      <c r="S2972">
        <v>27</v>
      </c>
      <c r="U2972" t="s">
        <v>54</v>
      </c>
      <c r="V2972" t="s">
        <v>96</v>
      </c>
      <c r="W2972" t="s">
        <v>1360</v>
      </c>
      <c r="X2972" t="s">
        <v>57</v>
      </c>
      <c r="AE2972" t="s">
        <v>62</v>
      </c>
      <c r="AG2972" t="s">
        <v>66</v>
      </c>
      <c r="AH2972" t="s">
        <v>60</v>
      </c>
      <c r="AM2972" t="s">
        <v>13093</v>
      </c>
      <c r="AN2972" t="s">
        <v>13094</v>
      </c>
      <c r="AO2972" t="s">
        <v>12799</v>
      </c>
      <c r="AR2972" t="s">
        <v>13095</v>
      </c>
      <c r="AS2972" t="s">
        <v>54</v>
      </c>
      <c r="AT2972" t="s">
        <v>71</v>
      </c>
      <c r="AU2972" t="s">
        <v>66</v>
      </c>
      <c r="AV2972" t="s">
        <v>96</v>
      </c>
      <c r="AW2972">
        <v>27</v>
      </c>
    </row>
    <row r="2973" spans="1:49" x14ac:dyDescent="0.25">
      <c r="A2973">
        <v>6066</v>
      </c>
      <c r="B2973" t="s">
        <v>75</v>
      </c>
      <c r="C2973">
        <v>3</v>
      </c>
      <c r="D2973" t="s">
        <v>13096</v>
      </c>
      <c r="E2973" t="s">
        <v>60</v>
      </c>
      <c r="H2973" t="s">
        <v>13097</v>
      </c>
      <c r="O2973" t="s">
        <v>13098</v>
      </c>
      <c r="R2973">
        <v>201</v>
      </c>
      <c r="S2973">
        <v>27</v>
      </c>
      <c r="U2973" t="s">
        <v>54</v>
      </c>
      <c r="V2973" t="s">
        <v>55</v>
      </c>
      <c r="W2973" t="s">
        <v>1360</v>
      </c>
      <c r="X2973" t="s">
        <v>57</v>
      </c>
      <c r="AE2973" t="s">
        <v>62</v>
      </c>
      <c r="AG2973" t="s">
        <v>66</v>
      </c>
      <c r="AH2973" t="s">
        <v>60</v>
      </c>
      <c r="AM2973" t="s">
        <v>13099</v>
      </c>
      <c r="AN2973" t="s">
        <v>13100</v>
      </c>
      <c r="AO2973" t="s">
        <v>12799</v>
      </c>
      <c r="AR2973" t="s">
        <v>13101</v>
      </c>
      <c r="AS2973" t="s">
        <v>54</v>
      </c>
      <c r="AT2973" t="s">
        <v>71</v>
      </c>
      <c r="AU2973" t="s">
        <v>66</v>
      </c>
      <c r="AV2973" t="s">
        <v>55</v>
      </c>
      <c r="AW2973">
        <v>27</v>
      </c>
    </row>
    <row r="2974" spans="1:49" x14ac:dyDescent="0.25">
      <c r="A2974">
        <v>6067</v>
      </c>
      <c r="B2974" t="s">
        <v>1485</v>
      </c>
      <c r="C2974">
        <v>3</v>
      </c>
      <c r="D2974" t="s">
        <v>13102</v>
      </c>
      <c r="E2974" t="s">
        <v>60</v>
      </c>
      <c r="H2974" t="s">
        <v>13103</v>
      </c>
      <c r="P2974" t="s">
        <v>13104</v>
      </c>
      <c r="R2974">
        <v>4197</v>
      </c>
      <c r="S2974">
        <v>27</v>
      </c>
      <c r="U2974" t="s">
        <v>54</v>
      </c>
      <c r="W2974" t="s">
        <v>1360</v>
      </c>
      <c r="X2974" t="s">
        <v>57</v>
      </c>
      <c r="AM2974" t="s">
        <v>13006</v>
      </c>
    </row>
    <row r="2975" spans="1:49" x14ac:dyDescent="0.25">
      <c r="A2975">
        <v>6068</v>
      </c>
      <c r="B2975" t="s">
        <v>75</v>
      </c>
      <c r="C2975">
        <v>3</v>
      </c>
      <c r="D2975" t="s">
        <v>13105</v>
      </c>
      <c r="E2975" t="s">
        <v>60</v>
      </c>
      <c r="H2975" t="s">
        <v>13106</v>
      </c>
      <c r="O2975" t="s">
        <v>13107</v>
      </c>
      <c r="R2975">
        <v>3474</v>
      </c>
      <c r="S2975">
        <v>27</v>
      </c>
      <c r="U2975" t="s">
        <v>54</v>
      </c>
      <c r="V2975" t="s">
        <v>55</v>
      </c>
      <c r="W2975" t="s">
        <v>1360</v>
      </c>
      <c r="X2975" t="s">
        <v>57</v>
      </c>
      <c r="AE2975" t="s">
        <v>62</v>
      </c>
      <c r="AG2975" t="s">
        <v>66</v>
      </c>
      <c r="AH2975" t="s">
        <v>60</v>
      </c>
      <c r="AM2975" t="s">
        <v>13108</v>
      </c>
      <c r="AN2975" t="s">
        <v>13109</v>
      </c>
      <c r="AO2975" t="s">
        <v>12799</v>
      </c>
      <c r="AR2975" t="s">
        <v>13110</v>
      </c>
      <c r="AS2975" t="s">
        <v>54</v>
      </c>
      <c r="AT2975" t="s">
        <v>71</v>
      </c>
      <c r="AU2975" t="s">
        <v>66</v>
      </c>
      <c r="AV2975" t="s">
        <v>55</v>
      </c>
      <c r="AW2975">
        <v>27</v>
      </c>
    </row>
    <row r="2976" spans="1:49" x14ac:dyDescent="0.25">
      <c r="A2976">
        <v>6069</v>
      </c>
      <c r="B2976" t="s">
        <v>75</v>
      </c>
      <c r="C2976">
        <v>3</v>
      </c>
      <c r="D2976" t="s">
        <v>13111</v>
      </c>
      <c r="E2976" t="s">
        <v>60</v>
      </c>
      <c r="H2976" t="s">
        <v>13112</v>
      </c>
      <c r="O2976" t="s">
        <v>13113</v>
      </c>
      <c r="R2976">
        <v>1237</v>
      </c>
      <c r="S2976">
        <v>27</v>
      </c>
      <c r="U2976" t="s">
        <v>54</v>
      </c>
      <c r="V2976" t="s">
        <v>96</v>
      </c>
      <c r="W2976" t="s">
        <v>1360</v>
      </c>
      <c r="X2976" t="s">
        <v>57</v>
      </c>
      <c r="AE2976" t="s">
        <v>62</v>
      </c>
      <c r="AG2976" t="s">
        <v>66</v>
      </c>
      <c r="AH2976" t="s">
        <v>60</v>
      </c>
      <c r="AM2976" t="s">
        <v>13114</v>
      </c>
      <c r="AN2976" t="s">
        <v>13115</v>
      </c>
      <c r="AO2976" t="s">
        <v>12799</v>
      </c>
      <c r="AR2976" t="s">
        <v>13116</v>
      </c>
      <c r="AS2976" t="s">
        <v>54</v>
      </c>
      <c r="AT2976" t="s">
        <v>71</v>
      </c>
      <c r="AU2976" t="s">
        <v>66</v>
      </c>
      <c r="AV2976" t="s">
        <v>96</v>
      </c>
      <c r="AW2976">
        <v>27</v>
      </c>
    </row>
    <row r="2977" spans="1:51" x14ac:dyDescent="0.25">
      <c r="A2977">
        <v>6070</v>
      </c>
      <c r="B2977" t="s">
        <v>52</v>
      </c>
      <c r="C2977">
        <v>3</v>
      </c>
      <c r="D2977" t="s">
        <v>13117</v>
      </c>
      <c r="E2977" t="s">
        <v>60</v>
      </c>
      <c r="H2977" t="s">
        <v>13118</v>
      </c>
      <c r="U2977" t="s">
        <v>54</v>
      </c>
      <c r="V2977" t="s">
        <v>96</v>
      </c>
      <c r="W2977" t="s">
        <v>1360</v>
      </c>
      <c r="X2977" t="s">
        <v>57</v>
      </c>
      <c r="AE2977" t="s">
        <v>62</v>
      </c>
      <c r="AM2977" t="s">
        <v>13119</v>
      </c>
    </row>
    <row r="2978" spans="1:51" x14ac:dyDescent="0.25">
      <c r="A2978">
        <v>6071</v>
      </c>
      <c r="B2978" t="s">
        <v>75</v>
      </c>
      <c r="C2978">
        <v>4</v>
      </c>
      <c r="D2978" t="s">
        <v>13120</v>
      </c>
      <c r="E2978" t="s">
        <v>60</v>
      </c>
      <c r="I2978" t="s">
        <v>13121</v>
      </c>
      <c r="O2978" t="s">
        <v>13122</v>
      </c>
      <c r="R2978">
        <v>2003</v>
      </c>
      <c r="S2978">
        <v>27</v>
      </c>
      <c r="U2978" t="s">
        <v>54</v>
      </c>
      <c r="V2978" t="s">
        <v>55</v>
      </c>
      <c r="W2978" t="s">
        <v>1360</v>
      </c>
      <c r="X2978" t="s">
        <v>57</v>
      </c>
      <c r="AE2978" t="s">
        <v>62</v>
      </c>
      <c r="AG2978" t="s">
        <v>66</v>
      </c>
      <c r="AH2978" t="s">
        <v>60</v>
      </c>
      <c r="AM2978" t="s">
        <v>13123</v>
      </c>
      <c r="AN2978" t="s">
        <v>13124</v>
      </c>
      <c r="AO2978" t="s">
        <v>12799</v>
      </c>
      <c r="AR2978" t="s">
        <v>13125</v>
      </c>
      <c r="AS2978" t="s">
        <v>54</v>
      </c>
      <c r="AT2978" t="s">
        <v>71</v>
      </c>
      <c r="AU2978" t="s">
        <v>66</v>
      </c>
      <c r="AV2978" t="s">
        <v>55</v>
      </c>
      <c r="AW2978">
        <v>27</v>
      </c>
    </row>
    <row r="2979" spans="1:51" x14ac:dyDescent="0.25">
      <c r="A2979">
        <v>6072</v>
      </c>
      <c r="B2979" t="s">
        <v>1485</v>
      </c>
      <c r="C2979">
        <v>4</v>
      </c>
      <c r="D2979" t="s">
        <v>13126</v>
      </c>
      <c r="E2979" t="s">
        <v>60</v>
      </c>
      <c r="I2979" t="s">
        <v>12930</v>
      </c>
      <c r="P2979" t="s">
        <v>13127</v>
      </c>
      <c r="R2979">
        <v>1241</v>
      </c>
      <c r="S2979">
        <v>27</v>
      </c>
      <c r="U2979" t="s">
        <v>54</v>
      </c>
      <c r="W2979" t="s">
        <v>1360</v>
      </c>
      <c r="X2979" t="s">
        <v>57</v>
      </c>
      <c r="AM2979" t="s">
        <v>12932</v>
      </c>
    </row>
    <row r="2980" spans="1:51" x14ac:dyDescent="0.25">
      <c r="A2980">
        <v>6073</v>
      </c>
      <c r="B2980" t="s">
        <v>1485</v>
      </c>
      <c r="C2980">
        <v>4</v>
      </c>
      <c r="D2980" t="s">
        <v>13128</v>
      </c>
      <c r="E2980" t="s">
        <v>60</v>
      </c>
      <c r="I2980" t="s">
        <v>12936</v>
      </c>
      <c r="P2980" t="s">
        <v>13129</v>
      </c>
      <c r="R2980">
        <v>1240</v>
      </c>
      <c r="S2980">
        <v>27</v>
      </c>
      <c r="U2980" t="s">
        <v>54</v>
      </c>
      <c r="W2980" t="s">
        <v>1360</v>
      </c>
      <c r="X2980" t="s">
        <v>57</v>
      </c>
      <c r="AM2980" t="s">
        <v>12938</v>
      </c>
    </row>
    <row r="2981" spans="1:51" x14ac:dyDescent="0.25">
      <c r="A2981">
        <v>6074</v>
      </c>
      <c r="B2981" t="s">
        <v>75</v>
      </c>
      <c r="C2981">
        <v>3</v>
      </c>
      <c r="D2981" t="s">
        <v>13130</v>
      </c>
      <c r="E2981" t="s">
        <v>60</v>
      </c>
      <c r="H2981" t="s">
        <v>13131</v>
      </c>
      <c r="O2981" t="s">
        <v>13132</v>
      </c>
      <c r="R2981">
        <v>1244</v>
      </c>
      <c r="S2981">
        <v>27</v>
      </c>
      <c r="U2981" t="s">
        <v>224</v>
      </c>
      <c r="W2981" t="s">
        <v>1360</v>
      </c>
      <c r="AM2981" t="s">
        <v>13133</v>
      </c>
      <c r="AN2981" t="s">
        <v>13134</v>
      </c>
      <c r="AO2981" t="s">
        <v>12799</v>
      </c>
      <c r="AR2981" t="s">
        <v>13135</v>
      </c>
      <c r="AS2981" t="s">
        <v>224</v>
      </c>
      <c r="AT2981" t="s">
        <v>92</v>
      </c>
      <c r="AW2981">
        <v>27</v>
      </c>
    </row>
    <row r="2982" spans="1:51" x14ac:dyDescent="0.25">
      <c r="A2982">
        <v>6075</v>
      </c>
      <c r="B2982" t="s">
        <v>52</v>
      </c>
      <c r="C2982">
        <v>2</v>
      </c>
      <c r="D2982" t="s">
        <v>13136</v>
      </c>
      <c r="E2982" t="s">
        <v>60</v>
      </c>
      <c r="G2982" t="s">
        <v>13137</v>
      </c>
      <c r="U2982" t="s">
        <v>54</v>
      </c>
      <c r="V2982" t="s">
        <v>96</v>
      </c>
      <c r="W2982" t="s">
        <v>1360</v>
      </c>
      <c r="X2982" t="s">
        <v>57</v>
      </c>
      <c r="AE2982" t="s">
        <v>62</v>
      </c>
      <c r="AM2982" t="s">
        <v>13138</v>
      </c>
    </row>
    <row r="2983" spans="1:51" x14ac:dyDescent="0.25">
      <c r="A2983">
        <v>6076</v>
      </c>
      <c r="B2983" t="s">
        <v>1467</v>
      </c>
      <c r="C2983">
        <v>3</v>
      </c>
      <c r="D2983" t="s">
        <v>13139</v>
      </c>
      <c r="E2983" t="s">
        <v>60</v>
      </c>
      <c r="H2983" t="s">
        <v>13140</v>
      </c>
      <c r="O2983" t="s">
        <v>13141</v>
      </c>
      <c r="R2983">
        <v>4252</v>
      </c>
      <c r="S2983">
        <v>27</v>
      </c>
      <c r="U2983" t="s">
        <v>54</v>
      </c>
      <c r="V2983" t="s">
        <v>96</v>
      </c>
      <c r="W2983" t="s">
        <v>1360</v>
      </c>
      <c r="X2983" t="s">
        <v>57</v>
      </c>
      <c r="AE2983" t="s">
        <v>62</v>
      </c>
      <c r="AG2983" t="s">
        <v>66</v>
      </c>
      <c r="AH2983" t="s">
        <v>60</v>
      </c>
      <c r="AM2983" t="s">
        <v>13073</v>
      </c>
      <c r="AN2983" t="s">
        <v>13142</v>
      </c>
      <c r="AO2983" t="s">
        <v>12799</v>
      </c>
      <c r="AR2983" t="s">
        <v>13143</v>
      </c>
      <c r="AS2983" t="s">
        <v>54</v>
      </c>
      <c r="AT2983" t="s">
        <v>71</v>
      </c>
      <c r="AU2983" t="s">
        <v>66</v>
      </c>
      <c r="AV2983" t="s">
        <v>96</v>
      </c>
      <c r="AW2983">
        <v>27</v>
      </c>
      <c r="AY2983">
        <v>6058</v>
      </c>
    </row>
    <row r="2984" spans="1:51" x14ac:dyDescent="0.25">
      <c r="A2984">
        <v>6077</v>
      </c>
      <c r="B2984" t="s">
        <v>75</v>
      </c>
      <c r="C2984">
        <v>3</v>
      </c>
      <c r="D2984" t="s">
        <v>13144</v>
      </c>
      <c r="E2984" t="s">
        <v>60</v>
      </c>
      <c r="H2984" t="s">
        <v>13145</v>
      </c>
      <c r="O2984" t="s">
        <v>13146</v>
      </c>
      <c r="R2984">
        <v>3295</v>
      </c>
      <c r="S2984">
        <v>27</v>
      </c>
      <c r="U2984" t="s">
        <v>54</v>
      </c>
      <c r="V2984" t="s">
        <v>96</v>
      </c>
      <c r="W2984" t="s">
        <v>1360</v>
      </c>
      <c r="X2984" t="s">
        <v>57</v>
      </c>
      <c r="AE2984" t="s">
        <v>62</v>
      </c>
      <c r="AM2984" t="s">
        <v>13147</v>
      </c>
      <c r="AN2984" t="s">
        <v>13148</v>
      </c>
      <c r="AO2984" t="s">
        <v>12799</v>
      </c>
      <c r="AR2984" t="s">
        <v>13149</v>
      </c>
      <c r="AS2984" t="s">
        <v>54</v>
      </c>
      <c r="AT2984" t="s">
        <v>92</v>
      </c>
      <c r="AV2984" t="s">
        <v>96</v>
      </c>
      <c r="AW2984">
        <v>27</v>
      </c>
    </row>
    <row r="2985" spans="1:51" x14ac:dyDescent="0.25">
      <c r="A2985">
        <v>6078</v>
      </c>
      <c r="B2985" t="s">
        <v>75</v>
      </c>
      <c r="C2985">
        <v>3</v>
      </c>
      <c r="D2985" t="s">
        <v>13150</v>
      </c>
      <c r="E2985" t="s">
        <v>60</v>
      </c>
      <c r="H2985" t="s">
        <v>13151</v>
      </c>
      <c r="O2985" t="s">
        <v>13152</v>
      </c>
      <c r="R2985">
        <v>3293</v>
      </c>
      <c r="S2985">
        <v>27</v>
      </c>
      <c r="U2985" t="s">
        <v>54</v>
      </c>
      <c r="V2985" t="s">
        <v>96</v>
      </c>
      <c r="W2985" t="s">
        <v>1360</v>
      </c>
      <c r="X2985" t="s">
        <v>57</v>
      </c>
      <c r="AE2985" t="s">
        <v>62</v>
      </c>
      <c r="AM2985" t="s">
        <v>13153</v>
      </c>
      <c r="AN2985" t="s">
        <v>13154</v>
      </c>
      <c r="AO2985" t="s">
        <v>12799</v>
      </c>
      <c r="AR2985" t="s">
        <v>13155</v>
      </c>
      <c r="AS2985" t="s">
        <v>54</v>
      </c>
      <c r="AT2985" t="s">
        <v>92</v>
      </c>
      <c r="AV2985" t="s">
        <v>96</v>
      </c>
      <c r="AW2985">
        <v>27</v>
      </c>
    </row>
    <row r="2986" spans="1:51" x14ac:dyDescent="0.25">
      <c r="A2986">
        <v>6079</v>
      </c>
      <c r="B2986" t="s">
        <v>52</v>
      </c>
      <c r="C2986">
        <v>3</v>
      </c>
      <c r="D2986" t="s">
        <v>13156</v>
      </c>
      <c r="E2986" t="s">
        <v>60</v>
      </c>
      <c r="H2986" t="s">
        <v>13157</v>
      </c>
      <c r="O2986" t="s">
        <v>13158</v>
      </c>
      <c r="R2986">
        <v>3292</v>
      </c>
      <c r="S2986">
        <v>27</v>
      </c>
      <c r="U2986" t="s">
        <v>54</v>
      </c>
      <c r="V2986" t="s">
        <v>55</v>
      </c>
      <c r="W2986" t="s">
        <v>1360</v>
      </c>
      <c r="X2986" t="s">
        <v>57</v>
      </c>
      <c r="AE2986" t="s">
        <v>62</v>
      </c>
      <c r="AM2986" t="s">
        <v>13159</v>
      </c>
      <c r="AN2986" t="s">
        <v>13160</v>
      </c>
      <c r="AO2986" t="s">
        <v>12799</v>
      </c>
      <c r="AR2986" t="s">
        <v>13161</v>
      </c>
      <c r="AS2986" t="s">
        <v>54</v>
      </c>
      <c r="AT2986" t="s">
        <v>92</v>
      </c>
      <c r="AV2986" t="s">
        <v>55</v>
      </c>
      <c r="AW2986">
        <v>27</v>
      </c>
    </row>
    <row r="2987" spans="1:51" x14ac:dyDescent="0.25">
      <c r="A2987">
        <v>6080</v>
      </c>
      <c r="B2987" t="s">
        <v>75</v>
      </c>
      <c r="C2987">
        <v>4</v>
      </c>
      <c r="D2987" t="s">
        <v>13162</v>
      </c>
      <c r="E2987" t="s">
        <v>60</v>
      </c>
      <c r="I2987" t="s">
        <v>9279</v>
      </c>
      <c r="O2987" t="s">
        <v>13163</v>
      </c>
      <c r="R2987">
        <v>3291</v>
      </c>
      <c r="S2987">
        <v>27</v>
      </c>
      <c r="U2987" t="s">
        <v>54</v>
      </c>
      <c r="V2987" t="s">
        <v>55</v>
      </c>
      <c r="W2987" t="s">
        <v>1360</v>
      </c>
      <c r="X2987" t="s">
        <v>57</v>
      </c>
      <c r="AE2987" t="s">
        <v>62</v>
      </c>
      <c r="AM2987" t="s">
        <v>13164</v>
      </c>
      <c r="AN2987" t="s">
        <v>13165</v>
      </c>
      <c r="AO2987" t="s">
        <v>12799</v>
      </c>
      <c r="AR2987" t="s">
        <v>13166</v>
      </c>
      <c r="AS2987" t="s">
        <v>54</v>
      </c>
      <c r="AT2987" t="s">
        <v>92</v>
      </c>
      <c r="AV2987" t="s">
        <v>55</v>
      </c>
      <c r="AW2987">
        <v>27</v>
      </c>
    </row>
    <row r="2988" spans="1:51" x14ac:dyDescent="0.25">
      <c r="A2988">
        <v>6081</v>
      </c>
      <c r="B2988" t="s">
        <v>75</v>
      </c>
      <c r="C2988">
        <v>4</v>
      </c>
      <c r="D2988" t="s">
        <v>13167</v>
      </c>
      <c r="E2988" t="s">
        <v>60</v>
      </c>
      <c r="I2988" t="s">
        <v>12424</v>
      </c>
      <c r="O2988" t="s">
        <v>13168</v>
      </c>
      <c r="R2988">
        <v>3294</v>
      </c>
      <c r="S2988">
        <v>27</v>
      </c>
      <c r="U2988" t="s">
        <v>54</v>
      </c>
      <c r="V2988" t="s">
        <v>55</v>
      </c>
      <c r="W2988" t="s">
        <v>1360</v>
      </c>
      <c r="X2988" t="s">
        <v>57</v>
      </c>
      <c r="AE2988" t="s">
        <v>62</v>
      </c>
      <c r="AM2988" t="s">
        <v>13169</v>
      </c>
      <c r="AN2988" t="s">
        <v>13170</v>
      </c>
      <c r="AO2988" t="s">
        <v>12799</v>
      </c>
      <c r="AR2988" t="s">
        <v>13171</v>
      </c>
      <c r="AS2988" t="s">
        <v>54</v>
      </c>
      <c r="AT2988" t="s">
        <v>92</v>
      </c>
      <c r="AV2988" t="s">
        <v>55</v>
      </c>
      <c r="AW2988">
        <v>27</v>
      </c>
    </row>
    <row r="2989" spans="1:51" x14ac:dyDescent="0.25">
      <c r="A2989">
        <v>6082</v>
      </c>
      <c r="B2989" t="s">
        <v>75</v>
      </c>
      <c r="C2989">
        <v>3</v>
      </c>
      <c r="D2989" t="s">
        <v>13172</v>
      </c>
      <c r="E2989" t="s">
        <v>60</v>
      </c>
      <c r="H2989" t="s">
        <v>13173</v>
      </c>
      <c r="O2989" t="s">
        <v>13174</v>
      </c>
      <c r="R2989">
        <v>3290</v>
      </c>
      <c r="S2989">
        <v>27</v>
      </c>
      <c r="U2989" t="s">
        <v>54</v>
      </c>
      <c r="V2989" t="s">
        <v>55</v>
      </c>
      <c r="W2989" t="s">
        <v>1360</v>
      </c>
      <c r="X2989" t="s">
        <v>57</v>
      </c>
      <c r="AE2989" t="s">
        <v>62</v>
      </c>
      <c r="AM2989" t="s">
        <v>13175</v>
      </c>
      <c r="AN2989" t="s">
        <v>13176</v>
      </c>
      <c r="AO2989" t="s">
        <v>12799</v>
      </c>
      <c r="AR2989" t="s">
        <v>13177</v>
      </c>
      <c r="AS2989" t="s">
        <v>54</v>
      </c>
      <c r="AT2989" t="s">
        <v>92</v>
      </c>
      <c r="AV2989" t="s">
        <v>55</v>
      </c>
      <c r="AW2989">
        <v>27</v>
      </c>
    </row>
    <row r="2990" spans="1:51" x14ac:dyDescent="0.25">
      <c r="A2990">
        <v>6083</v>
      </c>
      <c r="B2990" t="s">
        <v>75</v>
      </c>
      <c r="C2990">
        <v>3</v>
      </c>
      <c r="D2990" t="s">
        <v>13178</v>
      </c>
      <c r="E2990" t="s">
        <v>60</v>
      </c>
      <c r="H2990" t="s">
        <v>13179</v>
      </c>
      <c r="O2990" t="s">
        <v>13180</v>
      </c>
      <c r="R2990">
        <v>3296</v>
      </c>
      <c r="S2990">
        <v>27</v>
      </c>
      <c r="U2990" t="s">
        <v>54</v>
      </c>
      <c r="V2990" t="s">
        <v>55</v>
      </c>
      <c r="W2990" t="s">
        <v>1360</v>
      </c>
      <c r="X2990" t="s">
        <v>57</v>
      </c>
      <c r="AE2990" t="s">
        <v>62</v>
      </c>
      <c r="AM2990" t="s">
        <v>13181</v>
      </c>
      <c r="AN2990" t="s">
        <v>13182</v>
      </c>
      <c r="AO2990" t="s">
        <v>12799</v>
      </c>
      <c r="AR2990" t="s">
        <v>13183</v>
      </c>
      <c r="AS2990" t="s">
        <v>54</v>
      </c>
      <c r="AT2990" t="s">
        <v>92</v>
      </c>
      <c r="AV2990" t="s">
        <v>55</v>
      </c>
      <c r="AW2990">
        <v>27</v>
      </c>
    </row>
    <row r="2991" spans="1:51" x14ac:dyDescent="0.25">
      <c r="A2991">
        <v>6084</v>
      </c>
      <c r="B2991" t="s">
        <v>1485</v>
      </c>
      <c r="C2991">
        <v>3</v>
      </c>
      <c r="D2991" t="s">
        <v>13184</v>
      </c>
      <c r="E2991" t="s">
        <v>60</v>
      </c>
      <c r="H2991" t="s">
        <v>11735</v>
      </c>
      <c r="P2991" t="s">
        <v>13185</v>
      </c>
      <c r="R2991">
        <v>3766</v>
      </c>
      <c r="S2991">
        <v>27</v>
      </c>
      <c r="U2991" t="s">
        <v>54</v>
      </c>
      <c r="W2991" t="s">
        <v>1360</v>
      </c>
      <c r="X2991" t="s">
        <v>57</v>
      </c>
      <c r="AM2991" t="s">
        <v>13186</v>
      </c>
    </row>
    <row r="2992" spans="1:51" x14ac:dyDescent="0.25">
      <c r="A2992">
        <v>6085</v>
      </c>
      <c r="B2992" t="s">
        <v>52</v>
      </c>
      <c r="C2992">
        <v>2</v>
      </c>
      <c r="D2992" t="s">
        <v>13187</v>
      </c>
      <c r="E2992" t="s">
        <v>60</v>
      </c>
      <c r="G2992" t="s">
        <v>13188</v>
      </c>
      <c r="U2992" t="s">
        <v>54</v>
      </c>
      <c r="V2992" t="s">
        <v>230</v>
      </c>
      <c r="W2992" t="s">
        <v>1360</v>
      </c>
      <c r="X2992" t="s">
        <v>57</v>
      </c>
      <c r="AE2992" t="s">
        <v>62</v>
      </c>
      <c r="AM2992" t="s">
        <v>13189</v>
      </c>
    </row>
    <row r="2993" spans="1:51" x14ac:dyDescent="0.25">
      <c r="A2993">
        <v>6086</v>
      </c>
      <c r="B2993" t="s">
        <v>1467</v>
      </c>
      <c r="C2993">
        <v>3</v>
      </c>
      <c r="D2993" t="s">
        <v>13190</v>
      </c>
      <c r="E2993" t="s">
        <v>60</v>
      </c>
      <c r="H2993" t="s">
        <v>11735</v>
      </c>
      <c r="O2993" t="s">
        <v>13191</v>
      </c>
      <c r="R2993">
        <v>3766</v>
      </c>
      <c r="S2993">
        <v>27</v>
      </c>
      <c r="U2993" t="s">
        <v>54</v>
      </c>
      <c r="V2993" t="s">
        <v>55</v>
      </c>
      <c r="W2993" t="s">
        <v>1360</v>
      </c>
      <c r="X2993" t="s">
        <v>57</v>
      </c>
      <c r="AE2993" t="s">
        <v>62</v>
      </c>
      <c r="AM2993" t="s">
        <v>13186</v>
      </c>
      <c r="AN2993" t="s">
        <v>13192</v>
      </c>
      <c r="AO2993" t="s">
        <v>12799</v>
      </c>
      <c r="AR2993" t="s">
        <v>13193</v>
      </c>
      <c r="AS2993" t="s">
        <v>54</v>
      </c>
      <c r="AT2993" t="s">
        <v>92</v>
      </c>
      <c r="AV2993" t="s">
        <v>55</v>
      </c>
      <c r="AW2993">
        <v>27</v>
      </c>
      <c r="AY2993">
        <v>6084</v>
      </c>
    </row>
    <row r="2994" spans="1:51" x14ac:dyDescent="0.25">
      <c r="A2994">
        <v>6087</v>
      </c>
      <c r="B2994" t="s">
        <v>52</v>
      </c>
      <c r="C2994">
        <v>3</v>
      </c>
      <c r="D2994" t="s">
        <v>13194</v>
      </c>
      <c r="E2994" t="s">
        <v>60</v>
      </c>
      <c r="H2994" t="s">
        <v>13195</v>
      </c>
      <c r="O2994" t="s">
        <v>13196</v>
      </c>
      <c r="R2994">
        <v>861</v>
      </c>
      <c r="S2994">
        <v>27</v>
      </c>
      <c r="U2994" t="s">
        <v>54</v>
      </c>
      <c r="V2994" t="s">
        <v>55</v>
      </c>
      <c r="W2994" t="s">
        <v>1360</v>
      </c>
      <c r="X2994" t="s">
        <v>57</v>
      </c>
      <c r="AE2994" t="s">
        <v>62</v>
      </c>
      <c r="AM2994" t="s">
        <v>13197</v>
      </c>
      <c r="AN2994" t="s">
        <v>13198</v>
      </c>
      <c r="AO2994" t="s">
        <v>12799</v>
      </c>
      <c r="AR2994" t="s">
        <v>13199</v>
      </c>
      <c r="AS2994" t="s">
        <v>54</v>
      </c>
      <c r="AT2994" t="s">
        <v>92</v>
      </c>
      <c r="AV2994" t="s">
        <v>55</v>
      </c>
      <c r="AW2994">
        <v>27</v>
      </c>
    </row>
    <row r="2995" spans="1:51" x14ac:dyDescent="0.25">
      <c r="A2995">
        <v>6088</v>
      </c>
      <c r="B2995" t="s">
        <v>1467</v>
      </c>
      <c r="C2995">
        <v>4</v>
      </c>
      <c r="D2995" t="s">
        <v>13200</v>
      </c>
      <c r="E2995" t="s">
        <v>60</v>
      </c>
      <c r="I2995" t="s">
        <v>12862</v>
      </c>
      <c r="O2995" t="s">
        <v>13201</v>
      </c>
      <c r="R2995">
        <v>1124</v>
      </c>
      <c r="S2995">
        <v>27</v>
      </c>
      <c r="U2995" t="s">
        <v>54</v>
      </c>
      <c r="V2995" t="s">
        <v>230</v>
      </c>
      <c r="W2995" t="s">
        <v>1360</v>
      </c>
      <c r="X2995" t="s">
        <v>57</v>
      </c>
      <c r="AE2995" t="s">
        <v>62</v>
      </c>
      <c r="AM2995" t="s">
        <v>12864</v>
      </c>
      <c r="AN2995" t="s">
        <v>13202</v>
      </c>
      <c r="AO2995" t="s">
        <v>12799</v>
      </c>
      <c r="AR2995" t="s">
        <v>13203</v>
      </c>
      <c r="AS2995" t="s">
        <v>54</v>
      </c>
      <c r="AT2995" t="s">
        <v>92</v>
      </c>
      <c r="AV2995" t="s">
        <v>240</v>
      </c>
      <c r="AW2995">
        <v>27</v>
      </c>
      <c r="AY2995">
        <v>6016</v>
      </c>
    </row>
    <row r="2996" spans="1:51" x14ac:dyDescent="0.25">
      <c r="A2996">
        <v>6089</v>
      </c>
      <c r="B2996" t="s">
        <v>1467</v>
      </c>
      <c r="C2996">
        <v>4</v>
      </c>
      <c r="D2996" t="s">
        <v>13204</v>
      </c>
      <c r="E2996" t="s">
        <v>60</v>
      </c>
      <c r="I2996" t="s">
        <v>12894</v>
      </c>
      <c r="O2996" t="s">
        <v>13205</v>
      </c>
      <c r="R2996">
        <v>3735</v>
      </c>
      <c r="S2996">
        <v>27</v>
      </c>
      <c r="U2996" t="s">
        <v>54</v>
      </c>
      <c r="V2996" t="s">
        <v>230</v>
      </c>
      <c r="W2996" t="s">
        <v>1360</v>
      </c>
      <c r="X2996" t="s">
        <v>57</v>
      </c>
      <c r="AE2996" t="s">
        <v>62</v>
      </c>
      <c r="AM2996" t="s">
        <v>12896</v>
      </c>
      <c r="AN2996" t="s">
        <v>13206</v>
      </c>
      <c r="AO2996" t="s">
        <v>12799</v>
      </c>
      <c r="AR2996" t="s">
        <v>13207</v>
      </c>
      <c r="AS2996" t="s">
        <v>54</v>
      </c>
      <c r="AT2996" t="s">
        <v>92</v>
      </c>
      <c r="AV2996" t="s">
        <v>240</v>
      </c>
      <c r="AW2996">
        <v>27</v>
      </c>
      <c r="AY2996">
        <v>6022</v>
      </c>
    </row>
    <row r="2997" spans="1:51" x14ac:dyDescent="0.25">
      <c r="A2997">
        <v>6090</v>
      </c>
      <c r="B2997" t="s">
        <v>52</v>
      </c>
      <c r="C2997">
        <v>4</v>
      </c>
      <c r="D2997" t="s">
        <v>13208</v>
      </c>
      <c r="E2997" t="s">
        <v>60</v>
      </c>
      <c r="I2997" t="s">
        <v>13209</v>
      </c>
      <c r="O2997" t="s">
        <v>13210</v>
      </c>
      <c r="R2997">
        <v>1961</v>
      </c>
      <c r="S2997">
        <v>27</v>
      </c>
      <c r="U2997" t="s">
        <v>54</v>
      </c>
      <c r="V2997" t="s">
        <v>55</v>
      </c>
      <c r="W2997" t="s">
        <v>1360</v>
      </c>
      <c r="X2997" t="s">
        <v>57</v>
      </c>
      <c r="AE2997" t="s">
        <v>62</v>
      </c>
      <c r="AM2997" t="s">
        <v>13211</v>
      </c>
      <c r="AN2997" t="s">
        <v>13212</v>
      </c>
      <c r="AO2997" t="s">
        <v>12799</v>
      </c>
      <c r="AR2997" t="s">
        <v>13213</v>
      </c>
      <c r="AS2997" t="s">
        <v>54</v>
      </c>
      <c r="AT2997" t="s">
        <v>92</v>
      </c>
      <c r="AV2997" t="s">
        <v>55</v>
      </c>
      <c r="AW2997">
        <v>27</v>
      </c>
    </row>
    <row r="2998" spans="1:51" x14ac:dyDescent="0.25">
      <c r="A2998">
        <v>6091</v>
      </c>
      <c r="B2998" t="s">
        <v>75</v>
      </c>
      <c r="C2998">
        <v>5</v>
      </c>
      <c r="D2998" t="s">
        <v>13214</v>
      </c>
      <c r="E2998" t="s">
        <v>60</v>
      </c>
      <c r="J2998" t="s">
        <v>13215</v>
      </c>
      <c r="O2998" t="s">
        <v>13216</v>
      </c>
      <c r="R2998">
        <v>1960</v>
      </c>
      <c r="S2998">
        <v>27</v>
      </c>
      <c r="U2998" t="s">
        <v>54</v>
      </c>
      <c r="V2998" t="s">
        <v>55</v>
      </c>
      <c r="W2998" t="s">
        <v>1360</v>
      </c>
      <c r="X2998" t="s">
        <v>57</v>
      </c>
      <c r="AE2998" t="s">
        <v>62</v>
      </c>
      <c r="AM2998" t="s">
        <v>13217</v>
      </c>
      <c r="AN2998" t="s">
        <v>13218</v>
      </c>
      <c r="AO2998" t="s">
        <v>12799</v>
      </c>
      <c r="AR2998" t="s">
        <v>13219</v>
      </c>
      <c r="AS2998" t="s">
        <v>54</v>
      </c>
      <c r="AT2998" t="s">
        <v>92</v>
      </c>
      <c r="AV2998" t="s">
        <v>55</v>
      </c>
      <c r="AW2998">
        <v>27</v>
      </c>
    </row>
    <row r="2999" spans="1:51" x14ac:dyDescent="0.25">
      <c r="A2999">
        <v>6092</v>
      </c>
      <c r="B2999" t="s">
        <v>75</v>
      </c>
      <c r="C2999">
        <v>5</v>
      </c>
      <c r="D2999" t="s">
        <v>13220</v>
      </c>
      <c r="E2999" t="s">
        <v>60</v>
      </c>
      <c r="J2999" t="s">
        <v>13221</v>
      </c>
      <c r="O2999" t="s">
        <v>13222</v>
      </c>
      <c r="R2999">
        <v>1958</v>
      </c>
      <c r="S2999">
        <v>27</v>
      </c>
      <c r="U2999" t="s">
        <v>54</v>
      </c>
      <c r="V2999" t="s">
        <v>55</v>
      </c>
      <c r="W2999" t="s">
        <v>1360</v>
      </c>
      <c r="X2999" t="s">
        <v>57</v>
      </c>
      <c r="AE2999" t="s">
        <v>62</v>
      </c>
      <c r="AM2999" t="s">
        <v>13223</v>
      </c>
      <c r="AN2999" t="s">
        <v>13224</v>
      </c>
      <c r="AO2999" t="s">
        <v>12799</v>
      </c>
      <c r="AR2999" t="s">
        <v>13225</v>
      </c>
      <c r="AS2999" t="s">
        <v>54</v>
      </c>
      <c r="AT2999" t="s">
        <v>92</v>
      </c>
      <c r="AV2999" t="s">
        <v>55</v>
      </c>
      <c r="AW2999">
        <v>27</v>
      </c>
    </row>
    <row r="3000" spans="1:51" x14ac:dyDescent="0.25">
      <c r="A3000">
        <v>6093</v>
      </c>
      <c r="B3000" t="s">
        <v>75</v>
      </c>
      <c r="C3000">
        <v>4</v>
      </c>
      <c r="D3000" t="s">
        <v>13226</v>
      </c>
      <c r="E3000" t="s">
        <v>60</v>
      </c>
      <c r="I3000" t="s">
        <v>13227</v>
      </c>
      <c r="O3000" t="s">
        <v>13228</v>
      </c>
      <c r="R3000">
        <v>2602</v>
      </c>
      <c r="S3000">
        <v>27</v>
      </c>
      <c r="U3000" t="s">
        <v>54</v>
      </c>
      <c r="V3000" t="s">
        <v>96</v>
      </c>
      <c r="W3000" t="s">
        <v>1360</v>
      </c>
      <c r="X3000" t="s">
        <v>57</v>
      </c>
      <c r="AE3000" t="s">
        <v>62</v>
      </c>
      <c r="AM3000" t="s">
        <v>13229</v>
      </c>
      <c r="AN3000" t="s">
        <v>13230</v>
      </c>
      <c r="AO3000" t="s">
        <v>12799</v>
      </c>
      <c r="AR3000" t="s">
        <v>13231</v>
      </c>
      <c r="AS3000" t="s">
        <v>54</v>
      </c>
      <c r="AT3000" t="s">
        <v>92</v>
      </c>
      <c r="AV3000" t="s">
        <v>96</v>
      </c>
      <c r="AW3000">
        <v>27</v>
      </c>
    </row>
    <row r="3001" spans="1:51" x14ac:dyDescent="0.25">
      <c r="A3001">
        <v>6094</v>
      </c>
      <c r="B3001" t="s">
        <v>52</v>
      </c>
      <c r="C3001">
        <v>3</v>
      </c>
      <c r="D3001" t="s">
        <v>13232</v>
      </c>
      <c r="E3001" t="s">
        <v>60</v>
      </c>
      <c r="H3001" t="s">
        <v>13233</v>
      </c>
      <c r="O3001" t="s">
        <v>13234</v>
      </c>
      <c r="R3001">
        <v>860</v>
      </c>
      <c r="S3001">
        <v>27</v>
      </c>
      <c r="U3001" t="s">
        <v>54</v>
      </c>
      <c r="V3001" t="s">
        <v>55</v>
      </c>
      <c r="W3001" t="s">
        <v>1360</v>
      </c>
      <c r="X3001" t="s">
        <v>57</v>
      </c>
      <c r="AE3001" t="s">
        <v>62</v>
      </c>
      <c r="AM3001" t="s">
        <v>13235</v>
      </c>
      <c r="AN3001" t="s">
        <v>13236</v>
      </c>
      <c r="AO3001" t="s">
        <v>12799</v>
      </c>
      <c r="AR3001" t="s">
        <v>13237</v>
      </c>
      <c r="AS3001" t="s">
        <v>54</v>
      </c>
      <c r="AT3001" t="s">
        <v>92</v>
      </c>
      <c r="AV3001" t="s">
        <v>55</v>
      </c>
      <c r="AW3001">
        <v>27</v>
      </c>
    </row>
    <row r="3002" spans="1:51" x14ac:dyDescent="0.25">
      <c r="A3002">
        <v>6095</v>
      </c>
      <c r="B3002" t="s">
        <v>1467</v>
      </c>
      <c r="C3002">
        <v>4</v>
      </c>
      <c r="D3002" t="s">
        <v>13238</v>
      </c>
      <c r="E3002" t="s">
        <v>60</v>
      </c>
      <c r="I3002" t="s">
        <v>13239</v>
      </c>
      <c r="O3002" t="s">
        <v>13240</v>
      </c>
      <c r="R3002">
        <v>1966</v>
      </c>
      <c r="S3002">
        <v>27</v>
      </c>
      <c r="U3002" t="s">
        <v>54</v>
      </c>
      <c r="V3002" t="s">
        <v>230</v>
      </c>
      <c r="W3002" t="s">
        <v>1360</v>
      </c>
      <c r="X3002" t="s">
        <v>57</v>
      </c>
      <c r="AE3002" t="s">
        <v>62</v>
      </c>
      <c r="AM3002" t="s">
        <v>12956</v>
      </c>
      <c r="AN3002" t="s">
        <v>13241</v>
      </c>
      <c r="AO3002" t="s">
        <v>12799</v>
      </c>
      <c r="AR3002" t="s">
        <v>13242</v>
      </c>
      <c r="AS3002" t="s">
        <v>54</v>
      </c>
      <c r="AT3002" t="s">
        <v>92</v>
      </c>
      <c r="AV3002" t="s">
        <v>240</v>
      </c>
      <c r="AW3002">
        <v>27</v>
      </c>
      <c r="AY3002">
        <v>6035</v>
      </c>
    </row>
    <row r="3003" spans="1:51" x14ac:dyDescent="0.25">
      <c r="A3003">
        <v>6096</v>
      </c>
      <c r="B3003" t="s">
        <v>1467</v>
      </c>
      <c r="C3003">
        <v>4</v>
      </c>
      <c r="D3003" t="s">
        <v>13243</v>
      </c>
      <c r="E3003" t="s">
        <v>60</v>
      </c>
      <c r="I3003" t="s">
        <v>13244</v>
      </c>
      <c r="O3003" t="s">
        <v>13245</v>
      </c>
      <c r="R3003">
        <v>1968</v>
      </c>
      <c r="S3003">
        <v>27</v>
      </c>
      <c r="U3003" t="s">
        <v>54</v>
      </c>
      <c r="V3003" t="s">
        <v>230</v>
      </c>
      <c r="W3003" t="s">
        <v>1360</v>
      </c>
      <c r="X3003" t="s">
        <v>57</v>
      </c>
      <c r="AE3003" t="s">
        <v>62</v>
      </c>
      <c r="AM3003" t="s">
        <v>12868</v>
      </c>
      <c r="AN3003" t="s">
        <v>13246</v>
      </c>
      <c r="AO3003" t="s">
        <v>12799</v>
      </c>
      <c r="AR3003" t="s">
        <v>13247</v>
      </c>
      <c r="AS3003" t="s">
        <v>54</v>
      </c>
      <c r="AT3003" t="s">
        <v>92</v>
      </c>
      <c r="AV3003" t="s">
        <v>240</v>
      </c>
      <c r="AW3003">
        <v>27</v>
      </c>
      <c r="AY3003">
        <v>6017</v>
      </c>
    </row>
    <row r="3004" spans="1:51" x14ac:dyDescent="0.25">
      <c r="A3004">
        <v>6097</v>
      </c>
      <c r="B3004" t="s">
        <v>75</v>
      </c>
      <c r="C3004">
        <v>4</v>
      </c>
      <c r="D3004" t="s">
        <v>13248</v>
      </c>
      <c r="E3004" t="s">
        <v>60</v>
      </c>
      <c r="I3004" t="s">
        <v>13249</v>
      </c>
      <c r="O3004" t="s">
        <v>13250</v>
      </c>
      <c r="R3004">
        <v>1969</v>
      </c>
      <c r="S3004">
        <v>27</v>
      </c>
      <c r="U3004" t="s">
        <v>54</v>
      </c>
      <c r="V3004" t="s">
        <v>55</v>
      </c>
      <c r="W3004" t="s">
        <v>1360</v>
      </c>
      <c r="X3004" t="s">
        <v>57</v>
      </c>
      <c r="AE3004" t="s">
        <v>62</v>
      </c>
      <c r="AM3004" t="s">
        <v>13251</v>
      </c>
      <c r="AN3004" t="s">
        <v>13252</v>
      </c>
      <c r="AO3004" t="s">
        <v>12799</v>
      </c>
      <c r="AR3004" t="s">
        <v>13253</v>
      </c>
      <c r="AS3004" t="s">
        <v>54</v>
      </c>
      <c r="AT3004" t="s">
        <v>92</v>
      </c>
      <c r="AV3004" t="s">
        <v>55</v>
      </c>
      <c r="AW3004">
        <v>27</v>
      </c>
    </row>
    <row r="3005" spans="1:51" x14ac:dyDescent="0.25">
      <c r="A3005">
        <v>6098</v>
      </c>
      <c r="B3005" t="s">
        <v>75</v>
      </c>
      <c r="C3005">
        <v>4</v>
      </c>
      <c r="D3005" t="s">
        <v>13254</v>
      </c>
      <c r="E3005" t="s">
        <v>60</v>
      </c>
      <c r="I3005" t="s">
        <v>13255</v>
      </c>
      <c r="O3005" t="s">
        <v>13256</v>
      </c>
      <c r="R3005">
        <v>1957</v>
      </c>
      <c r="S3005">
        <v>27</v>
      </c>
      <c r="U3005" t="s">
        <v>54</v>
      </c>
      <c r="V3005" t="s">
        <v>55</v>
      </c>
      <c r="W3005" t="s">
        <v>1360</v>
      </c>
      <c r="X3005" t="s">
        <v>57</v>
      </c>
      <c r="AE3005" t="s">
        <v>62</v>
      </c>
      <c r="AM3005" t="s">
        <v>13257</v>
      </c>
      <c r="AN3005" t="s">
        <v>13258</v>
      </c>
      <c r="AO3005" t="s">
        <v>12799</v>
      </c>
      <c r="AR3005" t="s">
        <v>13259</v>
      </c>
      <c r="AS3005" t="s">
        <v>54</v>
      </c>
      <c r="AT3005" t="s">
        <v>92</v>
      </c>
      <c r="AV3005" t="s">
        <v>55</v>
      </c>
      <c r="AW3005">
        <v>27</v>
      </c>
    </row>
    <row r="3006" spans="1:51" x14ac:dyDescent="0.25">
      <c r="A3006">
        <v>6099</v>
      </c>
      <c r="B3006" t="s">
        <v>52</v>
      </c>
      <c r="C3006">
        <v>3</v>
      </c>
      <c r="D3006" t="s">
        <v>13260</v>
      </c>
      <c r="E3006" t="s">
        <v>60</v>
      </c>
      <c r="H3006" t="s">
        <v>13261</v>
      </c>
      <c r="U3006" t="s">
        <v>54</v>
      </c>
      <c r="V3006" t="s">
        <v>55</v>
      </c>
      <c r="W3006" t="s">
        <v>1360</v>
      </c>
      <c r="X3006" t="s">
        <v>57</v>
      </c>
      <c r="AE3006" t="s">
        <v>62</v>
      </c>
      <c r="AM3006" t="s">
        <v>13262</v>
      </c>
    </row>
    <row r="3007" spans="1:51" x14ac:dyDescent="0.25">
      <c r="A3007">
        <v>6100</v>
      </c>
      <c r="B3007" t="s">
        <v>75</v>
      </c>
      <c r="C3007">
        <v>4</v>
      </c>
      <c r="D3007" t="s">
        <v>13263</v>
      </c>
      <c r="E3007" t="s">
        <v>60</v>
      </c>
      <c r="I3007" t="s">
        <v>13264</v>
      </c>
      <c r="O3007" t="s">
        <v>13265</v>
      </c>
      <c r="R3007">
        <v>1963</v>
      </c>
      <c r="S3007">
        <v>27</v>
      </c>
      <c r="U3007" t="s">
        <v>54</v>
      </c>
      <c r="V3007" t="s">
        <v>55</v>
      </c>
      <c r="W3007" t="s">
        <v>1360</v>
      </c>
      <c r="X3007" t="s">
        <v>57</v>
      </c>
      <c r="AE3007" t="s">
        <v>62</v>
      </c>
      <c r="AM3007" t="s">
        <v>13266</v>
      </c>
      <c r="AN3007" t="s">
        <v>13267</v>
      </c>
      <c r="AO3007" t="s">
        <v>12799</v>
      </c>
      <c r="AR3007" t="s">
        <v>13268</v>
      </c>
      <c r="AS3007" t="s">
        <v>54</v>
      </c>
      <c r="AT3007" t="s">
        <v>92</v>
      </c>
      <c r="AV3007" t="s">
        <v>55</v>
      </c>
      <c r="AW3007">
        <v>27</v>
      </c>
    </row>
    <row r="3008" spans="1:51" x14ac:dyDescent="0.25">
      <c r="A3008">
        <v>6101</v>
      </c>
      <c r="B3008" t="s">
        <v>75</v>
      </c>
      <c r="C3008">
        <v>4</v>
      </c>
      <c r="D3008" t="s">
        <v>13269</v>
      </c>
      <c r="E3008" t="s">
        <v>60</v>
      </c>
      <c r="I3008" t="s">
        <v>13270</v>
      </c>
      <c r="O3008" t="s">
        <v>13271</v>
      </c>
      <c r="R3008">
        <v>1964</v>
      </c>
      <c r="S3008">
        <v>27</v>
      </c>
      <c r="U3008" t="s">
        <v>54</v>
      </c>
      <c r="V3008" t="s">
        <v>55</v>
      </c>
      <c r="W3008" t="s">
        <v>1360</v>
      </c>
      <c r="X3008" t="s">
        <v>57</v>
      </c>
      <c r="AE3008" t="s">
        <v>62</v>
      </c>
      <c r="AM3008" t="s">
        <v>13272</v>
      </c>
      <c r="AN3008" t="s">
        <v>13273</v>
      </c>
      <c r="AO3008" t="s">
        <v>12799</v>
      </c>
      <c r="AR3008" t="s">
        <v>13274</v>
      </c>
      <c r="AS3008" t="s">
        <v>54</v>
      </c>
      <c r="AT3008" t="s">
        <v>92</v>
      </c>
      <c r="AV3008" t="s">
        <v>55</v>
      </c>
      <c r="AW3008">
        <v>27</v>
      </c>
    </row>
    <row r="3009" spans="1:51" x14ac:dyDescent="0.25">
      <c r="A3009">
        <v>6102</v>
      </c>
      <c r="B3009" t="s">
        <v>75</v>
      </c>
      <c r="C3009">
        <v>4</v>
      </c>
      <c r="D3009" t="s">
        <v>13275</v>
      </c>
      <c r="E3009" t="s">
        <v>60</v>
      </c>
      <c r="I3009" t="s">
        <v>13276</v>
      </c>
      <c r="O3009" t="s">
        <v>13277</v>
      </c>
      <c r="R3009">
        <v>1962</v>
      </c>
      <c r="S3009">
        <v>27</v>
      </c>
      <c r="U3009" t="s">
        <v>54</v>
      </c>
      <c r="V3009" t="s">
        <v>55</v>
      </c>
      <c r="W3009" t="s">
        <v>1360</v>
      </c>
      <c r="X3009" t="s">
        <v>57</v>
      </c>
      <c r="AE3009" t="s">
        <v>62</v>
      </c>
      <c r="AM3009" t="s">
        <v>13278</v>
      </c>
      <c r="AN3009" t="s">
        <v>13279</v>
      </c>
      <c r="AO3009" t="s">
        <v>12799</v>
      </c>
      <c r="AR3009" t="s">
        <v>13280</v>
      </c>
      <c r="AS3009" t="s">
        <v>54</v>
      </c>
      <c r="AT3009" t="s">
        <v>92</v>
      </c>
      <c r="AV3009" t="s">
        <v>55</v>
      </c>
      <c r="AW3009">
        <v>27</v>
      </c>
    </row>
    <row r="3010" spans="1:51" x14ac:dyDescent="0.25">
      <c r="A3010">
        <v>6103</v>
      </c>
      <c r="B3010" t="s">
        <v>52</v>
      </c>
      <c r="C3010">
        <v>4</v>
      </c>
      <c r="D3010" t="s">
        <v>13281</v>
      </c>
      <c r="E3010" t="s">
        <v>60</v>
      </c>
      <c r="I3010" t="s">
        <v>13282</v>
      </c>
      <c r="O3010" t="s">
        <v>13283</v>
      </c>
      <c r="R3010">
        <v>1965</v>
      </c>
      <c r="S3010">
        <v>27</v>
      </c>
      <c r="U3010" t="s">
        <v>54</v>
      </c>
      <c r="V3010" t="s">
        <v>55</v>
      </c>
      <c r="W3010" t="s">
        <v>1360</v>
      </c>
      <c r="X3010" t="s">
        <v>57</v>
      </c>
      <c r="AE3010" t="s">
        <v>62</v>
      </c>
      <c r="AM3010" t="s">
        <v>13284</v>
      </c>
      <c r="AN3010" t="s">
        <v>13285</v>
      </c>
      <c r="AO3010" t="s">
        <v>12799</v>
      </c>
      <c r="AR3010" t="s">
        <v>13286</v>
      </c>
      <c r="AS3010" t="s">
        <v>54</v>
      </c>
      <c r="AT3010" t="s">
        <v>92</v>
      </c>
      <c r="AV3010" t="s">
        <v>55</v>
      </c>
      <c r="AW3010">
        <v>27</v>
      </c>
    </row>
    <row r="3011" spans="1:51" x14ac:dyDescent="0.25">
      <c r="A3011">
        <v>6104</v>
      </c>
      <c r="B3011" t="s">
        <v>75</v>
      </c>
      <c r="C3011">
        <v>5</v>
      </c>
      <c r="D3011" t="s">
        <v>13287</v>
      </c>
      <c r="E3011" t="s">
        <v>60</v>
      </c>
      <c r="J3011" t="s">
        <v>13288</v>
      </c>
      <c r="O3011" t="s">
        <v>13289</v>
      </c>
      <c r="Q3011" t="s">
        <v>13290</v>
      </c>
      <c r="R3011">
        <v>1525</v>
      </c>
      <c r="S3011">
        <v>27</v>
      </c>
      <c r="T3011">
        <v>41</v>
      </c>
      <c r="U3011" t="s">
        <v>224</v>
      </c>
      <c r="W3011" t="s">
        <v>1360</v>
      </c>
      <c r="AM3011" t="s">
        <v>13291</v>
      </c>
      <c r="AN3011" t="s">
        <v>13292</v>
      </c>
      <c r="AO3011" t="s">
        <v>12799</v>
      </c>
      <c r="AR3011" t="s">
        <v>13293</v>
      </c>
      <c r="AS3011" t="s">
        <v>224</v>
      </c>
      <c r="AT3011" t="s">
        <v>92</v>
      </c>
      <c r="AW3011">
        <v>27</v>
      </c>
      <c r="AX3011" t="s">
        <v>13294</v>
      </c>
    </row>
    <row r="3012" spans="1:51" x14ac:dyDescent="0.25">
      <c r="A3012">
        <v>6105</v>
      </c>
      <c r="B3012" t="s">
        <v>75</v>
      </c>
      <c r="C3012">
        <v>5</v>
      </c>
      <c r="D3012" t="s">
        <v>13295</v>
      </c>
      <c r="E3012" t="s">
        <v>60</v>
      </c>
      <c r="J3012" t="s">
        <v>13296</v>
      </c>
      <c r="O3012" t="s">
        <v>13297</v>
      </c>
      <c r="Q3012" t="s">
        <v>13290</v>
      </c>
      <c r="R3012">
        <v>1967</v>
      </c>
      <c r="S3012">
        <v>27</v>
      </c>
      <c r="T3012">
        <v>41</v>
      </c>
      <c r="U3012" t="s">
        <v>54</v>
      </c>
      <c r="V3012" t="s">
        <v>55</v>
      </c>
      <c r="W3012" t="s">
        <v>1360</v>
      </c>
      <c r="X3012" t="s">
        <v>57</v>
      </c>
      <c r="AE3012" t="s">
        <v>62</v>
      </c>
      <c r="AM3012" t="s">
        <v>13298</v>
      </c>
      <c r="AN3012" t="s">
        <v>13299</v>
      </c>
      <c r="AO3012" t="s">
        <v>12799</v>
      </c>
      <c r="AR3012" t="s">
        <v>13300</v>
      </c>
      <c r="AS3012" t="s">
        <v>54</v>
      </c>
      <c r="AT3012" t="s">
        <v>92</v>
      </c>
      <c r="AV3012" t="s">
        <v>55</v>
      </c>
      <c r="AW3012">
        <v>27</v>
      </c>
      <c r="AX3012" t="s">
        <v>13301</v>
      </c>
    </row>
    <row r="3013" spans="1:51" x14ac:dyDescent="0.25">
      <c r="A3013">
        <v>6106</v>
      </c>
      <c r="B3013" t="s">
        <v>52</v>
      </c>
      <c r="C3013">
        <v>2</v>
      </c>
      <c r="D3013" t="s">
        <v>13302</v>
      </c>
      <c r="E3013" t="s">
        <v>60</v>
      </c>
      <c r="G3013" t="s">
        <v>13303</v>
      </c>
      <c r="U3013" t="s">
        <v>54</v>
      </c>
      <c r="V3013" t="s">
        <v>96</v>
      </c>
      <c r="W3013" t="s">
        <v>1360</v>
      </c>
      <c r="X3013" t="s">
        <v>57</v>
      </c>
      <c r="AE3013" t="s">
        <v>62</v>
      </c>
      <c r="AM3013" t="s">
        <v>13304</v>
      </c>
    </row>
    <row r="3014" spans="1:51" x14ac:dyDescent="0.25">
      <c r="A3014">
        <v>6107</v>
      </c>
      <c r="B3014" t="s">
        <v>52</v>
      </c>
      <c r="C3014">
        <v>3</v>
      </c>
      <c r="D3014" t="s">
        <v>13305</v>
      </c>
      <c r="E3014" t="s">
        <v>60</v>
      </c>
      <c r="H3014" t="s">
        <v>13306</v>
      </c>
      <c r="O3014" t="s">
        <v>13307</v>
      </c>
      <c r="R3014">
        <v>99</v>
      </c>
      <c r="S3014">
        <v>27</v>
      </c>
      <c r="U3014" t="s">
        <v>54</v>
      </c>
      <c r="V3014" t="s">
        <v>96</v>
      </c>
      <c r="W3014" t="s">
        <v>1360</v>
      </c>
      <c r="X3014" t="s">
        <v>57</v>
      </c>
      <c r="AE3014" t="s">
        <v>62</v>
      </c>
      <c r="AM3014" t="s">
        <v>13308</v>
      </c>
      <c r="AN3014" t="s">
        <v>13309</v>
      </c>
      <c r="AO3014" t="s">
        <v>12799</v>
      </c>
      <c r="AR3014" t="s">
        <v>13310</v>
      </c>
      <c r="AS3014" t="s">
        <v>54</v>
      </c>
      <c r="AT3014" t="s">
        <v>92</v>
      </c>
      <c r="AV3014" t="s">
        <v>96</v>
      </c>
      <c r="AW3014">
        <v>27</v>
      </c>
    </row>
    <row r="3015" spans="1:51" x14ac:dyDescent="0.25">
      <c r="A3015">
        <v>6108</v>
      </c>
      <c r="B3015" t="s">
        <v>1467</v>
      </c>
      <c r="C3015">
        <v>4</v>
      </c>
      <c r="D3015" t="s">
        <v>13311</v>
      </c>
      <c r="E3015" t="s">
        <v>60</v>
      </c>
      <c r="I3015" t="s">
        <v>13312</v>
      </c>
      <c r="O3015" t="s">
        <v>13313</v>
      </c>
      <c r="R3015">
        <v>1976</v>
      </c>
      <c r="S3015">
        <v>27</v>
      </c>
      <c r="U3015" t="s">
        <v>54</v>
      </c>
      <c r="V3015" t="s">
        <v>55</v>
      </c>
      <c r="W3015" t="s">
        <v>1360</v>
      </c>
      <c r="X3015" t="s">
        <v>57</v>
      </c>
      <c r="AE3015" t="s">
        <v>62</v>
      </c>
      <c r="AM3015" t="s">
        <v>13314</v>
      </c>
      <c r="AN3015" t="s">
        <v>13315</v>
      </c>
      <c r="AO3015" t="s">
        <v>12799</v>
      </c>
      <c r="AR3015" t="s">
        <v>13316</v>
      </c>
      <c r="AS3015" t="s">
        <v>54</v>
      </c>
      <c r="AT3015" t="s">
        <v>92</v>
      </c>
      <c r="AV3015" t="s">
        <v>55</v>
      </c>
      <c r="AW3015">
        <v>27</v>
      </c>
      <c r="AY3015">
        <v>6209</v>
      </c>
    </row>
    <row r="3016" spans="1:51" x14ac:dyDescent="0.25">
      <c r="A3016">
        <v>6109</v>
      </c>
      <c r="B3016" t="s">
        <v>1467</v>
      </c>
      <c r="C3016">
        <v>4</v>
      </c>
      <c r="D3016" t="s">
        <v>13317</v>
      </c>
      <c r="E3016" t="s">
        <v>60</v>
      </c>
      <c r="I3016" t="s">
        <v>13318</v>
      </c>
      <c r="O3016" t="s">
        <v>13319</v>
      </c>
      <c r="R3016">
        <v>1978</v>
      </c>
      <c r="S3016">
        <v>27</v>
      </c>
      <c r="U3016" t="s">
        <v>54</v>
      </c>
      <c r="V3016" t="s">
        <v>96</v>
      </c>
      <c r="W3016" t="s">
        <v>1360</v>
      </c>
      <c r="X3016" t="s">
        <v>57</v>
      </c>
      <c r="AE3016" t="s">
        <v>62</v>
      </c>
      <c r="AM3016" t="s">
        <v>13320</v>
      </c>
      <c r="AN3016" t="s">
        <v>13321</v>
      </c>
      <c r="AO3016" t="s">
        <v>12799</v>
      </c>
      <c r="AR3016" t="s">
        <v>13322</v>
      </c>
      <c r="AS3016" t="s">
        <v>54</v>
      </c>
      <c r="AT3016" t="s">
        <v>92</v>
      </c>
      <c r="AV3016" t="s">
        <v>96</v>
      </c>
      <c r="AW3016">
        <v>27</v>
      </c>
      <c r="AY3016">
        <v>6207</v>
      </c>
    </row>
    <row r="3017" spans="1:51" x14ac:dyDescent="0.25">
      <c r="A3017">
        <v>6110</v>
      </c>
      <c r="B3017" t="s">
        <v>75</v>
      </c>
      <c r="C3017">
        <v>4</v>
      </c>
      <c r="D3017" t="s">
        <v>13323</v>
      </c>
      <c r="E3017" t="s">
        <v>60</v>
      </c>
      <c r="I3017" t="s">
        <v>13324</v>
      </c>
      <c r="O3017" t="s">
        <v>13325</v>
      </c>
      <c r="R3017">
        <v>2268</v>
      </c>
      <c r="S3017">
        <v>27</v>
      </c>
      <c r="U3017" t="s">
        <v>54</v>
      </c>
      <c r="V3017" t="s">
        <v>96</v>
      </c>
      <c r="W3017" t="s">
        <v>1360</v>
      </c>
      <c r="X3017" t="s">
        <v>57</v>
      </c>
      <c r="AE3017" t="s">
        <v>62</v>
      </c>
      <c r="AM3017" t="s">
        <v>13326</v>
      </c>
      <c r="AN3017" t="s">
        <v>13327</v>
      </c>
      <c r="AO3017" t="s">
        <v>12799</v>
      </c>
      <c r="AR3017" t="s">
        <v>13328</v>
      </c>
      <c r="AS3017" t="s">
        <v>54</v>
      </c>
      <c r="AT3017" t="s">
        <v>92</v>
      </c>
      <c r="AV3017" t="s">
        <v>96</v>
      </c>
      <c r="AW3017">
        <v>27</v>
      </c>
    </row>
    <row r="3018" spans="1:51" x14ac:dyDescent="0.25">
      <c r="A3018">
        <v>6111</v>
      </c>
      <c r="B3018" t="s">
        <v>75</v>
      </c>
      <c r="C3018">
        <v>3</v>
      </c>
      <c r="D3018" t="s">
        <v>13329</v>
      </c>
      <c r="E3018" t="s">
        <v>60</v>
      </c>
      <c r="H3018" t="s">
        <v>13330</v>
      </c>
      <c r="O3018" t="s">
        <v>13331</v>
      </c>
      <c r="R3018">
        <v>2293</v>
      </c>
      <c r="S3018">
        <v>27</v>
      </c>
      <c r="U3018" t="s">
        <v>54</v>
      </c>
      <c r="V3018" t="s">
        <v>96</v>
      </c>
      <c r="W3018" t="s">
        <v>1360</v>
      </c>
      <c r="X3018" t="s">
        <v>57</v>
      </c>
      <c r="AE3018" t="s">
        <v>62</v>
      </c>
      <c r="AM3018" t="s">
        <v>13332</v>
      </c>
      <c r="AN3018" t="s">
        <v>13333</v>
      </c>
      <c r="AO3018" t="s">
        <v>12799</v>
      </c>
      <c r="AR3018" t="s">
        <v>13334</v>
      </c>
      <c r="AS3018" t="s">
        <v>54</v>
      </c>
      <c r="AT3018" t="s">
        <v>92</v>
      </c>
      <c r="AV3018" t="s">
        <v>96</v>
      </c>
      <c r="AW3018">
        <v>27</v>
      </c>
    </row>
    <row r="3019" spans="1:51" x14ac:dyDescent="0.25">
      <c r="A3019">
        <v>6112</v>
      </c>
      <c r="B3019" t="s">
        <v>75</v>
      </c>
      <c r="C3019">
        <v>3</v>
      </c>
      <c r="D3019" t="s">
        <v>13335</v>
      </c>
      <c r="E3019" t="s">
        <v>60</v>
      </c>
      <c r="H3019" t="s">
        <v>13336</v>
      </c>
      <c r="O3019" t="s">
        <v>13337</v>
      </c>
      <c r="R3019">
        <v>1078</v>
      </c>
      <c r="S3019">
        <v>27</v>
      </c>
      <c r="U3019" t="s">
        <v>54</v>
      </c>
      <c r="V3019" t="s">
        <v>230</v>
      </c>
      <c r="W3019" t="s">
        <v>1360</v>
      </c>
      <c r="X3019" t="s">
        <v>57</v>
      </c>
      <c r="AE3019" t="s">
        <v>62</v>
      </c>
      <c r="AM3019" t="s">
        <v>13338</v>
      </c>
      <c r="AN3019" t="s">
        <v>13339</v>
      </c>
      <c r="AO3019" t="s">
        <v>12799</v>
      </c>
      <c r="AR3019" t="s">
        <v>13340</v>
      </c>
      <c r="AS3019" t="s">
        <v>54</v>
      </c>
      <c r="AT3019" t="s">
        <v>92</v>
      </c>
      <c r="AV3019" t="s">
        <v>240</v>
      </c>
      <c r="AW3019">
        <v>27</v>
      </c>
    </row>
    <row r="3020" spans="1:51" x14ac:dyDescent="0.25">
      <c r="A3020">
        <v>6113</v>
      </c>
      <c r="B3020" t="s">
        <v>52</v>
      </c>
      <c r="C3020">
        <v>2</v>
      </c>
      <c r="D3020" t="s">
        <v>13341</v>
      </c>
      <c r="E3020" t="s">
        <v>60</v>
      </c>
      <c r="G3020" t="s">
        <v>13342</v>
      </c>
      <c r="U3020" t="s">
        <v>54</v>
      </c>
      <c r="V3020" t="s">
        <v>55</v>
      </c>
      <c r="W3020" t="s">
        <v>1360</v>
      </c>
      <c r="X3020" t="s">
        <v>57</v>
      </c>
      <c r="AE3020" t="s">
        <v>62</v>
      </c>
      <c r="AM3020" t="s">
        <v>13343</v>
      </c>
    </row>
    <row r="3021" spans="1:51" x14ac:dyDescent="0.25">
      <c r="A3021">
        <v>6114</v>
      </c>
      <c r="B3021" t="s">
        <v>1467</v>
      </c>
      <c r="C3021">
        <v>3</v>
      </c>
      <c r="D3021" t="s">
        <v>13344</v>
      </c>
      <c r="E3021" t="s">
        <v>60</v>
      </c>
      <c r="H3021" t="s">
        <v>3289</v>
      </c>
      <c r="O3021" t="s">
        <v>13345</v>
      </c>
      <c r="R3021">
        <v>2002</v>
      </c>
      <c r="S3021">
        <v>27</v>
      </c>
      <c r="U3021" t="s">
        <v>54</v>
      </c>
      <c r="V3021" t="s">
        <v>55</v>
      </c>
      <c r="W3021" t="s">
        <v>1360</v>
      </c>
      <c r="X3021" t="s">
        <v>57</v>
      </c>
      <c r="AE3021" t="s">
        <v>66</v>
      </c>
      <c r="AG3021" t="s">
        <v>13346</v>
      </c>
      <c r="AH3021" t="s">
        <v>60</v>
      </c>
      <c r="AM3021" t="s">
        <v>12952</v>
      </c>
      <c r="AN3021" t="s">
        <v>13347</v>
      </c>
      <c r="AO3021" t="s">
        <v>12799</v>
      </c>
      <c r="AR3021" t="s">
        <v>13348</v>
      </c>
      <c r="AS3021" t="s">
        <v>54</v>
      </c>
      <c r="AT3021" t="s">
        <v>71</v>
      </c>
      <c r="AU3021" t="s">
        <v>13349</v>
      </c>
      <c r="AV3021" t="s">
        <v>55</v>
      </c>
      <c r="AW3021">
        <v>27</v>
      </c>
      <c r="AY3021" t="s">
        <v>13350</v>
      </c>
    </row>
    <row r="3022" spans="1:51" x14ac:dyDescent="0.25">
      <c r="A3022">
        <v>6116</v>
      </c>
      <c r="B3022" t="s">
        <v>52</v>
      </c>
      <c r="C3022">
        <v>3</v>
      </c>
      <c r="D3022" t="s">
        <v>13351</v>
      </c>
      <c r="E3022" t="s">
        <v>60</v>
      </c>
      <c r="H3022" t="s">
        <v>13352</v>
      </c>
      <c r="U3022" t="s">
        <v>54</v>
      </c>
      <c r="V3022" t="s">
        <v>55</v>
      </c>
      <c r="W3022" t="s">
        <v>1360</v>
      </c>
      <c r="X3022" t="s">
        <v>57</v>
      </c>
      <c r="AE3022" t="s">
        <v>62</v>
      </c>
      <c r="AM3022" t="s">
        <v>13353</v>
      </c>
    </row>
    <row r="3023" spans="1:51" x14ac:dyDescent="0.25">
      <c r="A3023">
        <v>6117</v>
      </c>
      <c r="B3023" t="s">
        <v>75</v>
      </c>
      <c r="C3023">
        <v>4</v>
      </c>
      <c r="D3023" t="s">
        <v>13354</v>
      </c>
      <c r="E3023" t="s">
        <v>60</v>
      </c>
      <c r="I3023" t="s">
        <v>13355</v>
      </c>
      <c r="O3023" t="s">
        <v>13356</v>
      </c>
      <c r="R3023">
        <v>1874</v>
      </c>
      <c r="S3023">
        <v>27</v>
      </c>
      <c r="U3023" t="s">
        <v>54</v>
      </c>
      <c r="V3023" t="s">
        <v>55</v>
      </c>
      <c r="W3023" t="s">
        <v>1360</v>
      </c>
      <c r="X3023" t="s">
        <v>57</v>
      </c>
      <c r="AE3023" t="s">
        <v>62</v>
      </c>
      <c r="AG3023" t="s">
        <v>66</v>
      </c>
      <c r="AH3023" t="s">
        <v>60</v>
      </c>
      <c r="AM3023" t="s">
        <v>13357</v>
      </c>
      <c r="AN3023" t="s">
        <v>13358</v>
      </c>
      <c r="AO3023" t="s">
        <v>12799</v>
      </c>
      <c r="AR3023" t="s">
        <v>13359</v>
      </c>
      <c r="AS3023" t="s">
        <v>54</v>
      </c>
      <c r="AT3023" t="s">
        <v>71</v>
      </c>
      <c r="AU3023" t="s">
        <v>66</v>
      </c>
      <c r="AV3023" t="s">
        <v>55</v>
      </c>
      <c r="AW3023">
        <v>27</v>
      </c>
    </row>
    <row r="3024" spans="1:51" x14ac:dyDescent="0.25">
      <c r="A3024">
        <v>6118</v>
      </c>
      <c r="B3024" t="s">
        <v>52</v>
      </c>
      <c r="C3024">
        <v>4</v>
      </c>
      <c r="D3024" t="s">
        <v>13360</v>
      </c>
      <c r="E3024" t="s">
        <v>60</v>
      </c>
      <c r="I3024" t="s">
        <v>13361</v>
      </c>
      <c r="O3024" t="s">
        <v>13362</v>
      </c>
      <c r="R3024">
        <v>1876</v>
      </c>
      <c r="S3024">
        <v>27</v>
      </c>
      <c r="U3024" t="s">
        <v>3380</v>
      </c>
      <c r="W3024" t="s">
        <v>1360</v>
      </c>
      <c r="AG3024" t="s">
        <v>66</v>
      </c>
      <c r="AH3024" t="s">
        <v>60</v>
      </c>
      <c r="AM3024" t="s">
        <v>13363</v>
      </c>
      <c r="AN3024" t="s">
        <v>13364</v>
      </c>
      <c r="AO3024" t="s">
        <v>12799</v>
      </c>
      <c r="AR3024" t="s">
        <v>13365</v>
      </c>
      <c r="AS3024" t="s">
        <v>3380</v>
      </c>
      <c r="AT3024" t="s">
        <v>71</v>
      </c>
      <c r="AU3024" t="s">
        <v>66</v>
      </c>
      <c r="AW3024">
        <v>27</v>
      </c>
    </row>
    <row r="3025" spans="1:50" x14ac:dyDescent="0.25">
      <c r="A3025">
        <v>6119</v>
      </c>
      <c r="B3025" t="s">
        <v>75</v>
      </c>
      <c r="C3025">
        <v>5</v>
      </c>
      <c r="D3025" t="s">
        <v>13366</v>
      </c>
      <c r="E3025" t="s">
        <v>60</v>
      </c>
      <c r="J3025" t="s">
        <v>13367</v>
      </c>
      <c r="O3025" t="s">
        <v>13368</v>
      </c>
      <c r="Q3025" t="s">
        <v>13369</v>
      </c>
      <c r="R3025">
        <v>1606</v>
      </c>
      <c r="S3025">
        <v>27</v>
      </c>
      <c r="T3025">
        <v>129</v>
      </c>
      <c r="U3025" t="s">
        <v>224</v>
      </c>
      <c r="W3025" t="s">
        <v>1360</v>
      </c>
      <c r="AM3025" t="s">
        <v>13370</v>
      </c>
      <c r="AN3025" t="s">
        <v>13371</v>
      </c>
      <c r="AO3025" t="s">
        <v>12799</v>
      </c>
      <c r="AR3025" t="s">
        <v>13372</v>
      </c>
      <c r="AS3025" t="s">
        <v>224</v>
      </c>
      <c r="AT3025" t="s">
        <v>92</v>
      </c>
      <c r="AW3025">
        <v>27</v>
      </c>
      <c r="AX3025" t="s">
        <v>13373</v>
      </c>
    </row>
    <row r="3026" spans="1:50" x14ac:dyDescent="0.25">
      <c r="A3026">
        <v>6120</v>
      </c>
      <c r="B3026" t="s">
        <v>75</v>
      </c>
      <c r="C3026">
        <v>5</v>
      </c>
      <c r="D3026" t="s">
        <v>13374</v>
      </c>
      <c r="E3026" t="s">
        <v>60</v>
      </c>
      <c r="J3026" t="s">
        <v>13375</v>
      </c>
      <c r="O3026" t="s">
        <v>13376</v>
      </c>
      <c r="Q3026" t="s">
        <v>13369</v>
      </c>
      <c r="R3026">
        <v>2047</v>
      </c>
      <c r="S3026">
        <v>27</v>
      </c>
      <c r="T3026">
        <v>129</v>
      </c>
      <c r="U3026" t="s">
        <v>54</v>
      </c>
      <c r="V3026" t="s">
        <v>55</v>
      </c>
      <c r="W3026" t="s">
        <v>1360</v>
      </c>
      <c r="X3026" t="s">
        <v>57</v>
      </c>
      <c r="AG3026" t="s">
        <v>66</v>
      </c>
      <c r="AH3026" t="s">
        <v>60</v>
      </c>
      <c r="AM3026" t="s">
        <v>13377</v>
      </c>
      <c r="AN3026" t="s">
        <v>13378</v>
      </c>
      <c r="AO3026" t="s">
        <v>12799</v>
      </c>
      <c r="AR3026" t="s">
        <v>13379</v>
      </c>
      <c r="AS3026" t="s">
        <v>54</v>
      </c>
      <c r="AT3026" t="s">
        <v>71</v>
      </c>
      <c r="AU3026" t="s">
        <v>66</v>
      </c>
      <c r="AV3026" t="s">
        <v>55</v>
      </c>
      <c r="AW3026">
        <v>27</v>
      </c>
      <c r="AX3026" t="s">
        <v>13380</v>
      </c>
    </row>
    <row r="3027" spans="1:50" x14ac:dyDescent="0.25">
      <c r="A3027">
        <v>6121</v>
      </c>
      <c r="B3027" t="s">
        <v>75</v>
      </c>
      <c r="C3027">
        <v>5</v>
      </c>
      <c r="D3027" t="s">
        <v>13381</v>
      </c>
      <c r="E3027" t="s">
        <v>60</v>
      </c>
      <c r="J3027" t="s">
        <v>13382</v>
      </c>
      <c r="O3027" t="s">
        <v>13383</v>
      </c>
      <c r="Q3027" t="s">
        <v>13369</v>
      </c>
      <c r="R3027">
        <v>3853</v>
      </c>
      <c r="S3027">
        <v>27</v>
      </c>
      <c r="T3027">
        <v>129</v>
      </c>
      <c r="U3027" t="s">
        <v>3380</v>
      </c>
      <c r="W3027" t="s">
        <v>1360</v>
      </c>
      <c r="AG3027" t="s">
        <v>66</v>
      </c>
      <c r="AH3027" t="s">
        <v>60</v>
      </c>
      <c r="AM3027" t="s">
        <v>13384</v>
      </c>
      <c r="AN3027" t="s">
        <v>13385</v>
      </c>
      <c r="AO3027" t="s">
        <v>12799</v>
      </c>
      <c r="AR3027" t="s">
        <v>13386</v>
      </c>
      <c r="AS3027" t="s">
        <v>3380</v>
      </c>
      <c r="AT3027" t="s">
        <v>71</v>
      </c>
      <c r="AU3027" t="s">
        <v>66</v>
      </c>
      <c r="AW3027">
        <v>27</v>
      </c>
      <c r="AX3027" t="s">
        <v>13387</v>
      </c>
    </row>
    <row r="3028" spans="1:50" x14ac:dyDescent="0.25">
      <c r="A3028">
        <v>6122</v>
      </c>
      <c r="B3028" t="s">
        <v>52</v>
      </c>
      <c r="C3028">
        <v>3</v>
      </c>
      <c r="D3028" t="s">
        <v>13388</v>
      </c>
      <c r="E3028" t="s">
        <v>60</v>
      </c>
      <c r="H3028" t="s">
        <v>13389</v>
      </c>
      <c r="U3028" t="s">
        <v>54</v>
      </c>
      <c r="V3028" t="s">
        <v>55</v>
      </c>
      <c r="W3028" t="s">
        <v>1360</v>
      </c>
      <c r="X3028" t="s">
        <v>57</v>
      </c>
      <c r="AE3028" t="s">
        <v>62</v>
      </c>
      <c r="AM3028" t="s">
        <v>13390</v>
      </c>
    </row>
    <row r="3029" spans="1:50" x14ac:dyDescent="0.25">
      <c r="A3029">
        <v>6123</v>
      </c>
      <c r="B3029" t="s">
        <v>75</v>
      </c>
      <c r="C3029">
        <v>4</v>
      </c>
      <c r="D3029" t="s">
        <v>13391</v>
      </c>
      <c r="E3029" t="s">
        <v>60</v>
      </c>
      <c r="I3029" t="s">
        <v>13392</v>
      </c>
      <c r="O3029" t="s">
        <v>13393</v>
      </c>
      <c r="R3029">
        <v>1174</v>
      </c>
      <c r="S3029">
        <v>27</v>
      </c>
      <c r="U3029" t="s">
        <v>54</v>
      </c>
      <c r="V3029" t="s">
        <v>55</v>
      </c>
      <c r="W3029" t="s">
        <v>1360</v>
      </c>
      <c r="X3029" t="s">
        <v>57</v>
      </c>
      <c r="AE3029" t="s">
        <v>62</v>
      </c>
      <c r="AG3029" t="s">
        <v>66</v>
      </c>
      <c r="AH3029" t="s">
        <v>60</v>
      </c>
      <c r="AM3029" t="s">
        <v>13394</v>
      </c>
      <c r="AN3029" t="s">
        <v>13395</v>
      </c>
      <c r="AO3029" t="s">
        <v>12799</v>
      </c>
      <c r="AR3029" t="s">
        <v>13396</v>
      </c>
      <c r="AS3029" t="s">
        <v>54</v>
      </c>
      <c r="AT3029" t="s">
        <v>71</v>
      </c>
      <c r="AU3029" t="s">
        <v>66</v>
      </c>
      <c r="AV3029" t="s">
        <v>55</v>
      </c>
      <c r="AW3029">
        <v>27</v>
      </c>
    </row>
    <row r="3030" spans="1:50" x14ac:dyDescent="0.25">
      <c r="A3030">
        <v>6124</v>
      </c>
      <c r="B3030" t="s">
        <v>52</v>
      </c>
      <c r="C3030">
        <v>4</v>
      </c>
      <c r="D3030" t="s">
        <v>13397</v>
      </c>
      <c r="E3030" t="s">
        <v>60</v>
      </c>
      <c r="I3030" t="s">
        <v>13398</v>
      </c>
      <c r="O3030" t="s">
        <v>13399</v>
      </c>
      <c r="R3030">
        <v>1176</v>
      </c>
      <c r="S3030">
        <v>27</v>
      </c>
      <c r="U3030" t="s">
        <v>3380</v>
      </c>
      <c r="W3030" t="s">
        <v>1360</v>
      </c>
      <c r="AG3030" t="s">
        <v>66</v>
      </c>
      <c r="AH3030" t="s">
        <v>60</v>
      </c>
      <c r="AM3030" t="s">
        <v>13400</v>
      </c>
      <c r="AN3030" t="s">
        <v>13401</v>
      </c>
      <c r="AO3030" t="s">
        <v>12799</v>
      </c>
      <c r="AR3030" t="s">
        <v>13402</v>
      </c>
      <c r="AS3030" t="s">
        <v>3380</v>
      </c>
      <c r="AT3030" t="s">
        <v>71</v>
      </c>
      <c r="AU3030" t="s">
        <v>66</v>
      </c>
      <c r="AW3030">
        <v>27</v>
      </c>
    </row>
    <row r="3031" spans="1:50" x14ac:dyDescent="0.25">
      <c r="A3031">
        <v>6125</v>
      </c>
      <c r="B3031" t="s">
        <v>75</v>
      </c>
      <c r="C3031">
        <v>5</v>
      </c>
      <c r="D3031" t="s">
        <v>13403</v>
      </c>
      <c r="E3031" t="s">
        <v>60</v>
      </c>
      <c r="J3031" t="s">
        <v>13404</v>
      </c>
      <c r="O3031" t="s">
        <v>13405</v>
      </c>
      <c r="Q3031" t="s">
        <v>13406</v>
      </c>
      <c r="R3031">
        <v>1605</v>
      </c>
      <c r="S3031">
        <v>27</v>
      </c>
      <c r="T3031">
        <v>128</v>
      </c>
      <c r="U3031" t="s">
        <v>224</v>
      </c>
      <c r="W3031" t="s">
        <v>1360</v>
      </c>
      <c r="AM3031" t="s">
        <v>13407</v>
      </c>
      <c r="AN3031" t="s">
        <v>13408</v>
      </c>
      <c r="AO3031" t="s">
        <v>12799</v>
      </c>
      <c r="AR3031" t="s">
        <v>13409</v>
      </c>
      <c r="AS3031" t="s">
        <v>224</v>
      </c>
      <c r="AT3031" t="s">
        <v>92</v>
      </c>
      <c r="AW3031">
        <v>27</v>
      </c>
      <c r="AX3031" t="s">
        <v>13410</v>
      </c>
    </row>
    <row r="3032" spans="1:50" x14ac:dyDescent="0.25">
      <c r="A3032">
        <v>6126</v>
      </c>
      <c r="B3032" t="s">
        <v>75</v>
      </c>
      <c r="C3032">
        <v>5</v>
      </c>
      <c r="D3032" t="s">
        <v>13411</v>
      </c>
      <c r="E3032" t="s">
        <v>60</v>
      </c>
      <c r="J3032" t="s">
        <v>13412</v>
      </c>
      <c r="O3032" t="s">
        <v>13413</v>
      </c>
      <c r="Q3032" t="s">
        <v>13406</v>
      </c>
      <c r="R3032">
        <v>2046</v>
      </c>
      <c r="S3032">
        <v>27</v>
      </c>
      <c r="T3032">
        <v>128</v>
      </c>
      <c r="U3032" t="s">
        <v>54</v>
      </c>
      <c r="V3032" t="s">
        <v>55</v>
      </c>
      <c r="W3032" t="s">
        <v>1360</v>
      </c>
      <c r="X3032" t="s">
        <v>57</v>
      </c>
      <c r="AG3032" t="s">
        <v>66</v>
      </c>
      <c r="AH3032" t="s">
        <v>60</v>
      </c>
      <c r="AM3032" t="s">
        <v>13414</v>
      </c>
      <c r="AN3032" t="s">
        <v>13415</v>
      </c>
      <c r="AO3032" t="s">
        <v>12799</v>
      </c>
      <c r="AR3032" t="s">
        <v>13416</v>
      </c>
      <c r="AS3032" t="s">
        <v>54</v>
      </c>
      <c r="AT3032" t="s">
        <v>71</v>
      </c>
      <c r="AU3032" t="s">
        <v>66</v>
      </c>
      <c r="AV3032" t="s">
        <v>55</v>
      </c>
      <c r="AW3032">
        <v>27</v>
      </c>
      <c r="AX3032" t="s">
        <v>13417</v>
      </c>
    </row>
    <row r="3033" spans="1:50" x14ac:dyDescent="0.25">
      <c r="A3033">
        <v>6127</v>
      </c>
      <c r="B3033" t="s">
        <v>75</v>
      </c>
      <c r="C3033">
        <v>5</v>
      </c>
      <c r="D3033" t="s">
        <v>13418</v>
      </c>
      <c r="E3033" t="s">
        <v>60</v>
      </c>
      <c r="J3033" t="s">
        <v>1</v>
      </c>
      <c r="O3033" t="s">
        <v>13419</v>
      </c>
      <c r="Q3033" t="s">
        <v>13406</v>
      </c>
      <c r="R3033">
        <v>3852</v>
      </c>
      <c r="S3033">
        <v>27</v>
      </c>
      <c r="T3033">
        <v>128</v>
      </c>
      <c r="U3033" t="s">
        <v>3380</v>
      </c>
      <c r="W3033" t="s">
        <v>1360</v>
      </c>
      <c r="AG3033" t="s">
        <v>66</v>
      </c>
      <c r="AH3033" t="s">
        <v>60</v>
      </c>
      <c r="AM3033" t="s">
        <v>13420</v>
      </c>
      <c r="AN3033" t="s">
        <v>13421</v>
      </c>
      <c r="AO3033" t="s">
        <v>12799</v>
      </c>
      <c r="AR3033" t="s">
        <v>13422</v>
      </c>
      <c r="AS3033" t="s">
        <v>3380</v>
      </c>
      <c r="AT3033" t="s">
        <v>71</v>
      </c>
      <c r="AU3033" t="s">
        <v>66</v>
      </c>
      <c r="AW3033">
        <v>27</v>
      </c>
      <c r="AX3033" t="s">
        <v>13423</v>
      </c>
    </row>
    <row r="3034" spans="1:50" x14ac:dyDescent="0.25">
      <c r="A3034">
        <v>6128</v>
      </c>
      <c r="B3034" t="s">
        <v>52</v>
      </c>
      <c r="C3034">
        <v>3</v>
      </c>
      <c r="D3034" t="s">
        <v>13424</v>
      </c>
      <c r="E3034" t="s">
        <v>60</v>
      </c>
      <c r="H3034" t="s">
        <v>13425</v>
      </c>
      <c r="U3034" t="s">
        <v>54</v>
      </c>
      <c r="V3034" t="s">
        <v>55</v>
      </c>
      <c r="W3034" t="s">
        <v>1360</v>
      </c>
      <c r="X3034" t="s">
        <v>57</v>
      </c>
      <c r="AE3034" t="s">
        <v>62</v>
      </c>
      <c r="AM3034" t="s">
        <v>13426</v>
      </c>
    </row>
    <row r="3035" spans="1:50" x14ac:dyDescent="0.25">
      <c r="A3035">
        <v>6129</v>
      </c>
      <c r="B3035" t="s">
        <v>75</v>
      </c>
      <c r="C3035">
        <v>4</v>
      </c>
      <c r="D3035" t="s">
        <v>13427</v>
      </c>
      <c r="E3035" t="s">
        <v>60</v>
      </c>
      <c r="I3035" t="s">
        <v>13355</v>
      </c>
      <c r="O3035" t="s">
        <v>13428</v>
      </c>
      <c r="R3035">
        <v>4002</v>
      </c>
      <c r="S3035">
        <v>27</v>
      </c>
      <c r="U3035" t="s">
        <v>54</v>
      </c>
      <c r="V3035" t="s">
        <v>55</v>
      </c>
      <c r="W3035" t="s">
        <v>1360</v>
      </c>
      <c r="X3035" t="s">
        <v>57</v>
      </c>
      <c r="AE3035" t="s">
        <v>62</v>
      </c>
      <c r="AG3035" t="s">
        <v>66</v>
      </c>
      <c r="AH3035" t="s">
        <v>60</v>
      </c>
      <c r="AM3035" t="s">
        <v>13429</v>
      </c>
      <c r="AN3035" t="s">
        <v>13430</v>
      </c>
      <c r="AO3035" t="s">
        <v>12799</v>
      </c>
      <c r="AR3035" t="s">
        <v>13431</v>
      </c>
      <c r="AS3035" t="s">
        <v>54</v>
      </c>
      <c r="AT3035" t="s">
        <v>71</v>
      </c>
      <c r="AU3035" t="s">
        <v>66</v>
      </c>
      <c r="AV3035" t="s">
        <v>55</v>
      </c>
      <c r="AW3035">
        <v>27</v>
      </c>
    </row>
    <row r="3036" spans="1:50" x14ac:dyDescent="0.25">
      <c r="A3036">
        <v>6130</v>
      </c>
      <c r="B3036" t="s">
        <v>52</v>
      </c>
      <c r="C3036">
        <v>4</v>
      </c>
      <c r="D3036" t="s">
        <v>13432</v>
      </c>
      <c r="E3036" t="s">
        <v>60</v>
      </c>
      <c r="I3036" t="s">
        <v>13361</v>
      </c>
      <c r="O3036" t="s">
        <v>13433</v>
      </c>
      <c r="R3036">
        <v>4004</v>
      </c>
      <c r="S3036">
        <v>27</v>
      </c>
      <c r="U3036" t="s">
        <v>3380</v>
      </c>
      <c r="W3036" t="s">
        <v>1360</v>
      </c>
      <c r="AG3036" t="s">
        <v>66</v>
      </c>
      <c r="AH3036" t="s">
        <v>60</v>
      </c>
      <c r="AM3036" t="s">
        <v>13434</v>
      </c>
      <c r="AN3036" t="s">
        <v>13435</v>
      </c>
      <c r="AO3036" t="s">
        <v>12799</v>
      </c>
      <c r="AR3036" t="s">
        <v>13436</v>
      </c>
      <c r="AS3036" t="s">
        <v>3380</v>
      </c>
      <c r="AT3036" t="s">
        <v>71</v>
      </c>
      <c r="AU3036" t="s">
        <v>66</v>
      </c>
      <c r="AW3036">
        <v>27</v>
      </c>
    </row>
    <row r="3037" spans="1:50" x14ac:dyDescent="0.25">
      <c r="A3037">
        <v>6131</v>
      </c>
      <c r="B3037" t="s">
        <v>75</v>
      </c>
      <c r="C3037">
        <v>5</v>
      </c>
      <c r="D3037" t="s">
        <v>13437</v>
      </c>
      <c r="E3037" t="s">
        <v>60</v>
      </c>
      <c r="J3037" t="s">
        <v>13404</v>
      </c>
      <c r="O3037" t="s">
        <v>13438</v>
      </c>
      <c r="Q3037" t="s">
        <v>13439</v>
      </c>
      <c r="R3037">
        <v>1609</v>
      </c>
      <c r="S3037">
        <v>27</v>
      </c>
      <c r="T3037">
        <v>132</v>
      </c>
      <c r="U3037" t="s">
        <v>224</v>
      </c>
      <c r="W3037" t="s">
        <v>1360</v>
      </c>
      <c r="AM3037" t="s">
        <v>13440</v>
      </c>
      <c r="AN3037" t="s">
        <v>13441</v>
      </c>
      <c r="AO3037" t="s">
        <v>12799</v>
      </c>
      <c r="AR3037" t="s">
        <v>13442</v>
      </c>
      <c r="AS3037" t="s">
        <v>224</v>
      </c>
      <c r="AT3037" t="s">
        <v>92</v>
      </c>
      <c r="AW3037">
        <v>27</v>
      </c>
      <c r="AX3037" t="s">
        <v>13443</v>
      </c>
    </row>
    <row r="3038" spans="1:50" x14ac:dyDescent="0.25">
      <c r="A3038">
        <v>6132</v>
      </c>
      <c r="B3038" t="s">
        <v>75</v>
      </c>
      <c r="C3038">
        <v>5</v>
      </c>
      <c r="D3038" t="s">
        <v>13444</v>
      </c>
      <c r="E3038" t="s">
        <v>60</v>
      </c>
      <c r="J3038" t="s">
        <v>13412</v>
      </c>
      <c r="O3038" t="s">
        <v>13445</v>
      </c>
      <c r="Q3038" t="s">
        <v>13439</v>
      </c>
      <c r="R3038">
        <v>2049</v>
      </c>
      <c r="S3038">
        <v>27</v>
      </c>
      <c r="T3038">
        <v>132</v>
      </c>
      <c r="U3038" t="s">
        <v>54</v>
      </c>
      <c r="V3038" t="s">
        <v>55</v>
      </c>
      <c r="W3038" t="s">
        <v>1360</v>
      </c>
      <c r="X3038" t="s">
        <v>57</v>
      </c>
      <c r="AG3038" t="s">
        <v>66</v>
      </c>
      <c r="AH3038" t="s">
        <v>60</v>
      </c>
      <c r="AM3038" t="s">
        <v>13446</v>
      </c>
      <c r="AN3038" t="s">
        <v>13447</v>
      </c>
      <c r="AO3038" t="s">
        <v>12799</v>
      </c>
      <c r="AR3038" t="s">
        <v>13448</v>
      </c>
      <c r="AS3038" t="s">
        <v>54</v>
      </c>
      <c r="AT3038" t="s">
        <v>71</v>
      </c>
      <c r="AU3038" t="s">
        <v>66</v>
      </c>
      <c r="AV3038" t="s">
        <v>55</v>
      </c>
      <c r="AW3038">
        <v>27</v>
      </c>
      <c r="AX3038" t="s">
        <v>13449</v>
      </c>
    </row>
    <row r="3039" spans="1:50" x14ac:dyDescent="0.25">
      <c r="A3039">
        <v>6133</v>
      </c>
      <c r="B3039" t="s">
        <v>75</v>
      </c>
      <c r="C3039">
        <v>5</v>
      </c>
      <c r="D3039" t="s">
        <v>13450</v>
      </c>
      <c r="E3039" t="s">
        <v>60</v>
      </c>
      <c r="J3039" t="s">
        <v>1</v>
      </c>
      <c r="O3039" t="s">
        <v>13451</v>
      </c>
      <c r="Q3039" t="s">
        <v>13439</v>
      </c>
      <c r="R3039">
        <v>3855</v>
      </c>
      <c r="S3039">
        <v>27</v>
      </c>
      <c r="T3039">
        <v>132</v>
      </c>
      <c r="U3039" t="s">
        <v>3380</v>
      </c>
      <c r="W3039" t="s">
        <v>1360</v>
      </c>
      <c r="AG3039" t="s">
        <v>66</v>
      </c>
      <c r="AH3039" t="s">
        <v>60</v>
      </c>
      <c r="AM3039" t="s">
        <v>13452</v>
      </c>
      <c r="AN3039" t="s">
        <v>13453</v>
      </c>
      <c r="AO3039" t="s">
        <v>12799</v>
      </c>
      <c r="AR3039" t="s">
        <v>13454</v>
      </c>
      <c r="AS3039" t="s">
        <v>3380</v>
      </c>
      <c r="AT3039" t="s">
        <v>71</v>
      </c>
      <c r="AU3039" t="s">
        <v>66</v>
      </c>
      <c r="AW3039">
        <v>27</v>
      </c>
      <c r="AX3039" t="s">
        <v>13455</v>
      </c>
    </row>
    <row r="3040" spans="1:50" x14ac:dyDescent="0.25">
      <c r="A3040">
        <v>6134</v>
      </c>
      <c r="B3040" t="s">
        <v>52</v>
      </c>
      <c r="C3040">
        <v>3</v>
      </c>
      <c r="D3040" t="s">
        <v>13456</v>
      </c>
      <c r="E3040" t="s">
        <v>60</v>
      </c>
      <c r="H3040" t="s">
        <v>13457</v>
      </c>
      <c r="U3040" t="s">
        <v>54</v>
      </c>
      <c r="V3040" t="s">
        <v>55</v>
      </c>
      <c r="W3040" t="s">
        <v>1360</v>
      </c>
      <c r="X3040" t="s">
        <v>57</v>
      </c>
      <c r="AE3040" t="s">
        <v>62</v>
      </c>
      <c r="AM3040" t="s">
        <v>13458</v>
      </c>
    </row>
    <row r="3041" spans="1:51" x14ac:dyDescent="0.25">
      <c r="A3041">
        <v>6135</v>
      </c>
      <c r="B3041" t="s">
        <v>75</v>
      </c>
      <c r="C3041">
        <v>4</v>
      </c>
      <c r="D3041" t="s">
        <v>13459</v>
      </c>
      <c r="E3041" t="s">
        <v>60</v>
      </c>
      <c r="I3041" t="s">
        <v>13355</v>
      </c>
      <c r="O3041" t="s">
        <v>13460</v>
      </c>
      <c r="R3041">
        <v>572</v>
      </c>
      <c r="S3041">
        <v>27</v>
      </c>
      <c r="U3041" t="s">
        <v>54</v>
      </c>
      <c r="V3041" t="s">
        <v>55</v>
      </c>
      <c r="W3041" t="s">
        <v>1360</v>
      </c>
      <c r="X3041" t="s">
        <v>57</v>
      </c>
      <c r="AE3041" t="s">
        <v>62</v>
      </c>
      <c r="AG3041" t="s">
        <v>66</v>
      </c>
      <c r="AH3041" t="s">
        <v>60</v>
      </c>
      <c r="AM3041" t="s">
        <v>13461</v>
      </c>
      <c r="AN3041" t="s">
        <v>13462</v>
      </c>
      <c r="AO3041" t="s">
        <v>12799</v>
      </c>
      <c r="AR3041" t="s">
        <v>13463</v>
      </c>
      <c r="AS3041" t="s">
        <v>54</v>
      </c>
      <c r="AT3041" t="s">
        <v>71</v>
      </c>
      <c r="AU3041" t="s">
        <v>66</v>
      </c>
      <c r="AV3041" t="s">
        <v>55</v>
      </c>
      <c r="AW3041">
        <v>27</v>
      </c>
    </row>
    <row r="3042" spans="1:51" x14ac:dyDescent="0.25">
      <c r="A3042">
        <v>6136</v>
      </c>
      <c r="B3042" t="s">
        <v>75</v>
      </c>
      <c r="C3042">
        <v>4</v>
      </c>
      <c r="D3042" t="s">
        <v>13464</v>
      </c>
      <c r="E3042" t="s">
        <v>60</v>
      </c>
      <c r="I3042" t="s">
        <v>13361</v>
      </c>
      <c r="O3042" t="s">
        <v>13465</v>
      </c>
      <c r="R3042">
        <v>574</v>
      </c>
      <c r="S3042">
        <v>27</v>
      </c>
      <c r="U3042" t="s">
        <v>3380</v>
      </c>
      <c r="W3042" t="s">
        <v>1360</v>
      </c>
      <c r="AG3042" t="s">
        <v>66</v>
      </c>
      <c r="AH3042" t="s">
        <v>60</v>
      </c>
      <c r="AM3042" t="s">
        <v>13466</v>
      </c>
      <c r="AN3042" t="s">
        <v>13467</v>
      </c>
      <c r="AO3042" t="s">
        <v>12799</v>
      </c>
      <c r="AR3042" t="s">
        <v>13468</v>
      </c>
      <c r="AS3042" t="s">
        <v>3380</v>
      </c>
      <c r="AT3042" t="s">
        <v>71</v>
      </c>
      <c r="AU3042" t="s">
        <v>66</v>
      </c>
      <c r="AW3042">
        <v>27</v>
      </c>
    </row>
    <row r="3043" spans="1:51" x14ac:dyDescent="0.25">
      <c r="A3043">
        <v>6137</v>
      </c>
      <c r="B3043" t="s">
        <v>52</v>
      </c>
      <c r="C3043">
        <v>3</v>
      </c>
      <c r="D3043" t="s">
        <v>13469</v>
      </c>
      <c r="E3043" t="s">
        <v>60</v>
      </c>
      <c r="H3043" t="s">
        <v>13470</v>
      </c>
      <c r="U3043" t="s">
        <v>54</v>
      </c>
      <c r="V3043" t="s">
        <v>55</v>
      </c>
      <c r="W3043" t="s">
        <v>1360</v>
      </c>
      <c r="X3043" t="s">
        <v>57</v>
      </c>
      <c r="AE3043" t="s">
        <v>62</v>
      </c>
      <c r="AM3043" t="s">
        <v>13471</v>
      </c>
    </row>
    <row r="3044" spans="1:51" x14ac:dyDescent="0.25">
      <c r="A3044">
        <v>6138</v>
      </c>
      <c r="B3044" t="s">
        <v>75</v>
      </c>
      <c r="C3044">
        <v>4</v>
      </c>
      <c r="D3044" t="s">
        <v>13472</v>
      </c>
      <c r="E3044" t="s">
        <v>60</v>
      </c>
      <c r="I3044" t="s">
        <v>13355</v>
      </c>
      <c r="O3044" t="s">
        <v>13473</v>
      </c>
      <c r="R3044">
        <v>3470</v>
      </c>
      <c r="S3044">
        <v>27</v>
      </c>
      <c r="U3044" t="s">
        <v>54</v>
      </c>
      <c r="V3044" t="s">
        <v>55</v>
      </c>
      <c r="W3044" t="s">
        <v>1360</v>
      </c>
      <c r="X3044" t="s">
        <v>57</v>
      </c>
      <c r="AE3044" t="s">
        <v>62</v>
      </c>
      <c r="AG3044" t="s">
        <v>66</v>
      </c>
      <c r="AH3044" t="s">
        <v>60</v>
      </c>
      <c r="AM3044" t="s">
        <v>13474</v>
      </c>
      <c r="AN3044" t="s">
        <v>13475</v>
      </c>
      <c r="AO3044" t="s">
        <v>12799</v>
      </c>
      <c r="AR3044" t="s">
        <v>13476</v>
      </c>
      <c r="AS3044" t="s">
        <v>54</v>
      </c>
      <c r="AT3044" t="s">
        <v>71</v>
      </c>
      <c r="AU3044" t="s">
        <v>66</v>
      </c>
      <c r="AV3044" t="s">
        <v>55</v>
      </c>
      <c r="AW3044">
        <v>27</v>
      </c>
    </row>
    <row r="3045" spans="1:51" x14ac:dyDescent="0.25">
      <c r="A3045">
        <v>6139</v>
      </c>
      <c r="B3045" t="s">
        <v>52</v>
      </c>
      <c r="C3045">
        <v>4</v>
      </c>
      <c r="D3045" t="s">
        <v>13477</v>
      </c>
      <c r="E3045" t="s">
        <v>60</v>
      </c>
      <c r="I3045" t="s">
        <v>13361</v>
      </c>
      <c r="O3045" t="s">
        <v>13478</v>
      </c>
      <c r="R3045">
        <v>3473</v>
      </c>
      <c r="S3045">
        <v>27</v>
      </c>
      <c r="U3045" t="s">
        <v>3380</v>
      </c>
      <c r="W3045" t="s">
        <v>1360</v>
      </c>
      <c r="AG3045" t="s">
        <v>66</v>
      </c>
      <c r="AH3045" t="s">
        <v>60</v>
      </c>
      <c r="AM3045" t="s">
        <v>13479</v>
      </c>
      <c r="AN3045" t="s">
        <v>13480</v>
      </c>
      <c r="AO3045" t="s">
        <v>12799</v>
      </c>
      <c r="AR3045" t="s">
        <v>13481</v>
      </c>
      <c r="AS3045" t="s">
        <v>3380</v>
      </c>
      <c r="AT3045" t="s">
        <v>71</v>
      </c>
      <c r="AU3045" t="s">
        <v>66</v>
      </c>
      <c r="AW3045">
        <v>27</v>
      </c>
    </row>
    <row r="3046" spans="1:51" x14ac:dyDescent="0.25">
      <c r="A3046">
        <v>6140</v>
      </c>
      <c r="B3046" t="s">
        <v>1467</v>
      </c>
      <c r="C3046">
        <v>5</v>
      </c>
      <c r="D3046" t="s">
        <v>13482</v>
      </c>
      <c r="E3046" t="s">
        <v>60</v>
      </c>
      <c r="J3046" t="s">
        <v>13404</v>
      </c>
      <c r="O3046" t="s">
        <v>13483</v>
      </c>
      <c r="Q3046" t="s">
        <v>13484</v>
      </c>
      <c r="R3046">
        <v>1608</v>
      </c>
      <c r="S3046">
        <v>27</v>
      </c>
      <c r="T3046">
        <v>131</v>
      </c>
      <c r="U3046" t="s">
        <v>224</v>
      </c>
      <c r="W3046" t="s">
        <v>1360</v>
      </c>
      <c r="AM3046" t="s">
        <v>13485</v>
      </c>
      <c r="AN3046" t="s">
        <v>13486</v>
      </c>
      <c r="AO3046" t="s">
        <v>12799</v>
      </c>
      <c r="AR3046" t="s">
        <v>13487</v>
      </c>
      <c r="AS3046" t="s">
        <v>224</v>
      </c>
      <c r="AT3046" t="s">
        <v>92</v>
      </c>
      <c r="AW3046">
        <v>27</v>
      </c>
      <c r="AX3046" t="s">
        <v>13488</v>
      </c>
      <c r="AY3046">
        <v>6162</v>
      </c>
    </row>
    <row r="3047" spans="1:51" x14ac:dyDescent="0.25">
      <c r="A3047">
        <v>6141</v>
      </c>
      <c r="B3047" t="s">
        <v>75</v>
      </c>
      <c r="C3047">
        <v>5</v>
      </c>
      <c r="D3047" t="s">
        <v>13489</v>
      </c>
      <c r="E3047" t="s">
        <v>60</v>
      </c>
      <c r="J3047" t="s">
        <v>13412</v>
      </c>
      <c r="O3047" t="s">
        <v>13490</v>
      </c>
      <c r="Q3047" t="s">
        <v>13491</v>
      </c>
      <c r="R3047">
        <v>2048</v>
      </c>
      <c r="S3047">
        <v>27</v>
      </c>
      <c r="T3047">
        <v>131</v>
      </c>
      <c r="U3047" t="s">
        <v>54</v>
      </c>
      <c r="V3047" t="s">
        <v>55</v>
      </c>
      <c r="W3047" t="s">
        <v>1360</v>
      </c>
      <c r="X3047" t="s">
        <v>57</v>
      </c>
      <c r="AG3047" t="s">
        <v>66</v>
      </c>
      <c r="AH3047" t="s">
        <v>60</v>
      </c>
      <c r="AM3047" t="s">
        <v>13492</v>
      </c>
      <c r="AN3047" t="s">
        <v>13493</v>
      </c>
      <c r="AO3047" t="s">
        <v>12799</v>
      </c>
      <c r="AR3047" t="s">
        <v>13494</v>
      </c>
      <c r="AS3047" t="s">
        <v>54</v>
      </c>
      <c r="AT3047" t="s">
        <v>71</v>
      </c>
      <c r="AU3047" t="s">
        <v>66</v>
      </c>
      <c r="AV3047" t="s">
        <v>55</v>
      </c>
      <c r="AW3047">
        <v>27</v>
      </c>
      <c r="AX3047" t="s">
        <v>13495</v>
      </c>
    </row>
    <row r="3048" spans="1:51" x14ac:dyDescent="0.25">
      <c r="A3048">
        <v>6142</v>
      </c>
      <c r="B3048" t="s">
        <v>75</v>
      </c>
      <c r="C3048">
        <v>5</v>
      </c>
      <c r="D3048" t="s">
        <v>13496</v>
      </c>
      <c r="E3048" t="s">
        <v>60</v>
      </c>
      <c r="J3048" t="s">
        <v>1</v>
      </c>
      <c r="O3048" t="s">
        <v>13497</v>
      </c>
      <c r="Q3048" t="s">
        <v>13491</v>
      </c>
      <c r="R3048">
        <v>3854</v>
      </c>
      <c r="S3048">
        <v>27</v>
      </c>
      <c r="T3048">
        <v>131</v>
      </c>
      <c r="U3048" t="s">
        <v>3380</v>
      </c>
      <c r="W3048" t="s">
        <v>1360</v>
      </c>
      <c r="AG3048" t="s">
        <v>66</v>
      </c>
      <c r="AH3048" t="s">
        <v>60</v>
      </c>
      <c r="AM3048" t="s">
        <v>13498</v>
      </c>
      <c r="AN3048" t="s">
        <v>13499</v>
      </c>
      <c r="AO3048" t="s">
        <v>12799</v>
      </c>
      <c r="AR3048" t="s">
        <v>13500</v>
      </c>
      <c r="AS3048" t="s">
        <v>3380</v>
      </c>
      <c r="AT3048" t="s">
        <v>71</v>
      </c>
      <c r="AU3048" t="s">
        <v>66</v>
      </c>
      <c r="AW3048">
        <v>27</v>
      </c>
      <c r="AX3048" t="s">
        <v>13501</v>
      </c>
    </row>
    <row r="3049" spans="1:51" x14ac:dyDescent="0.25">
      <c r="A3049">
        <v>6143</v>
      </c>
      <c r="B3049" t="s">
        <v>75</v>
      </c>
      <c r="C3049">
        <v>3</v>
      </c>
      <c r="D3049" t="s">
        <v>13502</v>
      </c>
      <c r="E3049" t="s">
        <v>60</v>
      </c>
      <c r="H3049" t="s">
        <v>433</v>
      </c>
      <c r="O3049" t="s">
        <v>13503</v>
      </c>
      <c r="R3049">
        <v>921</v>
      </c>
      <c r="S3049">
        <v>27</v>
      </c>
      <c r="U3049" t="s">
        <v>224</v>
      </c>
      <c r="W3049" t="s">
        <v>1360</v>
      </c>
      <c r="AM3049" t="s">
        <v>13504</v>
      </c>
      <c r="AN3049" t="s">
        <v>13505</v>
      </c>
      <c r="AO3049" t="s">
        <v>12799</v>
      </c>
      <c r="AR3049" t="s">
        <v>13506</v>
      </c>
      <c r="AS3049" t="s">
        <v>224</v>
      </c>
      <c r="AT3049" t="s">
        <v>92</v>
      </c>
      <c r="AW3049">
        <v>27</v>
      </c>
    </row>
    <row r="3050" spans="1:51" x14ac:dyDescent="0.25">
      <c r="A3050">
        <v>6144</v>
      </c>
      <c r="B3050" t="s">
        <v>52</v>
      </c>
      <c r="C3050">
        <v>2</v>
      </c>
      <c r="D3050" t="s">
        <v>13507</v>
      </c>
      <c r="E3050" t="s">
        <v>60</v>
      </c>
      <c r="G3050" t="s">
        <v>13508</v>
      </c>
      <c r="U3050" t="s">
        <v>54</v>
      </c>
      <c r="V3050" t="s">
        <v>55</v>
      </c>
      <c r="W3050" t="s">
        <v>1360</v>
      </c>
      <c r="X3050" t="s">
        <v>57</v>
      </c>
      <c r="AE3050" t="s">
        <v>62</v>
      </c>
      <c r="AM3050" t="s">
        <v>13509</v>
      </c>
    </row>
    <row r="3051" spans="1:51" x14ac:dyDescent="0.25">
      <c r="A3051">
        <v>6145</v>
      </c>
      <c r="B3051" t="s">
        <v>75</v>
      </c>
      <c r="C3051">
        <v>3</v>
      </c>
      <c r="D3051" t="s">
        <v>13510</v>
      </c>
      <c r="E3051" t="s">
        <v>60</v>
      </c>
      <c r="H3051" t="s">
        <v>433</v>
      </c>
      <c r="O3051" t="s">
        <v>13511</v>
      </c>
      <c r="R3051">
        <v>3783</v>
      </c>
      <c r="S3051">
        <v>27</v>
      </c>
      <c r="U3051" t="s">
        <v>224</v>
      </c>
      <c r="W3051" t="s">
        <v>1360</v>
      </c>
      <c r="AM3051" t="s">
        <v>13512</v>
      </c>
      <c r="AN3051" t="s">
        <v>13513</v>
      </c>
      <c r="AO3051" t="s">
        <v>12799</v>
      </c>
      <c r="AR3051" t="s">
        <v>13514</v>
      </c>
      <c r="AS3051" t="s">
        <v>224</v>
      </c>
      <c r="AT3051" t="s">
        <v>92</v>
      </c>
      <c r="AW3051">
        <v>27</v>
      </c>
    </row>
    <row r="3052" spans="1:51" x14ac:dyDescent="0.25">
      <c r="A3052">
        <v>6146</v>
      </c>
      <c r="B3052" t="s">
        <v>75</v>
      </c>
      <c r="C3052">
        <v>3</v>
      </c>
      <c r="D3052" t="s">
        <v>13515</v>
      </c>
      <c r="E3052" t="s">
        <v>60</v>
      </c>
      <c r="H3052" t="s">
        <v>13516</v>
      </c>
      <c r="O3052" t="s">
        <v>13517</v>
      </c>
      <c r="Q3052" t="s">
        <v>13518</v>
      </c>
      <c r="R3052">
        <v>1385</v>
      </c>
      <c r="S3052">
        <v>27</v>
      </c>
      <c r="T3052">
        <v>37</v>
      </c>
      <c r="U3052" t="s">
        <v>224</v>
      </c>
      <c r="W3052" t="s">
        <v>1360</v>
      </c>
      <c r="AM3052" t="s">
        <v>13519</v>
      </c>
      <c r="AN3052" t="s">
        <v>13520</v>
      </c>
      <c r="AO3052" t="s">
        <v>12799</v>
      </c>
      <c r="AR3052" t="s">
        <v>13521</v>
      </c>
      <c r="AS3052" t="s">
        <v>224</v>
      </c>
      <c r="AT3052" t="s">
        <v>92</v>
      </c>
      <c r="AW3052">
        <v>27</v>
      </c>
      <c r="AX3052" t="s">
        <v>13522</v>
      </c>
    </row>
    <row r="3053" spans="1:51" x14ac:dyDescent="0.25">
      <c r="A3053">
        <v>6147</v>
      </c>
      <c r="B3053" t="s">
        <v>75</v>
      </c>
      <c r="C3053">
        <v>3</v>
      </c>
      <c r="D3053" t="s">
        <v>13523</v>
      </c>
      <c r="E3053" t="s">
        <v>60</v>
      </c>
      <c r="H3053" t="s">
        <v>13524</v>
      </c>
      <c r="O3053" t="s">
        <v>13525</v>
      </c>
      <c r="Q3053" t="s">
        <v>13518</v>
      </c>
      <c r="R3053">
        <v>2016</v>
      </c>
      <c r="S3053">
        <v>27</v>
      </c>
      <c r="T3053">
        <v>37</v>
      </c>
      <c r="U3053" t="s">
        <v>54</v>
      </c>
      <c r="V3053" t="s">
        <v>55</v>
      </c>
      <c r="W3053" t="s">
        <v>1360</v>
      </c>
      <c r="X3053" t="s">
        <v>57</v>
      </c>
      <c r="AE3053" t="s">
        <v>62</v>
      </c>
      <c r="AM3053" t="s">
        <v>13526</v>
      </c>
      <c r="AN3053" t="s">
        <v>13527</v>
      </c>
      <c r="AO3053" t="s">
        <v>12799</v>
      </c>
      <c r="AR3053" t="s">
        <v>13528</v>
      </c>
      <c r="AS3053" t="s">
        <v>54</v>
      </c>
      <c r="AT3053" t="s">
        <v>92</v>
      </c>
      <c r="AV3053" t="s">
        <v>55</v>
      </c>
      <c r="AW3053">
        <v>27</v>
      </c>
      <c r="AX3053" t="s">
        <v>13529</v>
      </c>
    </row>
    <row r="3054" spans="1:51" x14ac:dyDescent="0.25">
      <c r="A3054">
        <v>6148</v>
      </c>
      <c r="B3054" t="s">
        <v>75</v>
      </c>
      <c r="C3054">
        <v>3</v>
      </c>
      <c r="D3054" t="s">
        <v>13530</v>
      </c>
      <c r="E3054" t="s">
        <v>60</v>
      </c>
      <c r="H3054" t="s">
        <v>13531</v>
      </c>
      <c r="O3054" t="s">
        <v>13532</v>
      </c>
      <c r="Q3054" t="s">
        <v>13533</v>
      </c>
      <c r="R3054">
        <v>1526</v>
      </c>
      <c r="S3054">
        <v>27</v>
      </c>
      <c r="T3054">
        <v>105</v>
      </c>
      <c r="U3054" t="s">
        <v>224</v>
      </c>
      <c r="W3054" t="s">
        <v>1360</v>
      </c>
      <c r="AM3054" t="s">
        <v>13534</v>
      </c>
      <c r="AN3054" t="s">
        <v>13535</v>
      </c>
      <c r="AO3054" t="s">
        <v>12799</v>
      </c>
      <c r="AR3054" t="s">
        <v>13536</v>
      </c>
      <c r="AS3054" t="s">
        <v>224</v>
      </c>
      <c r="AT3054" t="s">
        <v>92</v>
      </c>
      <c r="AW3054">
        <v>27</v>
      </c>
      <c r="AX3054" t="s">
        <v>13537</v>
      </c>
    </row>
    <row r="3055" spans="1:51" x14ac:dyDescent="0.25">
      <c r="A3055">
        <v>6149</v>
      </c>
      <c r="B3055" t="s">
        <v>75</v>
      </c>
      <c r="C3055">
        <v>3</v>
      </c>
      <c r="D3055" t="s">
        <v>13538</v>
      </c>
      <c r="E3055" t="s">
        <v>60</v>
      </c>
      <c r="H3055" t="s">
        <v>13539</v>
      </c>
      <c r="O3055" t="s">
        <v>13540</v>
      </c>
      <c r="Q3055" t="s">
        <v>13533</v>
      </c>
      <c r="R3055">
        <v>2042</v>
      </c>
      <c r="S3055">
        <v>27</v>
      </c>
      <c r="T3055">
        <v>105</v>
      </c>
      <c r="U3055" t="s">
        <v>54</v>
      </c>
      <c r="V3055" t="s">
        <v>55</v>
      </c>
      <c r="W3055" t="s">
        <v>1360</v>
      </c>
      <c r="X3055" t="s">
        <v>57</v>
      </c>
      <c r="AE3055" t="s">
        <v>62</v>
      </c>
      <c r="AM3055" t="s">
        <v>13541</v>
      </c>
      <c r="AN3055" t="s">
        <v>13542</v>
      </c>
      <c r="AO3055" t="s">
        <v>12799</v>
      </c>
      <c r="AR3055" t="s">
        <v>13543</v>
      </c>
      <c r="AS3055" t="s">
        <v>54</v>
      </c>
      <c r="AT3055" t="s">
        <v>92</v>
      </c>
      <c r="AV3055" t="s">
        <v>55</v>
      </c>
      <c r="AW3055">
        <v>27</v>
      </c>
      <c r="AX3055" t="s">
        <v>13544</v>
      </c>
    </row>
    <row r="3056" spans="1:51" x14ac:dyDescent="0.25">
      <c r="A3056">
        <v>6150</v>
      </c>
      <c r="B3056" t="s">
        <v>52</v>
      </c>
      <c r="C3056">
        <v>2</v>
      </c>
      <c r="D3056" t="s">
        <v>13545</v>
      </c>
      <c r="E3056" t="s">
        <v>60</v>
      </c>
      <c r="G3056" t="s">
        <v>13546</v>
      </c>
      <c r="U3056" t="s">
        <v>54</v>
      </c>
      <c r="V3056" t="s">
        <v>230</v>
      </c>
      <c r="W3056" t="s">
        <v>1360</v>
      </c>
      <c r="X3056" t="s">
        <v>57</v>
      </c>
      <c r="AE3056" t="s">
        <v>62</v>
      </c>
      <c r="AM3056" t="s">
        <v>13547</v>
      </c>
    </row>
    <row r="3057" spans="1:50" x14ac:dyDescent="0.25">
      <c r="A3057">
        <v>6151</v>
      </c>
      <c r="B3057" t="s">
        <v>75</v>
      </c>
      <c r="C3057">
        <v>3</v>
      </c>
      <c r="D3057" t="s">
        <v>13548</v>
      </c>
      <c r="E3057" t="s">
        <v>60</v>
      </c>
      <c r="H3057" t="s">
        <v>13549</v>
      </c>
      <c r="O3057" t="s">
        <v>13550</v>
      </c>
      <c r="R3057">
        <v>1316</v>
      </c>
      <c r="S3057">
        <v>27</v>
      </c>
      <c r="U3057" t="s">
        <v>224</v>
      </c>
      <c r="W3057" t="s">
        <v>1360</v>
      </c>
      <c r="AM3057" t="s">
        <v>13551</v>
      </c>
      <c r="AN3057" t="s">
        <v>13552</v>
      </c>
      <c r="AO3057" t="s">
        <v>12799</v>
      </c>
      <c r="AR3057" t="s">
        <v>13553</v>
      </c>
      <c r="AS3057" t="s">
        <v>224</v>
      </c>
      <c r="AT3057" t="s">
        <v>92</v>
      </c>
      <c r="AW3057">
        <v>27</v>
      </c>
    </row>
    <row r="3058" spans="1:50" x14ac:dyDescent="0.25">
      <c r="A3058">
        <v>6152</v>
      </c>
      <c r="B3058" t="s">
        <v>75</v>
      </c>
      <c r="C3058">
        <v>3</v>
      </c>
      <c r="D3058" t="s">
        <v>13554</v>
      </c>
      <c r="E3058" t="s">
        <v>60</v>
      </c>
      <c r="H3058" t="s">
        <v>13555</v>
      </c>
      <c r="O3058" t="s">
        <v>13556</v>
      </c>
      <c r="R3058">
        <v>95</v>
      </c>
      <c r="S3058">
        <v>27</v>
      </c>
      <c r="U3058" t="s">
        <v>54</v>
      </c>
      <c r="V3058" t="s">
        <v>230</v>
      </c>
      <c r="W3058" t="s">
        <v>1360</v>
      </c>
      <c r="X3058" t="s">
        <v>57</v>
      </c>
      <c r="AE3058" t="s">
        <v>62</v>
      </c>
      <c r="AM3058" t="s">
        <v>13557</v>
      </c>
      <c r="AN3058" t="s">
        <v>13558</v>
      </c>
      <c r="AO3058" t="s">
        <v>12799</v>
      </c>
      <c r="AR3058" t="s">
        <v>13559</v>
      </c>
      <c r="AS3058" t="s">
        <v>54</v>
      </c>
      <c r="AT3058" t="s">
        <v>92</v>
      </c>
      <c r="AV3058" t="s">
        <v>240</v>
      </c>
      <c r="AW3058">
        <v>27</v>
      </c>
    </row>
    <row r="3059" spans="1:50" x14ac:dyDescent="0.25">
      <c r="A3059">
        <v>6153</v>
      </c>
      <c r="B3059" t="s">
        <v>75</v>
      </c>
      <c r="C3059">
        <v>3</v>
      </c>
      <c r="D3059" t="s">
        <v>13560</v>
      </c>
      <c r="E3059" t="s">
        <v>60</v>
      </c>
      <c r="H3059" t="s">
        <v>13561</v>
      </c>
      <c r="O3059" t="s">
        <v>13562</v>
      </c>
      <c r="R3059">
        <v>96</v>
      </c>
      <c r="S3059">
        <v>27</v>
      </c>
      <c r="U3059" t="s">
        <v>54</v>
      </c>
      <c r="V3059" t="s">
        <v>230</v>
      </c>
      <c r="W3059" t="s">
        <v>1360</v>
      </c>
      <c r="X3059" t="s">
        <v>57</v>
      </c>
      <c r="AE3059" t="s">
        <v>62</v>
      </c>
      <c r="AM3059" t="s">
        <v>13563</v>
      </c>
      <c r="AN3059" t="s">
        <v>13564</v>
      </c>
      <c r="AO3059" t="s">
        <v>12799</v>
      </c>
      <c r="AR3059" t="s">
        <v>13565</v>
      </c>
      <c r="AS3059" t="s">
        <v>54</v>
      </c>
      <c r="AT3059" t="s">
        <v>92</v>
      </c>
      <c r="AV3059" t="s">
        <v>240</v>
      </c>
      <c r="AW3059">
        <v>27</v>
      </c>
    </row>
    <row r="3060" spans="1:50" x14ac:dyDescent="0.25">
      <c r="A3060">
        <v>6154</v>
      </c>
      <c r="B3060" t="s">
        <v>52</v>
      </c>
      <c r="C3060">
        <v>3</v>
      </c>
      <c r="D3060" t="s">
        <v>13566</v>
      </c>
      <c r="E3060" t="s">
        <v>60</v>
      </c>
      <c r="H3060" t="s">
        <v>13567</v>
      </c>
      <c r="U3060" t="s">
        <v>3380</v>
      </c>
      <c r="W3060" t="s">
        <v>1360</v>
      </c>
      <c r="AM3060" t="s">
        <v>13568</v>
      </c>
    </row>
    <row r="3061" spans="1:50" x14ac:dyDescent="0.25">
      <c r="A3061">
        <v>6155</v>
      </c>
      <c r="B3061" t="s">
        <v>75</v>
      </c>
      <c r="C3061">
        <v>4</v>
      </c>
      <c r="D3061" t="s">
        <v>13569</v>
      </c>
      <c r="E3061" t="s">
        <v>60</v>
      </c>
      <c r="I3061" t="s">
        <v>13570</v>
      </c>
      <c r="O3061" t="s">
        <v>13571</v>
      </c>
      <c r="R3061">
        <v>4128</v>
      </c>
      <c r="S3061">
        <v>27</v>
      </c>
      <c r="U3061" t="s">
        <v>3380</v>
      </c>
      <c r="W3061" t="s">
        <v>1360</v>
      </c>
      <c r="AG3061" t="s">
        <v>66</v>
      </c>
      <c r="AH3061" t="s">
        <v>60</v>
      </c>
      <c r="AM3061" t="s">
        <v>13572</v>
      </c>
      <c r="AN3061" t="s">
        <v>13573</v>
      </c>
      <c r="AO3061" t="s">
        <v>12799</v>
      </c>
      <c r="AR3061" t="s">
        <v>13574</v>
      </c>
      <c r="AS3061" t="s">
        <v>3380</v>
      </c>
      <c r="AT3061" t="s">
        <v>71</v>
      </c>
      <c r="AU3061" t="s">
        <v>66</v>
      </c>
      <c r="AW3061">
        <v>27</v>
      </c>
    </row>
    <row r="3062" spans="1:50" x14ac:dyDescent="0.25">
      <c r="A3062">
        <v>6156</v>
      </c>
      <c r="B3062" t="s">
        <v>52</v>
      </c>
      <c r="C3062">
        <v>4</v>
      </c>
      <c r="D3062" t="s">
        <v>13575</v>
      </c>
      <c r="E3062" t="s">
        <v>60</v>
      </c>
      <c r="I3062" t="s">
        <v>13576</v>
      </c>
      <c r="U3062" t="s">
        <v>3380</v>
      </c>
      <c r="W3062" t="s">
        <v>1360</v>
      </c>
      <c r="AM3062" t="s">
        <v>13577</v>
      </c>
    </row>
    <row r="3063" spans="1:50" x14ac:dyDescent="0.25">
      <c r="A3063">
        <v>6157</v>
      </c>
      <c r="B3063" t="s">
        <v>75</v>
      </c>
      <c r="C3063">
        <v>5</v>
      </c>
      <c r="D3063" t="s">
        <v>13578</v>
      </c>
      <c r="E3063" t="s">
        <v>60</v>
      </c>
      <c r="J3063" t="s">
        <v>13579</v>
      </c>
      <c r="O3063" t="s">
        <v>13580</v>
      </c>
      <c r="R3063">
        <v>1873</v>
      </c>
      <c r="S3063">
        <v>27</v>
      </c>
      <c r="U3063" t="s">
        <v>3380</v>
      </c>
      <c r="W3063" t="s">
        <v>1360</v>
      </c>
      <c r="AG3063" t="s">
        <v>66</v>
      </c>
      <c r="AH3063" t="s">
        <v>60</v>
      </c>
      <c r="AM3063" t="s">
        <v>13581</v>
      </c>
      <c r="AN3063" t="s">
        <v>13582</v>
      </c>
      <c r="AO3063" t="s">
        <v>12799</v>
      </c>
      <c r="AR3063" t="s">
        <v>13583</v>
      </c>
      <c r="AS3063" t="s">
        <v>3380</v>
      </c>
      <c r="AT3063" t="s">
        <v>71</v>
      </c>
      <c r="AU3063" t="s">
        <v>66</v>
      </c>
      <c r="AW3063">
        <v>27</v>
      </c>
    </row>
    <row r="3064" spans="1:50" x14ac:dyDescent="0.25">
      <c r="A3064">
        <v>6158</v>
      </c>
      <c r="B3064" t="s">
        <v>75</v>
      </c>
      <c r="C3064">
        <v>5</v>
      </c>
      <c r="D3064" t="s">
        <v>13584</v>
      </c>
      <c r="E3064" t="s">
        <v>60</v>
      </c>
      <c r="J3064" t="s">
        <v>13585</v>
      </c>
      <c r="O3064" t="s">
        <v>13586</v>
      </c>
      <c r="R3064">
        <v>1177</v>
      </c>
      <c r="S3064">
        <v>27</v>
      </c>
      <c r="U3064" t="s">
        <v>3380</v>
      </c>
      <c r="W3064" t="s">
        <v>1360</v>
      </c>
      <c r="AG3064" t="s">
        <v>66</v>
      </c>
      <c r="AH3064" t="s">
        <v>60</v>
      </c>
      <c r="AM3064" t="s">
        <v>13587</v>
      </c>
      <c r="AN3064" t="s">
        <v>13588</v>
      </c>
      <c r="AO3064" t="s">
        <v>12799</v>
      </c>
      <c r="AR3064" t="s">
        <v>13589</v>
      </c>
      <c r="AS3064" t="s">
        <v>3380</v>
      </c>
      <c r="AT3064" t="s">
        <v>71</v>
      </c>
      <c r="AU3064" t="s">
        <v>66</v>
      </c>
      <c r="AW3064">
        <v>27</v>
      </c>
    </row>
    <row r="3065" spans="1:50" x14ac:dyDescent="0.25">
      <c r="A3065">
        <v>6159</v>
      </c>
      <c r="B3065" t="s">
        <v>75</v>
      </c>
      <c r="C3065">
        <v>5</v>
      </c>
      <c r="D3065" t="s">
        <v>13590</v>
      </c>
      <c r="E3065" t="s">
        <v>60</v>
      </c>
      <c r="J3065" t="s">
        <v>13591</v>
      </c>
      <c r="O3065" t="s">
        <v>13592</v>
      </c>
      <c r="R3065">
        <v>4001</v>
      </c>
      <c r="S3065">
        <v>27</v>
      </c>
      <c r="U3065" t="s">
        <v>3380</v>
      </c>
      <c r="W3065" t="s">
        <v>1360</v>
      </c>
      <c r="AG3065" t="s">
        <v>66</v>
      </c>
      <c r="AH3065" t="s">
        <v>60</v>
      </c>
      <c r="AM3065" t="s">
        <v>13593</v>
      </c>
      <c r="AN3065" t="s">
        <v>13594</v>
      </c>
      <c r="AO3065" t="s">
        <v>12799</v>
      </c>
      <c r="AR3065" t="s">
        <v>13595</v>
      </c>
      <c r="AS3065" t="s">
        <v>3380</v>
      </c>
      <c r="AT3065" t="s">
        <v>71</v>
      </c>
      <c r="AU3065" t="s">
        <v>66</v>
      </c>
      <c r="AW3065">
        <v>27</v>
      </c>
    </row>
    <row r="3066" spans="1:50" x14ac:dyDescent="0.25">
      <c r="A3066">
        <v>6160</v>
      </c>
      <c r="B3066" t="s">
        <v>75</v>
      </c>
      <c r="C3066">
        <v>5</v>
      </c>
      <c r="D3066" t="s">
        <v>13596</v>
      </c>
      <c r="E3066" t="s">
        <v>60</v>
      </c>
      <c r="J3066" t="s">
        <v>13597</v>
      </c>
      <c r="O3066" t="s">
        <v>13598</v>
      </c>
      <c r="R3066">
        <v>571</v>
      </c>
      <c r="S3066">
        <v>27</v>
      </c>
      <c r="U3066" t="s">
        <v>3380</v>
      </c>
      <c r="W3066" t="s">
        <v>1360</v>
      </c>
      <c r="AG3066" t="s">
        <v>66</v>
      </c>
      <c r="AH3066" t="s">
        <v>60</v>
      </c>
      <c r="AM3066" t="s">
        <v>13599</v>
      </c>
      <c r="AN3066" t="s">
        <v>13600</v>
      </c>
      <c r="AO3066" t="s">
        <v>12799</v>
      </c>
      <c r="AR3066" t="s">
        <v>13601</v>
      </c>
      <c r="AS3066" t="s">
        <v>3380</v>
      </c>
      <c r="AT3066" t="s">
        <v>71</v>
      </c>
      <c r="AU3066" t="s">
        <v>66</v>
      </c>
      <c r="AW3066">
        <v>27</v>
      </c>
    </row>
    <row r="3067" spans="1:50" x14ac:dyDescent="0.25">
      <c r="A3067">
        <v>6161</v>
      </c>
      <c r="B3067" t="s">
        <v>52</v>
      </c>
      <c r="C3067">
        <v>5</v>
      </c>
      <c r="D3067" t="s">
        <v>13602</v>
      </c>
      <c r="E3067" t="s">
        <v>60</v>
      </c>
      <c r="J3067" t="s">
        <v>13603</v>
      </c>
      <c r="O3067" t="s">
        <v>13604</v>
      </c>
      <c r="R3067">
        <v>3468</v>
      </c>
      <c r="S3067">
        <v>27</v>
      </c>
      <c r="U3067" t="s">
        <v>3380</v>
      </c>
      <c r="W3067" t="s">
        <v>1360</v>
      </c>
      <c r="AG3067" t="s">
        <v>66</v>
      </c>
      <c r="AH3067" t="s">
        <v>60</v>
      </c>
      <c r="AM3067" t="s">
        <v>13605</v>
      </c>
      <c r="AN3067" t="s">
        <v>13606</v>
      </c>
      <c r="AO3067" t="s">
        <v>12799</v>
      </c>
      <c r="AR3067" t="s">
        <v>13607</v>
      </c>
      <c r="AS3067" t="s">
        <v>3380</v>
      </c>
      <c r="AT3067" t="s">
        <v>71</v>
      </c>
      <c r="AU3067" t="s">
        <v>66</v>
      </c>
      <c r="AW3067">
        <v>27</v>
      </c>
    </row>
    <row r="3068" spans="1:50" x14ac:dyDescent="0.25">
      <c r="A3068">
        <v>6162</v>
      </c>
      <c r="B3068" t="s">
        <v>1485</v>
      </c>
      <c r="C3068">
        <v>6</v>
      </c>
      <c r="D3068" t="s">
        <v>13608</v>
      </c>
      <c r="E3068" t="s">
        <v>60</v>
      </c>
      <c r="K3068" t="s">
        <v>13404</v>
      </c>
      <c r="P3068" t="s">
        <v>13609</v>
      </c>
      <c r="Q3068" t="s">
        <v>13484</v>
      </c>
      <c r="R3068">
        <v>1608</v>
      </c>
      <c r="S3068">
        <v>27</v>
      </c>
      <c r="T3068">
        <v>131</v>
      </c>
      <c r="U3068" t="s">
        <v>224</v>
      </c>
      <c r="W3068" t="s">
        <v>1360</v>
      </c>
      <c r="AM3068" t="s">
        <v>13485</v>
      </c>
      <c r="AO3068" t="s">
        <v>60</v>
      </c>
      <c r="AX3068" t="s">
        <v>13488</v>
      </c>
    </row>
    <row r="3069" spans="1:50" x14ac:dyDescent="0.25">
      <c r="A3069">
        <v>6163</v>
      </c>
      <c r="B3069" t="s">
        <v>75</v>
      </c>
      <c r="C3069">
        <v>6</v>
      </c>
      <c r="D3069" t="s">
        <v>13610</v>
      </c>
      <c r="E3069" t="s">
        <v>60</v>
      </c>
      <c r="K3069" t="s">
        <v>1</v>
      </c>
      <c r="O3069" t="s">
        <v>13611</v>
      </c>
      <c r="Q3069" t="s">
        <v>13612</v>
      </c>
      <c r="R3069">
        <v>1952</v>
      </c>
      <c r="S3069">
        <v>27</v>
      </c>
      <c r="T3069">
        <v>130</v>
      </c>
      <c r="U3069" t="s">
        <v>3380</v>
      </c>
      <c r="W3069" t="s">
        <v>1360</v>
      </c>
      <c r="AG3069" t="s">
        <v>66</v>
      </c>
      <c r="AH3069" t="s">
        <v>60</v>
      </c>
      <c r="AM3069" t="s">
        <v>13613</v>
      </c>
      <c r="AN3069" t="s">
        <v>13614</v>
      </c>
      <c r="AO3069" t="s">
        <v>12799</v>
      </c>
      <c r="AR3069" t="s">
        <v>13615</v>
      </c>
      <c r="AS3069" t="s">
        <v>3380</v>
      </c>
      <c r="AT3069" t="s">
        <v>71</v>
      </c>
      <c r="AU3069" t="s">
        <v>66</v>
      </c>
      <c r="AW3069">
        <v>27</v>
      </c>
      <c r="AX3069" t="s">
        <v>13616</v>
      </c>
    </row>
    <row r="3070" spans="1:50" x14ac:dyDescent="0.25">
      <c r="A3070">
        <v>6164</v>
      </c>
      <c r="B3070" t="s">
        <v>75</v>
      </c>
      <c r="C3070">
        <v>4</v>
      </c>
      <c r="D3070" t="s">
        <v>13617</v>
      </c>
      <c r="E3070" t="s">
        <v>60</v>
      </c>
      <c r="I3070" t="s">
        <v>13618</v>
      </c>
      <c r="O3070" t="s">
        <v>13619</v>
      </c>
      <c r="R3070">
        <v>1951</v>
      </c>
      <c r="S3070">
        <v>27</v>
      </c>
      <c r="U3070" t="s">
        <v>3380</v>
      </c>
      <c r="W3070" t="s">
        <v>1360</v>
      </c>
      <c r="AG3070" t="s">
        <v>66</v>
      </c>
      <c r="AH3070" t="s">
        <v>60</v>
      </c>
      <c r="AM3070" t="s">
        <v>13620</v>
      </c>
      <c r="AN3070" t="s">
        <v>13621</v>
      </c>
      <c r="AO3070" t="s">
        <v>12799</v>
      </c>
      <c r="AR3070" t="s">
        <v>13622</v>
      </c>
      <c r="AS3070" t="s">
        <v>3380</v>
      </c>
      <c r="AT3070" t="s">
        <v>71</v>
      </c>
      <c r="AU3070" t="s">
        <v>66</v>
      </c>
      <c r="AW3070">
        <v>27</v>
      </c>
    </row>
    <row r="3071" spans="1:50" x14ac:dyDescent="0.25">
      <c r="A3071">
        <v>6165</v>
      </c>
      <c r="B3071" t="s">
        <v>75</v>
      </c>
      <c r="C3071">
        <v>4</v>
      </c>
      <c r="D3071" t="s">
        <v>13623</v>
      </c>
      <c r="E3071" t="s">
        <v>60</v>
      </c>
      <c r="I3071" t="s">
        <v>13624</v>
      </c>
      <c r="O3071" t="s">
        <v>13625</v>
      </c>
      <c r="R3071">
        <v>339</v>
      </c>
      <c r="S3071">
        <v>27</v>
      </c>
      <c r="U3071" t="s">
        <v>3380</v>
      </c>
      <c r="W3071" t="s">
        <v>1360</v>
      </c>
      <c r="AG3071" t="s">
        <v>66</v>
      </c>
      <c r="AH3071" t="s">
        <v>60</v>
      </c>
      <c r="AM3071" t="s">
        <v>13626</v>
      </c>
      <c r="AN3071" t="s">
        <v>13627</v>
      </c>
      <c r="AO3071" t="s">
        <v>12799</v>
      </c>
      <c r="AR3071" t="s">
        <v>13628</v>
      </c>
      <c r="AS3071" t="s">
        <v>3380</v>
      </c>
      <c r="AT3071" t="s">
        <v>71</v>
      </c>
      <c r="AU3071" t="s">
        <v>66</v>
      </c>
      <c r="AW3071">
        <v>27</v>
      </c>
    </row>
    <row r="3072" spans="1:50" x14ac:dyDescent="0.25">
      <c r="A3072">
        <v>6166</v>
      </c>
      <c r="B3072" t="s">
        <v>75</v>
      </c>
      <c r="C3072">
        <v>4</v>
      </c>
      <c r="D3072" t="s">
        <v>13629</v>
      </c>
      <c r="E3072" t="s">
        <v>60</v>
      </c>
      <c r="I3072" t="s">
        <v>13630</v>
      </c>
      <c r="O3072" t="s">
        <v>13631</v>
      </c>
      <c r="R3072">
        <v>340</v>
      </c>
      <c r="S3072">
        <v>27</v>
      </c>
      <c r="U3072" t="s">
        <v>3380</v>
      </c>
      <c r="W3072" t="s">
        <v>1360</v>
      </c>
      <c r="AG3072" t="s">
        <v>66</v>
      </c>
      <c r="AH3072" t="s">
        <v>60</v>
      </c>
      <c r="AM3072" t="s">
        <v>13632</v>
      </c>
      <c r="AN3072" t="s">
        <v>13633</v>
      </c>
      <c r="AO3072" t="s">
        <v>12799</v>
      </c>
      <c r="AR3072" t="s">
        <v>13634</v>
      </c>
      <c r="AS3072" t="s">
        <v>3380</v>
      </c>
      <c r="AT3072" t="s">
        <v>71</v>
      </c>
      <c r="AU3072" t="s">
        <v>66</v>
      </c>
      <c r="AW3072">
        <v>27</v>
      </c>
    </row>
    <row r="3073" spans="1:50" x14ac:dyDescent="0.25">
      <c r="A3073">
        <v>6167</v>
      </c>
      <c r="B3073" t="s">
        <v>75</v>
      </c>
      <c r="C3073">
        <v>4</v>
      </c>
      <c r="D3073" t="s">
        <v>13635</v>
      </c>
      <c r="E3073" t="s">
        <v>60</v>
      </c>
      <c r="I3073" t="s">
        <v>13636</v>
      </c>
      <c r="O3073" t="s">
        <v>13637</v>
      </c>
      <c r="R3073">
        <v>336</v>
      </c>
      <c r="S3073">
        <v>27</v>
      </c>
      <c r="U3073" t="s">
        <v>13638</v>
      </c>
      <c r="W3073" t="s">
        <v>1360</v>
      </c>
      <c r="AG3073" t="s">
        <v>66</v>
      </c>
      <c r="AH3073" t="s">
        <v>60</v>
      </c>
      <c r="AM3073" t="s">
        <v>13639</v>
      </c>
      <c r="AN3073" t="s">
        <v>13640</v>
      </c>
      <c r="AO3073" t="s">
        <v>12799</v>
      </c>
      <c r="AR3073" t="s">
        <v>13641</v>
      </c>
      <c r="AS3073" t="s">
        <v>13638</v>
      </c>
      <c r="AT3073" t="s">
        <v>71</v>
      </c>
      <c r="AU3073" t="s">
        <v>66</v>
      </c>
      <c r="AW3073">
        <v>27</v>
      </c>
    </row>
    <row r="3074" spans="1:50" x14ac:dyDescent="0.25">
      <c r="A3074">
        <v>6168</v>
      </c>
      <c r="B3074" t="s">
        <v>75</v>
      </c>
      <c r="C3074">
        <v>4</v>
      </c>
      <c r="D3074" t="s">
        <v>13642</v>
      </c>
      <c r="E3074" t="s">
        <v>60</v>
      </c>
      <c r="I3074" t="s">
        <v>13643</v>
      </c>
      <c r="O3074" t="s">
        <v>13644</v>
      </c>
      <c r="R3074">
        <v>338</v>
      </c>
      <c r="S3074">
        <v>27</v>
      </c>
      <c r="U3074" t="s">
        <v>3380</v>
      </c>
      <c r="W3074" t="s">
        <v>1360</v>
      </c>
      <c r="AG3074" t="s">
        <v>66</v>
      </c>
      <c r="AH3074" t="s">
        <v>60</v>
      </c>
      <c r="AM3074" t="s">
        <v>13645</v>
      </c>
      <c r="AN3074" t="s">
        <v>13646</v>
      </c>
      <c r="AO3074" t="s">
        <v>12799</v>
      </c>
      <c r="AR3074" t="s">
        <v>13647</v>
      </c>
      <c r="AS3074" t="s">
        <v>3380</v>
      </c>
      <c r="AT3074" t="s">
        <v>71</v>
      </c>
      <c r="AU3074" t="s">
        <v>66</v>
      </c>
      <c r="AW3074">
        <v>27</v>
      </c>
    </row>
    <row r="3075" spans="1:50" x14ac:dyDescent="0.25">
      <c r="A3075">
        <v>6169</v>
      </c>
      <c r="B3075" t="s">
        <v>75</v>
      </c>
      <c r="C3075">
        <v>4</v>
      </c>
      <c r="D3075" t="s">
        <v>13648</v>
      </c>
      <c r="E3075" t="s">
        <v>60</v>
      </c>
      <c r="I3075" t="s">
        <v>13649</v>
      </c>
      <c r="O3075" t="s">
        <v>13650</v>
      </c>
      <c r="R3075">
        <v>337</v>
      </c>
      <c r="S3075">
        <v>27</v>
      </c>
      <c r="U3075" t="s">
        <v>3380</v>
      </c>
      <c r="W3075" t="s">
        <v>1360</v>
      </c>
      <c r="AG3075" t="s">
        <v>66</v>
      </c>
      <c r="AH3075" t="s">
        <v>60</v>
      </c>
      <c r="AM3075" t="s">
        <v>13651</v>
      </c>
      <c r="AN3075" t="s">
        <v>13652</v>
      </c>
      <c r="AO3075" t="s">
        <v>12799</v>
      </c>
      <c r="AR3075" t="s">
        <v>13653</v>
      </c>
      <c r="AS3075" t="s">
        <v>3380</v>
      </c>
      <c r="AT3075" t="s">
        <v>71</v>
      </c>
      <c r="AU3075" t="s">
        <v>66</v>
      </c>
      <c r="AW3075">
        <v>27</v>
      </c>
    </row>
    <row r="3076" spans="1:50" x14ac:dyDescent="0.25">
      <c r="A3076">
        <v>6170</v>
      </c>
      <c r="B3076" t="s">
        <v>75</v>
      </c>
      <c r="C3076">
        <v>4</v>
      </c>
      <c r="D3076" t="s">
        <v>13654</v>
      </c>
      <c r="E3076" t="s">
        <v>60</v>
      </c>
      <c r="I3076" t="s">
        <v>13655</v>
      </c>
      <c r="O3076" t="s">
        <v>13656</v>
      </c>
      <c r="R3076">
        <v>341</v>
      </c>
      <c r="S3076">
        <v>27</v>
      </c>
      <c r="U3076" t="s">
        <v>3380</v>
      </c>
      <c r="W3076" t="s">
        <v>1360</v>
      </c>
      <c r="AG3076" t="s">
        <v>66</v>
      </c>
      <c r="AH3076" t="s">
        <v>60</v>
      </c>
      <c r="AM3076" t="s">
        <v>13655</v>
      </c>
      <c r="AN3076" t="s">
        <v>13657</v>
      </c>
      <c r="AO3076" t="s">
        <v>12799</v>
      </c>
      <c r="AR3076" t="s">
        <v>13658</v>
      </c>
      <c r="AS3076" t="s">
        <v>3380</v>
      </c>
      <c r="AT3076" t="s">
        <v>71</v>
      </c>
      <c r="AU3076" t="s">
        <v>66</v>
      </c>
      <c r="AW3076">
        <v>27</v>
      </c>
    </row>
    <row r="3077" spans="1:50" x14ac:dyDescent="0.25">
      <c r="A3077">
        <v>6171</v>
      </c>
      <c r="B3077" t="s">
        <v>52</v>
      </c>
      <c r="C3077">
        <v>4</v>
      </c>
      <c r="D3077" t="s">
        <v>13659</v>
      </c>
      <c r="E3077" t="s">
        <v>60</v>
      </c>
      <c r="I3077" t="s">
        <v>13660</v>
      </c>
      <c r="U3077" t="s">
        <v>224</v>
      </c>
      <c r="W3077" t="s">
        <v>1360</v>
      </c>
      <c r="AM3077" t="s">
        <v>13661</v>
      </c>
    </row>
    <row r="3078" spans="1:50" x14ac:dyDescent="0.25">
      <c r="A3078">
        <v>6172</v>
      </c>
      <c r="B3078" t="s">
        <v>75</v>
      </c>
      <c r="C3078">
        <v>5</v>
      </c>
      <c r="D3078" t="s">
        <v>13662</v>
      </c>
      <c r="E3078" t="s">
        <v>60</v>
      </c>
      <c r="J3078" t="s">
        <v>36</v>
      </c>
      <c r="O3078" t="s">
        <v>13663</v>
      </c>
      <c r="R3078">
        <v>1459</v>
      </c>
      <c r="S3078">
        <v>27</v>
      </c>
      <c r="U3078" t="s">
        <v>224</v>
      </c>
      <c r="W3078" t="s">
        <v>1360</v>
      </c>
      <c r="AM3078" t="s">
        <v>13664</v>
      </c>
      <c r="AN3078" t="s">
        <v>13665</v>
      </c>
      <c r="AO3078" t="s">
        <v>12799</v>
      </c>
      <c r="AR3078" t="s">
        <v>13666</v>
      </c>
      <c r="AS3078" t="s">
        <v>224</v>
      </c>
      <c r="AT3078" t="s">
        <v>92</v>
      </c>
      <c r="AW3078">
        <v>27</v>
      </c>
    </row>
    <row r="3079" spans="1:50" x14ac:dyDescent="0.25">
      <c r="A3079">
        <v>6173</v>
      </c>
      <c r="B3079" t="s">
        <v>52</v>
      </c>
      <c r="C3079">
        <v>5</v>
      </c>
      <c r="D3079" t="s">
        <v>13667</v>
      </c>
      <c r="E3079" t="s">
        <v>60</v>
      </c>
      <c r="J3079" t="s">
        <v>13668</v>
      </c>
      <c r="U3079" t="s">
        <v>13638</v>
      </c>
      <c r="W3079" t="s">
        <v>1360</v>
      </c>
      <c r="AM3079" t="s">
        <v>13669</v>
      </c>
    </row>
    <row r="3080" spans="1:50" x14ac:dyDescent="0.25">
      <c r="A3080">
        <v>6174</v>
      </c>
      <c r="B3080" t="s">
        <v>75</v>
      </c>
      <c r="C3080">
        <v>6</v>
      </c>
      <c r="D3080" t="s">
        <v>13670</v>
      </c>
      <c r="E3080" t="s">
        <v>60</v>
      </c>
      <c r="K3080" t="s">
        <v>13671</v>
      </c>
      <c r="O3080" t="s">
        <v>13672</v>
      </c>
      <c r="R3080">
        <v>3137</v>
      </c>
      <c r="S3080">
        <v>27</v>
      </c>
      <c r="U3080" t="s">
        <v>13638</v>
      </c>
      <c r="W3080" t="s">
        <v>1360</v>
      </c>
      <c r="AE3080" t="s">
        <v>62</v>
      </c>
      <c r="AG3080" t="s">
        <v>66</v>
      </c>
      <c r="AH3080" t="s">
        <v>60</v>
      </c>
      <c r="AM3080" t="s">
        <v>13673</v>
      </c>
      <c r="AN3080" t="s">
        <v>13674</v>
      </c>
      <c r="AO3080" t="s">
        <v>12799</v>
      </c>
      <c r="AR3080" t="s">
        <v>13675</v>
      </c>
      <c r="AS3080" t="s">
        <v>13638</v>
      </c>
      <c r="AT3080" t="s">
        <v>71</v>
      </c>
      <c r="AU3080" t="s">
        <v>66</v>
      </c>
      <c r="AW3080">
        <v>27</v>
      </c>
    </row>
    <row r="3081" spans="1:50" x14ac:dyDescent="0.25">
      <c r="A3081">
        <v>6175</v>
      </c>
      <c r="B3081" t="s">
        <v>75</v>
      </c>
      <c r="C3081">
        <v>6</v>
      </c>
      <c r="D3081" t="s">
        <v>13676</v>
      </c>
      <c r="E3081" t="s">
        <v>60</v>
      </c>
      <c r="K3081" t="s">
        <v>13677</v>
      </c>
      <c r="O3081" t="s">
        <v>13678</v>
      </c>
      <c r="R3081">
        <v>3141</v>
      </c>
      <c r="S3081">
        <v>27</v>
      </c>
      <c r="U3081" t="s">
        <v>13638</v>
      </c>
      <c r="W3081" t="s">
        <v>1360</v>
      </c>
      <c r="AE3081" t="s">
        <v>62</v>
      </c>
      <c r="AG3081" t="s">
        <v>66</v>
      </c>
      <c r="AH3081" t="s">
        <v>60</v>
      </c>
      <c r="AM3081" t="s">
        <v>13679</v>
      </c>
      <c r="AN3081" t="s">
        <v>13680</v>
      </c>
      <c r="AO3081" t="s">
        <v>12799</v>
      </c>
      <c r="AR3081" t="s">
        <v>13681</v>
      </c>
      <c r="AS3081" t="s">
        <v>13638</v>
      </c>
      <c r="AT3081" t="s">
        <v>71</v>
      </c>
      <c r="AU3081" t="s">
        <v>66</v>
      </c>
      <c r="AW3081">
        <v>27</v>
      </c>
    </row>
    <row r="3082" spans="1:50" x14ac:dyDescent="0.25">
      <c r="A3082">
        <v>6176</v>
      </c>
      <c r="B3082" t="s">
        <v>75</v>
      </c>
      <c r="C3082">
        <v>6</v>
      </c>
      <c r="D3082" t="s">
        <v>13682</v>
      </c>
      <c r="E3082" t="s">
        <v>60</v>
      </c>
      <c r="K3082" t="s">
        <v>13683</v>
      </c>
      <c r="O3082" t="s">
        <v>13684</v>
      </c>
      <c r="R3082">
        <v>3138</v>
      </c>
      <c r="S3082">
        <v>27</v>
      </c>
      <c r="U3082" t="s">
        <v>13638</v>
      </c>
      <c r="W3082" t="s">
        <v>1360</v>
      </c>
      <c r="AE3082" t="s">
        <v>62</v>
      </c>
      <c r="AG3082" t="s">
        <v>66</v>
      </c>
      <c r="AH3082" t="s">
        <v>60</v>
      </c>
      <c r="AM3082" t="s">
        <v>13685</v>
      </c>
      <c r="AN3082" t="s">
        <v>13686</v>
      </c>
      <c r="AO3082" t="s">
        <v>12799</v>
      </c>
      <c r="AR3082" t="s">
        <v>13687</v>
      </c>
      <c r="AS3082" t="s">
        <v>13638</v>
      </c>
      <c r="AT3082" t="s">
        <v>71</v>
      </c>
      <c r="AU3082" t="s">
        <v>66</v>
      </c>
      <c r="AW3082">
        <v>27</v>
      </c>
    </row>
    <row r="3083" spans="1:50" x14ac:dyDescent="0.25">
      <c r="A3083">
        <v>6177</v>
      </c>
      <c r="B3083" t="s">
        <v>75</v>
      </c>
      <c r="C3083">
        <v>6</v>
      </c>
      <c r="D3083" t="s">
        <v>13688</v>
      </c>
      <c r="E3083" t="s">
        <v>60</v>
      </c>
      <c r="K3083" t="s">
        <v>13689</v>
      </c>
      <c r="O3083" t="s">
        <v>13690</v>
      </c>
      <c r="R3083">
        <v>3142</v>
      </c>
      <c r="S3083">
        <v>27</v>
      </c>
      <c r="U3083" t="s">
        <v>13638</v>
      </c>
      <c r="W3083" t="s">
        <v>1360</v>
      </c>
      <c r="AE3083" t="s">
        <v>62</v>
      </c>
      <c r="AG3083" t="s">
        <v>66</v>
      </c>
      <c r="AH3083" t="s">
        <v>60</v>
      </c>
      <c r="AM3083" t="s">
        <v>13691</v>
      </c>
      <c r="AN3083" t="s">
        <v>13692</v>
      </c>
      <c r="AO3083" t="s">
        <v>12799</v>
      </c>
      <c r="AR3083" t="s">
        <v>13693</v>
      </c>
      <c r="AS3083" t="s">
        <v>13638</v>
      </c>
      <c r="AT3083" t="s">
        <v>71</v>
      </c>
      <c r="AU3083" t="s">
        <v>66</v>
      </c>
      <c r="AW3083">
        <v>27</v>
      </c>
    </row>
    <row r="3084" spans="1:50" x14ac:dyDescent="0.25">
      <c r="A3084">
        <v>6178</v>
      </c>
      <c r="B3084" t="s">
        <v>75</v>
      </c>
      <c r="C3084">
        <v>6</v>
      </c>
      <c r="D3084" t="s">
        <v>13694</v>
      </c>
      <c r="E3084" t="s">
        <v>60</v>
      </c>
      <c r="K3084" t="s">
        <v>13695</v>
      </c>
      <c r="O3084" t="s">
        <v>13696</v>
      </c>
      <c r="Q3084" t="s">
        <v>13697</v>
      </c>
      <c r="R3084">
        <v>1538</v>
      </c>
      <c r="S3084">
        <v>27</v>
      </c>
      <c r="T3084">
        <v>61</v>
      </c>
      <c r="U3084" t="s">
        <v>224</v>
      </c>
      <c r="W3084" t="s">
        <v>1360</v>
      </c>
      <c r="AM3084" t="s">
        <v>13698</v>
      </c>
      <c r="AN3084" t="s">
        <v>13699</v>
      </c>
      <c r="AO3084" t="s">
        <v>12799</v>
      </c>
      <c r="AR3084" t="s">
        <v>13700</v>
      </c>
      <c r="AS3084" t="s">
        <v>224</v>
      </c>
      <c r="AT3084" t="s">
        <v>92</v>
      </c>
      <c r="AW3084">
        <v>27</v>
      </c>
      <c r="AX3084" t="s">
        <v>13701</v>
      </c>
    </row>
    <row r="3085" spans="1:50" x14ac:dyDescent="0.25">
      <c r="A3085">
        <v>6179</v>
      </c>
      <c r="B3085" t="s">
        <v>75</v>
      </c>
      <c r="C3085">
        <v>6</v>
      </c>
      <c r="D3085" t="s">
        <v>13702</v>
      </c>
      <c r="E3085" t="s">
        <v>60</v>
      </c>
      <c r="K3085" t="s">
        <v>13703</v>
      </c>
      <c r="O3085" t="s">
        <v>13704</v>
      </c>
      <c r="Q3085" t="s">
        <v>13697</v>
      </c>
      <c r="R3085">
        <v>3135</v>
      </c>
      <c r="S3085">
        <v>27</v>
      </c>
      <c r="T3085">
        <v>61</v>
      </c>
      <c r="U3085" t="s">
        <v>13638</v>
      </c>
      <c r="W3085" t="s">
        <v>1360</v>
      </c>
      <c r="AE3085" t="s">
        <v>62</v>
      </c>
      <c r="AG3085" t="s">
        <v>66</v>
      </c>
      <c r="AH3085" t="s">
        <v>60</v>
      </c>
      <c r="AM3085" t="s">
        <v>13705</v>
      </c>
      <c r="AN3085" t="s">
        <v>13706</v>
      </c>
      <c r="AO3085" t="s">
        <v>12799</v>
      </c>
      <c r="AR3085" t="s">
        <v>13707</v>
      </c>
      <c r="AS3085" t="s">
        <v>13638</v>
      </c>
      <c r="AT3085" t="s">
        <v>71</v>
      </c>
      <c r="AU3085" t="s">
        <v>66</v>
      </c>
      <c r="AW3085">
        <v>27</v>
      </c>
      <c r="AX3085" t="s">
        <v>13708</v>
      </c>
    </row>
    <row r="3086" spans="1:50" x14ac:dyDescent="0.25">
      <c r="A3086">
        <v>6180</v>
      </c>
      <c r="B3086" t="s">
        <v>75</v>
      </c>
      <c r="C3086">
        <v>6</v>
      </c>
      <c r="D3086" t="s">
        <v>13709</v>
      </c>
      <c r="E3086" t="s">
        <v>60</v>
      </c>
      <c r="K3086" t="s">
        <v>13710</v>
      </c>
      <c r="O3086" t="s">
        <v>13711</v>
      </c>
      <c r="Q3086" t="s">
        <v>13697</v>
      </c>
      <c r="R3086">
        <v>3139</v>
      </c>
      <c r="S3086">
        <v>27</v>
      </c>
      <c r="T3086">
        <v>61</v>
      </c>
      <c r="U3086" t="s">
        <v>13638</v>
      </c>
      <c r="W3086" t="s">
        <v>1360</v>
      </c>
      <c r="AE3086" t="s">
        <v>62</v>
      </c>
      <c r="AG3086" t="s">
        <v>66</v>
      </c>
      <c r="AH3086" t="s">
        <v>60</v>
      </c>
      <c r="AM3086" t="s">
        <v>13712</v>
      </c>
      <c r="AN3086" t="s">
        <v>13713</v>
      </c>
      <c r="AO3086" t="s">
        <v>12799</v>
      </c>
      <c r="AR3086" t="s">
        <v>13714</v>
      </c>
      <c r="AS3086" t="s">
        <v>13638</v>
      </c>
      <c r="AT3086" t="s">
        <v>71</v>
      </c>
      <c r="AU3086" t="s">
        <v>66</v>
      </c>
      <c r="AW3086">
        <v>27</v>
      </c>
      <c r="AX3086" t="s">
        <v>13715</v>
      </c>
    </row>
    <row r="3087" spans="1:50" x14ac:dyDescent="0.25">
      <c r="A3087">
        <v>6181</v>
      </c>
      <c r="B3087" t="s">
        <v>75</v>
      </c>
      <c r="C3087">
        <v>6</v>
      </c>
      <c r="D3087" t="s">
        <v>13716</v>
      </c>
      <c r="E3087" t="s">
        <v>60</v>
      </c>
      <c r="K3087" t="s">
        <v>13717</v>
      </c>
      <c r="O3087" t="s">
        <v>13718</v>
      </c>
      <c r="Q3087" t="s">
        <v>13697</v>
      </c>
      <c r="R3087">
        <v>3136</v>
      </c>
      <c r="S3087">
        <v>27</v>
      </c>
      <c r="T3087">
        <v>61</v>
      </c>
      <c r="U3087" t="s">
        <v>13638</v>
      </c>
      <c r="W3087" t="s">
        <v>1360</v>
      </c>
      <c r="AE3087" t="s">
        <v>62</v>
      </c>
      <c r="AG3087" t="s">
        <v>66</v>
      </c>
      <c r="AH3087" t="s">
        <v>60</v>
      </c>
      <c r="AM3087" t="s">
        <v>13719</v>
      </c>
      <c r="AN3087" t="s">
        <v>13720</v>
      </c>
      <c r="AO3087" t="s">
        <v>12799</v>
      </c>
      <c r="AR3087" t="s">
        <v>13721</v>
      </c>
      <c r="AS3087" t="s">
        <v>13638</v>
      </c>
      <c r="AT3087" t="s">
        <v>71</v>
      </c>
      <c r="AU3087" t="s">
        <v>66</v>
      </c>
      <c r="AW3087">
        <v>27</v>
      </c>
      <c r="AX3087" t="s">
        <v>13722</v>
      </c>
    </row>
    <row r="3088" spans="1:50" x14ac:dyDescent="0.25">
      <c r="A3088">
        <v>6182</v>
      </c>
      <c r="B3088" t="s">
        <v>75</v>
      </c>
      <c r="C3088">
        <v>6</v>
      </c>
      <c r="D3088" t="s">
        <v>13723</v>
      </c>
      <c r="E3088" t="s">
        <v>60</v>
      </c>
      <c r="K3088" t="s">
        <v>13724</v>
      </c>
      <c r="O3088" t="s">
        <v>13725</v>
      </c>
      <c r="Q3088" t="s">
        <v>13697</v>
      </c>
      <c r="R3088">
        <v>3140</v>
      </c>
      <c r="S3088">
        <v>27</v>
      </c>
      <c r="T3088">
        <v>61</v>
      </c>
      <c r="U3088" t="s">
        <v>13638</v>
      </c>
      <c r="W3088" t="s">
        <v>1360</v>
      </c>
      <c r="AE3088" t="s">
        <v>62</v>
      </c>
      <c r="AG3088" t="s">
        <v>66</v>
      </c>
      <c r="AH3088" t="s">
        <v>60</v>
      </c>
      <c r="AM3088" t="s">
        <v>13726</v>
      </c>
      <c r="AN3088" t="s">
        <v>13727</v>
      </c>
      <c r="AO3088" t="s">
        <v>12799</v>
      </c>
      <c r="AR3088" t="s">
        <v>13728</v>
      </c>
      <c r="AS3088" t="s">
        <v>13638</v>
      </c>
      <c r="AT3088" t="s">
        <v>71</v>
      </c>
      <c r="AU3088" t="s">
        <v>66</v>
      </c>
      <c r="AW3088">
        <v>27</v>
      </c>
      <c r="AX3088" t="s">
        <v>13729</v>
      </c>
    </row>
    <row r="3089" spans="1:49" x14ac:dyDescent="0.25">
      <c r="A3089">
        <v>6183</v>
      </c>
      <c r="B3089" t="s">
        <v>75</v>
      </c>
      <c r="C3089">
        <v>4</v>
      </c>
      <c r="D3089" t="s">
        <v>13730</v>
      </c>
      <c r="E3089" t="s">
        <v>60</v>
      </c>
      <c r="I3089" t="s">
        <v>13731</v>
      </c>
      <c r="O3089" t="s">
        <v>13732</v>
      </c>
      <c r="R3089">
        <v>1491</v>
      </c>
      <c r="S3089">
        <v>27</v>
      </c>
      <c r="U3089" t="s">
        <v>224</v>
      </c>
      <c r="W3089" t="s">
        <v>1360</v>
      </c>
      <c r="AM3089" t="s">
        <v>13733</v>
      </c>
      <c r="AN3089" t="s">
        <v>13734</v>
      </c>
      <c r="AO3089" t="s">
        <v>12799</v>
      </c>
      <c r="AR3089" t="s">
        <v>13735</v>
      </c>
      <c r="AS3089" t="s">
        <v>224</v>
      </c>
      <c r="AT3089" t="s">
        <v>92</v>
      </c>
      <c r="AW3089">
        <v>27</v>
      </c>
    </row>
    <row r="3090" spans="1:49" x14ac:dyDescent="0.25">
      <c r="A3090">
        <v>6184</v>
      </c>
      <c r="B3090" t="s">
        <v>75</v>
      </c>
      <c r="C3090">
        <v>4</v>
      </c>
      <c r="D3090" t="s">
        <v>13736</v>
      </c>
      <c r="E3090" t="s">
        <v>60</v>
      </c>
      <c r="I3090" t="s">
        <v>13737</v>
      </c>
      <c r="O3090" t="s">
        <v>13738</v>
      </c>
      <c r="R3090">
        <v>97</v>
      </c>
      <c r="S3090">
        <v>27</v>
      </c>
      <c r="U3090" t="s">
        <v>224</v>
      </c>
      <c r="W3090" t="s">
        <v>1360</v>
      </c>
      <c r="AM3090" t="s">
        <v>13739</v>
      </c>
      <c r="AN3090" t="s">
        <v>13740</v>
      </c>
      <c r="AO3090" t="s">
        <v>12799</v>
      </c>
      <c r="AR3090" t="s">
        <v>13741</v>
      </c>
      <c r="AS3090" t="s">
        <v>224</v>
      </c>
      <c r="AT3090" t="s">
        <v>92</v>
      </c>
      <c r="AW3090">
        <v>27</v>
      </c>
    </row>
    <row r="3091" spans="1:49" x14ac:dyDescent="0.25">
      <c r="A3091">
        <v>6185</v>
      </c>
      <c r="B3091" t="s">
        <v>52</v>
      </c>
      <c r="C3091">
        <v>2</v>
      </c>
      <c r="D3091" t="s">
        <v>13742</v>
      </c>
      <c r="E3091" t="s">
        <v>60</v>
      </c>
      <c r="G3091" t="s">
        <v>13743</v>
      </c>
      <c r="U3091" t="s">
        <v>54</v>
      </c>
      <c r="V3091" t="s">
        <v>55</v>
      </c>
      <c r="W3091" t="s">
        <v>1360</v>
      </c>
      <c r="X3091" t="s">
        <v>57</v>
      </c>
      <c r="AE3091" t="s">
        <v>62</v>
      </c>
      <c r="AM3091" t="s">
        <v>13744</v>
      </c>
    </row>
    <row r="3092" spans="1:49" x14ac:dyDescent="0.25">
      <c r="A3092">
        <v>6186</v>
      </c>
      <c r="B3092" t="s">
        <v>52</v>
      </c>
      <c r="C3092">
        <v>3</v>
      </c>
      <c r="D3092" t="s">
        <v>13745</v>
      </c>
      <c r="E3092" t="s">
        <v>60</v>
      </c>
      <c r="H3092" t="s">
        <v>13746</v>
      </c>
      <c r="U3092" t="s">
        <v>54</v>
      </c>
      <c r="V3092" t="s">
        <v>55</v>
      </c>
      <c r="W3092" t="s">
        <v>1360</v>
      </c>
      <c r="X3092" t="s">
        <v>57</v>
      </c>
      <c r="AE3092" t="s">
        <v>62</v>
      </c>
      <c r="AM3092" t="s">
        <v>13747</v>
      </c>
    </row>
    <row r="3093" spans="1:49" x14ac:dyDescent="0.25">
      <c r="A3093">
        <v>6187</v>
      </c>
      <c r="B3093" t="s">
        <v>75</v>
      </c>
      <c r="C3093">
        <v>4</v>
      </c>
      <c r="D3093" t="s">
        <v>13748</v>
      </c>
      <c r="E3093" t="s">
        <v>60</v>
      </c>
      <c r="I3093" t="s">
        <v>13749</v>
      </c>
      <c r="O3093" t="s">
        <v>13750</v>
      </c>
      <c r="R3093">
        <v>2756</v>
      </c>
      <c r="S3093">
        <v>27</v>
      </c>
      <c r="U3093" t="s">
        <v>54</v>
      </c>
      <c r="V3093" t="s">
        <v>55</v>
      </c>
      <c r="W3093" t="s">
        <v>1360</v>
      </c>
      <c r="X3093" t="s">
        <v>57</v>
      </c>
      <c r="AE3093" t="s">
        <v>62</v>
      </c>
      <c r="AM3093" t="s">
        <v>13751</v>
      </c>
      <c r="AN3093" t="s">
        <v>13752</v>
      </c>
      <c r="AO3093" t="s">
        <v>12799</v>
      </c>
      <c r="AR3093" t="s">
        <v>13753</v>
      </c>
      <c r="AS3093" t="s">
        <v>54</v>
      </c>
      <c r="AT3093" t="s">
        <v>92</v>
      </c>
      <c r="AV3093" t="s">
        <v>55</v>
      </c>
      <c r="AW3093">
        <v>27</v>
      </c>
    </row>
    <row r="3094" spans="1:49" x14ac:dyDescent="0.25">
      <c r="A3094">
        <v>6188</v>
      </c>
      <c r="B3094" t="s">
        <v>75</v>
      </c>
      <c r="C3094">
        <v>4</v>
      </c>
      <c r="D3094" t="s">
        <v>13754</v>
      </c>
      <c r="E3094" t="s">
        <v>60</v>
      </c>
      <c r="I3094" t="s">
        <v>13755</v>
      </c>
      <c r="O3094" t="s">
        <v>13756</v>
      </c>
      <c r="R3094">
        <v>2758</v>
      </c>
      <c r="S3094">
        <v>27</v>
      </c>
      <c r="U3094" t="s">
        <v>54</v>
      </c>
      <c r="V3094" t="s">
        <v>55</v>
      </c>
      <c r="W3094" t="s">
        <v>1360</v>
      </c>
      <c r="X3094" t="s">
        <v>57</v>
      </c>
      <c r="AE3094" t="s">
        <v>62</v>
      </c>
      <c r="AM3094" t="s">
        <v>13757</v>
      </c>
      <c r="AN3094" t="s">
        <v>13758</v>
      </c>
      <c r="AO3094" t="s">
        <v>12799</v>
      </c>
      <c r="AR3094" t="s">
        <v>13759</v>
      </c>
      <c r="AS3094" t="s">
        <v>54</v>
      </c>
      <c r="AT3094" t="s">
        <v>92</v>
      </c>
      <c r="AV3094" t="s">
        <v>55</v>
      </c>
      <c r="AW3094">
        <v>27</v>
      </c>
    </row>
    <row r="3095" spans="1:49" x14ac:dyDescent="0.25">
      <c r="A3095">
        <v>6189</v>
      </c>
      <c r="B3095" t="s">
        <v>75</v>
      </c>
      <c r="C3095">
        <v>4</v>
      </c>
      <c r="D3095" t="s">
        <v>13760</v>
      </c>
      <c r="E3095" t="s">
        <v>60</v>
      </c>
      <c r="I3095" t="s">
        <v>13761</v>
      </c>
      <c r="O3095" t="s">
        <v>13762</v>
      </c>
      <c r="R3095">
        <v>1210</v>
      </c>
      <c r="S3095">
        <v>27</v>
      </c>
      <c r="U3095" t="s">
        <v>54</v>
      </c>
      <c r="V3095" t="s">
        <v>96</v>
      </c>
      <c r="W3095" t="s">
        <v>1360</v>
      </c>
      <c r="X3095" t="s">
        <v>57</v>
      </c>
      <c r="AE3095" t="s">
        <v>62</v>
      </c>
      <c r="AM3095" t="s">
        <v>13763</v>
      </c>
      <c r="AN3095" t="s">
        <v>13764</v>
      </c>
      <c r="AO3095" t="s">
        <v>12799</v>
      </c>
      <c r="AR3095" t="s">
        <v>13765</v>
      </c>
      <c r="AS3095" t="s">
        <v>54</v>
      </c>
      <c r="AT3095" t="s">
        <v>92</v>
      </c>
      <c r="AV3095" t="s">
        <v>96</v>
      </c>
      <c r="AW3095">
        <v>27</v>
      </c>
    </row>
    <row r="3096" spans="1:49" x14ac:dyDescent="0.25">
      <c r="A3096">
        <v>6190</v>
      </c>
      <c r="B3096" t="s">
        <v>75</v>
      </c>
      <c r="C3096">
        <v>4</v>
      </c>
      <c r="D3096" t="s">
        <v>13766</v>
      </c>
      <c r="E3096" t="s">
        <v>60</v>
      </c>
      <c r="I3096" t="s">
        <v>13767</v>
      </c>
      <c r="O3096" t="s">
        <v>13768</v>
      </c>
      <c r="R3096">
        <v>1211</v>
      </c>
      <c r="S3096">
        <v>27</v>
      </c>
      <c r="U3096" t="s">
        <v>54</v>
      </c>
      <c r="V3096" t="s">
        <v>96</v>
      </c>
      <c r="W3096" t="s">
        <v>1360</v>
      </c>
      <c r="X3096" t="s">
        <v>57</v>
      </c>
      <c r="AE3096" t="s">
        <v>62</v>
      </c>
      <c r="AM3096" t="s">
        <v>13769</v>
      </c>
      <c r="AN3096" t="s">
        <v>13770</v>
      </c>
      <c r="AO3096" t="s">
        <v>12799</v>
      </c>
      <c r="AR3096" t="s">
        <v>13771</v>
      </c>
      <c r="AS3096" t="s">
        <v>54</v>
      </c>
      <c r="AT3096" t="s">
        <v>92</v>
      </c>
      <c r="AV3096" t="s">
        <v>96</v>
      </c>
      <c r="AW3096">
        <v>27</v>
      </c>
    </row>
    <row r="3097" spans="1:49" x14ac:dyDescent="0.25">
      <c r="A3097">
        <v>6191</v>
      </c>
      <c r="B3097" t="s">
        <v>75</v>
      </c>
      <c r="C3097">
        <v>4</v>
      </c>
      <c r="D3097" t="s">
        <v>13772</v>
      </c>
      <c r="E3097" t="s">
        <v>60</v>
      </c>
      <c r="I3097" t="s">
        <v>433</v>
      </c>
      <c r="O3097" t="s">
        <v>13773</v>
      </c>
      <c r="R3097">
        <v>2551</v>
      </c>
      <c r="S3097">
        <v>27</v>
      </c>
      <c r="U3097" t="s">
        <v>224</v>
      </c>
      <c r="W3097" t="s">
        <v>1360</v>
      </c>
      <c r="AM3097" t="s">
        <v>13774</v>
      </c>
      <c r="AN3097" t="s">
        <v>13775</v>
      </c>
      <c r="AO3097" t="s">
        <v>12799</v>
      </c>
      <c r="AR3097" t="s">
        <v>13776</v>
      </c>
      <c r="AS3097" t="s">
        <v>224</v>
      </c>
      <c r="AT3097" t="s">
        <v>92</v>
      </c>
      <c r="AW3097">
        <v>27</v>
      </c>
    </row>
    <row r="3098" spans="1:49" x14ac:dyDescent="0.25">
      <c r="A3098">
        <v>6192</v>
      </c>
      <c r="B3098" t="s">
        <v>52</v>
      </c>
      <c r="C3098">
        <v>3</v>
      </c>
      <c r="D3098" t="s">
        <v>13777</v>
      </c>
      <c r="E3098" t="s">
        <v>60</v>
      </c>
      <c r="H3098" t="s">
        <v>13778</v>
      </c>
      <c r="U3098" t="s">
        <v>3380</v>
      </c>
      <c r="W3098" t="s">
        <v>1360</v>
      </c>
      <c r="AM3098" t="s">
        <v>13779</v>
      </c>
    </row>
    <row r="3099" spans="1:49" x14ac:dyDescent="0.25">
      <c r="A3099">
        <v>6193</v>
      </c>
      <c r="B3099" t="s">
        <v>75</v>
      </c>
      <c r="C3099">
        <v>4</v>
      </c>
      <c r="D3099" t="s">
        <v>13780</v>
      </c>
      <c r="E3099" t="s">
        <v>60</v>
      </c>
      <c r="I3099" t="s">
        <v>13781</v>
      </c>
      <c r="O3099" t="s">
        <v>13782</v>
      </c>
      <c r="R3099">
        <v>3835</v>
      </c>
      <c r="S3099">
        <v>27</v>
      </c>
      <c r="U3099" t="s">
        <v>3380</v>
      </c>
      <c r="W3099" t="s">
        <v>1360</v>
      </c>
      <c r="AG3099" t="s">
        <v>66</v>
      </c>
      <c r="AH3099" t="s">
        <v>60</v>
      </c>
      <c r="AM3099" t="s">
        <v>13783</v>
      </c>
      <c r="AN3099" t="s">
        <v>13784</v>
      </c>
      <c r="AO3099" t="s">
        <v>12799</v>
      </c>
      <c r="AR3099" t="s">
        <v>13785</v>
      </c>
      <c r="AS3099" t="s">
        <v>3380</v>
      </c>
      <c r="AT3099" t="s">
        <v>71</v>
      </c>
      <c r="AU3099" t="s">
        <v>66</v>
      </c>
      <c r="AW3099">
        <v>27</v>
      </c>
    </row>
    <row r="3100" spans="1:49" x14ac:dyDescent="0.25">
      <c r="A3100">
        <v>6194</v>
      </c>
      <c r="B3100" t="s">
        <v>75</v>
      </c>
      <c r="C3100">
        <v>4</v>
      </c>
      <c r="D3100" t="s">
        <v>13786</v>
      </c>
      <c r="E3100" t="s">
        <v>60</v>
      </c>
      <c r="I3100" t="s">
        <v>13787</v>
      </c>
      <c r="O3100" t="s">
        <v>13788</v>
      </c>
      <c r="R3100">
        <v>3839</v>
      </c>
      <c r="S3100">
        <v>27</v>
      </c>
      <c r="U3100" t="s">
        <v>3380</v>
      </c>
      <c r="W3100" t="s">
        <v>1360</v>
      </c>
      <c r="AG3100" t="s">
        <v>66</v>
      </c>
      <c r="AH3100" t="s">
        <v>60</v>
      </c>
      <c r="AM3100" t="s">
        <v>13789</v>
      </c>
      <c r="AN3100" t="s">
        <v>13790</v>
      </c>
      <c r="AO3100" t="s">
        <v>12799</v>
      </c>
      <c r="AR3100" t="s">
        <v>13791</v>
      </c>
      <c r="AS3100" t="s">
        <v>3380</v>
      </c>
      <c r="AT3100" t="s">
        <v>71</v>
      </c>
      <c r="AU3100" t="s">
        <v>66</v>
      </c>
      <c r="AW3100">
        <v>27</v>
      </c>
    </row>
    <row r="3101" spans="1:49" x14ac:dyDescent="0.25">
      <c r="A3101">
        <v>6195</v>
      </c>
      <c r="B3101" t="s">
        <v>75</v>
      </c>
      <c r="C3101">
        <v>4</v>
      </c>
      <c r="D3101" t="s">
        <v>13792</v>
      </c>
      <c r="E3101" t="s">
        <v>60</v>
      </c>
      <c r="I3101" t="s">
        <v>13793</v>
      </c>
      <c r="O3101" t="s">
        <v>13794</v>
      </c>
      <c r="R3101">
        <v>3837</v>
      </c>
      <c r="S3101">
        <v>27</v>
      </c>
      <c r="U3101" t="s">
        <v>3380</v>
      </c>
      <c r="W3101" t="s">
        <v>1360</v>
      </c>
      <c r="AG3101" t="s">
        <v>66</v>
      </c>
      <c r="AH3101" t="s">
        <v>60</v>
      </c>
      <c r="AM3101" t="s">
        <v>13795</v>
      </c>
      <c r="AN3101" t="s">
        <v>13796</v>
      </c>
      <c r="AO3101" t="s">
        <v>12799</v>
      </c>
      <c r="AR3101" t="s">
        <v>13797</v>
      </c>
      <c r="AS3101" t="s">
        <v>3380</v>
      </c>
      <c r="AT3101" t="s">
        <v>71</v>
      </c>
      <c r="AU3101" t="s">
        <v>66</v>
      </c>
      <c r="AW3101">
        <v>27</v>
      </c>
    </row>
    <row r="3102" spans="1:49" x14ac:dyDescent="0.25">
      <c r="A3102">
        <v>6196</v>
      </c>
      <c r="B3102" t="s">
        <v>75</v>
      </c>
      <c r="C3102">
        <v>4</v>
      </c>
      <c r="D3102" t="s">
        <v>13798</v>
      </c>
      <c r="E3102" t="s">
        <v>60</v>
      </c>
      <c r="I3102" t="s">
        <v>13799</v>
      </c>
      <c r="O3102" t="s">
        <v>13800</v>
      </c>
      <c r="R3102">
        <v>3838</v>
      </c>
      <c r="S3102">
        <v>27</v>
      </c>
      <c r="U3102" t="s">
        <v>3380</v>
      </c>
      <c r="W3102" t="s">
        <v>1360</v>
      </c>
      <c r="AG3102" t="s">
        <v>66</v>
      </c>
      <c r="AH3102" t="s">
        <v>60</v>
      </c>
      <c r="AM3102" t="s">
        <v>13801</v>
      </c>
      <c r="AN3102" t="s">
        <v>13802</v>
      </c>
      <c r="AO3102" t="s">
        <v>12799</v>
      </c>
      <c r="AR3102" t="s">
        <v>13803</v>
      </c>
      <c r="AS3102" t="s">
        <v>3380</v>
      </c>
      <c r="AT3102" t="s">
        <v>71</v>
      </c>
      <c r="AU3102" t="s">
        <v>66</v>
      </c>
      <c r="AW3102">
        <v>27</v>
      </c>
    </row>
    <row r="3103" spans="1:49" x14ac:dyDescent="0.25">
      <c r="A3103">
        <v>6197</v>
      </c>
      <c r="B3103" t="s">
        <v>75</v>
      </c>
      <c r="C3103">
        <v>4</v>
      </c>
      <c r="D3103" t="s">
        <v>13804</v>
      </c>
      <c r="E3103" t="s">
        <v>60</v>
      </c>
      <c r="I3103" t="s">
        <v>13805</v>
      </c>
      <c r="O3103" t="s">
        <v>13806</v>
      </c>
      <c r="R3103">
        <v>3836</v>
      </c>
      <c r="S3103">
        <v>27</v>
      </c>
      <c r="U3103" t="s">
        <v>3380</v>
      </c>
      <c r="W3103" t="s">
        <v>1360</v>
      </c>
      <c r="AG3103" t="s">
        <v>66</v>
      </c>
      <c r="AH3103" t="s">
        <v>60</v>
      </c>
      <c r="AM3103" t="s">
        <v>13807</v>
      </c>
      <c r="AN3103" t="s">
        <v>13808</v>
      </c>
      <c r="AO3103" t="s">
        <v>12799</v>
      </c>
      <c r="AR3103" t="s">
        <v>13809</v>
      </c>
      <c r="AS3103" t="s">
        <v>3380</v>
      </c>
      <c r="AT3103" t="s">
        <v>71</v>
      </c>
      <c r="AU3103" t="s">
        <v>66</v>
      </c>
      <c r="AW3103">
        <v>27</v>
      </c>
    </row>
    <row r="3104" spans="1:49" x14ac:dyDescent="0.25">
      <c r="A3104">
        <v>6198</v>
      </c>
      <c r="B3104" t="s">
        <v>75</v>
      </c>
      <c r="C3104">
        <v>4</v>
      </c>
      <c r="D3104" t="s">
        <v>13810</v>
      </c>
      <c r="E3104" t="s">
        <v>60</v>
      </c>
      <c r="I3104" t="s">
        <v>13811</v>
      </c>
      <c r="O3104" t="s">
        <v>13812</v>
      </c>
      <c r="R3104">
        <v>3834</v>
      </c>
      <c r="S3104">
        <v>27</v>
      </c>
      <c r="U3104" t="s">
        <v>3380</v>
      </c>
      <c r="W3104" t="s">
        <v>1360</v>
      </c>
      <c r="AG3104" t="s">
        <v>66</v>
      </c>
      <c r="AH3104" t="s">
        <v>60</v>
      </c>
      <c r="AM3104" t="s">
        <v>13813</v>
      </c>
      <c r="AN3104" t="s">
        <v>13814</v>
      </c>
      <c r="AO3104" t="s">
        <v>12799</v>
      </c>
      <c r="AR3104" t="s">
        <v>13815</v>
      </c>
      <c r="AS3104" t="s">
        <v>3380</v>
      </c>
      <c r="AT3104" t="s">
        <v>71</v>
      </c>
      <c r="AU3104" t="s">
        <v>66</v>
      </c>
      <c r="AW3104">
        <v>27</v>
      </c>
    </row>
    <row r="3105" spans="1:49" x14ac:dyDescent="0.25">
      <c r="A3105">
        <v>6199</v>
      </c>
      <c r="B3105" t="s">
        <v>75</v>
      </c>
      <c r="C3105">
        <v>4</v>
      </c>
      <c r="D3105" t="s">
        <v>13816</v>
      </c>
      <c r="E3105" t="s">
        <v>60</v>
      </c>
      <c r="I3105" t="s">
        <v>13817</v>
      </c>
      <c r="O3105" t="s">
        <v>13818</v>
      </c>
      <c r="R3105">
        <v>3829</v>
      </c>
      <c r="S3105">
        <v>27</v>
      </c>
      <c r="U3105" t="s">
        <v>3380</v>
      </c>
      <c r="W3105" t="s">
        <v>1360</v>
      </c>
      <c r="AG3105" t="s">
        <v>66</v>
      </c>
      <c r="AH3105" t="s">
        <v>60</v>
      </c>
      <c r="AM3105" t="s">
        <v>13819</v>
      </c>
      <c r="AN3105" t="s">
        <v>13820</v>
      </c>
      <c r="AO3105" t="s">
        <v>12799</v>
      </c>
      <c r="AR3105" t="s">
        <v>13821</v>
      </c>
      <c r="AS3105" t="s">
        <v>3380</v>
      </c>
      <c r="AT3105" t="s">
        <v>71</v>
      </c>
      <c r="AU3105" t="s">
        <v>66</v>
      </c>
      <c r="AW3105">
        <v>27</v>
      </c>
    </row>
    <row r="3106" spans="1:49" x14ac:dyDescent="0.25">
      <c r="A3106">
        <v>6200</v>
      </c>
      <c r="B3106" t="s">
        <v>75</v>
      </c>
      <c r="C3106">
        <v>4</v>
      </c>
      <c r="D3106" t="s">
        <v>13822</v>
      </c>
      <c r="E3106" t="s">
        <v>60</v>
      </c>
      <c r="I3106" t="s">
        <v>13823</v>
      </c>
      <c r="O3106" t="s">
        <v>13824</v>
      </c>
      <c r="R3106">
        <v>3833</v>
      </c>
      <c r="S3106">
        <v>27</v>
      </c>
      <c r="U3106" t="s">
        <v>3380</v>
      </c>
      <c r="W3106" t="s">
        <v>1360</v>
      </c>
      <c r="AG3106" t="s">
        <v>66</v>
      </c>
      <c r="AH3106" t="s">
        <v>60</v>
      </c>
      <c r="AM3106" t="s">
        <v>13825</v>
      </c>
      <c r="AN3106" t="s">
        <v>13826</v>
      </c>
      <c r="AO3106" t="s">
        <v>12799</v>
      </c>
      <c r="AR3106" t="s">
        <v>13827</v>
      </c>
      <c r="AS3106" t="s">
        <v>3380</v>
      </c>
      <c r="AT3106" t="s">
        <v>71</v>
      </c>
      <c r="AU3106" t="s">
        <v>66</v>
      </c>
      <c r="AW3106">
        <v>27</v>
      </c>
    </row>
    <row r="3107" spans="1:49" x14ac:dyDescent="0.25">
      <c r="A3107">
        <v>6201</v>
      </c>
      <c r="B3107" t="s">
        <v>75</v>
      </c>
      <c r="C3107">
        <v>4</v>
      </c>
      <c r="D3107" t="s">
        <v>13828</v>
      </c>
      <c r="E3107" t="s">
        <v>60</v>
      </c>
      <c r="I3107" t="s">
        <v>13829</v>
      </c>
      <c r="O3107" t="s">
        <v>13830</v>
      </c>
      <c r="R3107">
        <v>3831</v>
      </c>
      <c r="S3107">
        <v>27</v>
      </c>
      <c r="U3107" t="s">
        <v>3380</v>
      </c>
      <c r="W3107" t="s">
        <v>1360</v>
      </c>
      <c r="AG3107" t="s">
        <v>66</v>
      </c>
      <c r="AH3107" t="s">
        <v>60</v>
      </c>
      <c r="AM3107" t="s">
        <v>13831</v>
      </c>
      <c r="AN3107" t="s">
        <v>13832</v>
      </c>
      <c r="AO3107" t="s">
        <v>12799</v>
      </c>
      <c r="AR3107" t="s">
        <v>13833</v>
      </c>
      <c r="AS3107" t="s">
        <v>3380</v>
      </c>
      <c r="AT3107" t="s">
        <v>71</v>
      </c>
      <c r="AU3107" t="s">
        <v>66</v>
      </c>
      <c r="AW3107">
        <v>27</v>
      </c>
    </row>
    <row r="3108" spans="1:49" x14ac:dyDescent="0.25">
      <c r="A3108">
        <v>6202</v>
      </c>
      <c r="B3108" t="s">
        <v>75</v>
      </c>
      <c r="C3108">
        <v>4</v>
      </c>
      <c r="D3108" t="s">
        <v>13834</v>
      </c>
      <c r="E3108" t="s">
        <v>60</v>
      </c>
      <c r="I3108" t="s">
        <v>13835</v>
      </c>
      <c r="O3108" t="s">
        <v>13836</v>
      </c>
      <c r="R3108">
        <v>3832</v>
      </c>
      <c r="S3108">
        <v>27</v>
      </c>
      <c r="U3108" t="s">
        <v>3380</v>
      </c>
      <c r="W3108" t="s">
        <v>1360</v>
      </c>
      <c r="AG3108" t="s">
        <v>66</v>
      </c>
      <c r="AH3108" t="s">
        <v>60</v>
      </c>
      <c r="AM3108" t="s">
        <v>13837</v>
      </c>
      <c r="AN3108" t="s">
        <v>13838</v>
      </c>
      <c r="AO3108" t="s">
        <v>12799</v>
      </c>
      <c r="AR3108" t="s">
        <v>13839</v>
      </c>
      <c r="AS3108" t="s">
        <v>3380</v>
      </c>
      <c r="AT3108" t="s">
        <v>71</v>
      </c>
      <c r="AU3108" t="s">
        <v>66</v>
      </c>
      <c r="AW3108">
        <v>27</v>
      </c>
    </row>
    <row r="3109" spans="1:49" x14ac:dyDescent="0.25">
      <c r="A3109">
        <v>6203</v>
      </c>
      <c r="B3109" t="s">
        <v>75</v>
      </c>
      <c r="C3109">
        <v>4</v>
      </c>
      <c r="D3109" t="s">
        <v>13840</v>
      </c>
      <c r="E3109" t="s">
        <v>60</v>
      </c>
      <c r="I3109" t="s">
        <v>13841</v>
      </c>
      <c r="O3109" t="s">
        <v>13842</v>
      </c>
      <c r="R3109">
        <v>3830</v>
      </c>
      <c r="S3109">
        <v>27</v>
      </c>
      <c r="U3109" t="s">
        <v>3380</v>
      </c>
      <c r="W3109" t="s">
        <v>1360</v>
      </c>
      <c r="AG3109" t="s">
        <v>66</v>
      </c>
      <c r="AH3109" t="s">
        <v>60</v>
      </c>
      <c r="AM3109" t="s">
        <v>13843</v>
      </c>
      <c r="AN3109" t="s">
        <v>13844</v>
      </c>
      <c r="AO3109" t="s">
        <v>12799</v>
      </c>
      <c r="AR3109" t="s">
        <v>13845</v>
      </c>
      <c r="AS3109" t="s">
        <v>3380</v>
      </c>
      <c r="AT3109" t="s">
        <v>71</v>
      </c>
      <c r="AU3109" t="s">
        <v>66</v>
      </c>
      <c r="AW3109">
        <v>27</v>
      </c>
    </row>
    <row r="3110" spans="1:49" x14ac:dyDescent="0.25">
      <c r="A3110">
        <v>6204</v>
      </c>
      <c r="B3110" t="s">
        <v>75</v>
      </c>
      <c r="C3110">
        <v>4</v>
      </c>
      <c r="D3110" t="s">
        <v>13846</v>
      </c>
      <c r="E3110" t="s">
        <v>60</v>
      </c>
      <c r="I3110" t="s">
        <v>13847</v>
      </c>
      <c r="O3110" t="s">
        <v>13848</v>
      </c>
      <c r="R3110">
        <v>3828</v>
      </c>
      <c r="S3110">
        <v>27</v>
      </c>
      <c r="U3110" t="s">
        <v>3380</v>
      </c>
      <c r="W3110" t="s">
        <v>1360</v>
      </c>
      <c r="AG3110" t="s">
        <v>66</v>
      </c>
      <c r="AH3110" t="s">
        <v>60</v>
      </c>
      <c r="AM3110" t="s">
        <v>13849</v>
      </c>
      <c r="AN3110" t="s">
        <v>13850</v>
      </c>
      <c r="AO3110" t="s">
        <v>12799</v>
      </c>
      <c r="AR3110" t="s">
        <v>13851</v>
      </c>
      <c r="AS3110" t="s">
        <v>3380</v>
      </c>
      <c r="AT3110" t="s">
        <v>71</v>
      </c>
      <c r="AU3110" t="s">
        <v>66</v>
      </c>
      <c r="AW3110">
        <v>27</v>
      </c>
    </row>
    <row r="3111" spans="1:49" x14ac:dyDescent="0.25">
      <c r="A3111">
        <v>6205</v>
      </c>
      <c r="B3111" t="s">
        <v>75</v>
      </c>
      <c r="C3111">
        <v>3</v>
      </c>
      <c r="D3111" t="s">
        <v>13852</v>
      </c>
      <c r="E3111" t="s">
        <v>60</v>
      </c>
      <c r="H3111" t="s">
        <v>433</v>
      </c>
      <c r="O3111" t="s">
        <v>13853</v>
      </c>
      <c r="R3111">
        <v>3785</v>
      </c>
      <c r="S3111">
        <v>27</v>
      </c>
      <c r="U3111" t="s">
        <v>224</v>
      </c>
      <c r="W3111" t="s">
        <v>1360</v>
      </c>
      <c r="AM3111" t="s">
        <v>13854</v>
      </c>
      <c r="AN3111" t="s">
        <v>13855</v>
      </c>
      <c r="AO3111" t="s">
        <v>12799</v>
      </c>
      <c r="AR3111" t="s">
        <v>13856</v>
      </c>
      <c r="AS3111" t="s">
        <v>224</v>
      </c>
      <c r="AT3111" t="s">
        <v>92</v>
      </c>
      <c r="AW3111">
        <v>27</v>
      </c>
    </row>
    <row r="3112" spans="1:49" x14ac:dyDescent="0.25">
      <c r="A3112">
        <v>6206</v>
      </c>
      <c r="B3112" t="s">
        <v>52</v>
      </c>
      <c r="C3112">
        <v>2</v>
      </c>
      <c r="D3112" t="s">
        <v>13857</v>
      </c>
      <c r="E3112" t="s">
        <v>60</v>
      </c>
      <c r="G3112" t="s">
        <v>13858</v>
      </c>
      <c r="U3112" t="s">
        <v>54</v>
      </c>
      <c r="V3112" t="s">
        <v>96</v>
      </c>
      <c r="W3112" t="s">
        <v>1360</v>
      </c>
      <c r="X3112" t="s">
        <v>57</v>
      </c>
      <c r="AE3112" t="s">
        <v>62</v>
      </c>
      <c r="AM3112" t="s">
        <v>13859</v>
      </c>
    </row>
    <row r="3113" spans="1:49" x14ac:dyDescent="0.25">
      <c r="A3113">
        <v>6207</v>
      </c>
      <c r="B3113" t="s">
        <v>1485</v>
      </c>
      <c r="C3113">
        <v>3</v>
      </c>
      <c r="D3113" t="s">
        <v>13860</v>
      </c>
      <c r="E3113" t="s">
        <v>60</v>
      </c>
      <c r="H3113" t="s">
        <v>13861</v>
      </c>
      <c r="P3113" t="s">
        <v>13862</v>
      </c>
      <c r="R3113">
        <v>1978</v>
      </c>
      <c r="S3113">
        <v>27</v>
      </c>
      <c r="U3113" t="s">
        <v>54</v>
      </c>
      <c r="W3113" t="s">
        <v>1360</v>
      </c>
      <c r="X3113" t="s">
        <v>57</v>
      </c>
      <c r="AM3113" t="s">
        <v>13320</v>
      </c>
    </row>
    <row r="3114" spans="1:49" x14ac:dyDescent="0.25">
      <c r="A3114">
        <v>6208</v>
      </c>
      <c r="B3114" t="s">
        <v>75</v>
      </c>
      <c r="C3114">
        <v>3</v>
      </c>
      <c r="D3114" t="s">
        <v>13863</v>
      </c>
      <c r="E3114" t="s">
        <v>60</v>
      </c>
      <c r="H3114" t="s">
        <v>13864</v>
      </c>
      <c r="O3114" t="s">
        <v>13865</v>
      </c>
      <c r="R3114">
        <v>1979</v>
      </c>
      <c r="S3114">
        <v>27</v>
      </c>
      <c r="U3114" t="s">
        <v>3380</v>
      </c>
      <c r="W3114" t="s">
        <v>1360</v>
      </c>
      <c r="AM3114" t="s">
        <v>13866</v>
      </c>
      <c r="AN3114" t="s">
        <v>13867</v>
      </c>
      <c r="AO3114" t="s">
        <v>12799</v>
      </c>
      <c r="AR3114" t="s">
        <v>13868</v>
      </c>
      <c r="AS3114" t="s">
        <v>3380</v>
      </c>
      <c r="AT3114" t="s">
        <v>92</v>
      </c>
      <c r="AW3114">
        <v>27</v>
      </c>
    </row>
    <row r="3115" spans="1:49" x14ac:dyDescent="0.25">
      <c r="A3115">
        <v>6209</v>
      </c>
      <c r="B3115" t="s">
        <v>1485</v>
      </c>
      <c r="C3115">
        <v>3</v>
      </c>
      <c r="D3115" t="s">
        <v>13869</v>
      </c>
      <c r="E3115" t="s">
        <v>60</v>
      </c>
      <c r="H3115" t="s">
        <v>13870</v>
      </c>
      <c r="P3115" t="s">
        <v>13871</v>
      </c>
      <c r="R3115">
        <v>1976</v>
      </c>
      <c r="S3115">
        <v>27</v>
      </c>
      <c r="U3115" t="s">
        <v>54</v>
      </c>
      <c r="W3115" t="s">
        <v>1360</v>
      </c>
      <c r="X3115" t="s">
        <v>57</v>
      </c>
      <c r="AM3115" t="s">
        <v>13314</v>
      </c>
    </row>
    <row r="3116" spans="1:49" x14ac:dyDescent="0.25">
      <c r="A3116">
        <v>6210</v>
      </c>
      <c r="B3116" t="s">
        <v>75</v>
      </c>
      <c r="C3116">
        <v>3</v>
      </c>
      <c r="D3116" t="s">
        <v>13872</v>
      </c>
      <c r="E3116" t="s">
        <v>60</v>
      </c>
      <c r="H3116" t="s">
        <v>13873</v>
      </c>
      <c r="O3116" t="s">
        <v>13874</v>
      </c>
      <c r="R3116">
        <v>1977</v>
      </c>
      <c r="S3116">
        <v>27</v>
      </c>
      <c r="U3116" t="s">
        <v>3380</v>
      </c>
      <c r="W3116" t="s">
        <v>1360</v>
      </c>
      <c r="AM3116" t="s">
        <v>13875</v>
      </c>
      <c r="AN3116" t="s">
        <v>13876</v>
      </c>
      <c r="AO3116" t="s">
        <v>12799</v>
      </c>
      <c r="AR3116" t="s">
        <v>13877</v>
      </c>
      <c r="AS3116" t="s">
        <v>3380</v>
      </c>
      <c r="AT3116" t="s">
        <v>92</v>
      </c>
      <c r="AW3116">
        <v>27</v>
      </c>
    </row>
    <row r="3117" spans="1:49" x14ac:dyDescent="0.25">
      <c r="A3117">
        <v>6211</v>
      </c>
      <c r="B3117" t="s">
        <v>75</v>
      </c>
      <c r="C3117">
        <v>3</v>
      </c>
      <c r="D3117" t="s">
        <v>13878</v>
      </c>
      <c r="E3117" t="s">
        <v>60</v>
      </c>
      <c r="H3117" t="s">
        <v>13879</v>
      </c>
      <c r="O3117" t="s">
        <v>13880</v>
      </c>
      <c r="R3117">
        <v>4518</v>
      </c>
      <c r="S3117">
        <v>27</v>
      </c>
      <c r="U3117" t="s">
        <v>224</v>
      </c>
      <c r="W3117" t="s">
        <v>1360</v>
      </c>
      <c r="AM3117" t="s">
        <v>13881</v>
      </c>
      <c r="AN3117" t="s">
        <v>13882</v>
      </c>
      <c r="AO3117" t="s">
        <v>12799</v>
      </c>
      <c r="AR3117" t="s">
        <v>13883</v>
      </c>
      <c r="AS3117" t="s">
        <v>224</v>
      </c>
      <c r="AT3117" t="s">
        <v>92</v>
      </c>
      <c r="AW3117">
        <v>27</v>
      </c>
    </row>
    <row r="3118" spans="1:49" x14ac:dyDescent="0.25">
      <c r="A3118">
        <v>6212</v>
      </c>
      <c r="B3118" t="s">
        <v>75</v>
      </c>
      <c r="C3118">
        <v>3</v>
      </c>
      <c r="D3118" t="s">
        <v>13884</v>
      </c>
      <c r="E3118" t="s">
        <v>60</v>
      </c>
      <c r="H3118" t="s">
        <v>13885</v>
      </c>
      <c r="O3118" t="s">
        <v>13886</v>
      </c>
      <c r="R3118">
        <v>2538</v>
      </c>
      <c r="S3118">
        <v>27</v>
      </c>
      <c r="U3118" t="s">
        <v>224</v>
      </c>
      <c r="W3118" t="s">
        <v>1360</v>
      </c>
      <c r="AM3118" t="s">
        <v>13887</v>
      </c>
      <c r="AN3118" t="s">
        <v>13888</v>
      </c>
      <c r="AO3118" t="s">
        <v>12799</v>
      </c>
      <c r="AR3118" t="s">
        <v>13889</v>
      </c>
      <c r="AS3118" t="s">
        <v>224</v>
      </c>
      <c r="AT3118" t="s">
        <v>92</v>
      </c>
      <c r="AW3118">
        <v>27</v>
      </c>
    </row>
    <row r="3119" spans="1:49" x14ac:dyDescent="0.25">
      <c r="A3119">
        <v>6213</v>
      </c>
      <c r="B3119" t="s">
        <v>75</v>
      </c>
      <c r="C3119">
        <v>2</v>
      </c>
      <c r="D3119" t="s">
        <v>13890</v>
      </c>
      <c r="E3119" t="s">
        <v>60</v>
      </c>
      <c r="G3119" t="s">
        <v>13891</v>
      </c>
      <c r="O3119" t="s">
        <v>13892</v>
      </c>
      <c r="R3119">
        <v>4505</v>
      </c>
      <c r="S3119">
        <v>27</v>
      </c>
      <c r="U3119" t="s">
        <v>224</v>
      </c>
      <c r="W3119" t="s">
        <v>1360</v>
      </c>
      <c r="AM3119" t="s">
        <v>13893</v>
      </c>
      <c r="AN3119" t="s">
        <v>13894</v>
      </c>
      <c r="AO3119" t="s">
        <v>12799</v>
      </c>
      <c r="AR3119" t="s">
        <v>13895</v>
      </c>
      <c r="AS3119" t="s">
        <v>224</v>
      </c>
      <c r="AT3119" t="s">
        <v>92</v>
      </c>
      <c r="AW3119">
        <v>27</v>
      </c>
    </row>
    <row r="3120" spans="1:49" x14ac:dyDescent="0.25">
      <c r="A3120">
        <v>6214</v>
      </c>
      <c r="B3120" t="s">
        <v>75</v>
      </c>
      <c r="C3120">
        <v>2</v>
      </c>
      <c r="D3120" t="s">
        <v>13896</v>
      </c>
      <c r="E3120" t="s">
        <v>60</v>
      </c>
      <c r="G3120" t="s">
        <v>13897</v>
      </c>
      <c r="O3120" t="s">
        <v>13898</v>
      </c>
      <c r="R3120">
        <v>4503</v>
      </c>
      <c r="S3120">
        <v>27</v>
      </c>
      <c r="U3120" t="s">
        <v>224</v>
      </c>
      <c r="W3120" t="s">
        <v>1360</v>
      </c>
      <c r="AM3120" t="s">
        <v>13899</v>
      </c>
      <c r="AN3120" t="s">
        <v>13900</v>
      </c>
      <c r="AO3120" t="s">
        <v>12799</v>
      </c>
      <c r="AR3120" t="s">
        <v>13901</v>
      </c>
      <c r="AS3120" t="s">
        <v>224</v>
      </c>
      <c r="AT3120" t="s">
        <v>92</v>
      </c>
      <c r="AW3120">
        <v>27</v>
      </c>
    </row>
    <row r="3121" spans="1:50" x14ac:dyDescent="0.25">
      <c r="A3121">
        <v>6215</v>
      </c>
      <c r="B3121" t="s">
        <v>75</v>
      </c>
      <c r="C3121">
        <v>2</v>
      </c>
      <c r="D3121" t="s">
        <v>13902</v>
      </c>
      <c r="E3121" t="s">
        <v>60</v>
      </c>
      <c r="G3121" t="s">
        <v>13903</v>
      </c>
      <c r="O3121" t="s">
        <v>13904</v>
      </c>
      <c r="R3121">
        <v>4509</v>
      </c>
      <c r="S3121">
        <v>27</v>
      </c>
      <c r="U3121" t="s">
        <v>224</v>
      </c>
      <c r="W3121" t="s">
        <v>1360</v>
      </c>
      <c r="AM3121" t="s">
        <v>13905</v>
      </c>
      <c r="AN3121" t="s">
        <v>13906</v>
      </c>
      <c r="AO3121" t="s">
        <v>12799</v>
      </c>
      <c r="AR3121" t="s">
        <v>13907</v>
      </c>
      <c r="AS3121" t="s">
        <v>224</v>
      </c>
      <c r="AT3121" t="s">
        <v>92</v>
      </c>
      <c r="AW3121">
        <v>27</v>
      </c>
    </row>
    <row r="3122" spans="1:50" x14ac:dyDescent="0.25">
      <c r="A3122">
        <v>6216</v>
      </c>
      <c r="B3122" t="s">
        <v>75</v>
      </c>
      <c r="C3122">
        <v>2</v>
      </c>
      <c r="D3122" t="s">
        <v>13908</v>
      </c>
      <c r="E3122" t="s">
        <v>60</v>
      </c>
      <c r="G3122" t="s">
        <v>13909</v>
      </c>
      <c r="O3122" t="s">
        <v>13910</v>
      </c>
      <c r="R3122">
        <v>1294</v>
      </c>
      <c r="S3122">
        <v>27</v>
      </c>
      <c r="U3122" t="s">
        <v>224</v>
      </c>
      <c r="W3122" t="s">
        <v>1360</v>
      </c>
      <c r="AM3122" t="s">
        <v>13911</v>
      </c>
      <c r="AN3122" t="s">
        <v>13912</v>
      </c>
      <c r="AO3122" t="s">
        <v>12799</v>
      </c>
      <c r="AR3122" t="s">
        <v>13913</v>
      </c>
      <c r="AS3122" t="s">
        <v>224</v>
      </c>
      <c r="AT3122" t="s">
        <v>92</v>
      </c>
      <c r="AW3122">
        <v>27</v>
      </c>
    </row>
    <row r="3123" spans="1:50" x14ac:dyDescent="0.25">
      <c r="A3123">
        <v>6217</v>
      </c>
      <c r="B3123" t="s">
        <v>75</v>
      </c>
      <c r="C3123">
        <v>2</v>
      </c>
      <c r="D3123" t="s">
        <v>13914</v>
      </c>
      <c r="E3123" t="s">
        <v>60</v>
      </c>
      <c r="G3123" t="s">
        <v>13915</v>
      </c>
      <c r="O3123" t="s">
        <v>13916</v>
      </c>
      <c r="R3123">
        <v>893</v>
      </c>
      <c r="S3123">
        <v>27</v>
      </c>
      <c r="U3123" t="s">
        <v>224</v>
      </c>
      <c r="W3123" t="s">
        <v>1360</v>
      </c>
      <c r="AM3123" t="s">
        <v>13917</v>
      </c>
      <c r="AN3123" t="s">
        <v>13918</v>
      </c>
      <c r="AO3123" t="s">
        <v>12799</v>
      </c>
      <c r="AR3123" t="s">
        <v>13919</v>
      </c>
      <c r="AS3123" t="s">
        <v>224</v>
      </c>
      <c r="AT3123" t="s">
        <v>92</v>
      </c>
      <c r="AW3123">
        <v>27</v>
      </c>
    </row>
    <row r="3124" spans="1:50" x14ac:dyDescent="0.25">
      <c r="A3124">
        <v>6218</v>
      </c>
      <c r="B3124" t="s">
        <v>75</v>
      </c>
      <c r="C3124">
        <v>2</v>
      </c>
      <c r="D3124" t="s">
        <v>13920</v>
      </c>
      <c r="E3124" t="s">
        <v>60</v>
      </c>
      <c r="G3124" t="s">
        <v>13921</v>
      </c>
      <c r="O3124" t="s">
        <v>13922</v>
      </c>
      <c r="R3124">
        <v>4506</v>
      </c>
      <c r="S3124">
        <v>27</v>
      </c>
      <c r="U3124" t="s">
        <v>224</v>
      </c>
      <c r="W3124" t="s">
        <v>1360</v>
      </c>
      <c r="AM3124" t="s">
        <v>13921</v>
      </c>
      <c r="AN3124" t="s">
        <v>13923</v>
      </c>
      <c r="AO3124" t="s">
        <v>12799</v>
      </c>
      <c r="AR3124" t="s">
        <v>13924</v>
      </c>
      <c r="AS3124" t="s">
        <v>224</v>
      </c>
      <c r="AT3124" t="s">
        <v>92</v>
      </c>
      <c r="AW3124">
        <v>27</v>
      </c>
    </row>
    <row r="3125" spans="1:50" x14ac:dyDescent="0.25">
      <c r="A3125">
        <v>6219</v>
      </c>
      <c r="B3125" t="s">
        <v>52</v>
      </c>
      <c r="C3125">
        <v>2</v>
      </c>
      <c r="D3125" t="s">
        <v>13925</v>
      </c>
      <c r="E3125" t="s">
        <v>60</v>
      </c>
      <c r="G3125" t="s">
        <v>13926</v>
      </c>
      <c r="U3125" t="s">
        <v>224</v>
      </c>
      <c r="W3125" t="s">
        <v>1360</v>
      </c>
      <c r="AM3125" t="s">
        <v>13927</v>
      </c>
    </row>
    <row r="3126" spans="1:50" x14ac:dyDescent="0.25">
      <c r="A3126">
        <v>6220</v>
      </c>
      <c r="B3126" t="s">
        <v>75</v>
      </c>
      <c r="C3126">
        <v>3</v>
      </c>
      <c r="D3126" t="s">
        <v>13928</v>
      </c>
      <c r="E3126" t="s">
        <v>60</v>
      </c>
      <c r="H3126" t="s">
        <v>13929</v>
      </c>
      <c r="O3126" t="s">
        <v>13930</v>
      </c>
      <c r="R3126">
        <v>1247</v>
      </c>
      <c r="S3126">
        <v>27</v>
      </c>
      <c r="U3126" t="s">
        <v>11144</v>
      </c>
      <c r="W3126" t="s">
        <v>1360</v>
      </c>
      <c r="AM3126" t="s">
        <v>13931</v>
      </c>
      <c r="AN3126" t="s">
        <v>13932</v>
      </c>
      <c r="AO3126" t="s">
        <v>12799</v>
      </c>
      <c r="AR3126" t="s">
        <v>13933</v>
      </c>
      <c r="AS3126" t="s">
        <v>11144</v>
      </c>
      <c r="AT3126" t="s">
        <v>92</v>
      </c>
      <c r="AW3126">
        <v>27</v>
      </c>
    </row>
    <row r="3127" spans="1:50" x14ac:dyDescent="0.25">
      <c r="A3127">
        <v>6221</v>
      </c>
      <c r="B3127" t="s">
        <v>75</v>
      </c>
      <c r="C3127">
        <v>3</v>
      </c>
      <c r="D3127" t="s">
        <v>13934</v>
      </c>
      <c r="E3127" t="s">
        <v>60</v>
      </c>
      <c r="H3127" t="s">
        <v>13935</v>
      </c>
      <c r="O3127" t="s">
        <v>13936</v>
      </c>
      <c r="R3127">
        <v>1986</v>
      </c>
      <c r="S3127">
        <v>27</v>
      </c>
      <c r="U3127" t="s">
        <v>224</v>
      </c>
      <c r="W3127" t="s">
        <v>1360</v>
      </c>
      <c r="AM3127" t="s">
        <v>13937</v>
      </c>
      <c r="AN3127" t="s">
        <v>13938</v>
      </c>
      <c r="AO3127" t="s">
        <v>12799</v>
      </c>
      <c r="AR3127" t="s">
        <v>13939</v>
      </c>
      <c r="AS3127" t="s">
        <v>224</v>
      </c>
      <c r="AT3127" t="s">
        <v>92</v>
      </c>
      <c r="AW3127">
        <v>27</v>
      </c>
    </row>
    <row r="3128" spans="1:50" x14ac:dyDescent="0.25">
      <c r="A3128">
        <v>6222</v>
      </c>
      <c r="B3128" t="s">
        <v>75</v>
      </c>
      <c r="C3128">
        <v>3</v>
      </c>
      <c r="D3128" t="s">
        <v>13940</v>
      </c>
      <c r="E3128" t="s">
        <v>60</v>
      </c>
      <c r="H3128" t="s">
        <v>13941</v>
      </c>
      <c r="O3128" t="s">
        <v>13942</v>
      </c>
      <c r="R3128">
        <v>1586</v>
      </c>
      <c r="S3128">
        <v>27</v>
      </c>
      <c r="U3128" t="s">
        <v>224</v>
      </c>
      <c r="W3128" t="s">
        <v>1360</v>
      </c>
      <c r="AM3128" t="s">
        <v>13943</v>
      </c>
      <c r="AN3128" t="s">
        <v>13944</v>
      </c>
      <c r="AO3128" t="s">
        <v>12799</v>
      </c>
      <c r="AR3128" t="s">
        <v>13945</v>
      </c>
      <c r="AS3128" t="s">
        <v>224</v>
      </c>
      <c r="AT3128" t="s">
        <v>92</v>
      </c>
      <c r="AW3128">
        <v>27</v>
      </c>
    </row>
    <row r="3129" spans="1:50" x14ac:dyDescent="0.25">
      <c r="A3129">
        <v>6223</v>
      </c>
      <c r="B3129" t="s">
        <v>52</v>
      </c>
      <c r="C3129">
        <v>2</v>
      </c>
      <c r="D3129" t="s">
        <v>13946</v>
      </c>
      <c r="E3129" t="s">
        <v>60</v>
      </c>
      <c r="G3129" t="s">
        <v>13947</v>
      </c>
      <c r="U3129" t="s">
        <v>224</v>
      </c>
      <c r="W3129" t="s">
        <v>1360</v>
      </c>
      <c r="AM3129" t="s">
        <v>13948</v>
      </c>
    </row>
    <row r="3130" spans="1:50" x14ac:dyDescent="0.25">
      <c r="A3130">
        <v>6224</v>
      </c>
      <c r="B3130" t="s">
        <v>75</v>
      </c>
      <c r="C3130">
        <v>3</v>
      </c>
      <c r="D3130" t="s">
        <v>13949</v>
      </c>
      <c r="E3130" t="s">
        <v>60</v>
      </c>
      <c r="H3130" t="s">
        <v>13950</v>
      </c>
      <c r="O3130" t="s">
        <v>13951</v>
      </c>
      <c r="R3130">
        <v>1370</v>
      </c>
      <c r="S3130">
        <v>27</v>
      </c>
      <c r="U3130" t="s">
        <v>224</v>
      </c>
      <c r="W3130" t="s">
        <v>1360</v>
      </c>
      <c r="AM3130" t="s">
        <v>13952</v>
      </c>
      <c r="AN3130" t="s">
        <v>13953</v>
      </c>
      <c r="AO3130" t="s">
        <v>12799</v>
      </c>
      <c r="AR3130" t="s">
        <v>13954</v>
      </c>
      <c r="AS3130" t="s">
        <v>224</v>
      </c>
      <c r="AT3130" t="s">
        <v>92</v>
      </c>
      <c r="AW3130">
        <v>27</v>
      </c>
    </row>
    <row r="3131" spans="1:50" x14ac:dyDescent="0.25">
      <c r="A3131">
        <v>6225</v>
      </c>
      <c r="B3131" t="s">
        <v>75</v>
      </c>
      <c r="C3131">
        <v>3</v>
      </c>
      <c r="D3131" t="s">
        <v>13955</v>
      </c>
      <c r="E3131" t="s">
        <v>60</v>
      </c>
      <c r="H3131" t="s">
        <v>13956</v>
      </c>
      <c r="O3131" t="s">
        <v>13957</v>
      </c>
      <c r="R3131">
        <v>1357</v>
      </c>
      <c r="S3131">
        <v>27</v>
      </c>
      <c r="U3131" t="s">
        <v>224</v>
      </c>
      <c r="W3131" t="s">
        <v>1360</v>
      </c>
      <c r="AM3131" t="s">
        <v>13958</v>
      </c>
      <c r="AN3131" t="s">
        <v>13959</v>
      </c>
      <c r="AO3131" t="s">
        <v>12799</v>
      </c>
      <c r="AR3131" t="s">
        <v>13960</v>
      </c>
      <c r="AS3131" t="s">
        <v>224</v>
      </c>
      <c r="AT3131" t="s">
        <v>92</v>
      </c>
      <c r="AW3131">
        <v>27</v>
      </c>
    </row>
    <row r="3132" spans="1:50" x14ac:dyDescent="0.25">
      <c r="A3132">
        <v>6226</v>
      </c>
      <c r="B3132" t="s">
        <v>75</v>
      </c>
      <c r="C3132">
        <v>2</v>
      </c>
      <c r="D3132" t="s">
        <v>13961</v>
      </c>
      <c r="E3132" t="s">
        <v>60</v>
      </c>
      <c r="G3132" t="s">
        <v>433</v>
      </c>
      <c r="O3132" t="s">
        <v>13962</v>
      </c>
      <c r="R3132">
        <v>1245</v>
      </c>
      <c r="S3132">
        <v>27</v>
      </c>
      <c r="U3132" t="s">
        <v>224</v>
      </c>
      <c r="W3132" t="s">
        <v>1360</v>
      </c>
      <c r="AM3132" t="s">
        <v>13963</v>
      </c>
      <c r="AN3132" t="s">
        <v>13964</v>
      </c>
      <c r="AO3132" t="s">
        <v>12799</v>
      </c>
      <c r="AR3132" t="s">
        <v>13965</v>
      </c>
      <c r="AS3132" t="s">
        <v>224</v>
      </c>
      <c r="AT3132" t="s">
        <v>92</v>
      </c>
      <c r="AW3132">
        <v>27</v>
      </c>
    </row>
    <row r="3133" spans="1:50" x14ac:dyDescent="0.25">
      <c r="A3133">
        <v>6227</v>
      </c>
      <c r="B3133" t="s">
        <v>75</v>
      </c>
      <c r="C3133">
        <v>2</v>
      </c>
      <c r="D3133" t="s">
        <v>13966</v>
      </c>
      <c r="E3133" t="s">
        <v>60</v>
      </c>
      <c r="G3133" t="s">
        <v>13967</v>
      </c>
      <c r="O3133" t="s">
        <v>13968</v>
      </c>
      <c r="Q3133" t="s">
        <v>13969</v>
      </c>
      <c r="R3133">
        <v>3856</v>
      </c>
      <c r="S3133">
        <v>27</v>
      </c>
      <c r="T3133">
        <v>2</v>
      </c>
      <c r="U3133" t="s">
        <v>224</v>
      </c>
      <c r="W3133" t="s">
        <v>1360</v>
      </c>
      <c r="AM3133" t="s">
        <v>13970</v>
      </c>
      <c r="AN3133" t="s">
        <v>13971</v>
      </c>
      <c r="AO3133" t="s">
        <v>12799</v>
      </c>
      <c r="AR3133" t="s">
        <v>13972</v>
      </c>
      <c r="AS3133" t="s">
        <v>224</v>
      </c>
      <c r="AT3133" t="s">
        <v>92</v>
      </c>
      <c r="AW3133">
        <v>27</v>
      </c>
      <c r="AX3133" t="s">
        <v>13973</v>
      </c>
    </row>
    <row r="3134" spans="1:50" x14ac:dyDescent="0.25">
      <c r="A3134">
        <v>6228</v>
      </c>
      <c r="B3134" t="s">
        <v>52</v>
      </c>
      <c r="C3134">
        <v>2</v>
      </c>
      <c r="D3134" t="s">
        <v>13974</v>
      </c>
      <c r="E3134" t="s">
        <v>60</v>
      </c>
      <c r="G3134" t="s">
        <v>13975</v>
      </c>
      <c r="O3134" t="s">
        <v>13976</v>
      </c>
      <c r="Q3134" t="s">
        <v>13969</v>
      </c>
      <c r="R3134">
        <v>3250</v>
      </c>
      <c r="S3134">
        <v>27</v>
      </c>
      <c r="T3134">
        <v>2</v>
      </c>
      <c r="U3134" t="s">
        <v>3380</v>
      </c>
      <c r="W3134" t="s">
        <v>1360</v>
      </c>
      <c r="AM3134" t="s">
        <v>13977</v>
      </c>
      <c r="AN3134" t="s">
        <v>13978</v>
      </c>
      <c r="AO3134" t="s">
        <v>12799</v>
      </c>
      <c r="AR3134" t="s">
        <v>13979</v>
      </c>
      <c r="AS3134" t="s">
        <v>3380</v>
      </c>
      <c r="AT3134" t="s">
        <v>92</v>
      </c>
      <c r="AW3134">
        <v>27</v>
      </c>
      <c r="AX3134" t="s">
        <v>13980</v>
      </c>
    </row>
    <row r="3135" spans="1:50" x14ac:dyDescent="0.25">
      <c r="A3135">
        <v>6229</v>
      </c>
      <c r="B3135" t="s">
        <v>75</v>
      </c>
      <c r="C3135">
        <v>3</v>
      </c>
      <c r="D3135" t="s">
        <v>13981</v>
      </c>
      <c r="E3135" t="s">
        <v>60</v>
      </c>
      <c r="H3135" t="s">
        <v>13982</v>
      </c>
      <c r="O3135" t="s">
        <v>13983</v>
      </c>
      <c r="Q3135" t="s">
        <v>13969</v>
      </c>
      <c r="R3135">
        <v>1839</v>
      </c>
      <c r="S3135">
        <v>27</v>
      </c>
      <c r="T3135">
        <v>2</v>
      </c>
      <c r="U3135" t="s">
        <v>3380</v>
      </c>
      <c r="W3135" t="s">
        <v>1360</v>
      </c>
      <c r="AM3135" t="s">
        <v>13984</v>
      </c>
      <c r="AN3135" t="s">
        <v>13985</v>
      </c>
      <c r="AO3135" t="s">
        <v>12799</v>
      </c>
      <c r="AR3135" t="s">
        <v>13986</v>
      </c>
      <c r="AS3135" t="s">
        <v>3380</v>
      </c>
      <c r="AT3135" t="s">
        <v>92</v>
      </c>
      <c r="AW3135">
        <v>27</v>
      </c>
      <c r="AX3135" t="s">
        <v>13987</v>
      </c>
    </row>
    <row r="3136" spans="1:50" x14ac:dyDescent="0.25">
      <c r="A3136">
        <v>6230</v>
      </c>
      <c r="B3136" t="s">
        <v>75</v>
      </c>
      <c r="C3136">
        <v>3</v>
      </c>
      <c r="D3136" t="s">
        <v>13988</v>
      </c>
      <c r="E3136" t="s">
        <v>60</v>
      </c>
      <c r="H3136" t="s">
        <v>13989</v>
      </c>
      <c r="O3136" t="s">
        <v>13990</v>
      </c>
      <c r="Q3136" t="s">
        <v>13969</v>
      </c>
      <c r="R3136">
        <v>1822</v>
      </c>
      <c r="S3136">
        <v>27</v>
      </c>
      <c r="T3136">
        <v>2</v>
      </c>
      <c r="U3136" t="s">
        <v>3380</v>
      </c>
      <c r="W3136" t="s">
        <v>1360</v>
      </c>
      <c r="AM3136" t="s">
        <v>13991</v>
      </c>
      <c r="AN3136" t="s">
        <v>13992</v>
      </c>
      <c r="AO3136" t="s">
        <v>12799</v>
      </c>
      <c r="AR3136" t="s">
        <v>13993</v>
      </c>
      <c r="AS3136" t="s">
        <v>3380</v>
      </c>
      <c r="AT3136" t="s">
        <v>92</v>
      </c>
      <c r="AW3136">
        <v>27</v>
      </c>
      <c r="AX3136" t="s">
        <v>13994</v>
      </c>
    </row>
    <row r="3137" spans="1:50" x14ac:dyDescent="0.25">
      <c r="A3137">
        <v>6231</v>
      </c>
      <c r="B3137" t="s">
        <v>75</v>
      </c>
      <c r="C3137">
        <v>2</v>
      </c>
      <c r="D3137" t="s">
        <v>13995</v>
      </c>
      <c r="E3137" t="s">
        <v>60</v>
      </c>
      <c r="G3137" t="s">
        <v>13996</v>
      </c>
      <c r="O3137" t="s">
        <v>13997</v>
      </c>
      <c r="Q3137" t="s">
        <v>13969</v>
      </c>
      <c r="R3137">
        <v>149</v>
      </c>
      <c r="S3137">
        <v>27</v>
      </c>
      <c r="T3137">
        <v>2</v>
      </c>
      <c r="U3137" t="s">
        <v>54</v>
      </c>
      <c r="V3137" t="s">
        <v>55</v>
      </c>
      <c r="W3137" t="s">
        <v>1360</v>
      </c>
      <c r="X3137" t="s">
        <v>57</v>
      </c>
      <c r="AE3137" t="s">
        <v>62</v>
      </c>
      <c r="AM3137" t="s">
        <v>13998</v>
      </c>
      <c r="AN3137" t="s">
        <v>13999</v>
      </c>
      <c r="AO3137" t="s">
        <v>12799</v>
      </c>
      <c r="AR3137" t="s">
        <v>14000</v>
      </c>
      <c r="AS3137" t="s">
        <v>54</v>
      </c>
      <c r="AT3137" t="s">
        <v>92</v>
      </c>
      <c r="AV3137" t="s">
        <v>55</v>
      </c>
      <c r="AW3137">
        <v>27</v>
      </c>
      <c r="AX3137" t="s">
        <v>14001</v>
      </c>
    </row>
    <row r="3138" spans="1:50" x14ac:dyDescent="0.25">
      <c r="A3138">
        <v>6232</v>
      </c>
      <c r="B3138" t="s">
        <v>75</v>
      </c>
      <c r="C3138">
        <v>2</v>
      </c>
      <c r="D3138" t="s">
        <v>14002</v>
      </c>
      <c r="E3138" t="s">
        <v>60</v>
      </c>
      <c r="G3138" t="s">
        <v>14003</v>
      </c>
      <c r="O3138" t="s">
        <v>14004</v>
      </c>
      <c r="Q3138" t="s">
        <v>13969</v>
      </c>
      <c r="R3138">
        <v>2264</v>
      </c>
      <c r="S3138">
        <v>27</v>
      </c>
      <c r="T3138">
        <v>2</v>
      </c>
      <c r="U3138" t="s">
        <v>224</v>
      </c>
      <c r="W3138" t="s">
        <v>1360</v>
      </c>
      <c r="AM3138" t="s">
        <v>14005</v>
      </c>
      <c r="AN3138" t="s">
        <v>14006</v>
      </c>
      <c r="AO3138" t="s">
        <v>12799</v>
      </c>
      <c r="AR3138" t="s">
        <v>14007</v>
      </c>
      <c r="AS3138" t="s">
        <v>224</v>
      </c>
      <c r="AT3138" t="s">
        <v>92</v>
      </c>
      <c r="AW3138">
        <v>27</v>
      </c>
      <c r="AX3138" t="s">
        <v>14008</v>
      </c>
    </row>
    <row r="3139" spans="1:50" x14ac:dyDescent="0.25">
      <c r="A3139">
        <v>6233</v>
      </c>
      <c r="B3139" t="s">
        <v>52</v>
      </c>
      <c r="C3139">
        <v>1</v>
      </c>
      <c r="D3139" t="s">
        <v>14009</v>
      </c>
      <c r="E3139" t="s">
        <v>60</v>
      </c>
      <c r="F3139" t="s">
        <v>14010</v>
      </c>
      <c r="U3139" t="s">
        <v>54</v>
      </c>
      <c r="V3139" t="s">
        <v>96</v>
      </c>
      <c r="W3139" t="s">
        <v>1360</v>
      </c>
      <c r="X3139" t="s">
        <v>57</v>
      </c>
      <c r="AE3139" t="s">
        <v>62</v>
      </c>
      <c r="AM3139" t="s">
        <v>14011</v>
      </c>
    </row>
    <row r="3140" spans="1:50" x14ac:dyDescent="0.25">
      <c r="A3140">
        <v>6234</v>
      </c>
      <c r="B3140" t="s">
        <v>75</v>
      </c>
      <c r="C3140">
        <v>2</v>
      </c>
      <c r="D3140" t="s">
        <v>14012</v>
      </c>
      <c r="E3140" t="s">
        <v>60</v>
      </c>
      <c r="G3140" t="s">
        <v>14013</v>
      </c>
      <c r="O3140" t="s">
        <v>14014</v>
      </c>
      <c r="R3140">
        <v>3059</v>
      </c>
      <c r="S3140">
        <v>27</v>
      </c>
      <c r="U3140" t="s">
        <v>54</v>
      </c>
      <c r="V3140" t="s">
        <v>96</v>
      </c>
      <c r="W3140" t="s">
        <v>1360</v>
      </c>
      <c r="X3140" t="s">
        <v>57</v>
      </c>
      <c r="AE3140" t="s">
        <v>62</v>
      </c>
      <c r="AG3140" t="s">
        <v>66</v>
      </c>
      <c r="AH3140" t="s">
        <v>60</v>
      </c>
      <c r="AM3140" t="s">
        <v>14015</v>
      </c>
      <c r="AN3140" t="s">
        <v>14016</v>
      </c>
      <c r="AO3140" t="s">
        <v>12799</v>
      </c>
      <c r="AR3140" t="s">
        <v>14017</v>
      </c>
      <c r="AS3140" t="s">
        <v>54</v>
      </c>
      <c r="AT3140" t="s">
        <v>71</v>
      </c>
      <c r="AU3140" t="s">
        <v>66</v>
      </c>
      <c r="AV3140" t="s">
        <v>96</v>
      </c>
      <c r="AW3140">
        <v>27</v>
      </c>
    </row>
    <row r="3141" spans="1:50" x14ac:dyDescent="0.25">
      <c r="A3141">
        <v>6235</v>
      </c>
      <c r="B3141" t="s">
        <v>75</v>
      </c>
      <c r="C3141">
        <v>2</v>
      </c>
      <c r="D3141" t="s">
        <v>14018</v>
      </c>
      <c r="E3141" t="s">
        <v>60</v>
      </c>
      <c r="G3141" t="s">
        <v>14019</v>
      </c>
      <c r="O3141" t="s">
        <v>14020</v>
      </c>
      <c r="R3141">
        <v>3058</v>
      </c>
      <c r="S3141">
        <v>27</v>
      </c>
      <c r="U3141" t="s">
        <v>54</v>
      </c>
      <c r="V3141" t="s">
        <v>96</v>
      </c>
      <c r="W3141" t="s">
        <v>1360</v>
      </c>
      <c r="X3141" t="s">
        <v>57</v>
      </c>
      <c r="AE3141" t="s">
        <v>62</v>
      </c>
      <c r="AG3141" t="s">
        <v>66</v>
      </c>
      <c r="AH3141" t="s">
        <v>60</v>
      </c>
      <c r="AM3141" t="s">
        <v>14021</v>
      </c>
      <c r="AN3141" t="s">
        <v>14022</v>
      </c>
      <c r="AO3141" t="s">
        <v>12799</v>
      </c>
      <c r="AR3141" t="s">
        <v>14023</v>
      </c>
      <c r="AS3141" t="s">
        <v>54</v>
      </c>
      <c r="AT3141" t="s">
        <v>71</v>
      </c>
      <c r="AU3141" t="s">
        <v>66</v>
      </c>
      <c r="AV3141" t="s">
        <v>96</v>
      </c>
      <c r="AW3141">
        <v>27</v>
      </c>
    </row>
    <row r="3142" spans="1:50" x14ac:dyDescent="0.25">
      <c r="A3142">
        <v>6236</v>
      </c>
      <c r="B3142" t="s">
        <v>75</v>
      </c>
      <c r="C3142">
        <v>2</v>
      </c>
      <c r="D3142" t="s">
        <v>14024</v>
      </c>
      <c r="E3142" t="s">
        <v>60</v>
      </c>
      <c r="G3142" t="s">
        <v>12942</v>
      </c>
      <c r="O3142" t="s">
        <v>14025</v>
      </c>
      <c r="R3142">
        <v>1980</v>
      </c>
      <c r="S3142">
        <v>27</v>
      </c>
      <c r="U3142" t="s">
        <v>224</v>
      </c>
      <c r="W3142" t="s">
        <v>1360</v>
      </c>
      <c r="AM3142" t="s">
        <v>14026</v>
      </c>
      <c r="AN3142" t="s">
        <v>14027</v>
      </c>
      <c r="AO3142" t="s">
        <v>12799</v>
      </c>
      <c r="AR3142" t="s">
        <v>14028</v>
      </c>
      <c r="AS3142" t="s">
        <v>224</v>
      </c>
      <c r="AT3142" t="s">
        <v>92</v>
      </c>
      <c r="AW3142">
        <v>27</v>
      </c>
    </row>
    <row r="3143" spans="1:50" x14ac:dyDescent="0.25">
      <c r="A3143">
        <v>6237</v>
      </c>
      <c r="B3143" t="s">
        <v>52</v>
      </c>
      <c r="C3143">
        <v>1</v>
      </c>
      <c r="D3143" t="s">
        <v>14029</v>
      </c>
      <c r="E3143" t="s">
        <v>60</v>
      </c>
      <c r="F3143" t="s">
        <v>14030</v>
      </c>
      <c r="U3143" t="s">
        <v>54</v>
      </c>
      <c r="V3143" t="s">
        <v>96</v>
      </c>
      <c r="W3143" t="s">
        <v>1360</v>
      </c>
      <c r="X3143" t="s">
        <v>57</v>
      </c>
      <c r="AE3143" t="s">
        <v>62</v>
      </c>
      <c r="AM3143" t="s">
        <v>14031</v>
      </c>
    </row>
    <row r="3144" spans="1:50" x14ac:dyDescent="0.25">
      <c r="A3144">
        <v>6238</v>
      </c>
      <c r="B3144" t="s">
        <v>75</v>
      </c>
      <c r="C3144">
        <v>2</v>
      </c>
      <c r="D3144" t="s">
        <v>14032</v>
      </c>
      <c r="E3144" t="s">
        <v>60</v>
      </c>
      <c r="G3144" t="s">
        <v>14033</v>
      </c>
      <c r="O3144" t="s">
        <v>14034</v>
      </c>
      <c r="R3144">
        <v>1021</v>
      </c>
      <c r="S3144">
        <v>27</v>
      </c>
      <c r="U3144" t="s">
        <v>54</v>
      </c>
      <c r="V3144" t="s">
        <v>55</v>
      </c>
      <c r="W3144" t="s">
        <v>1360</v>
      </c>
      <c r="X3144" t="s">
        <v>57</v>
      </c>
      <c r="AE3144" t="s">
        <v>62</v>
      </c>
      <c r="AM3144" t="s">
        <v>14035</v>
      </c>
      <c r="AN3144" t="s">
        <v>14036</v>
      </c>
      <c r="AO3144" t="s">
        <v>12799</v>
      </c>
      <c r="AR3144" t="s">
        <v>14037</v>
      </c>
      <c r="AS3144" t="s">
        <v>54</v>
      </c>
      <c r="AT3144" t="s">
        <v>92</v>
      </c>
      <c r="AV3144" t="s">
        <v>55</v>
      </c>
      <c r="AW3144">
        <v>27</v>
      </c>
    </row>
    <row r="3145" spans="1:50" x14ac:dyDescent="0.25">
      <c r="A3145">
        <v>6239</v>
      </c>
      <c r="B3145" t="s">
        <v>52</v>
      </c>
      <c r="C3145">
        <v>2</v>
      </c>
      <c r="D3145" t="s">
        <v>14038</v>
      </c>
      <c r="E3145" t="s">
        <v>60</v>
      </c>
      <c r="G3145" t="s">
        <v>14039</v>
      </c>
      <c r="O3145" t="s">
        <v>14040</v>
      </c>
      <c r="R3145">
        <v>3276</v>
      </c>
      <c r="S3145">
        <v>27</v>
      </c>
      <c r="U3145" t="s">
        <v>3380</v>
      </c>
      <c r="W3145" t="s">
        <v>1360</v>
      </c>
      <c r="AM3145" t="s">
        <v>14041</v>
      </c>
      <c r="AN3145" t="s">
        <v>14042</v>
      </c>
      <c r="AO3145" t="s">
        <v>12799</v>
      </c>
      <c r="AR3145" t="s">
        <v>14043</v>
      </c>
      <c r="AS3145" t="s">
        <v>3380</v>
      </c>
      <c r="AT3145" t="s">
        <v>92</v>
      </c>
      <c r="AW3145">
        <v>27</v>
      </c>
    </row>
    <row r="3146" spans="1:50" x14ac:dyDescent="0.25">
      <c r="A3146">
        <v>6240</v>
      </c>
      <c r="B3146" t="s">
        <v>75</v>
      </c>
      <c r="C3146">
        <v>3</v>
      </c>
      <c r="D3146" t="s">
        <v>14044</v>
      </c>
      <c r="E3146" t="s">
        <v>60</v>
      </c>
      <c r="H3146" t="s">
        <v>13982</v>
      </c>
      <c r="O3146" t="s">
        <v>14045</v>
      </c>
      <c r="R3146">
        <v>1840</v>
      </c>
      <c r="S3146">
        <v>27</v>
      </c>
      <c r="U3146" t="s">
        <v>3380</v>
      </c>
      <c r="W3146" t="s">
        <v>1360</v>
      </c>
      <c r="AM3146" t="s">
        <v>14046</v>
      </c>
      <c r="AN3146" t="s">
        <v>14047</v>
      </c>
      <c r="AO3146" t="s">
        <v>12799</v>
      </c>
      <c r="AR3146" t="s">
        <v>14048</v>
      </c>
      <c r="AS3146" t="s">
        <v>3380</v>
      </c>
      <c r="AT3146" t="s">
        <v>92</v>
      </c>
      <c r="AW3146">
        <v>27</v>
      </c>
    </row>
    <row r="3147" spans="1:50" x14ac:dyDescent="0.25">
      <c r="A3147">
        <v>6241</v>
      </c>
      <c r="B3147" t="s">
        <v>75</v>
      </c>
      <c r="C3147">
        <v>3</v>
      </c>
      <c r="D3147" t="s">
        <v>14049</v>
      </c>
      <c r="E3147" t="s">
        <v>60</v>
      </c>
      <c r="H3147" t="s">
        <v>13989</v>
      </c>
      <c r="O3147" t="s">
        <v>14050</v>
      </c>
      <c r="R3147">
        <v>1829</v>
      </c>
      <c r="S3147">
        <v>27</v>
      </c>
      <c r="U3147" t="s">
        <v>3380</v>
      </c>
      <c r="W3147" t="s">
        <v>1360</v>
      </c>
      <c r="AM3147" t="s">
        <v>14051</v>
      </c>
      <c r="AN3147" t="s">
        <v>14052</v>
      </c>
      <c r="AO3147" t="s">
        <v>12799</v>
      </c>
      <c r="AR3147" t="s">
        <v>14053</v>
      </c>
      <c r="AS3147" t="s">
        <v>3380</v>
      </c>
      <c r="AT3147" t="s">
        <v>92</v>
      </c>
      <c r="AW3147">
        <v>27</v>
      </c>
    </row>
    <row r="3148" spans="1:50" x14ac:dyDescent="0.25">
      <c r="A3148">
        <v>6242</v>
      </c>
      <c r="B3148" t="s">
        <v>75</v>
      </c>
      <c r="C3148">
        <v>2</v>
      </c>
      <c r="D3148" t="s">
        <v>14054</v>
      </c>
      <c r="E3148" t="s">
        <v>60</v>
      </c>
      <c r="G3148" t="s">
        <v>14055</v>
      </c>
      <c r="O3148" t="s">
        <v>14056</v>
      </c>
      <c r="R3148">
        <v>3471</v>
      </c>
      <c r="S3148">
        <v>27</v>
      </c>
      <c r="U3148" t="s">
        <v>54</v>
      </c>
      <c r="V3148" t="s">
        <v>55</v>
      </c>
      <c r="W3148" t="s">
        <v>1360</v>
      </c>
      <c r="X3148" t="s">
        <v>57</v>
      </c>
      <c r="AE3148" t="s">
        <v>62</v>
      </c>
      <c r="AG3148" t="s">
        <v>66</v>
      </c>
      <c r="AH3148" t="s">
        <v>60</v>
      </c>
      <c r="AM3148" t="s">
        <v>14057</v>
      </c>
      <c r="AN3148" t="s">
        <v>14058</v>
      </c>
      <c r="AO3148" t="s">
        <v>12799</v>
      </c>
      <c r="AR3148" t="s">
        <v>14059</v>
      </c>
      <c r="AS3148" t="s">
        <v>54</v>
      </c>
      <c r="AT3148" t="s">
        <v>71</v>
      </c>
      <c r="AU3148" t="s">
        <v>66</v>
      </c>
      <c r="AV3148" t="s">
        <v>55</v>
      </c>
      <c r="AW3148">
        <v>27</v>
      </c>
    </row>
    <row r="3149" spans="1:50" x14ac:dyDescent="0.25">
      <c r="A3149">
        <v>6243</v>
      </c>
      <c r="B3149" t="s">
        <v>75</v>
      </c>
      <c r="C3149">
        <v>2</v>
      </c>
      <c r="D3149" t="s">
        <v>14060</v>
      </c>
      <c r="E3149" t="s">
        <v>60</v>
      </c>
      <c r="G3149" t="s">
        <v>14061</v>
      </c>
      <c r="O3149" t="s">
        <v>14062</v>
      </c>
      <c r="R3149">
        <v>3469</v>
      </c>
      <c r="S3149">
        <v>27</v>
      </c>
      <c r="U3149" t="s">
        <v>3380</v>
      </c>
      <c r="W3149" t="s">
        <v>1360</v>
      </c>
      <c r="AG3149" t="s">
        <v>66</v>
      </c>
      <c r="AH3149" t="s">
        <v>60</v>
      </c>
      <c r="AM3149" t="s">
        <v>14063</v>
      </c>
      <c r="AN3149" t="s">
        <v>14064</v>
      </c>
      <c r="AO3149" t="s">
        <v>12799</v>
      </c>
      <c r="AR3149" t="s">
        <v>14065</v>
      </c>
      <c r="AS3149" t="s">
        <v>3380</v>
      </c>
      <c r="AT3149" t="s">
        <v>71</v>
      </c>
      <c r="AU3149" t="s">
        <v>66</v>
      </c>
      <c r="AW3149">
        <v>27</v>
      </c>
    </row>
    <row r="3150" spans="1:50" x14ac:dyDescent="0.25">
      <c r="A3150">
        <v>6244</v>
      </c>
      <c r="B3150" t="s">
        <v>75</v>
      </c>
      <c r="C3150">
        <v>2</v>
      </c>
      <c r="D3150" t="s">
        <v>14066</v>
      </c>
      <c r="E3150" t="s">
        <v>60</v>
      </c>
      <c r="G3150" t="s">
        <v>14067</v>
      </c>
      <c r="O3150" t="s">
        <v>14068</v>
      </c>
      <c r="R3150">
        <v>5013</v>
      </c>
      <c r="S3150">
        <v>27</v>
      </c>
      <c r="U3150" t="s">
        <v>54</v>
      </c>
      <c r="V3150" t="s">
        <v>96</v>
      </c>
      <c r="W3150" t="s">
        <v>1360</v>
      </c>
      <c r="X3150" t="s">
        <v>57</v>
      </c>
      <c r="AE3150" t="s">
        <v>62</v>
      </c>
      <c r="AG3150" t="s">
        <v>66</v>
      </c>
      <c r="AH3150" t="s">
        <v>60</v>
      </c>
      <c r="AM3150" t="s">
        <v>14069</v>
      </c>
      <c r="AN3150" t="s">
        <v>14070</v>
      </c>
      <c r="AO3150" t="s">
        <v>12799</v>
      </c>
      <c r="AR3150" t="s">
        <v>14071</v>
      </c>
      <c r="AS3150" t="s">
        <v>54</v>
      </c>
      <c r="AT3150" t="s">
        <v>71</v>
      </c>
      <c r="AU3150" t="s">
        <v>66</v>
      </c>
      <c r="AV3150" t="s">
        <v>96</v>
      </c>
      <c r="AW3150">
        <v>27</v>
      </c>
    </row>
    <row r="3151" spans="1:50" x14ac:dyDescent="0.25">
      <c r="A3151">
        <v>6245</v>
      </c>
      <c r="B3151" t="s">
        <v>75</v>
      </c>
      <c r="C3151">
        <v>2</v>
      </c>
      <c r="D3151" t="s">
        <v>14072</v>
      </c>
      <c r="E3151" t="s">
        <v>60</v>
      </c>
      <c r="G3151" t="s">
        <v>14073</v>
      </c>
      <c r="O3151" t="s">
        <v>14074</v>
      </c>
      <c r="R3151">
        <v>3941</v>
      </c>
      <c r="S3151">
        <v>27</v>
      </c>
      <c r="U3151" t="s">
        <v>54</v>
      </c>
      <c r="V3151" t="s">
        <v>96</v>
      </c>
      <c r="W3151" t="s">
        <v>1360</v>
      </c>
      <c r="X3151" t="s">
        <v>57</v>
      </c>
      <c r="AE3151" t="s">
        <v>62</v>
      </c>
      <c r="AM3151" t="s">
        <v>14073</v>
      </c>
      <c r="AN3151" t="s">
        <v>14075</v>
      </c>
      <c r="AO3151" t="s">
        <v>12799</v>
      </c>
      <c r="AR3151" t="s">
        <v>14076</v>
      </c>
      <c r="AS3151" t="s">
        <v>54</v>
      </c>
      <c r="AT3151" t="s">
        <v>92</v>
      </c>
      <c r="AV3151" t="s">
        <v>96</v>
      </c>
      <c r="AW3151">
        <v>27</v>
      </c>
    </row>
    <row r="3152" spans="1:50" x14ac:dyDescent="0.25">
      <c r="A3152">
        <v>6246</v>
      </c>
      <c r="B3152" t="s">
        <v>75</v>
      </c>
      <c r="C3152">
        <v>2</v>
      </c>
      <c r="D3152" t="s">
        <v>14077</v>
      </c>
      <c r="E3152" t="s">
        <v>60</v>
      </c>
      <c r="G3152" t="s">
        <v>14078</v>
      </c>
      <c r="O3152" t="s">
        <v>14079</v>
      </c>
      <c r="R3152">
        <v>3942</v>
      </c>
      <c r="S3152">
        <v>27</v>
      </c>
      <c r="U3152" t="s">
        <v>54</v>
      </c>
      <c r="V3152" t="s">
        <v>96</v>
      </c>
      <c r="W3152" t="s">
        <v>1360</v>
      </c>
      <c r="X3152" t="s">
        <v>57</v>
      </c>
      <c r="AE3152" t="s">
        <v>62</v>
      </c>
      <c r="AM3152" t="s">
        <v>14078</v>
      </c>
      <c r="AN3152" t="s">
        <v>14080</v>
      </c>
      <c r="AO3152" t="s">
        <v>12799</v>
      </c>
      <c r="AR3152" t="s">
        <v>14081</v>
      </c>
      <c r="AS3152" t="s">
        <v>54</v>
      </c>
      <c r="AT3152" t="s">
        <v>92</v>
      </c>
      <c r="AV3152" t="s">
        <v>96</v>
      </c>
      <c r="AW3152">
        <v>27</v>
      </c>
    </row>
    <row r="3153" spans="1:49" x14ac:dyDescent="0.25">
      <c r="A3153">
        <v>6247</v>
      </c>
      <c r="B3153" t="s">
        <v>75</v>
      </c>
      <c r="C3153">
        <v>2</v>
      </c>
      <c r="D3153" t="s">
        <v>14082</v>
      </c>
      <c r="E3153" t="s">
        <v>60</v>
      </c>
      <c r="G3153" t="s">
        <v>14083</v>
      </c>
      <c r="O3153" t="s">
        <v>14084</v>
      </c>
      <c r="R3153">
        <v>2297</v>
      </c>
      <c r="S3153">
        <v>27</v>
      </c>
      <c r="U3153" t="s">
        <v>54</v>
      </c>
      <c r="V3153" t="s">
        <v>96</v>
      </c>
      <c r="W3153" t="s">
        <v>1360</v>
      </c>
      <c r="X3153" t="s">
        <v>57</v>
      </c>
      <c r="AE3153" t="s">
        <v>62</v>
      </c>
      <c r="AM3153" t="s">
        <v>14085</v>
      </c>
      <c r="AN3153" t="s">
        <v>14086</v>
      </c>
      <c r="AO3153" t="s">
        <v>12799</v>
      </c>
      <c r="AR3153" t="s">
        <v>14087</v>
      </c>
      <c r="AS3153" t="s">
        <v>54</v>
      </c>
      <c r="AT3153" t="s">
        <v>92</v>
      </c>
      <c r="AV3153" t="s">
        <v>96</v>
      </c>
      <c r="AW3153">
        <v>27</v>
      </c>
    </row>
    <row r="3154" spans="1:49" x14ac:dyDescent="0.25">
      <c r="A3154">
        <v>6248</v>
      </c>
      <c r="B3154" t="s">
        <v>52</v>
      </c>
      <c r="C3154">
        <v>2</v>
      </c>
      <c r="D3154" t="s">
        <v>14088</v>
      </c>
      <c r="E3154" t="s">
        <v>60</v>
      </c>
      <c r="G3154" t="s">
        <v>14089</v>
      </c>
      <c r="O3154" t="s">
        <v>14090</v>
      </c>
      <c r="R3154">
        <v>100</v>
      </c>
      <c r="S3154">
        <v>27</v>
      </c>
      <c r="U3154" t="s">
        <v>3380</v>
      </c>
      <c r="W3154" t="s">
        <v>1360</v>
      </c>
      <c r="AM3154" t="s">
        <v>14091</v>
      </c>
      <c r="AN3154" t="s">
        <v>14092</v>
      </c>
      <c r="AO3154" t="s">
        <v>12799</v>
      </c>
      <c r="AR3154" t="s">
        <v>14093</v>
      </c>
      <c r="AS3154" t="s">
        <v>3380</v>
      </c>
      <c r="AT3154" t="s">
        <v>92</v>
      </c>
      <c r="AW3154">
        <v>27</v>
      </c>
    </row>
    <row r="3155" spans="1:49" x14ac:dyDescent="0.25">
      <c r="A3155">
        <v>6249</v>
      </c>
      <c r="B3155" t="s">
        <v>75</v>
      </c>
      <c r="C3155">
        <v>3</v>
      </c>
      <c r="D3155" t="s">
        <v>14094</v>
      </c>
      <c r="E3155" t="s">
        <v>60</v>
      </c>
      <c r="H3155" t="s">
        <v>14095</v>
      </c>
      <c r="O3155" t="s">
        <v>14096</v>
      </c>
      <c r="R3155">
        <v>2269</v>
      </c>
      <c r="S3155">
        <v>27</v>
      </c>
      <c r="U3155" t="s">
        <v>3380</v>
      </c>
      <c r="W3155" t="s">
        <v>1360</v>
      </c>
      <c r="AM3155" t="s">
        <v>14097</v>
      </c>
      <c r="AN3155" t="s">
        <v>14098</v>
      </c>
      <c r="AO3155" t="s">
        <v>12799</v>
      </c>
      <c r="AR3155" t="s">
        <v>14099</v>
      </c>
      <c r="AS3155" t="s">
        <v>3380</v>
      </c>
      <c r="AT3155" t="s">
        <v>92</v>
      </c>
      <c r="AW3155">
        <v>27</v>
      </c>
    </row>
    <row r="3156" spans="1:49" x14ac:dyDescent="0.25">
      <c r="A3156">
        <v>6250</v>
      </c>
      <c r="B3156" t="s">
        <v>75</v>
      </c>
      <c r="C3156">
        <v>2</v>
      </c>
      <c r="D3156" t="s">
        <v>14100</v>
      </c>
      <c r="E3156" t="s">
        <v>60</v>
      </c>
      <c r="G3156" t="s">
        <v>14101</v>
      </c>
      <c r="O3156" t="s">
        <v>14102</v>
      </c>
      <c r="R3156">
        <v>985</v>
      </c>
      <c r="S3156">
        <v>27</v>
      </c>
      <c r="U3156" t="s">
        <v>54</v>
      </c>
      <c r="V3156" t="s">
        <v>96</v>
      </c>
      <c r="W3156" t="s">
        <v>1360</v>
      </c>
      <c r="X3156" t="s">
        <v>57</v>
      </c>
      <c r="AE3156" t="s">
        <v>62</v>
      </c>
      <c r="AM3156" t="s">
        <v>14103</v>
      </c>
      <c r="AN3156" t="s">
        <v>14104</v>
      </c>
      <c r="AO3156" t="s">
        <v>12799</v>
      </c>
      <c r="AR3156" t="s">
        <v>14105</v>
      </c>
      <c r="AS3156" t="s">
        <v>54</v>
      </c>
      <c r="AT3156" t="s">
        <v>92</v>
      </c>
      <c r="AV3156" t="s">
        <v>96</v>
      </c>
      <c r="AW3156">
        <v>27</v>
      </c>
    </row>
    <row r="3157" spans="1:49" x14ac:dyDescent="0.25">
      <c r="A3157" t="s">
        <v>14106</v>
      </c>
      <c r="B3157" t="s">
        <v>52</v>
      </c>
      <c r="C3157">
        <v>0</v>
      </c>
      <c r="D3157" t="s">
        <v>14107</v>
      </c>
      <c r="E3157" t="s">
        <v>14107</v>
      </c>
      <c r="U3157" t="s">
        <v>54</v>
      </c>
      <c r="V3157" t="s">
        <v>96</v>
      </c>
      <c r="W3157" t="s">
        <v>56</v>
      </c>
      <c r="X3157" t="s">
        <v>57</v>
      </c>
      <c r="AH3157" t="s">
        <v>58</v>
      </c>
      <c r="AM3157" t="s">
        <v>14108</v>
      </c>
    </row>
    <row r="3158" spans="1:49" x14ac:dyDescent="0.25">
      <c r="A3158">
        <v>6501</v>
      </c>
      <c r="B3158" t="s">
        <v>52</v>
      </c>
      <c r="C3158">
        <v>1</v>
      </c>
      <c r="D3158" t="s">
        <v>14109</v>
      </c>
      <c r="E3158" t="s">
        <v>60</v>
      </c>
      <c r="F3158" t="s">
        <v>14110</v>
      </c>
      <c r="U3158" t="s">
        <v>54</v>
      </c>
      <c r="V3158" t="s">
        <v>96</v>
      </c>
      <c r="W3158" t="s">
        <v>56</v>
      </c>
      <c r="X3158" t="s">
        <v>57</v>
      </c>
      <c r="AE3158" t="s">
        <v>62</v>
      </c>
      <c r="AM3158" t="s">
        <v>14111</v>
      </c>
    </row>
    <row r="3159" spans="1:49" x14ac:dyDescent="0.25">
      <c r="A3159">
        <v>6502</v>
      </c>
      <c r="B3159" t="s">
        <v>52</v>
      </c>
      <c r="C3159">
        <v>2</v>
      </c>
      <c r="D3159" t="s">
        <v>14112</v>
      </c>
      <c r="E3159" t="s">
        <v>60</v>
      </c>
      <c r="G3159" t="s">
        <v>7195</v>
      </c>
      <c r="U3159" t="s">
        <v>54</v>
      </c>
      <c r="V3159" t="s">
        <v>96</v>
      </c>
      <c r="W3159" t="s">
        <v>56</v>
      </c>
      <c r="X3159" t="s">
        <v>57</v>
      </c>
      <c r="AE3159" t="s">
        <v>62</v>
      </c>
      <c r="AM3159" t="s">
        <v>14113</v>
      </c>
    </row>
    <row r="3160" spans="1:49" x14ac:dyDescent="0.25">
      <c r="A3160">
        <v>6503</v>
      </c>
      <c r="B3160" t="s">
        <v>1485</v>
      </c>
      <c r="C3160">
        <v>3</v>
      </c>
      <c r="D3160" t="s">
        <v>14114</v>
      </c>
      <c r="E3160" t="s">
        <v>60</v>
      </c>
      <c r="H3160" t="s">
        <v>14115</v>
      </c>
      <c r="P3160" t="s">
        <v>12312</v>
      </c>
      <c r="Q3160" t="s">
        <v>2482</v>
      </c>
      <c r="R3160">
        <v>3389</v>
      </c>
      <c r="S3160">
        <v>13</v>
      </c>
      <c r="U3160" t="s">
        <v>54</v>
      </c>
      <c r="W3160" t="s">
        <v>56</v>
      </c>
      <c r="X3160" t="s">
        <v>57</v>
      </c>
      <c r="Y3160" t="s">
        <v>24</v>
      </c>
      <c r="AL3160" t="s">
        <v>2521</v>
      </c>
      <c r="AM3160" t="s">
        <v>2522</v>
      </c>
    </row>
    <row r="3161" spans="1:49" x14ac:dyDescent="0.25">
      <c r="A3161">
        <v>6505</v>
      </c>
      <c r="B3161" t="s">
        <v>75</v>
      </c>
      <c r="C3161">
        <v>3</v>
      </c>
      <c r="D3161" t="s">
        <v>14116</v>
      </c>
      <c r="E3161" t="s">
        <v>60</v>
      </c>
      <c r="H3161" t="s">
        <v>14117</v>
      </c>
      <c r="O3161" t="s">
        <v>14118</v>
      </c>
      <c r="R3161">
        <v>3392</v>
      </c>
      <c r="S3161">
        <v>1</v>
      </c>
      <c r="U3161" t="s">
        <v>54</v>
      </c>
      <c r="V3161" t="s">
        <v>96</v>
      </c>
      <c r="W3161" t="s">
        <v>56</v>
      </c>
      <c r="X3161" t="s">
        <v>57</v>
      </c>
      <c r="Z3161">
        <v>44</v>
      </c>
      <c r="AE3161" t="s">
        <v>62</v>
      </c>
      <c r="AG3161" t="s">
        <v>66</v>
      </c>
      <c r="AH3161" t="s">
        <v>60</v>
      </c>
      <c r="AM3161" t="s">
        <v>14119</v>
      </c>
      <c r="AN3161" t="s">
        <v>14120</v>
      </c>
      <c r="AO3161" t="s">
        <v>3508</v>
      </c>
      <c r="AR3161" t="s">
        <v>14121</v>
      </c>
      <c r="AS3161" t="s">
        <v>54</v>
      </c>
      <c r="AT3161" t="s">
        <v>71</v>
      </c>
      <c r="AU3161" t="s">
        <v>66</v>
      </c>
      <c r="AV3161" t="s">
        <v>96</v>
      </c>
      <c r="AW3161">
        <v>1</v>
      </c>
    </row>
    <row r="3162" spans="1:49" x14ac:dyDescent="0.25">
      <c r="A3162">
        <v>6506</v>
      </c>
      <c r="B3162" t="s">
        <v>75</v>
      </c>
      <c r="C3162">
        <v>3</v>
      </c>
      <c r="D3162" t="s">
        <v>14122</v>
      </c>
      <c r="E3162" t="s">
        <v>60</v>
      </c>
      <c r="H3162" t="s">
        <v>14123</v>
      </c>
      <c r="O3162" t="s">
        <v>14124</v>
      </c>
      <c r="R3162">
        <v>3393</v>
      </c>
      <c r="S3162">
        <v>1</v>
      </c>
      <c r="U3162" t="s">
        <v>54</v>
      </c>
      <c r="V3162" t="s">
        <v>96</v>
      </c>
      <c r="W3162" t="s">
        <v>56</v>
      </c>
      <c r="X3162" t="s">
        <v>57</v>
      </c>
      <c r="Z3162">
        <v>44</v>
      </c>
      <c r="AE3162" t="s">
        <v>62</v>
      </c>
      <c r="AG3162" t="s">
        <v>66</v>
      </c>
      <c r="AH3162" t="s">
        <v>60</v>
      </c>
      <c r="AM3162" t="s">
        <v>14125</v>
      </c>
      <c r="AN3162" t="s">
        <v>14126</v>
      </c>
      <c r="AO3162" t="s">
        <v>3508</v>
      </c>
      <c r="AR3162" t="s">
        <v>14127</v>
      </c>
      <c r="AS3162" t="s">
        <v>54</v>
      </c>
      <c r="AT3162" t="s">
        <v>71</v>
      </c>
      <c r="AU3162" t="s">
        <v>66</v>
      </c>
      <c r="AV3162" t="s">
        <v>96</v>
      </c>
      <c r="AW3162">
        <v>1</v>
      </c>
    </row>
    <row r="3163" spans="1:49" x14ac:dyDescent="0.25">
      <c r="A3163">
        <v>6507</v>
      </c>
      <c r="B3163" t="s">
        <v>75</v>
      </c>
      <c r="C3163">
        <v>3</v>
      </c>
      <c r="D3163" t="s">
        <v>14128</v>
      </c>
      <c r="E3163" t="s">
        <v>60</v>
      </c>
      <c r="H3163" t="s">
        <v>14129</v>
      </c>
      <c r="O3163" t="s">
        <v>14130</v>
      </c>
      <c r="R3163">
        <v>3391</v>
      </c>
      <c r="S3163">
        <v>1</v>
      </c>
      <c r="U3163" t="s">
        <v>54</v>
      </c>
      <c r="V3163" t="s">
        <v>96</v>
      </c>
      <c r="W3163" t="s">
        <v>56</v>
      </c>
      <c r="X3163" t="s">
        <v>57</v>
      </c>
      <c r="Z3163">
        <v>44</v>
      </c>
      <c r="AE3163" t="s">
        <v>62</v>
      </c>
      <c r="AG3163" t="s">
        <v>66</v>
      </c>
      <c r="AH3163" t="s">
        <v>60</v>
      </c>
      <c r="AM3163" t="s">
        <v>14131</v>
      </c>
      <c r="AN3163" t="s">
        <v>14132</v>
      </c>
      <c r="AO3163" t="s">
        <v>3508</v>
      </c>
      <c r="AR3163" t="s">
        <v>14133</v>
      </c>
      <c r="AS3163" t="s">
        <v>54</v>
      </c>
      <c r="AT3163" t="s">
        <v>71</v>
      </c>
      <c r="AU3163" t="s">
        <v>66</v>
      </c>
      <c r="AV3163" t="s">
        <v>96</v>
      </c>
      <c r="AW3163">
        <v>1</v>
      </c>
    </row>
    <row r="3164" spans="1:49" x14ac:dyDescent="0.25">
      <c r="A3164">
        <v>6508</v>
      </c>
      <c r="B3164" t="s">
        <v>75</v>
      </c>
      <c r="C3164">
        <v>3</v>
      </c>
      <c r="D3164" t="s">
        <v>14134</v>
      </c>
      <c r="E3164" t="s">
        <v>60</v>
      </c>
      <c r="H3164" t="s">
        <v>14135</v>
      </c>
      <c r="O3164" t="s">
        <v>14136</v>
      </c>
      <c r="R3164">
        <v>1593</v>
      </c>
      <c r="S3164">
        <v>1</v>
      </c>
      <c r="U3164" t="s">
        <v>224</v>
      </c>
      <c r="W3164" t="s">
        <v>56</v>
      </c>
      <c r="Z3164">
        <v>44</v>
      </c>
      <c r="AM3164" t="s">
        <v>14137</v>
      </c>
      <c r="AN3164" t="s">
        <v>14138</v>
      </c>
      <c r="AO3164" t="s">
        <v>3508</v>
      </c>
      <c r="AR3164" t="s">
        <v>14139</v>
      </c>
      <c r="AS3164" t="s">
        <v>224</v>
      </c>
      <c r="AT3164" t="s">
        <v>92</v>
      </c>
      <c r="AW3164">
        <v>1</v>
      </c>
    </row>
    <row r="3165" spans="1:49" x14ac:dyDescent="0.25">
      <c r="A3165">
        <v>6509</v>
      </c>
      <c r="B3165" t="s">
        <v>75</v>
      </c>
      <c r="C3165">
        <v>3</v>
      </c>
      <c r="D3165" t="s">
        <v>14140</v>
      </c>
      <c r="E3165" t="s">
        <v>60</v>
      </c>
      <c r="H3165" t="s">
        <v>14141</v>
      </c>
      <c r="O3165" t="s">
        <v>14142</v>
      </c>
      <c r="R3165">
        <v>2265</v>
      </c>
      <c r="S3165">
        <v>1</v>
      </c>
      <c r="U3165" t="s">
        <v>54</v>
      </c>
      <c r="V3165" t="s">
        <v>55</v>
      </c>
      <c r="W3165" t="s">
        <v>56</v>
      </c>
      <c r="X3165" t="s">
        <v>57</v>
      </c>
      <c r="Z3165">
        <v>44</v>
      </c>
      <c r="AE3165" t="s">
        <v>62</v>
      </c>
      <c r="AG3165" t="s">
        <v>66</v>
      </c>
      <c r="AH3165" t="s">
        <v>60</v>
      </c>
      <c r="AM3165" t="s">
        <v>14141</v>
      </c>
      <c r="AN3165" t="s">
        <v>14143</v>
      </c>
      <c r="AO3165" t="s">
        <v>3508</v>
      </c>
      <c r="AR3165" t="s">
        <v>14144</v>
      </c>
      <c r="AS3165" t="s">
        <v>54</v>
      </c>
      <c r="AT3165" t="s">
        <v>71</v>
      </c>
      <c r="AU3165" t="s">
        <v>66</v>
      </c>
      <c r="AV3165" t="s">
        <v>55</v>
      </c>
      <c r="AW3165">
        <v>1</v>
      </c>
    </row>
    <row r="3166" spans="1:49" x14ac:dyDescent="0.25">
      <c r="A3166">
        <v>6510</v>
      </c>
      <c r="B3166" t="s">
        <v>52</v>
      </c>
      <c r="C3166">
        <v>2</v>
      </c>
      <c r="D3166" t="s">
        <v>14145</v>
      </c>
      <c r="E3166" t="s">
        <v>60</v>
      </c>
      <c r="G3166" t="s">
        <v>14146</v>
      </c>
      <c r="U3166" t="s">
        <v>54</v>
      </c>
      <c r="V3166" t="s">
        <v>96</v>
      </c>
      <c r="W3166" t="s">
        <v>56</v>
      </c>
      <c r="X3166" t="s">
        <v>57</v>
      </c>
      <c r="AE3166" t="s">
        <v>62</v>
      </c>
      <c r="AM3166" t="s">
        <v>14147</v>
      </c>
    </row>
    <row r="3167" spans="1:49" x14ac:dyDescent="0.25">
      <c r="A3167">
        <v>6511</v>
      </c>
      <c r="B3167" t="s">
        <v>52</v>
      </c>
      <c r="C3167">
        <v>3</v>
      </c>
      <c r="D3167" t="s">
        <v>14148</v>
      </c>
      <c r="E3167" t="s">
        <v>60</v>
      </c>
      <c r="H3167" t="s">
        <v>6772</v>
      </c>
      <c r="O3167" t="s">
        <v>14149</v>
      </c>
      <c r="R3167">
        <v>362</v>
      </c>
      <c r="S3167">
        <v>1</v>
      </c>
      <c r="U3167" t="s">
        <v>54</v>
      </c>
      <c r="V3167" t="s">
        <v>96</v>
      </c>
      <c r="W3167" t="s">
        <v>56</v>
      </c>
      <c r="X3167" t="s">
        <v>57</v>
      </c>
      <c r="Z3167">
        <v>44</v>
      </c>
      <c r="AE3167" t="s">
        <v>62</v>
      </c>
      <c r="AG3167" t="s">
        <v>66</v>
      </c>
      <c r="AH3167" t="s">
        <v>60</v>
      </c>
      <c r="AM3167" t="s">
        <v>14150</v>
      </c>
      <c r="AN3167" t="s">
        <v>14151</v>
      </c>
      <c r="AO3167" t="s">
        <v>3508</v>
      </c>
      <c r="AR3167" t="s">
        <v>14152</v>
      </c>
      <c r="AS3167" t="s">
        <v>54</v>
      </c>
      <c r="AT3167" t="s">
        <v>71</v>
      </c>
      <c r="AU3167" t="s">
        <v>66</v>
      </c>
      <c r="AV3167" t="s">
        <v>96</v>
      </c>
      <c r="AW3167">
        <v>1</v>
      </c>
    </row>
    <row r="3168" spans="1:49" x14ac:dyDescent="0.25">
      <c r="A3168">
        <v>6512</v>
      </c>
      <c r="B3168" t="s">
        <v>75</v>
      </c>
      <c r="C3168">
        <v>4</v>
      </c>
      <c r="D3168" t="s">
        <v>14153</v>
      </c>
      <c r="E3168" t="s">
        <v>60</v>
      </c>
      <c r="I3168" t="s">
        <v>2965</v>
      </c>
      <c r="O3168" t="s">
        <v>14154</v>
      </c>
      <c r="R3168">
        <v>367</v>
      </c>
      <c r="S3168">
        <v>1</v>
      </c>
      <c r="U3168" t="s">
        <v>54</v>
      </c>
      <c r="V3168" t="s">
        <v>96</v>
      </c>
      <c r="W3168" t="s">
        <v>56</v>
      </c>
      <c r="X3168" t="s">
        <v>57</v>
      </c>
      <c r="Z3168">
        <v>44</v>
      </c>
      <c r="AE3168" t="s">
        <v>62</v>
      </c>
      <c r="AG3168" t="s">
        <v>66</v>
      </c>
      <c r="AH3168" t="s">
        <v>60</v>
      </c>
      <c r="AM3168" t="s">
        <v>14155</v>
      </c>
      <c r="AN3168" t="s">
        <v>14156</v>
      </c>
      <c r="AO3168" t="s">
        <v>3508</v>
      </c>
      <c r="AR3168" t="s">
        <v>14157</v>
      </c>
      <c r="AS3168" t="s">
        <v>54</v>
      </c>
      <c r="AT3168" t="s">
        <v>71</v>
      </c>
      <c r="AU3168" t="s">
        <v>66</v>
      </c>
      <c r="AV3168" t="s">
        <v>96</v>
      </c>
      <c r="AW3168">
        <v>1</v>
      </c>
    </row>
    <row r="3169" spans="1:49" x14ac:dyDescent="0.25">
      <c r="A3169">
        <v>6513</v>
      </c>
      <c r="B3169" t="s">
        <v>52</v>
      </c>
      <c r="C3169">
        <v>4</v>
      </c>
      <c r="D3169" t="s">
        <v>14158</v>
      </c>
      <c r="E3169" t="s">
        <v>60</v>
      </c>
      <c r="I3169" t="s">
        <v>2959</v>
      </c>
      <c r="O3169" t="s">
        <v>14159</v>
      </c>
      <c r="R3169">
        <v>366</v>
      </c>
      <c r="S3169">
        <v>1</v>
      </c>
      <c r="U3169" t="s">
        <v>54</v>
      </c>
      <c r="V3169" t="s">
        <v>96</v>
      </c>
      <c r="W3169" t="s">
        <v>56</v>
      </c>
      <c r="X3169" t="s">
        <v>57</v>
      </c>
      <c r="Z3169">
        <v>44</v>
      </c>
      <c r="AE3169" t="s">
        <v>62</v>
      </c>
      <c r="AG3169" t="s">
        <v>66</v>
      </c>
      <c r="AH3169" t="s">
        <v>60</v>
      </c>
      <c r="AM3169" t="s">
        <v>14160</v>
      </c>
      <c r="AN3169" t="s">
        <v>14161</v>
      </c>
      <c r="AO3169" t="s">
        <v>3508</v>
      </c>
      <c r="AR3169" t="s">
        <v>14162</v>
      </c>
      <c r="AS3169" t="s">
        <v>54</v>
      </c>
      <c r="AT3169" t="s">
        <v>71</v>
      </c>
      <c r="AU3169" t="s">
        <v>66</v>
      </c>
      <c r="AV3169" t="s">
        <v>96</v>
      </c>
      <c r="AW3169">
        <v>1</v>
      </c>
    </row>
    <row r="3170" spans="1:49" x14ac:dyDescent="0.25">
      <c r="A3170">
        <v>6514</v>
      </c>
      <c r="B3170" t="s">
        <v>75</v>
      </c>
      <c r="C3170">
        <v>5</v>
      </c>
      <c r="D3170" t="s">
        <v>14163</v>
      </c>
      <c r="E3170" t="s">
        <v>60</v>
      </c>
      <c r="J3170" t="s">
        <v>14164</v>
      </c>
      <c r="O3170" t="s">
        <v>14165</v>
      </c>
      <c r="R3170">
        <v>364</v>
      </c>
      <c r="S3170">
        <v>1</v>
      </c>
      <c r="U3170" t="s">
        <v>54</v>
      </c>
      <c r="V3170" t="s">
        <v>96</v>
      </c>
      <c r="W3170" t="s">
        <v>56</v>
      </c>
      <c r="X3170" t="s">
        <v>57</v>
      </c>
      <c r="Z3170">
        <v>44</v>
      </c>
      <c r="AE3170" t="s">
        <v>62</v>
      </c>
      <c r="AG3170" t="s">
        <v>66</v>
      </c>
      <c r="AH3170" t="s">
        <v>60</v>
      </c>
      <c r="AM3170" t="s">
        <v>14166</v>
      </c>
      <c r="AN3170" t="s">
        <v>14167</v>
      </c>
      <c r="AO3170" t="s">
        <v>3508</v>
      </c>
      <c r="AR3170" t="s">
        <v>14168</v>
      </c>
      <c r="AS3170" t="s">
        <v>54</v>
      </c>
      <c r="AT3170" t="s">
        <v>71</v>
      </c>
      <c r="AU3170" t="s">
        <v>66</v>
      </c>
      <c r="AV3170" t="s">
        <v>96</v>
      </c>
      <c r="AW3170">
        <v>1</v>
      </c>
    </row>
    <row r="3171" spans="1:49" x14ac:dyDescent="0.25">
      <c r="A3171">
        <v>6515</v>
      </c>
      <c r="B3171" t="s">
        <v>75</v>
      </c>
      <c r="C3171">
        <v>5</v>
      </c>
      <c r="D3171" t="s">
        <v>14169</v>
      </c>
      <c r="E3171" t="s">
        <v>60</v>
      </c>
      <c r="J3171" t="s">
        <v>14170</v>
      </c>
      <c r="O3171" t="s">
        <v>14171</v>
      </c>
      <c r="R3171">
        <v>365</v>
      </c>
      <c r="S3171">
        <v>1</v>
      </c>
      <c r="U3171" t="s">
        <v>54</v>
      </c>
      <c r="V3171" t="s">
        <v>96</v>
      </c>
      <c r="W3171" t="s">
        <v>56</v>
      </c>
      <c r="X3171" t="s">
        <v>57</v>
      </c>
      <c r="Z3171">
        <v>44</v>
      </c>
      <c r="AE3171" t="s">
        <v>62</v>
      </c>
      <c r="AG3171" t="s">
        <v>66</v>
      </c>
      <c r="AH3171" t="s">
        <v>60</v>
      </c>
      <c r="AM3171" t="s">
        <v>14172</v>
      </c>
      <c r="AN3171" t="s">
        <v>14173</v>
      </c>
      <c r="AO3171" t="s">
        <v>3508</v>
      </c>
      <c r="AR3171" t="s">
        <v>14174</v>
      </c>
      <c r="AS3171" t="s">
        <v>54</v>
      </c>
      <c r="AT3171" t="s">
        <v>71</v>
      </c>
      <c r="AU3171" t="s">
        <v>66</v>
      </c>
      <c r="AV3171" t="s">
        <v>96</v>
      </c>
      <c r="AW3171">
        <v>1</v>
      </c>
    </row>
    <row r="3172" spans="1:49" x14ac:dyDescent="0.25">
      <c r="A3172">
        <v>6516</v>
      </c>
      <c r="B3172" t="s">
        <v>75</v>
      </c>
      <c r="C3172">
        <v>5</v>
      </c>
      <c r="D3172" t="s">
        <v>14175</v>
      </c>
      <c r="E3172" t="s">
        <v>60</v>
      </c>
      <c r="J3172" t="s">
        <v>3200</v>
      </c>
      <c r="O3172" t="s">
        <v>14176</v>
      </c>
      <c r="R3172">
        <v>363</v>
      </c>
      <c r="S3172">
        <v>1</v>
      </c>
      <c r="U3172" t="s">
        <v>54</v>
      </c>
      <c r="V3172" t="s">
        <v>96</v>
      </c>
      <c r="W3172" t="s">
        <v>56</v>
      </c>
      <c r="X3172" t="s">
        <v>57</v>
      </c>
      <c r="Z3172">
        <v>44</v>
      </c>
      <c r="AE3172" t="s">
        <v>62</v>
      </c>
      <c r="AG3172" t="s">
        <v>66</v>
      </c>
      <c r="AH3172" t="s">
        <v>60</v>
      </c>
      <c r="AM3172" t="s">
        <v>14177</v>
      </c>
      <c r="AN3172" t="s">
        <v>14178</v>
      </c>
      <c r="AO3172" t="s">
        <v>3508</v>
      </c>
      <c r="AR3172" t="s">
        <v>14179</v>
      </c>
      <c r="AS3172" t="s">
        <v>54</v>
      </c>
      <c r="AT3172" t="s">
        <v>71</v>
      </c>
      <c r="AU3172" t="s">
        <v>66</v>
      </c>
      <c r="AV3172" t="s">
        <v>96</v>
      </c>
      <c r="AW3172">
        <v>1</v>
      </c>
    </row>
    <row r="3173" spans="1:49" x14ac:dyDescent="0.25">
      <c r="A3173">
        <v>6517</v>
      </c>
      <c r="B3173" t="s">
        <v>52</v>
      </c>
      <c r="C3173">
        <v>2</v>
      </c>
      <c r="D3173" t="s">
        <v>14180</v>
      </c>
      <c r="E3173" t="s">
        <v>60</v>
      </c>
      <c r="G3173" t="s">
        <v>14181</v>
      </c>
      <c r="U3173" t="s">
        <v>54</v>
      </c>
      <c r="V3173" t="s">
        <v>96</v>
      </c>
      <c r="W3173" t="s">
        <v>56</v>
      </c>
      <c r="X3173" t="s">
        <v>57</v>
      </c>
      <c r="AE3173" t="s">
        <v>62</v>
      </c>
      <c r="AM3173" t="s">
        <v>14182</v>
      </c>
    </row>
    <row r="3174" spans="1:49" x14ac:dyDescent="0.25">
      <c r="A3174">
        <v>6518</v>
      </c>
      <c r="B3174" t="s">
        <v>75</v>
      </c>
      <c r="C3174">
        <v>3</v>
      </c>
      <c r="D3174" t="s">
        <v>14183</v>
      </c>
      <c r="E3174" t="s">
        <v>60</v>
      </c>
      <c r="H3174" t="s">
        <v>14184</v>
      </c>
      <c r="O3174" t="s">
        <v>14185</v>
      </c>
      <c r="R3174">
        <v>3338</v>
      </c>
      <c r="S3174">
        <v>1</v>
      </c>
      <c r="U3174" t="s">
        <v>54</v>
      </c>
      <c r="V3174" t="s">
        <v>96</v>
      </c>
      <c r="W3174" t="s">
        <v>56</v>
      </c>
      <c r="X3174" t="s">
        <v>57</v>
      </c>
      <c r="Z3174">
        <v>44</v>
      </c>
      <c r="AE3174" t="s">
        <v>62</v>
      </c>
      <c r="AG3174" t="s">
        <v>66</v>
      </c>
      <c r="AH3174" t="s">
        <v>60</v>
      </c>
      <c r="AM3174" t="s">
        <v>14186</v>
      </c>
      <c r="AN3174" t="s">
        <v>14187</v>
      </c>
      <c r="AO3174" t="s">
        <v>3508</v>
      </c>
      <c r="AR3174" t="s">
        <v>14188</v>
      </c>
      <c r="AS3174" t="s">
        <v>54</v>
      </c>
      <c r="AT3174" t="s">
        <v>71</v>
      </c>
      <c r="AU3174" t="s">
        <v>66</v>
      </c>
      <c r="AV3174" t="s">
        <v>96</v>
      </c>
      <c r="AW3174">
        <v>1</v>
      </c>
    </row>
    <row r="3175" spans="1:49" x14ac:dyDescent="0.25">
      <c r="A3175">
        <v>6519</v>
      </c>
      <c r="B3175" t="s">
        <v>75</v>
      </c>
      <c r="C3175">
        <v>3</v>
      </c>
      <c r="D3175" t="s">
        <v>14189</v>
      </c>
      <c r="E3175" t="s">
        <v>60</v>
      </c>
      <c r="H3175" t="s">
        <v>14190</v>
      </c>
      <c r="O3175" t="s">
        <v>14191</v>
      </c>
      <c r="R3175">
        <v>2780</v>
      </c>
      <c r="S3175">
        <v>1</v>
      </c>
      <c r="U3175" t="s">
        <v>54</v>
      </c>
      <c r="V3175" t="s">
        <v>96</v>
      </c>
      <c r="W3175" t="s">
        <v>56</v>
      </c>
      <c r="X3175" t="s">
        <v>57</v>
      </c>
      <c r="Z3175">
        <v>44</v>
      </c>
      <c r="AE3175" t="s">
        <v>62</v>
      </c>
      <c r="AG3175" t="s">
        <v>66</v>
      </c>
      <c r="AH3175" t="s">
        <v>60</v>
      </c>
      <c r="AM3175" t="s">
        <v>14192</v>
      </c>
      <c r="AN3175" t="s">
        <v>14193</v>
      </c>
      <c r="AO3175" t="s">
        <v>3508</v>
      </c>
      <c r="AR3175" t="s">
        <v>14194</v>
      </c>
      <c r="AS3175" t="s">
        <v>54</v>
      </c>
      <c r="AT3175" t="s">
        <v>71</v>
      </c>
      <c r="AU3175" t="s">
        <v>66</v>
      </c>
      <c r="AV3175" t="s">
        <v>96</v>
      </c>
      <c r="AW3175">
        <v>1</v>
      </c>
    </row>
    <row r="3176" spans="1:49" x14ac:dyDescent="0.25">
      <c r="A3176">
        <v>6520</v>
      </c>
      <c r="B3176" t="s">
        <v>75</v>
      </c>
      <c r="C3176">
        <v>3</v>
      </c>
      <c r="D3176" t="s">
        <v>14195</v>
      </c>
      <c r="E3176" t="s">
        <v>60</v>
      </c>
      <c r="H3176" t="s">
        <v>14196</v>
      </c>
      <c r="O3176" t="s">
        <v>14197</v>
      </c>
      <c r="R3176">
        <v>1005</v>
      </c>
      <c r="S3176">
        <v>1</v>
      </c>
      <c r="U3176" t="s">
        <v>54</v>
      </c>
      <c r="V3176" t="s">
        <v>96</v>
      </c>
      <c r="W3176" t="s">
        <v>56</v>
      </c>
      <c r="X3176" t="s">
        <v>57</v>
      </c>
      <c r="Z3176">
        <v>44</v>
      </c>
      <c r="AE3176" t="s">
        <v>62</v>
      </c>
      <c r="AG3176" t="s">
        <v>66</v>
      </c>
      <c r="AH3176" t="s">
        <v>60</v>
      </c>
      <c r="AM3176" t="s">
        <v>14198</v>
      </c>
      <c r="AN3176" t="s">
        <v>14199</v>
      </c>
      <c r="AO3176" t="s">
        <v>3508</v>
      </c>
      <c r="AR3176" t="s">
        <v>14200</v>
      </c>
      <c r="AS3176" t="s">
        <v>54</v>
      </c>
      <c r="AT3176" t="s">
        <v>71</v>
      </c>
      <c r="AU3176" t="s">
        <v>66</v>
      </c>
      <c r="AV3176" t="s">
        <v>96</v>
      </c>
      <c r="AW3176">
        <v>1</v>
      </c>
    </row>
    <row r="3177" spans="1:49" x14ac:dyDescent="0.25">
      <c r="A3177">
        <v>6521</v>
      </c>
      <c r="B3177" t="s">
        <v>75</v>
      </c>
      <c r="C3177">
        <v>3</v>
      </c>
      <c r="D3177" t="s">
        <v>14201</v>
      </c>
      <c r="E3177" t="s">
        <v>60</v>
      </c>
      <c r="H3177" t="s">
        <v>14202</v>
      </c>
      <c r="O3177" t="s">
        <v>14203</v>
      </c>
      <c r="R3177">
        <v>1006</v>
      </c>
      <c r="S3177">
        <v>1</v>
      </c>
      <c r="U3177" t="s">
        <v>54</v>
      </c>
      <c r="V3177" t="s">
        <v>96</v>
      </c>
      <c r="W3177" t="s">
        <v>56</v>
      </c>
      <c r="X3177" t="s">
        <v>57</v>
      </c>
      <c r="Z3177">
        <v>44</v>
      </c>
      <c r="AE3177" t="s">
        <v>62</v>
      </c>
      <c r="AG3177" t="s">
        <v>66</v>
      </c>
      <c r="AH3177" t="s">
        <v>60</v>
      </c>
      <c r="AM3177" t="s">
        <v>14204</v>
      </c>
      <c r="AN3177" t="s">
        <v>14205</v>
      </c>
      <c r="AO3177" t="s">
        <v>3508</v>
      </c>
      <c r="AR3177" t="s">
        <v>14206</v>
      </c>
      <c r="AS3177" t="s">
        <v>54</v>
      </c>
      <c r="AT3177" t="s">
        <v>71</v>
      </c>
      <c r="AU3177" t="s">
        <v>66</v>
      </c>
      <c r="AV3177" t="s">
        <v>96</v>
      </c>
      <c r="AW3177">
        <v>1</v>
      </c>
    </row>
    <row r="3178" spans="1:49" x14ac:dyDescent="0.25">
      <c r="A3178">
        <v>6522</v>
      </c>
      <c r="B3178" t="s">
        <v>75</v>
      </c>
      <c r="C3178">
        <v>3</v>
      </c>
      <c r="D3178" t="s">
        <v>14207</v>
      </c>
      <c r="E3178" t="s">
        <v>60</v>
      </c>
      <c r="H3178" t="s">
        <v>14208</v>
      </c>
      <c r="O3178" t="s">
        <v>14209</v>
      </c>
      <c r="R3178">
        <v>1156</v>
      </c>
      <c r="S3178">
        <v>1</v>
      </c>
      <c r="U3178" t="s">
        <v>54</v>
      </c>
      <c r="V3178" t="s">
        <v>96</v>
      </c>
      <c r="W3178" t="s">
        <v>56</v>
      </c>
      <c r="X3178" t="s">
        <v>57</v>
      </c>
      <c r="Z3178">
        <v>44</v>
      </c>
      <c r="AE3178" t="s">
        <v>62</v>
      </c>
      <c r="AG3178" t="s">
        <v>66</v>
      </c>
      <c r="AH3178" t="s">
        <v>60</v>
      </c>
      <c r="AM3178" t="s">
        <v>14210</v>
      </c>
      <c r="AN3178" t="s">
        <v>14211</v>
      </c>
      <c r="AO3178" t="s">
        <v>3508</v>
      </c>
      <c r="AR3178" t="s">
        <v>14212</v>
      </c>
      <c r="AS3178" t="s">
        <v>54</v>
      </c>
      <c r="AT3178" t="s">
        <v>71</v>
      </c>
      <c r="AU3178" t="s">
        <v>66</v>
      </c>
      <c r="AV3178" t="s">
        <v>96</v>
      </c>
      <c r="AW3178">
        <v>1</v>
      </c>
    </row>
    <row r="3179" spans="1:49" x14ac:dyDescent="0.25">
      <c r="A3179">
        <v>6523</v>
      </c>
      <c r="B3179" t="s">
        <v>75</v>
      </c>
      <c r="C3179">
        <v>3</v>
      </c>
      <c r="D3179" t="s">
        <v>14213</v>
      </c>
      <c r="E3179" t="s">
        <v>60</v>
      </c>
      <c r="H3179" t="s">
        <v>14214</v>
      </c>
      <c r="O3179" t="s">
        <v>14215</v>
      </c>
      <c r="R3179">
        <v>1157</v>
      </c>
      <c r="S3179">
        <v>1</v>
      </c>
      <c r="U3179" t="s">
        <v>54</v>
      </c>
      <c r="V3179" t="s">
        <v>96</v>
      </c>
      <c r="W3179" t="s">
        <v>56</v>
      </c>
      <c r="X3179" t="s">
        <v>57</v>
      </c>
      <c r="Z3179">
        <v>44</v>
      </c>
      <c r="AE3179" t="s">
        <v>62</v>
      </c>
      <c r="AG3179" t="s">
        <v>66</v>
      </c>
      <c r="AH3179" t="s">
        <v>60</v>
      </c>
      <c r="AM3179" t="s">
        <v>14216</v>
      </c>
      <c r="AN3179" t="s">
        <v>14217</v>
      </c>
      <c r="AO3179" t="s">
        <v>3508</v>
      </c>
      <c r="AR3179" t="s">
        <v>14218</v>
      </c>
      <c r="AS3179" t="s">
        <v>54</v>
      </c>
      <c r="AT3179" t="s">
        <v>71</v>
      </c>
      <c r="AU3179" t="s">
        <v>66</v>
      </c>
      <c r="AV3179" t="s">
        <v>96</v>
      </c>
      <c r="AW3179">
        <v>1</v>
      </c>
    </row>
    <row r="3180" spans="1:49" x14ac:dyDescent="0.25">
      <c r="A3180">
        <v>6524</v>
      </c>
      <c r="B3180" t="s">
        <v>75</v>
      </c>
      <c r="C3180">
        <v>3</v>
      </c>
      <c r="D3180" t="s">
        <v>14219</v>
      </c>
      <c r="E3180" t="s">
        <v>60</v>
      </c>
      <c r="H3180" t="s">
        <v>14220</v>
      </c>
      <c r="O3180" t="s">
        <v>14221</v>
      </c>
      <c r="R3180">
        <v>3586</v>
      </c>
      <c r="S3180">
        <v>1</v>
      </c>
      <c r="U3180" t="s">
        <v>54</v>
      </c>
      <c r="V3180" t="s">
        <v>96</v>
      </c>
      <c r="W3180" t="s">
        <v>56</v>
      </c>
      <c r="X3180" t="s">
        <v>57</v>
      </c>
      <c r="Z3180">
        <v>44</v>
      </c>
      <c r="AE3180" t="s">
        <v>62</v>
      </c>
      <c r="AG3180" t="s">
        <v>66</v>
      </c>
      <c r="AH3180" t="s">
        <v>60</v>
      </c>
      <c r="AM3180" t="s">
        <v>14222</v>
      </c>
      <c r="AN3180" t="s">
        <v>14223</v>
      </c>
      <c r="AO3180" t="s">
        <v>3508</v>
      </c>
      <c r="AR3180" t="s">
        <v>14224</v>
      </c>
      <c r="AS3180" t="s">
        <v>54</v>
      </c>
      <c r="AT3180" t="s">
        <v>71</v>
      </c>
      <c r="AU3180" t="s">
        <v>66</v>
      </c>
      <c r="AV3180" t="s">
        <v>96</v>
      </c>
      <c r="AW3180">
        <v>1</v>
      </c>
    </row>
    <row r="3181" spans="1:49" x14ac:dyDescent="0.25">
      <c r="A3181">
        <v>6525</v>
      </c>
      <c r="B3181" t="s">
        <v>75</v>
      </c>
      <c r="C3181">
        <v>3</v>
      </c>
      <c r="D3181" t="s">
        <v>14225</v>
      </c>
      <c r="E3181" t="s">
        <v>60</v>
      </c>
      <c r="H3181" t="s">
        <v>14226</v>
      </c>
      <c r="O3181" t="s">
        <v>14227</v>
      </c>
      <c r="R3181">
        <v>3587</v>
      </c>
      <c r="S3181">
        <v>1</v>
      </c>
      <c r="U3181" t="s">
        <v>54</v>
      </c>
      <c r="V3181" t="s">
        <v>96</v>
      </c>
      <c r="W3181" t="s">
        <v>56</v>
      </c>
      <c r="X3181" t="s">
        <v>57</v>
      </c>
      <c r="Z3181">
        <v>44</v>
      </c>
      <c r="AE3181" t="s">
        <v>62</v>
      </c>
      <c r="AG3181" t="s">
        <v>66</v>
      </c>
      <c r="AH3181" t="s">
        <v>60</v>
      </c>
      <c r="AM3181" t="s">
        <v>14228</v>
      </c>
      <c r="AN3181" t="s">
        <v>14229</v>
      </c>
      <c r="AO3181" t="s">
        <v>3508</v>
      </c>
      <c r="AR3181" t="s">
        <v>14230</v>
      </c>
      <c r="AS3181" t="s">
        <v>54</v>
      </c>
      <c r="AT3181" t="s">
        <v>71</v>
      </c>
      <c r="AU3181" t="s">
        <v>66</v>
      </c>
      <c r="AV3181" t="s">
        <v>96</v>
      </c>
      <c r="AW3181">
        <v>1</v>
      </c>
    </row>
    <row r="3182" spans="1:49" x14ac:dyDescent="0.25">
      <c r="A3182">
        <v>6526</v>
      </c>
      <c r="B3182" t="s">
        <v>52</v>
      </c>
      <c r="C3182">
        <v>2</v>
      </c>
      <c r="D3182" t="s">
        <v>14231</v>
      </c>
      <c r="E3182" t="s">
        <v>60</v>
      </c>
      <c r="G3182" t="s">
        <v>14232</v>
      </c>
      <c r="U3182" t="s">
        <v>224</v>
      </c>
      <c r="W3182" t="s">
        <v>56</v>
      </c>
      <c r="AM3182" t="s">
        <v>14233</v>
      </c>
    </row>
    <row r="3183" spans="1:49" x14ac:dyDescent="0.25">
      <c r="A3183">
        <v>6527</v>
      </c>
      <c r="B3183" t="s">
        <v>75</v>
      </c>
      <c r="C3183">
        <v>3</v>
      </c>
      <c r="D3183" t="s">
        <v>14234</v>
      </c>
      <c r="E3183" t="s">
        <v>60</v>
      </c>
      <c r="H3183" t="s">
        <v>14235</v>
      </c>
      <c r="O3183" t="s">
        <v>14236</v>
      </c>
      <c r="R3183">
        <v>1590</v>
      </c>
      <c r="S3183">
        <v>1</v>
      </c>
      <c r="U3183" t="s">
        <v>224</v>
      </c>
      <c r="W3183" t="s">
        <v>56</v>
      </c>
      <c r="Z3183">
        <v>44</v>
      </c>
      <c r="AM3183" t="s">
        <v>14237</v>
      </c>
      <c r="AN3183" t="s">
        <v>14238</v>
      </c>
      <c r="AO3183" t="s">
        <v>3508</v>
      </c>
      <c r="AR3183" t="s">
        <v>14239</v>
      </c>
      <c r="AS3183" t="s">
        <v>224</v>
      </c>
      <c r="AT3183" t="s">
        <v>92</v>
      </c>
      <c r="AW3183">
        <v>1</v>
      </c>
    </row>
    <row r="3184" spans="1:49" x14ac:dyDescent="0.25">
      <c r="A3184">
        <v>6528</v>
      </c>
      <c r="B3184" t="s">
        <v>75</v>
      </c>
      <c r="C3184">
        <v>3</v>
      </c>
      <c r="D3184" t="s">
        <v>14240</v>
      </c>
      <c r="E3184" t="s">
        <v>60</v>
      </c>
      <c r="H3184" t="s">
        <v>14241</v>
      </c>
      <c r="O3184" t="s">
        <v>14242</v>
      </c>
      <c r="R3184">
        <v>1589</v>
      </c>
      <c r="S3184">
        <v>1</v>
      </c>
      <c r="U3184" t="s">
        <v>224</v>
      </c>
      <c r="W3184" t="s">
        <v>56</v>
      </c>
      <c r="Z3184">
        <v>44</v>
      </c>
      <c r="AM3184" t="s">
        <v>14243</v>
      </c>
      <c r="AN3184" t="s">
        <v>14244</v>
      </c>
      <c r="AO3184" t="s">
        <v>3508</v>
      </c>
      <c r="AR3184" t="s">
        <v>14245</v>
      </c>
      <c r="AS3184" t="s">
        <v>224</v>
      </c>
      <c r="AT3184" t="s">
        <v>92</v>
      </c>
      <c r="AW3184">
        <v>1</v>
      </c>
    </row>
    <row r="3185" spans="1:50" x14ac:dyDescent="0.25">
      <c r="A3185">
        <v>6529</v>
      </c>
      <c r="B3185" t="s">
        <v>75</v>
      </c>
      <c r="C3185">
        <v>3</v>
      </c>
      <c r="D3185" t="s">
        <v>14246</v>
      </c>
      <c r="E3185" t="s">
        <v>60</v>
      </c>
      <c r="H3185" t="s">
        <v>14247</v>
      </c>
      <c r="O3185" t="s">
        <v>14248</v>
      </c>
      <c r="R3185">
        <v>1594</v>
      </c>
      <c r="S3185">
        <v>1</v>
      </c>
      <c r="U3185" t="s">
        <v>224</v>
      </c>
      <c r="W3185" t="s">
        <v>56</v>
      </c>
      <c r="Z3185">
        <v>44</v>
      </c>
      <c r="AM3185" t="s">
        <v>14249</v>
      </c>
      <c r="AN3185" t="s">
        <v>14250</v>
      </c>
      <c r="AO3185" t="s">
        <v>3508</v>
      </c>
      <c r="AR3185" t="s">
        <v>14251</v>
      </c>
      <c r="AS3185" t="s">
        <v>224</v>
      </c>
      <c r="AT3185" t="s">
        <v>92</v>
      </c>
      <c r="AW3185">
        <v>1</v>
      </c>
    </row>
    <row r="3186" spans="1:50" x14ac:dyDescent="0.25">
      <c r="A3186">
        <v>6530</v>
      </c>
      <c r="B3186" t="s">
        <v>75</v>
      </c>
      <c r="C3186">
        <v>3</v>
      </c>
      <c r="D3186" t="s">
        <v>14252</v>
      </c>
      <c r="E3186" t="s">
        <v>60</v>
      </c>
      <c r="H3186" t="s">
        <v>14253</v>
      </c>
      <c r="O3186" t="s">
        <v>14254</v>
      </c>
      <c r="R3186">
        <v>1592</v>
      </c>
      <c r="S3186">
        <v>1</v>
      </c>
      <c r="U3186" t="s">
        <v>224</v>
      </c>
      <c r="W3186" t="s">
        <v>56</v>
      </c>
      <c r="Z3186">
        <v>44</v>
      </c>
      <c r="AM3186" t="s">
        <v>14255</v>
      </c>
      <c r="AN3186" t="s">
        <v>14256</v>
      </c>
      <c r="AO3186" t="s">
        <v>3508</v>
      </c>
      <c r="AR3186" t="s">
        <v>14257</v>
      </c>
      <c r="AS3186" t="s">
        <v>224</v>
      </c>
      <c r="AT3186" t="s">
        <v>92</v>
      </c>
      <c r="AW3186">
        <v>1</v>
      </c>
    </row>
    <row r="3187" spans="1:50" x14ac:dyDescent="0.25">
      <c r="A3187">
        <v>6531</v>
      </c>
      <c r="B3187" t="s">
        <v>75</v>
      </c>
      <c r="C3187">
        <v>3</v>
      </c>
      <c r="D3187" t="s">
        <v>14258</v>
      </c>
      <c r="E3187" t="s">
        <v>60</v>
      </c>
      <c r="H3187" t="s">
        <v>14259</v>
      </c>
      <c r="O3187" t="s">
        <v>14260</v>
      </c>
      <c r="R3187">
        <v>1588</v>
      </c>
      <c r="S3187">
        <v>1</v>
      </c>
      <c r="U3187" t="s">
        <v>224</v>
      </c>
      <c r="W3187" t="s">
        <v>56</v>
      </c>
      <c r="Z3187">
        <v>44</v>
      </c>
      <c r="AM3187" t="s">
        <v>14261</v>
      </c>
      <c r="AN3187" t="s">
        <v>14262</v>
      </c>
      <c r="AO3187" t="s">
        <v>3508</v>
      </c>
      <c r="AR3187" t="s">
        <v>14263</v>
      </c>
      <c r="AS3187" t="s">
        <v>224</v>
      </c>
      <c r="AT3187" t="s">
        <v>92</v>
      </c>
      <c r="AW3187">
        <v>1</v>
      </c>
    </row>
    <row r="3188" spans="1:50" x14ac:dyDescent="0.25">
      <c r="A3188">
        <v>6532</v>
      </c>
      <c r="B3188" t="s">
        <v>75</v>
      </c>
      <c r="C3188">
        <v>3</v>
      </c>
      <c r="D3188" t="s">
        <v>14264</v>
      </c>
      <c r="E3188" t="s">
        <v>60</v>
      </c>
      <c r="H3188" t="s">
        <v>14265</v>
      </c>
      <c r="O3188" t="s">
        <v>14266</v>
      </c>
      <c r="R3188">
        <v>1591</v>
      </c>
      <c r="S3188">
        <v>1</v>
      </c>
      <c r="U3188" t="s">
        <v>224</v>
      </c>
      <c r="W3188" t="s">
        <v>56</v>
      </c>
      <c r="Z3188">
        <v>44</v>
      </c>
      <c r="AM3188" t="s">
        <v>14267</v>
      </c>
      <c r="AN3188" t="s">
        <v>14268</v>
      </c>
      <c r="AO3188" t="s">
        <v>3508</v>
      </c>
      <c r="AR3188" t="s">
        <v>14269</v>
      </c>
      <c r="AS3188" t="s">
        <v>224</v>
      </c>
      <c r="AT3188" t="s">
        <v>92</v>
      </c>
      <c r="AW3188">
        <v>1</v>
      </c>
    </row>
    <row r="3189" spans="1:50" x14ac:dyDescent="0.25">
      <c r="A3189">
        <v>6533</v>
      </c>
      <c r="B3189" t="s">
        <v>52</v>
      </c>
      <c r="C3189">
        <v>2</v>
      </c>
      <c r="D3189" t="s">
        <v>14270</v>
      </c>
      <c r="E3189" t="s">
        <v>60</v>
      </c>
      <c r="G3189" t="s">
        <v>14271</v>
      </c>
      <c r="U3189" t="s">
        <v>54</v>
      </c>
      <c r="V3189" t="s">
        <v>96</v>
      </c>
      <c r="W3189" t="s">
        <v>56</v>
      </c>
      <c r="X3189" t="s">
        <v>57</v>
      </c>
      <c r="AE3189" t="s">
        <v>62</v>
      </c>
      <c r="AM3189" t="s">
        <v>14272</v>
      </c>
    </row>
    <row r="3190" spans="1:50" x14ac:dyDescent="0.25">
      <c r="A3190">
        <v>6534</v>
      </c>
      <c r="B3190" t="s">
        <v>75</v>
      </c>
      <c r="C3190">
        <v>3</v>
      </c>
      <c r="D3190" t="s">
        <v>14273</v>
      </c>
      <c r="E3190" t="s">
        <v>60</v>
      </c>
      <c r="H3190" t="s">
        <v>36</v>
      </c>
      <c r="O3190" t="s">
        <v>14274</v>
      </c>
      <c r="Q3190" t="s">
        <v>14275</v>
      </c>
      <c r="R3190">
        <v>1580</v>
      </c>
      <c r="S3190">
        <v>1</v>
      </c>
      <c r="T3190">
        <v>127</v>
      </c>
      <c r="U3190" t="s">
        <v>224</v>
      </c>
      <c r="W3190" t="s">
        <v>56</v>
      </c>
      <c r="Z3190">
        <v>44</v>
      </c>
      <c r="AM3190" t="s">
        <v>14276</v>
      </c>
      <c r="AN3190" t="s">
        <v>14277</v>
      </c>
      <c r="AO3190" t="s">
        <v>3508</v>
      </c>
      <c r="AR3190" t="s">
        <v>14278</v>
      </c>
      <c r="AS3190" t="s">
        <v>224</v>
      </c>
      <c r="AT3190" t="s">
        <v>92</v>
      </c>
      <c r="AW3190">
        <v>1</v>
      </c>
      <c r="AX3190" t="s">
        <v>14279</v>
      </c>
    </row>
    <row r="3191" spans="1:50" x14ac:dyDescent="0.25">
      <c r="A3191">
        <v>6535</v>
      </c>
      <c r="B3191" t="s">
        <v>75</v>
      </c>
      <c r="C3191">
        <v>3</v>
      </c>
      <c r="D3191" t="s">
        <v>14280</v>
      </c>
      <c r="E3191" t="s">
        <v>60</v>
      </c>
      <c r="H3191" t="s">
        <v>8185</v>
      </c>
      <c r="O3191" t="s">
        <v>14281</v>
      </c>
      <c r="Q3191" t="s">
        <v>14275</v>
      </c>
      <c r="R3191">
        <v>198</v>
      </c>
      <c r="S3191">
        <v>1</v>
      </c>
      <c r="T3191">
        <v>127</v>
      </c>
      <c r="U3191" t="s">
        <v>54</v>
      </c>
      <c r="V3191" t="s">
        <v>96</v>
      </c>
      <c r="W3191" t="s">
        <v>56</v>
      </c>
      <c r="X3191" t="s">
        <v>57</v>
      </c>
      <c r="Z3191">
        <v>44</v>
      </c>
      <c r="AE3191" t="s">
        <v>62</v>
      </c>
      <c r="AG3191" t="s">
        <v>66</v>
      </c>
      <c r="AH3191" t="s">
        <v>60</v>
      </c>
      <c r="AM3191" t="s">
        <v>14282</v>
      </c>
      <c r="AN3191" t="s">
        <v>14283</v>
      </c>
      <c r="AO3191" t="s">
        <v>3508</v>
      </c>
      <c r="AR3191" t="s">
        <v>14284</v>
      </c>
      <c r="AS3191" t="s">
        <v>54</v>
      </c>
      <c r="AT3191" t="s">
        <v>71</v>
      </c>
      <c r="AU3191" t="s">
        <v>66</v>
      </c>
      <c r="AV3191" t="s">
        <v>96</v>
      </c>
      <c r="AW3191">
        <v>1</v>
      </c>
      <c r="AX3191" t="s">
        <v>14285</v>
      </c>
    </row>
    <row r="3192" spans="1:50" x14ac:dyDescent="0.25">
      <c r="A3192">
        <v>6536</v>
      </c>
      <c r="B3192" t="s">
        <v>75</v>
      </c>
      <c r="C3192">
        <v>3</v>
      </c>
      <c r="D3192" t="s">
        <v>14286</v>
      </c>
      <c r="E3192" t="s">
        <v>60</v>
      </c>
      <c r="H3192" t="s">
        <v>14235</v>
      </c>
      <c r="O3192" t="s">
        <v>14287</v>
      </c>
      <c r="Q3192" t="s">
        <v>14275</v>
      </c>
      <c r="R3192">
        <v>1595</v>
      </c>
      <c r="S3192">
        <v>1</v>
      </c>
      <c r="T3192">
        <v>127</v>
      </c>
      <c r="U3192" t="s">
        <v>224</v>
      </c>
      <c r="W3192" t="s">
        <v>56</v>
      </c>
      <c r="Z3192">
        <v>44</v>
      </c>
      <c r="AM3192" t="s">
        <v>14288</v>
      </c>
      <c r="AN3192" t="s">
        <v>14289</v>
      </c>
      <c r="AO3192" t="s">
        <v>3508</v>
      </c>
      <c r="AR3192" t="s">
        <v>14290</v>
      </c>
      <c r="AS3192" t="s">
        <v>224</v>
      </c>
      <c r="AT3192" t="s">
        <v>92</v>
      </c>
      <c r="AW3192">
        <v>1</v>
      </c>
      <c r="AX3192" t="s">
        <v>14291</v>
      </c>
    </row>
    <row r="3193" spans="1:50" x14ac:dyDescent="0.25">
      <c r="A3193">
        <v>6537</v>
      </c>
      <c r="B3193" t="s">
        <v>52</v>
      </c>
      <c r="C3193">
        <v>2</v>
      </c>
      <c r="D3193" t="s">
        <v>14292</v>
      </c>
      <c r="E3193" t="s">
        <v>60</v>
      </c>
      <c r="G3193" t="s">
        <v>14293</v>
      </c>
      <c r="O3193" t="s">
        <v>14294</v>
      </c>
      <c r="R3193">
        <v>4931</v>
      </c>
      <c r="S3193">
        <v>1</v>
      </c>
      <c r="U3193" t="s">
        <v>54</v>
      </c>
      <c r="V3193" t="s">
        <v>96</v>
      </c>
      <c r="W3193" t="s">
        <v>56</v>
      </c>
      <c r="X3193" t="s">
        <v>57</v>
      </c>
      <c r="Z3193">
        <v>44</v>
      </c>
      <c r="AE3193" t="s">
        <v>62</v>
      </c>
      <c r="AG3193" t="s">
        <v>66</v>
      </c>
      <c r="AH3193" t="s">
        <v>60</v>
      </c>
      <c r="AM3193" t="s">
        <v>14295</v>
      </c>
      <c r="AN3193" t="s">
        <v>14296</v>
      </c>
      <c r="AO3193" t="s">
        <v>3508</v>
      </c>
      <c r="AR3193" t="s">
        <v>14297</v>
      </c>
      <c r="AS3193" t="s">
        <v>54</v>
      </c>
      <c r="AT3193" t="s">
        <v>71</v>
      </c>
      <c r="AU3193" t="s">
        <v>66</v>
      </c>
      <c r="AV3193" t="s">
        <v>96</v>
      </c>
      <c r="AW3193">
        <v>1</v>
      </c>
    </row>
    <row r="3194" spans="1:50" x14ac:dyDescent="0.25">
      <c r="A3194">
        <v>6538</v>
      </c>
      <c r="B3194" t="s">
        <v>75</v>
      </c>
      <c r="C3194">
        <v>3</v>
      </c>
      <c r="D3194" t="s">
        <v>14298</v>
      </c>
      <c r="E3194" t="s">
        <v>60</v>
      </c>
      <c r="H3194" t="s">
        <v>14299</v>
      </c>
      <c r="O3194" t="s">
        <v>14300</v>
      </c>
      <c r="R3194">
        <v>4934</v>
      </c>
      <c r="S3194">
        <v>1</v>
      </c>
      <c r="U3194" t="s">
        <v>54</v>
      </c>
      <c r="V3194" t="s">
        <v>96</v>
      </c>
      <c r="W3194" t="s">
        <v>56</v>
      </c>
      <c r="X3194" t="s">
        <v>57</v>
      </c>
      <c r="Z3194">
        <v>44</v>
      </c>
      <c r="AE3194" t="s">
        <v>62</v>
      </c>
      <c r="AG3194" t="s">
        <v>66</v>
      </c>
      <c r="AH3194" t="s">
        <v>60</v>
      </c>
      <c r="AM3194" t="s">
        <v>14301</v>
      </c>
      <c r="AN3194" t="s">
        <v>14302</v>
      </c>
      <c r="AO3194" t="s">
        <v>3508</v>
      </c>
      <c r="AR3194" t="s">
        <v>14303</v>
      </c>
      <c r="AS3194" t="s">
        <v>54</v>
      </c>
      <c r="AT3194" t="s">
        <v>71</v>
      </c>
      <c r="AU3194" t="s">
        <v>66</v>
      </c>
      <c r="AV3194" t="s">
        <v>96</v>
      </c>
      <c r="AW3194">
        <v>1</v>
      </c>
    </row>
    <row r="3195" spans="1:50" x14ac:dyDescent="0.25">
      <c r="A3195">
        <v>6539</v>
      </c>
      <c r="B3195" t="s">
        <v>75</v>
      </c>
      <c r="C3195">
        <v>3</v>
      </c>
      <c r="D3195" t="s">
        <v>14304</v>
      </c>
      <c r="E3195" t="s">
        <v>60</v>
      </c>
      <c r="H3195" t="s">
        <v>14305</v>
      </c>
      <c r="O3195" t="s">
        <v>14306</v>
      </c>
      <c r="R3195">
        <v>4933</v>
      </c>
      <c r="S3195">
        <v>1</v>
      </c>
      <c r="U3195" t="s">
        <v>54</v>
      </c>
      <c r="V3195" t="s">
        <v>96</v>
      </c>
      <c r="W3195" t="s">
        <v>56</v>
      </c>
      <c r="X3195" t="s">
        <v>57</v>
      </c>
      <c r="Z3195">
        <v>44</v>
      </c>
      <c r="AE3195" t="s">
        <v>62</v>
      </c>
      <c r="AG3195" t="s">
        <v>66</v>
      </c>
      <c r="AH3195" t="s">
        <v>60</v>
      </c>
      <c r="AM3195" t="s">
        <v>14307</v>
      </c>
      <c r="AN3195" t="s">
        <v>14308</v>
      </c>
      <c r="AO3195" t="s">
        <v>3508</v>
      </c>
      <c r="AR3195" t="s">
        <v>14309</v>
      </c>
      <c r="AS3195" t="s">
        <v>54</v>
      </c>
      <c r="AT3195" t="s">
        <v>71</v>
      </c>
      <c r="AU3195" t="s">
        <v>66</v>
      </c>
      <c r="AV3195" t="s">
        <v>96</v>
      </c>
      <c r="AW3195">
        <v>1</v>
      </c>
    </row>
    <row r="3196" spans="1:50" x14ac:dyDescent="0.25">
      <c r="A3196">
        <v>6540</v>
      </c>
      <c r="B3196" t="s">
        <v>75</v>
      </c>
      <c r="C3196">
        <v>3</v>
      </c>
      <c r="D3196" t="s">
        <v>14310</v>
      </c>
      <c r="E3196" t="s">
        <v>60</v>
      </c>
      <c r="H3196" t="s">
        <v>14311</v>
      </c>
      <c r="O3196" t="s">
        <v>14312</v>
      </c>
      <c r="R3196">
        <v>4932</v>
      </c>
      <c r="S3196">
        <v>1</v>
      </c>
      <c r="U3196" t="s">
        <v>54</v>
      </c>
      <c r="V3196" t="s">
        <v>96</v>
      </c>
      <c r="W3196" t="s">
        <v>56</v>
      </c>
      <c r="X3196" t="s">
        <v>57</v>
      </c>
      <c r="Z3196">
        <v>44</v>
      </c>
      <c r="AE3196" t="s">
        <v>62</v>
      </c>
      <c r="AG3196" t="s">
        <v>66</v>
      </c>
      <c r="AH3196" t="s">
        <v>60</v>
      </c>
      <c r="AM3196" t="s">
        <v>14313</v>
      </c>
      <c r="AN3196" t="s">
        <v>14314</v>
      </c>
      <c r="AO3196" t="s">
        <v>3508</v>
      </c>
      <c r="AR3196" t="s">
        <v>14315</v>
      </c>
      <c r="AS3196" t="s">
        <v>54</v>
      </c>
      <c r="AT3196" t="s">
        <v>71</v>
      </c>
      <c r="AU3196" t="s">
        <v>66</v>
      </c>
      <c r="AV3196" t="s">
        <v>96</v>
      </c>
      <c r="AW3196">
        <v>1</v>
      </c>
    </row>
    <row r="3197" spans="1:50" x14ac:dyDescent="0.25">
      <c r="A3197">
        <v>6541</v>
      </c>
      <c r="B3197" t="s">
        <v>52</v>
      </c>
      <c r="C3197">
        <v>2</v>
      </c>
      <c r="D3197" t="s">
        <v>14316</v>
      </c>
      <c r="E3197" t="s">
        <v>60</v>
      </c>
      <c r="G3197" t="s">
        <v>14317</v>
      </c>
      <c r="U3197" t="s">
        <v>54</v>
      </c>
      <c r="V3197" t="s">
        <v>96</v>
      </c>
      <c r="W3197" t="s">
        <v>56</v>
      </c>
      <c r="X3197" t="s">
        <v>57</v>
      </c>
      <c r="AE3197" t="s">
        <v>62</v>
      </c>
      <c r="AM3197" t="s">
        <v>14318</v>
      </c>
    </row>
    <row r="3198" spans="1:50" x14ac:dyDescent="0.25">
      <c r="A3198">
        <v>6542</v>
      </c>
      <c r="B3198" t="s">
        <v>1485</v>
      </c>
      <c r="C3198">
        <v>3</v>
      </c>
      <c r="D3198" t="s">
        <v>14319</v>
      </c>
      <c r="E3198" t="s">
        <v>60</v>
      </c>
      <c r="H3198" t="s">
        <v>14320</v>
      </c>
      <c r="P3198" t="s">
        <v>14321</v>
      </c>
      <c r="R3198">
        <v>1807</v>
      </c>
      <c r="S3198">
        <v>1</v>
      </c>
      <c r="U3198" t="s">
        <v>3380</v>
      </c>
      <c r="W3198" t="s">
        <v>56</v>
      </c>
      <c r="AM3198" t="s">
        <v>14322</v>
      </c>
    </row>
    <row r="3199" spans="1:50" x14ac:dyDescent="0.25">
      <c r="A3199">
        <v>6543</v>
      </c>
      <c r="B3199" t="s">
        <v>1485</v>
      </c>
      <c r="C3199">
        <v>3</v>
      </c>
      <c r="D3199" t="s">
        <v>14323</v>
      </c>
      <c r="E3199" t="s">
        <v>60</v>
      </c>
      <c r="H3199" t="s">
        <v>14324</v>
      </c>
      <c r="P3199" t="s">
        <v>14325</v>
      </c>
      <c r="R3199">
        <v>4928</v>
      </c>
      <c r="S3199">
        <v>1</v>
      </c>
      <c r="U3199" t="s">
        <v>54</v>
      </c>
      <c r="W3199" t="s">
        <v>56</v>
      </c>
      <c r="X3199" t="s">
        <v>57</v>
      </c>
      <c r="AM3199" t="s">
        <v>14326</v>
      </c>
    </row>
    <row r="3200" spans="1:50" x14ac:dyDescent="0.25">
      <c r="A3200">
        <v>6544</v>
      </c>
      <c r="B3200" t="s">
        <v>75</v>
      </c>
      <c r="C3200">
        <v>3</v>
      </c>
      <c r="D3200" t="s">
        <v>14327</v>
      </c>
      <c r="E3200" t="s">
        <v>60</v>
      </c>
      <c r="H3200" t="s">
        <v>7117</v>
      </c>
      <c r="U3200" t="s">
        <v>54</v>
      </c>
      <c r="V3200" t="s">
        <v>96</v>
      </c>
      <c r="W3200" t="s">
        <v>56</v>
      </c>
      <c r="X3200" t="s">
        <v>57</v>
      </c>
      <c r="AE3200" t="s">
        <v>62</v>
      </c>
      <c r="AM3200" t="s">
        <v>14328</v>
      </c>
    </row>
    <row r="3201" spans="1:50" x14ac:dyDescent="0.25">
      <c r="A3201">
        <v>6545</v>
      </c>
      <c r="B3201" t="s">
        <v>52</v>
      </c>
      <c r="C3201">
        <v>2</v>
      </c>
      <c r="D3201" t="s">
        <v>14329</v>
      </c>
      <c r="E3201" t="s">
        <v>60</v>
      </c>
      <c r="G3201" t="s">
        <v>14330</v>
      </c>
      <c r="U3201" t="s">
        <v>54</v>
      </c>
      <c r="V3201" t="s">
        <v>96</v>
      </c>
      <c r="W3201" t="s">
        <v>56</v>
      </c>
      <c r="X3201" t="s">
        <v>57</v>
      </c>
      <c r="AE3201" t="s">
        <v>62</v>
      </c>
      <c r="AM3201" t="s">
        <v>14331</v>
      </c>
    </row>
    <row r="3202" spans="1:50" x14ac:dyDescent="0.25">
      <c r="A3202">
        <v>6546</v>
      </c>
      <c r="B3202" t="s">
        <v>52</v>
      </c>
      <c r="C3202">
        <v>3</v>
      </c>
      <c r="D3202" t="s">
        <v>14332</v>
      </c>
      <c r="E3202" t="s">
        <v>60</v>
      </c>
      <c r="H3202" t="s">
        <v>14333</v>
      </c>
      <c r="U3202" t="s">
        <v>54</v>
      </c>
      <c r="V3202" t="s">
        <v>96</v>
      </c>
      <c r="W3202" t="s">
        <v>56</v>
      </c>
      <c r="X3202" t="s">
        <v>57</v>
      </c>
      <c r="AE3202" t="s">
        <v>62</v>
      </c>
      <c r="AM3202" t="s">
        <v>14334</v>
      </c>
    </row>
    <row r="3203" spans="1:50" x14ac:dyDescent="0.25">
      <c r="A3203">
        <v>6547</v>
      </c>
      <c r="B3203" t="s">
        <v>75</v>
      </c>
      <c r="C3203">
        <v>4</v>
      </c>
      <c r="D3203" t="s">
        <v>14335</v>
      </c>
      <c r="E3203" t="s">
        <v>60</v>
      </c>
      <c r="I3203" t="s">
        <v>14336</v>
      </c>
      <c r="U3203" t="s">
        <v>224</v>
      </c>
      <c r="W3203" t="s">
        <v>56</v>
      </c>
      <c r="AM3203" t="s">
        <v>14337</v>
      </c>
    </row>
    <row r="3204" spans="1:50" x14ac:dyDescent="0.25">
      <c r="A3204">
        <v>6548</v>
      </c>
      <c r="B3204" t="s">
        <v>75</v>
      </c>
      <c r="C3204">
        <v>2</v>
      </c>
      <c r="D3204" t="s">
        <v>14338</v>
      </c>
      <c r="E3204" t="s">
        <v>60</v>
      </c>
      <c r="G3204" t="s">
        <v>14339</v>
      </c>
      <c r="U3204" t="s">
        <v>224</v>
      </c>
      <c r="W3204" t="s">
        <v>56</v>
      </c>
      <c r="AM3204" t="s">
        <v>14340</v>
      </c>
    </row>
    <row r="3205" spans="1:50" x14ac:dyDescent="0.25">
      <c r="A3205">
        <v>6549</v>
      </c>
      <c r="B3205" t="s">
        <v>52</v>
      </c>
      <c r="C3205">
        <v>2</v>
      </c>
      <c r="D3205" t="s">
        <v>14341</v>
      </c>
      <c r="E3205" t="s">
        <v>60</v>
      </c>
      <c r="G3205" t="s">
        <v>14342</v>
      </c>
      <c r="U3205" t="s">
        <v>224</v>
      </c>
      <c r="W3205" t="s">
        <v>56</v>
      </c>
      <c r="AM3205" t="s">
        <v>14343</v>
      </c>
    </row>
    <row r="3206" spans="1:50" x14ac:dyDescent="0.25">
      <c r="A3206">
        <v>6550</v>
      </c>
      <c r="B3206" t="s">
        <v>75</v>
      </c>
      <c r="C3206">
        <v>3</v>
      </c>
      <c r="D3206" t="s">
        <v>14344</v>
      </c>
      <c r="E3206" t="s">
        <v>60</v>
      </c>
      <c r="H3206" t="s">
        <v>14345</v>
      </c>
      <c r="U3206" t="s">
        <v>224</v>
      </c>
      <c r="W3206" t="s">
        <v>56</v>
      </c>
      <c r="AM3206" t="s">
        <v>14346</v>
      </c>
    </row>
    <row r="3207" spans="1:50" x14ac:dyDescent="0.25">
      <c r="A3207">
        <v>6551</v>
      </c>
      <c r="B3207" t="s">
        <v>75</v>
      </c>
      <c r="C3207">
        <v>2</v>
      </c>
      <c r="D3207" t="s">
        <v>14347</v>
      </c>
      <c r="E3207" t="s">
        <v>60</v>
      </c>
      <c r="G3207" t="s">
        <v>14348</v>
      </c>
      <c r="U3207" t="s">
        <v>54</v>
      </c>
      <c r="V3207" t="s">
        <v>96</v>
      </c>
      <c r="W3207" t="s">
        <v>56</v>
      </c>
      <c r="X3207" t="s">
        <v>57</v>
      </c>
      <c r="AE3207" t="s">
        <v>62</v>
      </c>
      <c r="AM3207" t="s">
        <v>14349</v>
      </c>
    </row>
    <row r="3208" spans="1:50" x14ac:dyDescent="0.25">
      <c r="A3208">
        <v>6552</v>
      </c>
      <c r="B3208" t="s">
        <v>75</v>
      </c>
      <c r="C3208">
        <v>2</v>
      </c>
      <c r="D3208" t="s">
        <v>14350</v>
      </c>
      <c r="E3208" t="s">
        <v>60</v>
      </c>
      <c r="G3208" t="s">
        <v>14351</v>
      </c>
      <c r="U3208" t="s">
        <v>54</v>
      </c>
      <c r="V3208" t="s">
        <v>96</v>
      </c>
      <c r="W3208" t="s">
        <v>56</v>
      </c>
      <c r="X3208" t="s">
        <v>57</v>
      </c>
      <c r="AE3208" t="s">
        <v>62</v>
      </c>
      <c r="AM3208" t="s">
        <v>14352</v>
      </c>
    </row>
    <row r="3209" spans="1:50" x14ac:dyDescent="0.25">
      <c r="A3209">
        <v>6553</v>
      </c>
      <c r="B3209" t="s">
        <v>52</v>
      </c>
      <c r="C3209">
        <v>1</v>
      </c>
      <c r="D3209" t="s">
        <v>14353</v>
      </c>
      <c r="E3209" t="s">
        <v>60</v>
      </c>
      <c r="F3209" t="s">
        <v>14354</v>
      </c>
      <c r="U3209" t="s">
        <v>54</v>
      </c>
      <c r="V3209" t="s">
        <v>96</v>
      </c>
      <c r="W3209" t="s">
        <v>56</v>
      </c>
      <c r="X3209" t="s">
        <v>57</v>
      </c>
      <c r="AE3209" t="s">
        <v>62</v>
      </c>
      <c r="AM3209" t="s">
        <v>14355</v>
      </c>
    </row>
    <row r="3210" spans="1:50" x14ac:dyDescent="0.25">
      <c r="A3210">
        <v>6554</v>
      </c>
      <c r="B3210" t="s">
        <v>52</v>
      </c>
      <c r="C3210">
        <v>2</v>
      </c>
      <c r="D3210" t="s">
        <v>14356</v>
      </c>
      <c r="E3210" t="s">
        <v>60</v>
      </c>
      <c r="G3210" t="s">
        <v>14357</v>
      </c>
      <c r="U3210" t="s">
        <v>54</v>
      </c>
      <c r="V3210" t="s">
        <v>96</v>
      </c>
      <c r="W3210" t="s">
        <v>56</v>
      </c>
      <c r="X3210" t="s">
        <v>57</v>
      </c>
      <c r="AE3210" t="s">
        <v>62</v>
      </c>
      <c r="AM3210" t="s">
        <v>14358</v>
      </c>
    </row>
    <row r="3211" spans="1:50" x14ac:dyDescent="0.25">
      <c r="A3211">
        <v>6555</v>
      </c>
      <c r="B3211" t="s">
        <v>75</v>
      </c>
      <c r="C3211">
        <v>3</v>
      </c>
      <c r="D3211" t="s">
        <v>14359</v>
      </c>
      <c r="E3211" t="s">
        <v>60</v>
      </c>
      <c r="H3211" t="s">
        <v>36</v>
      </c>
      <c r="O3211" t="s">
        <v>14360</v>
      </c>
      <c r="Q3211" t="s">
        <v>14361</v>
      </c>
      <c r="R3211">
        <v>1366</v>
      </c>
      <c r="S3211">
        <v>1</v>
      </c>
      <c r="T3211">
        <v>24</v>
      </c>
      <c r="U3211" t="s">
        <v>224</v>
      </c>
      <c r="W3211" t="s">
        <v>56</v>
      </c>
      <c r="Z3211">
        <v>44</v>
      </c>
      <c r="AM3211" t="s">
        <v>14362</v>
      </c>
      <c r="AN3211" t="s">
        <v>14363</v>
      </c>
      <c r="AO3211" t="s">
        <v>3508</v>
      </c>
      <c r="AR3211" t="s">
        <v>14364</v>
      </c>
      <c r="AS3211" t="s">
        <v>224</v>
      </c>
      <c r="AT3211" t="s">
        <v>92</v>
      </c>
      <c r="AW3211">
        <v>1</v>
      </c>
      <c r="AX3211" t="s">
        <v>14365</v>
      </c>
    </row>
    <row r="3212" spans="1:50" x14ac:dyDescent="0.25">
      <c r="A3212">
        <v>6556</v>
      </c>
      <c r="B3212" t="s">
        <v>75</v>
      </c>
      <c r="C3212">
        <v>3</v>
      </c>
      <c r="D3212" t="s">
        <v>14366</v>
      </c>
      <c r="E3212" t="s">
        <v>60</v>
      </c>
      <c r="H3212" t="s">
        <v>14367</v>
      </c>
      <c r="O3212" t="s">
        <v>14368</v>
      </c>
      <c r="Q3212" t="s">
        <v>14361</v>
      </c>
      <c r="R3212">
        <v>221</v>
      </c>
      <c r="S3212">
        <v>1</v>
      </c>
      <c r="T3212">
        <v>24</v>
      </c>
      <c r="U3212" t="s">
        <v>54</v>
      </c>
      <c r="V3212" t="s">
        <v>96</v>
      </c>
      <c r="W3212" t="s">
        <v>56</v>
      </c>
      <c r="X3212" t="s">
        <v>57</v>
      </c>
      <c r="Z3212">
        <v>44</v>
      </c>
      <c r="AE3212" t="s">
        <v>62</v>
      </c>
      <c r="AG3212" t="s">
        <v>66</v>
      </c>
      <c r="AH3212" t="s">
        <v>60</v>
      </c>
      <c r="AM3212" t="s">
        <v>14369</v>
      </c>
      <c r="AN3212" t="s">
        <v>14370</v>
      </c>
      <c r="AO3212" t="s">
        <v>3508</v>
      </c>
      <c r="AR3212" t="s">
        <v>14371</v>
      </c>
      <c r="AS3212" t="s">
        <v>54</v>
      </c>
      <c r="AT3212" t="s">
        <v>71</v>
      </c>
      <c r="AU3212" t="s">
        <v>66</v>
      </c>
      <c r="AV3212" t="s">
        <v>96</v>
      </c>
      <c r="AW3212">
        <v>1</v>
      </c>
      <c r="AX3212" t="s">
        <v>14372</v>
      </c>
    </row>
    <row r="3213" spans="1:50" x14ac:dyDescent="0.25">
      <c r="A3213">
        <v>6557</v>
      </c>
      <c r="B3213" t="s">
        <v>52</v>
      </c>
      <c r="C3213">
        <v>2</v>
      </c>
      <c r="D3213" t="s">
        <v>14373</v>
      </c>
      <c r="E3213" t="s">
        <v>60</v>
      </c>
      <c r="G3213" t="s">
        <v>14374</v>
      </c>
      <c r="U3213" t="s">
        <v>54</v>
      </c>
      <c r="V3213" t="s">
        <v>96</v>
      </c>
      <c r="W3213" t="s">
        <v>56</v>
      </c>
      <c r="X3213" t="s">
        <v>57</v>
      </c>
      <c r="AE3213" t="s">
        <v>62</v>
      </c>
      <c r="AM3213" t="s">
        <v>14375</v>
      </c>
    </row>
    <row r="3214" spans="1:50" x14ac:dyDescent="0.25">
      <c r="A3214">
        <v>6558</v>
      </c>
      <c r="B3214" t="s">
        <v>75</v>
      </c>
      <c r="C3214">
        <v>3</v>
      </c>
      <c r="D3214" t="s">
        <v>14376</v>
      </c>
      <c r="E3214" t="s">
        <v>60</v>
      </c>
      <c r="H3214" t="s">
        <v>36</v>
      </c>
      <c r="O3214" t="s">
        <v>14377</v>
      </c>
      <c r="Q3214" t="s">
        <v>14378</v>
      </c>
      <c r="R3214">
        <v>1365</v>
      </c>
      <c r="S3214">
        <v>1</v>
      </c>
      <c r="T3214">
        <v>23</v>
      </c>
      <c r="U3214" t="s">
        <v>224</v>
      </c>
      <c r="W3214" t="s">
        <v>56</v>
      </c>
      <c r="Z3214">
        <v>44</v>
      </c>
      <c r="AM3214" t="s">
        <v>14379</v>
      </c>
      <c r="AN3214" t="s">
        <v>14380</v>
      </c>
      <c r="AO3214" t="s">
        <v>3508</v>
      </c>
      <c r="AR3214" t="s">
        <v>14381</v>
      </c>
      <c r="AS3214" t="s">
        <v>224</v>
      </c>
      <c r="AT3214" t="s">
        <v>92</v>
      </c>
      <c r="AW3214">
        <v>1</v>
      </c>
      <c r="AX3214" t="s">
        <v>14382</v>
      </c>
    </row>
    <row r="3215" spans="1:50" x14ac:dyDescent="0.25">
      <c r="A3215">
        <v>6559</v>
      </c>
      <c r="B3215" t="s">
        <v>75</v>
      </c>
      <c r="C3215">
        <v>3</v>
      </c>
      <c r="D3215" t="s">
        <v>14383</v>
      </c>
      <c r="E3215" t="s">
        <v>60</v>
      </c>
      <c r="H3215" t="s">
        <v>14384</v>
      </c>
      <c r="O3215" t="s">
        <v>14385</v>
      </c>
      <c r="Q3215" t="s">
        <v>14378</v>
      </c>
      <c r="R3215">
        <v>3329</v>
      </c>
      <c r="S3215">
        <v>1</v>
      </c>
      <c r="T3215">
        <v>23</v>
      </c>
      <c r="U3215" t="s">
        <v>54</v>
      </c>
      <c r="V3215" t="s">
        <v>230</v>
      </c>
      <c r="W3215" t="s">
        <v>56</v>
      </c>
      <c r="X3215" t="s">
        <v>57</v>
      </c>
      <c r="Z3215">
        <v>44</v>
      </c>
      <c r="AE3215" t="s">
        <v>62</v>
      </c>
      <c r="AG3215" t="s">
        <v>66</v>
      </c>
      <c r="AH3215" t="s">
        <v>60</v>
      </c>
      <c r="AM3215" t="s">
        <v>14386</v>
      </c>
      <c r="AN3215" t="s">
        <v>14387</v>
      </c>
      <c r="AO3215" t="s">
        <v>3508</v>
      </c>
      <c r="AR3215" t="s">
        <v>14388</v>
      </c>
      <c r="AS3215" t="s">
        <v>54</v>
      </c>
      <c r="AT3215" t="s">
        <v>71</v>
      </c>
      <c r="AU3215" t="s">
        <v>66</v>
      </c>
      <c r="AV3215" t="s">
        <v>240</v>
      </c>
      <c r="AW3215">
        <v>1</v>
      </c>
      <c r="AX3215" t="s">
        <v>14389</v>
      </c>
    </row>
    <row r="3216" spans="1:50" x14ac:dyDescent="0.25">
      <c r="A3216">
        <v>6560</v>
      </c>
      <c r="B3216" t="s">
        <v>75</v>
      </c>
      <c r="C3216">
        <v>3</v>
      </c>
      <c r="D3216" t="s">
        <v>14390</v>
      </c>
      <c r="E3216" t="s">
        <v>60</v>
      </c>
      <c r="H3216" t="s">
        <v>14391</v>
      </c>
      <c r="O3216" t="s">
        <v>14392</v>
      </c>
      <c r="Q3216" t="s">
        <v>14378</v>
      </c>
      <c r="R3216">
        <v>436</v>
      </c>
      <c r="S3216">
        <v>1</v>
      </c>
      <c r="T3216">
        <v>23</v>
      </c>
      <c r="U3216" t="s">
        <v>54</v>
      </c>
      <c r="V3216" t="s">
        <v>96</v>
      </c>
      <c r="W3216" t="s">
        <v>56</v>
      </c>
      <c r="X3216" t="s">
        <v>57</v>
      </c>
      <c r="Z3216">
        <v>44</v>
      </c>
      <c r="AE3216" t="s">
        <v>62</v>
      </c>
      <c r="AG3216" t="s">
        <v>66</v>
      </c>
      <c r="AH3216" t="s">
        <v>60</v>
      </c>
      <c r="AM3216" t="s">
        <v>14393</v>
      </c>
      <c r="AN3216" t="s">
        <v>14394</v>
      </c>
      <c r="AO3216" t="s">
        <v>3508</v>
      </c>
      <c r="AR3216" t="s">
        <v>14395</v>
      </c>
      <c r="AS3216" t="s">
        <v>54</v>
      </c>
      <c r="AT3216" t="s">
        <v>71</v>
      </c>
      <c r="AU3216" t="s">
        <v>66</v>
      </c>
      <c r="AV3216" t="s">
        <v>96</v>
      </c>
      <c r="AW3216">
        <v>1</v>
      </c>
      <c r="AX3216" t="s">
        <v>14396</v>
      </c>
    </row>
    <row r="3217" spans="1:50" x14ac:dyDescent="0.25">
      <c r="A3217">
        <v>6561</v>
      </c>
      <c r="B3217" t="s">
        <v>52</v>
      </c>
      <c r="C3217">
        <v>2</v>
      </c>
      <c r="D3217" t="s">
        <v>14397</v>
      </c>
      <c r="E3217" t="s">
        <v>60</v>
      </c>
      <c r="G3217" t="s">
        <v>14398</v>
      </c>
      <c r="U3217" t="s">
        <v>54</v>
      </c>
      <c r="V3217" t="s">
        <v>96</v>
      </c>
      <c r="W3217" t="s">
        <v>56</v>
      </c>
      <c r="X3217" t="s">
        <v>57</v>
      </c>
      <c r="AE3217" t="s">
        <v>62</v>
      </c>
      <c r="AM3217" t="s">
        <v>14399</v>
      </c>
    </row>
    <row r="3218" spans="1:50" x14ac:dyDescent="0.25">
      <c r="A3218">
        <v>6562</v>
      </c>
      <c r="B3218" t="s">
        <v>75</v>
      </c>
      <c r="C3218">
        <v>3</v>
      </c>
      <c r="D3218" t="s">
        <v>14400</v>
      </c>
      <c r="E3218" t="s">
        <v>60</v>
      </c>
      <c r="H3218" t="s">
        <v>14401</v>
      </c>
      <c r="O3218" t="s">
        <v>14402</v>
      </c>
      <c r="Q3218" t="s">
        <v>14403</v>
      </c>
      <c r="R3218">
        <v>1367</v>
      </c>
      <c r="S3218">
        <v>1</v>
      </c>
      <c r="T3218">
        <v>15</v>
      </c>
      <c r="U3218" t="s">
        <v>224</v>
      </c>
      <c r="W3218" t="s">
        <v>56</v>
      </c>
      <c r="Z3218">
        <v>44</v>
      </c>
      <c r="AM3218" t="s">
        <v>14404</v>
      </c>
      <c r="AN3218" t="s">
        <v>14405</v>
      </c>
      <c r="AO3218" t="s">
        <v>3508</v>
      </c>
      <c r="AR3218" t="s">
        <v>14406</v>
      </c>
      <c r="AS3218" t="s">
        <v>224</v>
      </c>
      <c r="AT3218" t="s">
        <v>92</v>
      </c>
      <c r="AW3218">
        <v>1</v>
      </c>
      <c r="AX3218" t="s">
        <v>14407</v>
      </c>
    </row>
    <row r="3219" spans="1:50" x14ac:dyDescent="0.25">
      <c r="A3219">
        <v>6563</v>
      </c>
      <c r="B3219" t="s">
        <v>75</v>
      </c>
      <c r="C3219">
        <v>3</v>
      </c>
      <c r="D3219" t="s">
        <v>14408</v>
      </c>
      <c r="E3219" t="s">
        <v>60</v>
      </c>
      <c r="H3219" t="s">
        <v>14409</v>
      </c>
      <c r="O3219" t="s">
        <v>14410</v>
      </c>
      <c r="Q3219" t="s">
        <v>14403</v>
      </c>
      <c r="R3219">
        <v>193</v>
      </c>
      <c r="S3219">
        <v>1</v>
      </c>
      <c r="T3219">
        <v>15</v>
      </c>
      <c r="U3219" t="s">
        <v>54</v>
      </c>
      <c r="V3219" t="s">
        <v>96</v>
      </c>
      <c r="W3219" t="s">
        <v>56</v>
      </c>
      <c r="X3219" t="s">
        <v>57</v>
      </c>
      <c r="Z3219">
        <v>44</v>
      </c>
      <c r="AE3219" t="s">
        <v>62</v>
      </c>
      <c r="AG3219" t="s">
        <v>66</v>
      </c>
      <c r="AH3219" t="s">
        <v>60</v>
      </c>
      <c r="AM3219" t="s">
        <v>14411</v>
      </c>
      <c r="AN3219" t="s">
        <v>14412</v>
      </c>
      <c r="AO3219" t="s">
        <v>3508</v>
      </c>
      <c r="AR3219" t="s">
        <v>14413</v>
      </c>
      <c r="AS3219" t="s">
        <v>54</v>
      </c>
      <c r="AT3219" t="s">
        <v>71</v>
      </c>
      <c r="AU3219" t="s">
        <v>66</v>
      </c>
      <c r="AV3219" t="s">
        <v>96</v>
      </c>
      <c r="AW3219">
        <v>1</v>
      </c>
      <c r="AX3219" t="s">
        <v>14414</v>
      </c>
    </row>
    <row r="3220" spans="1:50" x14ac:dyDescent="0.25">
      <c r="A3220">
        <v>6564</v>
      </c>
      <c r="B3220" t="s">
        <v>75</v>
      </c>
      <c r="C3220">
        <v>3</v>
      </c>
      <c r="D3220" t="s">
        <v>14415</v>
      </c>
      <c r="E3220" t="s">
        <v>60</v>
      </c>
      <c r="H3220" t="s">
        <v>14416</v>
      </c>
      <c r="O3220" t="s">
        <v>14417</v>
      </c>
      <c r="Q3220" t="s">
        <v>14403</v>
      </c>
      <c r="R3220">
        <v>1794</v>
      </c>
      <c r="S3220">
        <v>1</v>
      </c>
      <c r="T3220">
        <v>15</v>
      </c>
      <c r="U3220" t="s">
        <v>1385</v>
      </c>
      <c r="W3220" t="s">
        <v>56</v>
      </c>
      <c r="Z3220">
        <v>44</v>
      </c>
      <c r="AG3220" t="s">
        <v>66</v>
      </c>
      <c r="AH3220" t="s">
        <v>60</v>
      </c>
      <c r="AM3220" t="s">
        <v>14418</v>
      </c>
      <c r="AN3220" t="s">
        <v>14419</v>
      </c>
      <c r="AO3220" t="s">
        <v>3508</v>
      </c>
      <c r="AR3220" t="s">
        <v>14420</v>
      </c>
      <c r="AS3220" t="s">
        <v>1385</v>
      </c>
      <c r="AT3220" t="s">
        <v>71</v>
      </c>
      <c r="AU3220" t="s">
        <v>66</v>
      </c>
      <c r="AW3220">
        <v>1</v>
      </c>
      <c r="AX3220" t="s">
        <v>14421</v>
      </c>
    </row>
    <row r="3221" spans="1:50" x14ac:dyDescent="0.25">
      <c r="A3221">
        <v>6565</v>
      </c>
      <c r="B3221" t="s">
        <v>52</v>
      </c>
      <c r="C3221">
        <v>2</v>
      </c>
      <c r="D3221" t="s">
        <v>14422</v>
      </c>
      <c r="E3221" t="s">
        <v>60</v>
      </c>
      <c r="G3221" t="s">
        <v>14423</v>
      </c>
      <c r="U3221" t="s">
        <v>54</v>
      </c>
      <c r="V3221" t="s">
        <v>230</v>
      </c>
      <c r="W3221" t="s">
        <v>56</v>
      </c>
      <c r="X3221" t="s">
        <v>57</v>
      </c>
      <c r="AE3221" t="s">
        <v>62</v>
      </c>
      <c r="AM3221" t="s">
        <v>14424</v>
      </c>
    </row>
    <row r="3222" spans="1:50" x14ac:dyDescent="0.25">
      <c r="A3222">
        <v>6566</v>
      </c>
      <c r="B3222" t="s">
        <v>75</v>
      </c>
      <c r="C3222">
        <v>3</v>
      </c>
      <c r="D3222" t="s">
        <v>14425</v>
      </c>
      <c r="E3222" t="s">
        <v>60</v>
      </c>
      <c r="H3222" t="s">
        <v>36</v>
      </c>
      <c r="O3222" t="s">
        <v>14426</v>
      </c>
      <c r="Q3222" t="s">
        <v>14427</v>
      </c>
      <c r="R3222">
        <v>1359</v>
      </c>
      <c r="S3222">
        <v>1</v>
      </c>
      <c r="T3222">
        <v>31</v>
      </c>
      <c r="U3222" t="s">
        <v>224</v>
      </c>
      <c r="W3222" t="s">
        <v>56</v>
      </c>
      <c r="Z3222">
        <v>44</v>
      </c>
      <c r="AM3222" t="s">
        <v>14428</v>
      </c>
      <c r="AN3222" t="s">
        <v>14429</v>
      </c>
      <c r="AO3222" t="s">
        <v>3508</v>
      </c>
      <c r="AR3222" t="s">
        <v>14430</v>
      </c>
      <c r="AS3222" t="s">
        <v>224</v>
      </c>
      <c r="AT3222" t="s">
        <v>92</v>
      </c>
      <c r="AW3222">
        <v>1</v>
      </c>
      <c r="AX3222" t="s">
        <v>14431</v>
      </c>
    </row>
    <row r="3223" spans="1:50" x14ac:dyDescent="0.25">
      <c r="A3223">
        <v>6567</v>
      </c>
      <c r="B3223" t="s">
        <v>75</v>
      </c>
      <c r="C3223">
        <v>3</v>
      </c>
      <c r="D3223" t="s">
        <v>14432</v>
      </c>
      <c r="E3223" t="s">
        <v>60</v>
      </c>
      <c r="H3223" t="s">
        <v>14433</v>
      </c>
      <c r="O3223" t="s">
        <v>14434</v>
      </c>
      <c r="Q3223" t="s">
        <v>14427</v>
      </c>
      <c r="R3223">
        <v>4180</v>
      </c>
      <c r="S3223">
        <v>1</v>
      </c>
      <c r="T3223">
        <v>31</v>
      </c>
      <c r="U3223" t="s">
        <v>1385</v>
      </c>
      <c r="W3223" t="s">
        <v>56</v>
      </c>
      <c r="Z3223">
        <v>44</v>
      </c>
      <c r="AG3223" t="s">
        <v>66</v>
      </c>
      <c r="AH3223" t="s">
        <v>60</v>
      </c>
      <c r="AM3223" t="s">
        <v>14435</v>
      </c>
      <c r="AN3223" t="s">
        <v>14436</v>
      </c>
      <c r="AO3223" t="s">
        <v>3508</v>
      </c>
      <c r="AR3223" t="s">
        <v>14437</v>
      </c>
      <c r="AS3223" t="s">
        <v>1385</v>
      </c>
      <c r="AT3223" t="s">
        <v>71</v>
      </c>
      <c r="AU3223" t="s">
        <v>66</v>
      </c>
      <c r="AW3223">
        <v>1</v>
      </c>
      <c r="AX3223" t="s">
        <v>14438</v>
      </c>
    </row>
    <row r="3224" spans="1:50" x14ac:dyDescent="0.25">
      <c r="A3224">
        <v>6568</v>
      </c>
      <c r="B3224" t="s">
        <v>75</v>
      </c>
      <c r="C3224">
        <v>3</v>
      </c>
      <c r="D3224" t="s">
        <v>14439</v>
      </c>
      <c r="E3224" t="s">
        <v>60</v>
      </c>
      <c r="H3224" t="s">
        <v>14440</v>
      </c>
      <c r="O3224" t="s">
        <v>14441</v>
      </c>
      <c r="Q3224" t="s">
        <v>14427</v>
      </c>
      <c r="R3224">
        <v>216</v>
      </c>
      <c r="S3224">
        <v>1</v>
      </c>
      <c r="T3224">
        <v>31</v>
      </c>
      <c r="U3224" t="s">
        <v>54</v>
      </c>
      <c r="V3224" t="s">
        <v>230</v>
      </c>
      <c r="W3224" t="s">
        <v>56</v>
      </c>
      <c r="X3224" t="s">
        <v>57</v>
      </c>
      <c r="Z3224">
        <v>44</v>
      </c>
      <c r="AE3224" t="s">
        <v>62</v>
      </c>
      <c r="AG3224" t="s">
        <v>66</v>
      </c>
      <c r="AH3224" t="s">
        <v>60</v>
      </c>
      <c r="AM3224" t="s">
        <v>14442</v>
      </c>
      <c r="AN3224" t="s">
        <v>14443</v>
      </c>
      <c r="AO3224" t="s">
        <v>3508</v>
      </c>
      <c r="AR3224" t="s">
        <v>14444</v>
      </c>
      <c r="AS3224" t="s">
        <v>54</v>
      </c>
      <c r="AT3224" t="s">
        <v>71</v>
      </c>
      <c r="AU3224" t="s">
        <v>66</v>
      </c>
      <c r="AV3224" t="s">
        <v>240</v>
      </c>
      <c r="AW3224">
        <v>1</v>
      </c>
      <c r="AX3224" t="s">
        <v>14445</v>
      </c>
    </row>
    <row r="3225" spans="1:50" x14ac:dyDescent="0.25">
      <c r="A3225">
        <v>6569</v>
      </c>
      <c r="B3225" t="s">
        <v>75</v>
      </c>
      <c r="C3225">
        <v>3</v>
      </c>
      <c r="D3225" t="s">
        <v>14446</v>
      </c>
      <c r="E3225" t="s">
        <v>60</v>
      </c>
      <c r="H3225" t="s">
        <v>14447</v>
      </c>
      <c r="O3225" t="s">
        <v>14448</v>
      </c>
      <c r="Q3225" t="s">
        <v>14427</v>
      </c>
      <c r="R3225">
        <v>991</v>
      </c>
      <c r="S3225">
        <v>1</v>
      </c>
      <c r="T3225">
        <v>31</v>
      </c>
      <c r="U3225" t="s">
        <v>11144</v>
      </c>
      <c r="W3225" t="s">
        <v>56</v>
      </c>
      <c r="Z3225">
        <v>44</v>
      </c>
      <c r="AM3225" t="s">
        <v>14447</v>
      </c>
      <c r="AN3225" t="s">
        <v>14449</v>
      </c>
      <c r="AO3225" t="s">
        <v>3508</v>
      </c>
      <c r="AR3225" t="s">
        <v>14450</v>
      </c>
      <c r="AS3225" t="s">
        <v>11144</v>
      </c>
      <c r="AT3225" t="s">
        <v>92</v>
      </c>
      <c r="AW3225">
        <v>1</v>
      </c>
      <c r="AX3225" t="s">
        <v>14451</v>
      </c>
    </row>
    <row r="3226" spans="1:50" x14ac:dyDescent="0.25">
      <c r="A3226">
        <v>6570</v>
      </c>
      <c r="B3226" t="s">
        <v>75</v>
      </c>
      <c r="C3226">
        <v>3</v>
      </c>
      <c r="D3226" t="s">
        <v>14452</v>
      </c>
      <c r="E3226" t="s">
        <v>60</v>
      </c>
      <c r="H3226" t="s">
        <v>14453</v>
      </c>
      <c r="O3226" t="s">
        <v>14454</v>
      </c>
      <c r="Q3226" t="s">
        <v>14427</v>
      </c>
      <c r="R3226">
        <v>1153</v>
      </c>
      <c r="S3226">
        <v>1</v>
      </c>
      <c r="T3226">
        <v>31</v>
      </c>
      <c r="U3226" t="s">
        <v>224</v>
      </c>
      <c r="W3226" t="s">
        <v>56</v>
      </c>
      <c r="Z3226">
        <v>44</v>
      </c>
      <c r="AM3226" t="s">
        <v>14453</v>
      </c>
      <c r="AN3226" t="s">
        <v>14455</v>
      </c>
      <c r="AO3226" t="s">
        <v>3508</v>
      </c>
      <c r="AR3226" t="s">
        <v>14456</v>
      </c>
      <c r="AS3226" t="s">
        <v>224</v>
      </c>
      <c r="AT3226" t="s">
        <v>92</v>
      </c>
      <c r="AW3226">
        <v>1</v>
      </c>
      <c r="AX3226" t="s">
        <v>14457</v>
      </c>
    </row>
    <row r="3227" spans="1:50" x14ac:dyDescent="0.25">
      <c r="A3227">
        <v>6571</v>
      </c>
      <c r="B3227" t="s">
        <v>75</v>
      </c>
      <c r="C3227">
        <v>3</v>
      </c>
      <c r="D3227" t="s">
        <v>14458</v>
      </c>
      <c r="E3227" t="s">
        <v>60</v>
      </c>
      <c r="H3227" t="s">
        <v>14459</v>
      </c>
      <c r="O3227" t="s">
        <v>14460</v>
      </c>
      <c r="Q3227" t="s">
        <v>14427</v>
      </c>
      <c r="R3227">
        <v>1555</v>
      </c>
      <c r="S3227">
        <v>1</v>
      </c>
      <c r="T3227">
        <v>31</v>
      </c>
      <c r="U3227" t="s">
        <v>224</v>
      </c>
      <c r="W3227" t="s">
        <v>56</v>
      </c>
      <c r="Z3227">
        <v>44</v>
      </c>
      <c r="AM3227" t="s">
        <v>14461</v>
      </c>
      <c r="AN3227" t="s">
        <v>14462</v>
      </c>
      <c r="AO3227" t="s">
        <v>3508</v>
      </c>
      <c r="AR3227" t="s">
        <v>14463</v>
      </c>
      <c r="AS3227" t="s">
        <v>224</v>
      </c>
      <c r="AT3227" t="s">
        <v>92</v>
      </c>
      <c r="AW3227">
        <v>1</v>
      </c>
      <c r="AX3227" t="s">
        <v>14464</v>
      </c>
    </row>
    <row r="3228" spans="1:50" x14ac:dyDescent="0.25">
      <c r="A3228">
        <v>6572</v>
      </c>
      <c r="B3228" t="s">
        <v>75</v>
      </c>
      <c r="C3228">
        <v>3</v>
      </c>
      <c r="D3228" t="s">
        <v>14465</v>
      </c>
      <c r="E3228" t="s">
        <v>60</v>
      </c>
      <c r="H3228" t="s">
        <v>14466</v>
      </c>
      <c r="O3228" t="s">
        <v>14467</v>
      </c>
      <c r="Q3228" t="s">
        <v>14427</v>
      </c>
      <c r="R3228">
        <v>3385</v>
      </c>
      <c r="S3228">
        <v>1</v>
      </c>
      <c r="T3228">
        <v>31</v>
      </c>
      <c r="U3228" t="s">
        <v>736</v>
      </c>
      <c r="W3228" t="s">
        <v>56</v>
      </c>
      <c r="Z3228">
        <v>44</v>
      </c>
      <c r="AM3228" t="s">
        <v>14468</v>
      </c>
      <c r="AN3228" t="s">
        <v>14469</v>
      </c>
      <c r="AO3228" t="s">
        <v>3508</v>
      </c>
      <c r="AR3228" t="s">
        <v>14470</v>
      </c>
      <c r="AS3228" t="s">
        <v>736</v>
      </c>
      <c r="AT3228" t="s">
        <v>92</v>
      </c>
      <c r="AW3228">
        <v>1</v>
      </c>
      <c r="AX3228" t="s">
        <v>14471</v>
      </c>
    </row>
    <row r="3229" spans="1:50" x14ac:dyDescent="0.25">
      <c r="A3229">
        <v>6573</v>
      </c>
      <c r="B3229" t="s">
        <v>75</v>
      </c>
      <c r="C3229">
        <v>3</v>
      </c>
      <c r="D3229" t="s">
        <v>14472</v>
      </c>
      <c r="E3229" t="s">
        <v>60</v>
      </c>
      <c r="H3229" t="s">
        <v>14473</v>
      </c>
      <c r="O3229" t="s">
        <v>14474</v>
      </c>
      <c r="Q3229" t="s">
        <v>14427</v>
      </c>
      <c r="R3229">
        <v>2263</v>
      </c>
      <c r="S3229">
        <v>1</v>
      </c>
      <c r="T3229">
        <v>31</v>
      </c>
      <c r="U3229" t="s">
        <v>224</v>
      </c>
      <c r="W3229" t="s">
        <v>56</v>
      </c>
      <c r="Z3229">
        <v>44</v>
      </c>
      <c r="AM3229" t="s">
        <v>14475</v>
      </c>
      <c r="AN3229" t="s">
        <v>14476</v>
      </c>
      <c r="AO3229" t="s">
        <v>3508</v>
      </c>
      <c r="AR3229" t="s">
        <v>14477</v>
      </c>
      <c r="AS3229" t="s">
        <v>224</v>
      </c>
      <c r="AT3229" t="s">
        <v>92</v>
      </c>
      <c r="AW3229">
        <v>1</v>
      </c>
      <c r="AX3229" t="s">
        <v>14478</v>
      </c>
    </row>
    <row r="3230" spans="1:50" x14ac:dyDescent="0.25">
      <c r="A3230">
        <v>6574</v>
      </c>
      <c r="B3230" t="s">
        <v>52</v>
      </c>
      <c r="C3230">
        <v>2</v>
      </c>
      <c r="D3230" t="s">
        <v>14479</v>
      </c>
      <c r="E3230" t="s">
        <v>60</v>
      </c>
      <c r="G3230" t="s">
        <v>14480</v>
      </c>
      <c r="U3230" t="s">
        <v>54</v>
      </c>
      <c r="V3230" t="s">
        <v>230</v>
      </c>
      <c r="W3230" t="s">
        <v>56</v>
      </c>
      <c r="X3230" t="s">
        <v>57</v>
      </c>
      <c r="AE3230" t="s">
        <v>62</v>
      </c>
      <c r="AM3230" t="s">
        <v>14481</v>
      </c>
    </row>
    <row r="3231" spans="1:50" x14ac:dyDescent="0.25">
      <c r="A3231">
        <v>6575</v>
      </c>
      <c r="B3231" t="s">
        <v>52</v>
      </c>
      <c r="C3231">
        <v>3</v>
      </c>
      <c r="D3231" t="s">
        <v>14482</v>
      </c>
      <c r="E3231" t="s">
        <v>60</v>
      </c>
      <c r="H3231" t="s">
        <v>14483</v>
      </c>
      <c r="U3231" t="s">
        <v>54</v>
      </c>
      <c r="V3231" t="s">
        <v>230</v>
      </c>
      <c r="W3231" t="s">
        <v>56</v>
      </c>
      <c r="X3231" t="s">
        <v>57</v>
      </c>
      <c r="AE3231" t="s">
        <v>62</v>
      </c>
      <c r="AM3231" t="s">
        <v>14484</v>
      </c>
    </row>
    <row r="3232" spans="1:50" x14ac:dyDescent="0.25">
      <c r="A3232">
        <v>6576</v>
      </c>
      <c r="B3232" t="s">
        <v>75</v>
      </c>
      <c r="C3232">
        <v>4</v>
      </c>
      <c r="D3232" t="s">
        <v>14485</v>
      </c>
      <c r="E3232" t="s">
        <v>60</v>
      </c>
      <c r="I3232" t="s">
        <v>36</v>
      </c>
      <c r="O3232" t="s">
        <v>14486</v>
      </c>
      <c r="Q3232" t="s">
        <v>14487</v>
      </c>
      <c r="R3232">
        <v>1584</v>
      </c>
      <c r="S3232">
        <v>1</v>
      </c>
      <c r="T3232">
        <v>133</v>
      </c>
      <c r="U3232" t="s">
        <v>224</v>
      </c>
      <c r="W3232" t="s">
        <v>56</v>
      </c>
      <c r="Z3232">
        <v>44</v>
      </c>
      <c r="AM3232" t="s">
        <v>14488</v>
      </c>
      <c r="AN3232" t="s">
        <v>14489</v>
      </c>
      <c r="AO3232" t="s">
        <v>3508</v>
      </c>
      <c r="AR3232" t="s">
        <v>14490</v>
      </c>
      <c r="AS3232" t="s">
        <v>224</v>
      </c>
      <c r="AT3232" t="s">
        <v>92</v>
      </c>
      <c r="AW3232">
        <v>1</v>
      </c>
      <c r="AX3232" t="s">
        <v>14491</v>
      </c>
    </row>
    <row r="3233" spans="1:50" x14ac:dyDescent="0.25">
      <c r="A3233">
        <v>6577</v>
      </c>
      <c r="B3233" t="s">
        <v>75</v>
      </c>
      <c r="C3233">
        <v>4</v>
      </c>
      <c r="D3233" t="s">
        <v>14492</v>
      </c>
      <c r="E3233" t="s">
        <v>60</v>
      </c>
      <c r="I3233" t="s">
        <v>14391</v>
      </c>
      <c r="O3233" t="s">
        <v>14493</v>
      </c>
      <c r="Q3233" t="s">
        <v>14487</v>
      </c>
      <c r="R3233">
        <v>4566</v>
      </c>
      <c r="S3233">
        <v>1</v>
      </c>
      <c r="T3233">
        <v>133</v>
      </c>
      <c r="U3233" t="s">
        <v>54</v>
      </c>
      <c r="V3233" t="s">
        <v>230</v>
      </c>
      <c r="W3233" t="s">
        <v>56</v>
      </c>
      <c r="X3233" t="s">
        <v>57</v>
      </c>
      <c r="Z3233">
        <v>44</v>
      </c>
      <c r="AE3233" t="s">
        <v>62</v>
      </c>
      <c r="AG3233" t="s">
        <v>66</v>
      </c>
      <c r="AH3233" t="s">
        <v>60</v>
      </c>
      <c r="AM3233" t="s">
        <v>14494</v>
      </c>
      <c r="AN3233" t="s">
        <v>14495</v>
      </c>
      <c r="AO3233" t="s">
        <v>3508</v>
      </c>
      <c r="AR3233" t="s">
        <v>14496</v>
      </c>
      <c r="AS3233" t="s">
        <v>54</v>
      </c>
      <c r="AT3233" t="s">
        <v>71</v>
      </c>
      <c r="AU3233" t="s">
        <v>66</v>
      </c>
      <c r="AV3233" t="s">
        <v>240</v>
      </c>
      <c r="AW3233">
        <v>1</v>
      </c>
      <c r="AX3233" t="s">
        <v>14497</v>
      </c>
    </row>
    <row r="3234" spans="1:50" x14ac:dyDescent="0.25">
      <c r="A3234">
        <v>6578</v>
      </c>
      <c r="B3234" t="s">
        <v>75</v>
      </c>
      <c r="C3234">
        <v>4</v>
      </c>
      <c r="D3234" t="s">
        <v>14498</v>
      </c>
      <c r="E3234" t="s">
        <v>60</v>
      </c>
      <c r="I3234" t="s">
        <v>14499</v>
      </c>
      <c r="O3234" t="s">
        <v>14500</v>
      </c>
      <c r="Q3234" t="s">
        <v>14487</v>
      </c>
      <c r="R3234">
        <v>220</v>
      </c>
      <c r="S3234">
        <v>1</v>
      </c>
      <c r="T3234">
        <v>133</v>
      </c>
      <c r="U3234" t="s">
        <v>54</v>
      </c>
      <c r="V3234" t="s">
        <v>230</v>
      </c>
      <c r="W3234" t="s">
        <v>56</v>
      </c>
      <c r="X3234" t="s">
        <v>57</v>
      </c>
      <c r="Z3234">
        <v>44</v>
      </c>
      <c r="AE3234" t="s">
        <v>62</v>
      </c>
      <c r="AG3234" t="s">
        <v>66</v>
      </c>
      <c r="AH3234" t="s">
        <v>60</v>
      </c>
      <c r="AM3234" t="s">
        <v>14501</v>
      </c>
      <c r="AN3234" t="s">
        <v>14502</v>
      </c>
      <c r="AO3234" t="s">
        <v>3508</v>
      </c>
      <c r="AR3234" t="s">
        <v>14503</v>
      </c>
      <c r="AS3234" t="s">
        <v>54</v>
      </c>
      <c r="AT3234" t="s">
        <v>71</v>
      </c>
      <c r="AU3234" t="s">
        <v>66</v>
      </c>
      <c r="AV3234" t="s">
        <v>240</v>
      </c>
      <c r="AW3234">
        <v>1</v>
      </c>
      <c r="AX3234" t="s">
        <v>14504</v>
      </c>
    </row>
    <row r="3235" spans="1:50" x14ac:dyDescent="0.25">
      <c r="A3235">
        <v>6579</v>
      </c>
      <c r="B3235" t="s">
        <v>52</v>
      </c>
      <c r="C3235">
        <v>3</v>
      </c>
      <c r="D3235" t="s">
        <v>14505</v>
      </c>
      <c r="E3235" t="s">
        <v>60</v>
      </c>
      <c r="H3235" t="s">
        <v>14506</v>
      </c>
      <c r="U3235" t="s">
        <v>54</v>
      </c>
      <c r="V3235" t="s">
        <v>230</v>
      </c>
      <c r="W3235" t="s">
        <v>56</v>
      </c>
      <c r="X3235" t="s">
        <v>57</v>
      </c>
      <c r="AE3235" t="s">
        <v>62</v>
      </c>
      <c r="AM3235" t="s">
        <v>14507</v>
      </c>
    </row>
    <row r="3236" spans="1:50" x14ac:dyDescent="0.25">
      <c r="A3236">
        <v>6580</v>
      </c>
      <c r="B3236" t="s">
        <v>75</v>
      </c>
      <c r="C3236">
        <v>4</v>
      </c>
      <c r="D3236" t="s">
        <v>14508</v>
      </c>
      <c r="E3236" t="s">
        <v>60</v>
      </c>
      <c r="I3236" t="s">
        <v>36</v>
      </c>
      <c r="O3236" t="s">
        <v>14509</v>
      </c>
      <c r="Q3236" t="s">
        <v>14510</v>
      </c>
      <c r="R3236">
        <v>1472</v>
      </c>
      <c r="S3236">
        <v>1</v>
      </c>
      <c r="T3236">
        <v>17</v>
      </c>
      <c r="U3236" t="s">
        <v>224</v>
      </c>
      <c r="W3236" t="s">
        <v>56</v>
      </c>
      <c r="Z3236">
        <v>44</v>
      </c>
      <c r="AM3236" t="s">
        <v>14511</v>
      </c>
      <c r="AN3236" t="s">
        <v>14512</v>
      </c>
      <c r="AO3236" t="s">
        <v>3508</v>
      </c>
      <c r="AR3236" t="s">
        <v>14513</v>
      </c>
      <c r="AS3236" t="s">
        <v>224</v>
      </c>
      <c r="AT3236" t="s">
        <v>92</v>
      </c>
      <c r="AW3236">
        <v>1</v>
      </c>
      <c r="AX3236" t="s">
        <v>14514</v>
      </c>
    </row>
    <row r="3237" spans="1:50" x14ac:dyDescent="0.25">
      <c r="A3237">
        <v>6581</v>
      </c>
      <c r="B3237" t="s">
        <v>75</v>
      </c>
      <c r="C3237">
        <v>4</v>
      </c>
      <c r="D3237" t="s">
        <v>14515</v>
      </c>
      <c r="E3237" t="s">
        <v>60</v>
      </c>
      <c r="I3237" t="s">
        <v>14391</v>
      </c>
      <c r="O3237" t="s">
        <v>14516</v>
      </c>
      <c r="Q3237" t="s">
        <v>14510</v>
      </c>
      <c r="R3237">
        <v>3386</v>
      </c>
      <c r="S3237">
        <v>1</v>
      </c>
      <c r="T3237">
        <v>17</v>
      </c>
      <c r="U3237" t="s">
        <v>54</v>
      </c>
      <c r="V3237" t="s">
        <v>230</v>
      </c>
      <c r="W3237" t="s">
        <v>56</v>
      </c>
      <c r="X3237" t="s">
        <v>57</v>
      </c>
      <c r="Z3237">
        <v>44</v>
      </c>
      <c r="AE3237" t="s">
        <v>62</v>
      </c>
      <c r="AG3237" t="s">
        <v>66</v>
      </c>
      <c r="AH3237" t="s">
        <v>60</v>
      </c>
      <c r="AM3237" t="s">
        <v>14517</v>
      </c>
      <c r="AN3237" t="s">
        <v>14518</v>
      </c>
      <c r="AO3237" t="s">
        <v>3508</v>
      </c>
      <c r="AR3237" t="s">
        <v>14519</v>
      </c>
      <c r="AS3237" t="s">
        <v>54</v>
      </c>
      <c r="AT3237" t="s">
        <v>71</v>
      </c>
      <c r="AU3237" t="s">
        <v>66</v>
      </c>
      <c r="AV3237" t="s">
        <v>240</v>
      </c>
      <c r="AW3237">
        <v>1</v>
      </c>
      <c r="AX3237" t="s">
        <v>14520</v>
      </c>
    </row>
    <row r="3238" spans="1:50" x14ac:dyDescent="0.25">
      <c r="A3238">
        <v>6582</v>
      </c>
      <c r="B3238" t="s">
        <v>75</v>
      </c>
      <c r="C3238">
        <v>4</v>
      </c>
      <c r="D3238" t="s">
        <v>14521</v>
      </c>
      <c r="E3238" t="s">
        <v>60</v>
      </c>
      <c r="I3238" t="s">
        <v>14499</v>
      </c>
      <c r="O3238" t="s">
        <v>14522</v>
      </c>
      <c r="Q3238" t="s">
        <v>14510</v>
      </c>
      <c r="R3238">
        <v>218</v>
      </c>
      <c r="S3238">
        <v>1</v>
      </c>
      <c r="T3238">
        <v>17</v>
      </c>
      <c r="U3238" t="s">
        <v>54</v>
      </c>
      <c r="V3238" t="s">
        <v>230</v>
      </c>
      <c r="W3238" t="s">
        <v>56</v>
      </c>
      <c r="X3238" t="s">
        <v>57</v>
      </c>
      <c r="Z3238">
        <v>44</v>
      </c>
      <c r="AE3238" t="s">
        <v>62</v>
      </c>
      <c r="AG3238" t="s">
        <v>66</v>
      </c>
      <c r="AH3238" t="s">
        <v>60</v>
      </c>
      <c r="AM3238" t="s">
        <v>14523</v>
      </c>
      <c r="AN3238" t="s">
        <v>14524</v>
      </c>
      <c r="AO3238" t="s">
        <v>3508</v>
      </c>
      <c r="AR3238" t="s">
        <v>14525</v>
      </c>
      <c r="AS3238" t="s">
        <v>54</v>
      </c>
      <c r="AT3238" t="s">
        <v>71</v>
      </c>
      <c r="AU3238" t="s">
        <v>66</v>
      </c>
      <c r="AV3238" t="s">
        <v>240</v>
      </c>
      <c r="AW3238">
        <v>1</v>
      </c>
      <c r="AX3238" t="s">
        <v>14526</v>
      </c>
    </row>
    <row r="3239" spans="1:50" x14ac:dyDescent="0.25">
      <c r="A3239">
        <v>6583</v>
      </c>
      <c r="B3239" t="s">
        <v>52</v>
      </c>
      <c r="C3239">
        <v>3</v>
      </c>
      <c r="D3239" t="s">
        <v>14527</v>
      </c>
      <c r="E3239" t="s">
        <v>60</v>
      </c>
      <c r="H3239" t="s">
        <v>14528</v>
      </c>
      <c r="U3239" t="s">
        <v>54</v>
      </c>
      <c r="V3239" t="s">
        <v>230</v>
      </c>
      <c r="W3239" t="s">
        <v>56</v>
      </c>
      <c r="X3239" t="s">
        <v>57</v>
      </c>
      <c r="AE3239" t="s">
        <v>62</v>
      </c>
      <c r="AM3239" t="s">
        <v>14529</v>
      </c>
    </row>
    <row r="3240" spans="1:50" x14ac:dyDescent="0.25">
      <c r="A3240">
        <v>6584</v>
      </c>
      <c r="B3240" t="s">
        <v>75</v>
      </c>
      <c r="C3240">
        <v>4</v>
      </c>
      <c r="D3240" t="s">
        <v>14530</v>
      </c>
      <c r="E3240" t="s">
        <v>60</v>
      </c>
      <c r="I3240" t="s">
        <v>36</v>
      </c>
      <c r="O3240" t="s">
        <v>14531</v>
      </c>
      <c r="Q3240" t="s">
        <v>14532</v>
      </c>
      <c r="R3240">
        <v>1437</v>
      </c>
      <c r="S3240">
        <v>1</v>
      </c>
      <c r="T3240">
        <v>58</v>
      </c>
      <c r="U3240" t="s">
        <v>224</v>
      </c>
      <c r="W3240" t="s">
        <v>56</v>
      </c>
      <c r="Z3240">
        <v>44</v>
      </c>
      <c r="AM3240" t="s">
        <v>14533</v>
      </c>
      <c r="AN3240" t="s">
        <v>14534</v>
      </c>
      <c r="AO3240" t="s">
        <v>3508</v>
      </c>
      <c r="AR3240" t="s">
        <v>14535</v>
      </c>
      <c r="AS3240" t="s">
        <v>224</v>
      </c>
      <c r="AT3240" t="s">
        <v>92</v>
      </c>
      <c r="AW3240">
        <v>1</v>
      </c>
      <c r="AX3240" t="s">
        <v>14536</v>
      </c>
    </row>
    <row r="3241" spans="1:50" x14ac:dyDescent="0.25">
      <c r="A3241">
        <v>6585</v>
      </c>
      <c r="B3241" t="s">
        <v>75</v>
      </c>
      <c r="C3241">
        <v>4</v>
      </c>
      <c r="D3241" t="s">
        <v>14537</v>
      </c>
      <c r="E3241" t="s">
        <v>60</v>
      </c>
      <c r="I3241" t="s">
        <v>14391</v>
      </c>
      <c r="O3241" t="s">
        <v>14538</v>
      </c>
      <c r="Q3241" t="s">
        <v>14532</v>
      </c>
      <c r="R3241">
        <v>3064</v>
      </c>
      <c r="S3241">
        <v>1</v>
      </c>
      <c r="T3241">
        <v>58</v>
      </c>
      <c r="U3241" t="s">
        <v>54</v>
      </c>
      <c r="V3241" t="s">
        <v>230</v>
      </c>
      <c r="W3241" t="s">
        <v>56</v>
      </c>
      <c r="X3241" t="s">
        <v>57</v>
      </c>
      <c r="Z3241">
        <v>44</v>
      </c>
      <c r="AE3241" t="s">
        <v>62</v>
      </c>
      <c r="AG3241" t="s">
        <v>66</v>
      </c>
      <c r="AH3241" t="s">
        <v>60</v>
      </c>
      <c r="AM3241" t="s">
        <v>14539</v>
      </c>
      <c r="AN3241" t="s">
        <v>14540</v>
      </c>
      <c r="AO3241" t="s">
        <v>3508</v>
      </c>
      <c r="AR3241" t="s">
        <v>14541</v>
      </c>
      <c r="AS3241" t="s">
        <v>54</v>
      </c>
      <c r="AT3241" t="s">
        <v>71</v>
      </c>
      <c r="AU3241" t="s">
        <v>66</v>
      </c>
      <c r="AV3241" t="s">
        <v>240</v>
      </c>
      <c r="AW3241">
        <v>1</v>
      </c>
      <c r="AX3241" t="s">
        <v>14542</v>
      </c>
    </row>
    <row r="3242" spans="1:50" x14ac:dyDescent="0.25">
      <c r="A3242">
        <v>6586</v>
      </c>
      <c r="B3242" t="s">
        <v>75</v>
      </c>
      <c r="C3242">
        <v>4</v>
      </c>
      <c r="D3242" t="s">
        <v>14543</v>
      </c>
      <c r="E3242" t="s">
        <v>60</v>
      </c>
      <c r="I3242" t="s">
        <v>14499</v>
      </c>
      <c r="O3242" t="s">
        <v>14544</v>
      </c>
      <c r="Q3242" t="s">
        <v>14532</v>
      </c>
      <c r="R3242">
        <v>217</v>
      </c>
      <c r="S3242">
        <v>1</v>
      </c>
      <c r="T3242">
        <v>58</v>
      </c>
      <c r="U3242" t="s">
        <v>54</v>
      </c>
      <c r="V3242" t="s">
        <v>230</v>
      </c>
      <c r="W3242" t="s">
        <v>56</v>
      </c>
      <c r="X3242" t="s">
        <v>57</v>
      </c>
      <c r="Z3242">
        <v>44</v>
      </c>
      <c r="AE3242" t="s">
        <v>62</v>
      </c>
      <c r="AG3242" t="s">
        <v>66</v>
      </c>
      <c r="AH3242" t="s">
        <v>60</v>
      </c>
      <c r="AM3242" t="s">
        <v>14545</v>
      </c>
      <c r="AN3242" t="s">
        <v>14546</v>
      </c>
      <c r="AO3242" t="s">
        <v>3508</v>
      </c>
      <c r="AR3242" t="s">
        <v>14547</v>
      </c>
      <c r="AS3242" t="s">
        <v>54</v>
      </c>
      <c r="AT3242" t="s">
        <v>71</v>
      </c>
      <c r="AU3242" t="s">
        <v>66</v>
      </c>
      <c r="AV3242" t="s">
        <v>240</v>
      </c>
      <c r="AW3242">
        <v>1</v>
      </c>
      <c r="AX3242" t="s">
        <v>14548</v>
      </c>
    </row>
    <row r="3243" spans="1:50" x14ac:dyDescent="0.25">
      <c r="A3243">
        <v>6587</v>
      </c>
      <c r="B3243" t="s">
        <v>52</v>
      </c>
      <c r="C3243">
        <v>3</v>
      </c>
      <c r="D3243" t="s">
        <v>14549</v>
      </c>
      <c r="E3243" t="s">
        <v>60</v>
      </c>
      <c r="H3243" t="s">
        <v>14550</v>
      </c>
      <c r="U3243" t="s">
        <v>54</v>
      </c>
      <c r="V3243" t="s">
        <v>230</v>
      </c>
      <c r="W3243" t="s">
        <v>56</v>
      </c>
      <c r="X3243" t="s">
        <v>57</v>
      </c>
      <c r="AE3243" t="s">
        <v>62</v>
      </c>
      <c r="AM3243" t="s">
        <v>14551</v>
      </c>
    </row>
    <row r="3244" spans="1:50" x14ac:dyDescent="0.25">
      <c r="A3244">
        <v>6588</v>
      </c>
      <c r="B3244" t="s">
        <v>75</v>
      </c>
      <c r="C3244">
        <v>4</v>
      </c>
      <c r="D3244" t="s">
        <v>14552</v>
      </c>
      <c r="E3244" t="s">
        <v>60</v>
      </c>
      <c r="I3244" t="s">
        <v>36</v>
      </c>
      <c r="O3244" t="s">
        <v>14553</v>
      </c>
      <c r="Q3244" t="s">
        <v>14554</v>
      </c>
      <c r="R3244">
        <v>1507</v>
      </c>
      <c r="S3244">
        <v>1</v>
      </c>
      <c r="T3244">
        <v>98</v>
      </c>
      <c r="U3244" t="s">
        <v>224</v>
      </c>
      <c r="W3244" t="s">
        <v>56</v>
      </c>
      <c r="Z3244">
        <v>44</v>
      </c>
      <c r="AM3244" t="s">
        <v>14555</v>
      </c>
      <c r="AN3244" t="s">
        <v>14556</v>
      </c>
      <c r="AO3244" t="s">
        <v>3508</v>
      </c>
      <c r="AR3244" t="s">
        <v>14557</v>
      </c>
      <c r="AS3244" t="s">
        <v>224</v>
      </c>
      <c r="AT3244" t="s">
        <v>92</v>
      </c>
      <c r="AW3244">
        <v>1</v>
      </c>
      <c r="AX3244" t="s">
        <v>14558</v>
      </c>
    </row>
    <row r="3245" spans="1:50" x14ac:dyDescent="0.25">
      <c r="A3245">
        <v>6589</v>
      </c>
      <c r="B3245" t="s">
        <v>75</v>
      </c>
      <c r="C3245">
        <v>4</v>
      </c>
      <c r="D3245" t="s">
        <v>14559</v>
      </c>
      <c r="E3245" t="s">
        <v>60</v>
      </c>
      <c r="I3245" t="s">
        <v>14391</v>
      </c>
      <c r="O3245" t="s">
        <v>14560</v>
      </c>
      <c r="Q3245" t="s">
        <v>14554</v>
      </c>
      <c r="R3245">
        <v>3682</v>
      </c>
      <c r="S3245">
        <v>1</v>
      </c>
      <c r="T3245">
        <v>98</v>
      </c>
      <c r="U3245" t="s">
        <v>54</v>
      </c>
      <c r="V3245" t="s">
        <v>230</v>
      </c>
      <c r="W3245" t="s">
        <v>56</v>
      </c>
      <c r="X3245" t="s">
        <v>57</v>
      </c>
      <c r="Z3245">
        <v>44</v>
      </c>
      <c r="AE3245" t="s">
        <v>62</v>
      </c>
      <c r="AG3245" t="s">
        <v>66</v>
      </c>
      <c r="AH3245" t="s">
        <v>60</v>
      </c>
      <c r="AM3245" t="s">
        <v>14561</v>
      </c>
      <c r="AN3245" t="s">
        <v>14562</v>
      </c>
      <c r="AO3245" t="s">
        <v>3508</v>
      </c>
      <c r="AR3245" t="s">
        <v>14563</v>
      </c>
      <c r="AS3245" t="s">
        <v>54</v>
      </c>
      <c r="AT3245" t="s">
        <v>71</v>
      </c>
      <c r="AU3245" t="s">
        <v>66</v>
      </c>
      <c r="AV3245" t="s">
        <v>240</v>
      </c>
      <c r="AW3245">
        <v>1</v>
      </c>
      <c r="AX3245" t="s">
        <v>14564</v>
      </c>
    </row>
    <row r="3246" spans="1:50" x14ac:dyDescent="0.25">
      <c r="A3246">
        <v>6590</v>
      </c>
      <c r="B3246" t="s">
        <v>75</v>
      </c>
      <c r="C3246">
        <v>4</v>
      </c>
      <c r="D3246" t="s">
        <v>14565</v>
      </c>
      <c r="E3246" t="s">
        <v>60</v>
      </c>
      <c r="I3246" t="s">
        <v>14499</v>
      </c>
      <c r="O3246" t="s">
        <v>14566</v>
      </c>
      <c r="Q3246" t="s">
        <v>14554</v>
      </c>
      <c r="R3246">
        <v>219</v>
      </c>
      <c r="S3246">
        <v>1</v>
      </c>
      <c r="T3246">
        <v>98</v>
      </c>
      <c r="U3246" t="s">
        <v>54</v>
      </c>
      <c r="V3246" t="s">
        <v>230</v>
      </c>
      <c r="W3246" t="s">
        <v>56</v>
      </c>
      <c r="X3246" t="s">
        <v>57</v>
      </c>
      <c r="Z3246">
        <v>44</v>
      </c>
      <c r="AE3246" t="s">
        <v>62</v>
      </c>
      <c r="AG3246" t="s">
        <v>66</v>
      </c>
      <c r="AH3246" t="s">
        <v>60</v>
      </c>
      <c r="AM3246" t="s">
        <v>14567</v>
      </c>
      <c r="AN3246" t="s">
        <v>14568</v>
      </c>
      <c r="AO3246" t="s">
        <v>3508</v>
      </c>
      <c r="AR3246" t="s">
        <v>14569</v>
      </c>
      <c r="AS3246" t="s">
        <v>54</v>
      </c>
      <c r="AT3246" t="s">
        <v>71</v>
      </c>
      <c r="AU3246" t="s">
        <v>66</v>
      </c>
      <c r="AV3246" t="s">
        <v>240</v>
      </c>
      <c r="AW3246">
        <v>1</v>
      </c>
      <c r="AX3246" t="s">
        <v>14570</v>
      </c>
    </row>
    <row r="3247" spans="1:50" x14ac:dyDescent="0.25">
      <c r="A3247">
        <v>6591</v>
      </c>
      <c r="B3247" t="s">
        <v>75</v>
      </c>
      <c r="C3247">
        <v>3</v>
      </c>
      <c r="D3247" t="s">
        <v>14571</v>
      </c>
      <c r="E3247" t="s">
        <v>60</v>
      </c>
      <c r="H3247" t="s">
        <v>433</v>
      </c>
      <c r="O3247" t="s">
        <v>14572</v>
      </c>
      <c r="R3247">
        <v>4968</v>
      </c>
      <c r="S3247">
        <v>1</v>
      </c>
      <c r="U3247" t="s">
        <v>224</v>
      </c>
      <c r="W3247" t="s">
        <v>56</v>
      </c>
      <c r="Z3247">
        <v>44</v>
      </c>
      <c r="AM3247" t="s">
        <v>14573</v>
      </c>
      <c r="AN3247" t="s">
        <v>14574</v>
      </c>
      <c r="AO3247" t="s">
        <v>3508</v>
      </c>
      <c r="AR3247" t="s">
        <v>14575</v>
      </c>
      <c r="AS3247" t="s">
        <v>224</v>
      </c>
      <c r="AT3247" t="s">
        <v>92</v>
      </c>
      <c r="AW3247">
        <v>1</v>
      </c>
    </row>
    <row r="3248" spans="1:50" x14ac:dyDescent="0.25">
      <c r="A3248">
        <v>6592</v>
      </c>
      <c r="B3248" t="s">
        <v>52</v>
      </c>
      <c r="C3248">
        <v>2</v>
      </c>
      <c r="D3248" t="s">
        <v>14576</v>
      </c>
      <c r="E3248" t="s">
        <v>60</v>
      </c>
      <c r="G3248" t="s">
        <v>14577</v>
      </c>
      <c r="O3248" t="s">
        <v>14578</v>
      </c>
      <c r="R3248">
        <v>509</v>
      </c>
      <c r="S3248">
        <v>1</v>
      </c>
      <c r="U3248" t="s">
        <v>54</v>
      </c>
      <c r="V3248" t="s">
        <v>96</v>
      </c>
      <c r="W3248" t="s">
        <v>56</v>
      </c>
      <c r="X3248" t="s">
        <v>57</v>
      </c>
      <c r="Z3248">
        <v>44</v>
      </c>
      <c r="AE3248" t="s">
        <v>62</v>
      </c>
      <c r="AG3248" t="s">
        <v>66</v>
      </c>
      <c r="AH3248" t="s">
        <v>60</v>
      </c>
      <c r="AM3248" t="s">
        <v>14577</v>
      </c>
      <c r="AN3248" t="s">
        <v>14579</v>
      </c>
      <c r="AO3248" t="s">
        <v>3508</v>
      </c>
      <c r="AR3248" t="s">
        <v>14580</v>
      </c>
      <c r="AS3248" t="s">
        <v>54</v>
      </c>
      <c r="AT3248" t="s">
        <v>71</v>
      </c>
      <c r="AU3248" t="s">
        <v>66</v>
      </c>
      <c r="AV3248" t="s">
        <v>96</v>
      </c>
      <c r="AW3248">
        <v>1</v>
      </c>
    </row>
    <row r="3249" spans="1:50" x14ac:dyDescent="0.25">
      <c r="A3249">
        <v>6593</v>
      </c>
      <c r="B3249" t="s">
        <v>75</v>
      </c>
      <c r="C3249">
        <v>3</v>
      </c>
      <c r="D3249" t="s">
        <v>14581</v>
      </c>
      <c r="E3249" t="s">
        <v>60</v>
      </c>
      <c r="H3249" t="s">
        <v>14582</v>
      </c>
      <c r="O3249" t="s">
        <v>14583</v>
      </c>
      <c r="R3249">
        <v>2644</v>
      </c>
      <c r="S3249">
        <v>1</v>
      </c>
      <c r="U3249" t="s">
        <v>54</v>
      </c>
      <c r="V3249" t="s">
        <v>96</v>
      </c>
      <c r="W3249" t="s">
        <v>56</v>
      </c>
      <c r="X3249" t="s">
        <v>57</v>
      </c>
      <c r="Z3249">
        <v>44</v>
      </c>
      <c r="AE3249" t="s">
        <v>62</v>
      </c>
      <c r="AM3249" t="s">
        <v>14584</v>
      </c>
      <c r="AN3249" t="s">
        <v>14585</v>
      </c>
      <c r="AO3249" t="s">
        <v>3508</v>
      </c>
      <c r="AR3249" t="s">
        <v>14586</v>
      </c>
      <c r="AS3249" t="s">
        <v>54</v>
      </c>
      <c r="AT3249" t="s">
        <v>92</v>
      </c>
      <c r="AV3249" t="s">
        <v>96</v>
      </c>
      <c r="AW3249">
        <v>1</v>
      </c>
    </row>
    <row r="3250" spans="1:50" x14ac:dyDescent="0.25">
      <c r="A3250">
        <v>6594</v>
      </c>
      <c r="B3250" t="s">
        <v>75</v>
      </c>
      <c r="C3250">
        <v>1</v>
      </c>
      <c r="D3250" t="s">
        <v>14587</v>
      </c>
      <c r="E3250" t="s">
        <v>60</v>
      </c>
      <c r="F3250" t="s">
        <v>433</v>
      </c>
      <c r="O3250" t="s">
        <v>14588</v>
      </c>
      <c r="R3250">
        <v>1066</v>
      </c>
      <c r="S3250">
        <v>1</v>
      </c>
      <c r="U3250" t="s">
        <v>224</v>
      </c>
      <c r="W3250" t="s">
        <v>56</v>
      </c>
      <c r="Z3250">
        <v>44</v>
      </c>
      <c r="AM3250" t="s">
        <v>14589</v>
      </c>
      <c r="AN3250" t="s">
        <v>14590</v>
      </c>
      <c r="AO3250" t="s">
        <v>3508</v>
      </c>
      <c r="AR3250" t="s">
        <v>14591</v>
      </c>
      <c r="AS3250" t="s">
        <v>224</v>
      </c>
      <c r="AT3250" t="s">
        <v>92</v>
      </c>
      <c r="AW3250">
        <v>1</v>
      </c>
    </row>
    <row r="3251" spans="1:50" x14ac:dyDescent="0.25">
      <c r="A3251" t="s">
        <v>14592</v>
      </c>
      <c r="B3251" t="s">
        <v>52</v>
      </c>
      <c r="C3251">
        <v>0</v>
      </c>
      <c r="D3251" t="s">
        <v>14593</v>
      </c>
      <c r="E3251" t="s">
        <v>14593</v>
      </c>
      <c r="U3251" t="s">
        <v>54</v>
      </c>
      <c r="V3251" t="s">
        <v>96</v>
      </c>
      <c r="W3251" t="s">
        <v>56</v>
      </c>
      <c r="X3251" t="s">
        <v>231</v>
      </c>
      <c r="AH3251" t="s">
        <v>58</v>
      </c>
      <c r="AM3251" t="s">
        <v>14594</v>
      </c>
    </row>
    <row r="3252" spans="1:50" x14ac:dyDescent="0.25">
      <c r="A3252">
        <v>6601</v>
      </c>
      <c r="B3252" t="s">
        <v>52</v>
      </c>
      <c r="C3252">
        <v>1</v>
      </c>
      <c r="D3252" t="s">
        <v>14595</v>
      </c>
      <c r="E3252" t="s">
        <v>60</v>
      </c>
      <c r="F3252" t="s">
        <v>14596</v>
      </c>
      <c r="U3252" t="s">
        <v>54</v>
      </c>
      <c r="V3252" t="s">
        <v>96</v>
      </c>
      <c r="W3252" t="s">
        <v>56</v>
      </c>
      <c r="X3252" t="s">
        <v>231</v>
      </c>
      <c r="AE3252" t="s">
        <v>62</v>
      </c>
      <c r="AM3252" t="s">
        <v>14597</v>
      </c>
    </row>
    <row r="3253" spans="1:50" x14ac:dyDescent="0.25">
      <c r="A3253">
        <v>6602</v>
      </c>
      <c r="B3253" t="s">
        <v>52</v>
      </c>
      <c r="C3253">
        <v>2</v>
      </c>
      <c r="D3253" t="s">
        <v>14598</v>
      </c>
      <c r="E3253" t="s">
        <v>60</v>
      </c>
      <c r="G3253" t="s">
        <v>14599</v>
      </c>
      <c r="O3253" t="s">
        <v>14600</v>
      </c>
      <c r="R3253">
        <v>4380</v>
      </c>
      <c r="S3253">
        <v>1</v>
      </c>
      <c r="U3253" t="s">
        <v>54</v>
      </c>
      <c r="V3253" t="s">
        <v>96</v>
      </c>
      <c r="W3253" t="s">
        <v>56</v>
      </c>
      <c r="X3253" t="s">
        <v>231</v>
      </c>
      <c r="Z3253">
        <v>44</v>
      </c>
      <c r="AE3253" t="s">
        <v>62</v>
      </c>
      <c r="AG3253" t="s">
        <v>66</v>
      </c>
      <c r="AH3253" t="s">
        <v>60</v>
      </c>
      <c r="AM3253" t="s">
        <v>14601</v>
      </c>
      <c r="AN3253" t="s">
        <v>14602</v>
      </c>
      <c r="AO3253" t="s">
        <v>3508</v>
      </c>
      <c r="AR3253" t="s">
        <v>14603</v>
      </c>
      <c r="AS3253" t="s">
        <v>54</v>
      </c>
      <c r="AT3253" t="s">
        <v>71</v>
      </c>
      <c r="AU3253" t="s">
        <v>66</v>
      </c>
      <c r="AV3253" t="s">
        <v>96</v>
      </c>
      <c r="AW3253">
        <v>1</v>
      </c>
    </row>
    <row r="3254" spans="1:50" x14ac:dyDescent="0.25">
      <c r="A3254">
        <v>6603</v>
      </c>
      <c r="B3254" t="s">
        <v>75</v>
      </c>
      <c r="C3254">
        <v>3</v>
      </c>
      <c r="D3254" t="s">
        <v>14604</v>
      </c>
      <c r="E3254" t="s">
        <v>60</v>
      </c>
      <c r="H3254" t="s">
        <v>14605</v>
      </c>
      <c r="O3254" t="s">
        <v>14606</v>
      </c>
      <c r="R3254">
        <v>4385</v>
      </c>
      <c r="S3254">
        <v>1</v>
      </c>
      <c r="U3254" t="s">
        <v>54</v>
      </c>
      <c r="V3254" t="s">
        <v>96</v>
      </c>
      <c r="W3254" t="s">
        <v>56</v>
      </c>
      <c r="X3254" t="s">
        <v>231</v>
      </c>
      <c r="Z3254">
        <v>44</v>
      </c>
      <c r="AE3254" t="s">
        <v>62</v>
      </c>
      <c r="AG3254" t="s">
        <v>66</v>
      </c>
      <c r="AH3254" t="s">
        <v>60</v>
      </c>
      <c r="AM3254" t="s">
        <v>14607</v>
      </c>
      <c r="AN3254" t="s">
        <v>14608</v>
      </c>
      <c r="AO3254" t="s">
        <v>3508</v>
      </c>
      <c r="AR3254" t="s">
        <v>14609</v>
      </c>
      <c r="AS3254" t="s">
        <v>54</v>
      </c>
      <c r="AT3254" t="s">
        <v>71</v>
      </c>
      <c r="AU3254" t="s">
        <v>66</v>
      </c>
      <c r="AV3254" t="s">
        <v>96</v>
      </c>
      <c r="AW3254">
        <v>1</v>
      </c>
    </row>
    <row r="3255" spans="1:50" x14ac:dyDescent="0.25">
      <c r="A3255">
        <v>6604</v>
      </c>
      <c r="B3255" t="s">
        <v>75</v>
      </c>
      <c r="C3255">
        <v>3</v>
      </c>
      <c r="D3255" t="s">
        <v>14610</v>
      </c>
      <c r="E3255" t="s">
        <v>60</v>
      </c>
      <c r="H3255" t="s">
        <v>14611</v>
      </c>
      <c r="O3255" t="s">
        <v>14612</v>
      </c>
      <c r="R3255">
        <v>4394</v>
      </c>
      <c r="S3255">
        <v>1</v>
      </c>
      <c r="U3255" t="s">
        <v>54</v>
      </c>
      <c r="V3255" t="s">
        <v>96</v>
      </c>
      <c r="W3255" t="s">
        <v>56</v>
      </c>
      <c r="X3255" t="s">
        <v>231</v>
      </c>
      <c r="Z3255">
        <v>44</v>
      </c>
      <c r="AE3255" t="s">
        <v>62</v>
      </c>
      <c r="AG3255" t="s">
        <v>66</v>
      </c>
      <c r="AH3255" t="s">
        <v>60</v>
      </c>
      <c r="AM3255" t="s">
        <v>14613</v>
      </c>
      <c r="AN3255" t="s">
        <v>14614</v>
      </c>
      <c r="AO3255" t="s">
        <v>3508</v>
      </c>
      <c r="AR3255" t="s">
        <v>14615</v>
      </c>
      <c r="AS3255" t="s">
        <v>54</v>
      </c>
      <c r="AT3255" t="s">
        <v>71</v>
      </c>
      <c r="AU3255" t="s">
        <v>66</v>
      </c>
      <c r="AV3255" t="s">
        <v>96</v>
      </c>
      <c r="AW3255">
        <v>1</v>
      </c>
    </row>
    <row r="3256" spans="1:50" x14ac:dyDescent="0.25">
      <c r="A3256">
        <v>6605</v>
      </c>
      <c r="B3256" t="s">
        <v>75</v>
      </c>
      <c r="C3256">
        <v>2</v>
      </c>
      <c r="D3256" t="s">
        <v>14616</v>
      </c>
      <c r="E3256" t="s">
        <v>60</v>
      </c>
      <c r="G3256" t="s">
        <v>433</v>
      </c>
      <c r="O3256" t="s">
        <v>14617</v>
      </c>
      <c r="R3256">
        <v>501</v>
      </c>
      <c r="S3256">
        <v>1</v>
      </c>
      <c r="U3256" t="s">
        <v>224</v>
      </c>
      <c r="W3256" t="s">
        <v>56</v>
      </c>
      <c r="Z3256">
        <v>44</v>
      </c>
      <c r="AM3256" t="s">
        <v>14618</v>
      </c>
      <c r="AN3256" t="s">
        <v>14619</v>
      </c>
      <c r="AO3256" t="s">
        <v>3508</v>
      </c>
      <c r="AR3256" t="s">
        <v>14620</v>
      </c>
      <c r="AS3256" t="s">
        <v>224</v>
      </c>
      <c r="AT3256" t="s">
        <v>92</v>
      </c>
      <c r="AW3256">
        <v>1</v>
      </c>
    </row>
    <row r="3257" spans="1:50" x14ac:dyDescent="0.25">
      <c r="A3257">
        <v>6606</v>
      </c>
      <c r="B3257" t="s">
        <v>75</v>
      </c>
      <c r="C3257">
        <v>2</v>
      </c>
      <c r="D3257" t="s">
        <v>14621</v>
      </c>
      <c r="E3257" t="s">
        <v>60</v>
      </c>
      <c r="G3257" t="s">
        <v>14622</v>
      </c>
      <c r="O3257" t="s">
        <v>14623</v>
      </c>
      <c r="Q3257" t="s">
        <v>14624</v>
      </c>
      <c r="R3257">
        <v>503</v>
      </c>
      <c r="S3257">
        <v>1</v>
      </c>
      <c r="T3257">
        <v>8</v>
      </c>
      <c r="U3257" t="s">
        <v>54</v>
      </c>
      <c r="V3257" t="s">
        <v>96</v>
      </c>
      <c r="W3257" t="s">
        <v>56</v>
      </c>
      <c r="X3257" t="s">
        <v>231</v>
      </c>
      <c r="Z3257">
        <v>44</v>
      </c>
      <c r="AE3257" t="s">
        <v>62</v>
      </c>
      <c r="AG3257" t="s">
        <v>66</v>
      </c>
      <c r="AH3257" t="s">
        <v>60</v>
      </c>
      <c r="AM3257" t="s">
        <v>14625</v>
      </c>
      <c r="AN3257" t="s">
        <v>14626</v>
      </c>
      <c r="AO3257" t="s">
        <v>3508</v>
      </c>
      <c r="AR3257" t="s">
        <v>14627</v>
      </c>
      <c r="AS3257" t="s">
        <v>54</v>
      </c>
      <c r="AT3257" t="s">
        <v>71</v>
      </c>
      <c r="AU3257" t="s">
        <v>66</v>
      </c>
      <c r="AV3257" t="s">
        <v>96</v>
      </c>
      <c r="AW3257">
        <v>1</v>
      </c>
      <c r="AX3257" t="s">
        <v>14628</v>
      </c>
    </row>
    <row r="3258" spans="1:50" x14ac:dyDescent="0.25">
      <c r="A3258">
        <v>6607</v>
      </c>
      <c r="B3258" t="s">
        <v>75</v>
      </c>
      <c r="C3258">
        <v>2</v>
      </c>
      <c r="D3258" t="s">
        <v>14629</v>
      </c>
      <c r="E3258" t="s">
        <v>60</v>
      </c>
      <c r="G3258" t="s">
        <v>14630</v>
      </c>
      <c r="O3258" t="s">
        <v>14631</v>
      </c>
      <c r="Q3258" t="s">
        <v>14624</v>
      </c>
      <c r="R3258">
        <v>2079</v>
      </c>
      <c r="S3258">
        <v>1</v>
      </c>
      <c r="T3258">
        <v>8</v>
      </c>
      <c r="U3258" t="s">
        <v>54</v>
      </c>
      <c r="V3258" t="s">
        <v>96</v>
      </c>
      <c r="W3258" t="s">
        <v>56</v>
      </c>
      <c r="X3258" t="s">
        <v>231</v>
      </c>
      <c r="Z3258">
        <v>44</v>
      </c>
      <c r="AE3258" t="s">
        <v>62</v>
      </c>
      <c r="AG3258" t="s">
        <v>66</v>
      </c>
      <c r="AH3258" t="s">
        <v>60</v>
      </c>
      <c r="AM3258" t="s">
        <v>14632</v>
      </c>
      <c r="AN3258" t="s">
        <v>14633</v>
      </c>
      <c r="AO3258" t="s">
        <v>3508</v>
      </c>
      <c r="AR3258" t="s">
        <v>14634</v>
      </c>
      <c r="AS3258" t="s">
        <v>54</v>
      </c>
      <c r="AT3258" t="s">
        <v>71</v>
      </c>
      <c r="AU3258" t="s">
        <v>66</v>
      </c>
      <c r="AV3258" t="s">
        <v>96</v>
      </c>
      <c r="AW3258">
        <v>1</v>
      </c>
      <c r="AX3258" t="s">
        <v>14635</v>
      </c>
    </row>
    <row r="3259" spans="1:50" x14ac:dyDescent="0.25">
      <c r="A3259">
        <v>6608</v>
      </c>
      <c r="B3259" t="s">
        <v>75</v>
      </c>
      <c r="C3259">
        <v>2</v>
      </c>
      <c r="D3259" t="s">
        <v>14636</v>
      </c>
      <c r="E3259" t="s">
        <v>60</v>
      </c>
      <c r="G3259" t="s">
        <v>14637</v>
      </c>
      <c r="O3259" t="s">
        <v>14638</v>
      </c>
      <c r="Q3259" t="s">
        <v>14624</v>
      </c>
      <c r="R3259">
        <v>3479</v>
      </c>
      <c r="S3259">
        <v>1</v>
      </c>
      <c r="T3259">
        <v>8</v>
      </c>
      <c r="U3259" t="s">
        <v>54</v>
      </c>
      <c r="V3259" t="s">
        <v>96</v>
      </c>
      <c r="W3259" t="s">
        <v>56</v>
      </c>
      <c r="X3259" t="s">
        <v>231</v>
      </c>
      <c r="Z3259">
        <v>44</v>
      </c>
      <c r="AE3259" t="s">
        <v>62</v>
      </c>
      <c r="AG3259" t="s">
        <v>66</v>
      </c>
      <c r="AH3259" t="s">
        <v>60</v>
      </c>
      <c r="AM3259" t="s">
        <v>14639</v>
      </c>
      <c r="AN3259" t="s">
        <v>14640</v>
      </c>
      <c r="AO3259" t="s">
        <v>3508</v>
      </c>
      <c r="AR3259" t="s">
        <v>14641</v>
      </c>
      <c r="AS3259" t="s">
        <v>54</v>
      </c>
      <c r="AT3259" t="s">
        <v>71</v>
      </c>
      <c r="AU3259" t="s">
        <v>66</v>
      </c>
      <c r="AV3259" t="s">
        <v>96</v>
      </c>
      <c r="AW3259">
        <v>1</v>
      </c>
      <c r="AX3259" t="s">
        <v>14642</v>
      </c>
    </row>
    <row r="3260" spans="1:50" x14ac:dyDescent="0.25">
      <c r="A3260">
        <v>6609</v>
      </c>
      <c r="B3260" t="s">
        <v>75</v>
      </c>
      <c r="C3260">
        <v>2</v>
      </c>
      <c r="D3260" t="s">
        <v>14643</v>
      </c>
      <c r="E3260" t="s">
        <v>60</v>
      </c>
      <c r="G3260" t="s">
        <v>14644</v>
      </c>
      <c r="O3260" t="s">
        <v>14645</v>
      </c>
      <c r="Q3260" t="s">
        <v>14646</v>
      </c>
      <c r="R3260">
        <v>4617</v>
      </c>
      <c r="S3260">
        <v>1</v>
      </c>
      <c r="T3260">
        <v>8</v>
      </c>
      <c r="U3260" t="s">
        <v>224</v>
      </c>
      <c r="W3260" t="s">
        <v>56</v>
      </c>
      <c r="Z3260">
        <v>44</v>
      </c>
      <c r="AM3260" t="s">
        <v>14644</v>
      </c>
      <c r="AN3260" t="s">
        <v>14647</v>
      </c>
      <c r="AO3260" t="s">
        <v>3508</v>
      </c>
      <c r="AR3260" t="s">
        <v>14648</v>
      </c>
      <c r="AS3260" t="s">
        <v>224</v>
      </c>
      <c r="AT3260" t="s">
        <v>92</v>
      </c>
      <c r="AW3260">
        <v>1</v>
      </c>
      <c r="AX3260" t="s">
        <v>14649</v>
      </c>
    </row>
    <row r="3261" spans="1:50" x14ac:dyDescent="0.25">
      <c r="A3261">
        <v>6610</v>
      </c>
      <c r="B3261" t="s">
        <v>52</v>
      </c>
      <c r="C3261">
        <v>1</v>
      </c>
      <c r="D3261" t="s">
        <v>14650</v>
      </c>
      <c r="E3261" t="s">
        <v>60</v>
      </c>
      <c r="F3261" t="s">
        <v>14651</v>
      </c>
      <c r="U3261" t="s">
        <v>54</v>
      </c>
      <c r="V3261" t="s">
        <v>96</v>
      </c>
      <c r="W3261" t="s">
        <v>56</v>
      </c>
      <c r="X3261" t="s">
        <v>231</v>
      </c>
      <c r="AE3261" t="s">
        <v>62</v>
      </c>
      <c r="AM3261" t="s">
        <v>14652</v>
      </c>
    </row>
    <row r="3262" spans="1:50" x14ac:dyDescent="0.25">
      <c r="A3262">
        <v>6611</v>
      </c>
      <c r="B3262" t="s">
        <v>955</v>
      </c>
      <c r="C3262">
        <v>2</v>
      </c>
      <c r="D3262" t="s">
        <v>14653</v>
      </c>
      <c r="E3262" t="s">
        <v>60</v>
      </c>
      <c r="G3262" t="s">
        <v>3613</v>
      </c>
      <c r="O3262" t="s">
        <v>14654</v>
      </c>
      <c r="R3262">
        <v>908</v>
      </c>
      <c r="S3262">
        <v>1</v>
      </c>
      <c r="U3262" t="s">
        <v>54</v>
      </c>
      <c r="V3262" t="s">
        <v>96</v>
      </c>
      <c r="W3262" t="s">
        <v>56</v>
      </c>
      <c r="X3262" t="s">
        <v>231</v>
      </c>
      <c r="Y3262" t="s">
        <v>24</v>
      </c>
      <c r="AE3262" t="s">
        <v>62</v>
      </c>
      <c r="AG3262" t="s">
        <v>66</v>
      </c>
      <c r="AH3262" t="s">
        <v>60</v>
      </c>
      <c r="AM3262" t="s">
        <v>14655</v>
      </c>
      <c r="AN3262" t="s">
        <v>14656</v>
      </c>
      <c r="AO3262" t="s">
        <v>14657</v>
      </c>
      <c r="AR3262" t="s">
        <v>14658</v>
      </c>
      <c r="AS3262" t="s">
        <v>54</v>
      </c>
      <c r="AT3262" t="s">
        <v>71</v>
      </c>
      <c r="AU3262" t="s">
        <v>66</v>
      </c>
      <c r="AV3262" t="s">
        <v>96</v>
      </c>
      <c r="AW3262">
        <v>1</v>
      </c>
    </row>
    <row r="3263" spans="1:50" x14ac:dyDescent="0.25">
      <c r="A3263">
        <v>6612</v>
      </c>
      <c r="B3263" t="s">
        <v>961</v>
      </c>
      <c r="D3263" t="s">
        <v>14659</v>
      </c>
      <c r="E3263" t="s">
        <v>60</v>
      </c>
      <c r="N3263" t="s">
        <v>963</v>
      </c>
      <c r="O3263" t="s">
        <v>14660</v>
      </c>
      <c r="R3263">
        <v>3415</v>
      </c>
      <c r="AM3263" t="s">
        <v>14661</v>
      </c>
      <c r="AN3263" t="s">
        <v>14662</v>
      </c>
      <c r="AO3263" t="s">
        <v>60</v>
      </c>
      <c r="AR3263" t="s">
        <v>14663</v>
      </c>
      <c r="AS3263" t="s">
        <v>54</v>
      </c>
      <c r="AT3263" t="s">
        <v>71</v>
      </c>
      <c r="AV3263" t="s">
        <v>96</v>
      </c>
      <c r="AW3263">
        <v>1</v>
      </c>
    </row>
    <row r="3264" spans="1:50" x14ac:dyDescent="0.25">
      <c r="A3264">
        <v>6613</v>
      </c>
      <c r="B3264" t="s">
        <v>961</v>
      </c>
      <c r="D3264" t="s">
        <v>14664</v>
      </c>
      <c r="E3264" t="s">
        <v>60</v>
      </c>
      <c r="N3264" t="s">
        <v>14665</v>
      </c>
      <c r="O3264" t="s">
        <v>14666</v>
      </c>
      <c r="R3264">
        <v>3414</v>
      </c>
      <c r="AM3264" t="s">
        <v>14667</v>
      </c>
      <c r="AN3264" t="s">
        <v>14668</v>
      </c>
      <c r="AO3264" t="s">
        <v>60</v>
      </c>
      <c r="AR3264" t="s">
        <v>14669</v>
      </c>
      <c r="AS3264" t="s">
        <v>54</v>
      </c>
      <c r="AT3264" t="s">
        <v>71</v>
      </c>
      <c r="AV3264" t="s">
        <v>96</v>
      </c>
      <c r="AW3264">
        <v>1</v>
      </c>
    </row>
    <row r="3265" spans="1:50" x14ac:dyDescent="0.25">
      <c r="A3265">
        <v>6614</v>
      </c>
      <c r="B3265" t="s">
        <v>961</v>
      </c>
      <c r="D3265" t="s">
        <v>14670</v>
      </c>
      <c r="E3265" t="s">
        <v>60</v>
      </c>
      <c r="N3265" t="s">
        <v>14671</v>
      </c>
      <c r="O3265" t="s">
        <v>14672</v>
      </c>
      <c r="R3265">
        <v>3413</v>
      </c>
      <c r="AM3265" t="s">
        <v>14673</v>
      </c>
      <c r="AN3265" t="s">
        <v>14674</v>
      </c>
      <c r="AO3265" t="s">
        <v>60</v>
      </c>
      <c r="AR3265" t="s">
        <v>14675</v>
      </c>
      <c r="AS3265" t="s">
        <v>54</v>
      </c>
      <c r="AT3265" t="s">
        <v>71</v>
      </c>
      <c r="AV3265" t="s">
        <v>96</v>
      </c>
      <c r="AW3265">
        <v>1</v>
      </c>
    </row>
    <row r="3266" spans="1:50" x14ac:dyDescent="0.25">
      <c r="A3266">
        <v>6615</v>
      </c>
      <c r="B3266" t="s">
        <v>974</v>
      </c>
      <c r="C3266">
        <v>3</v>
      </c>
      <c r="D3266" t="s">
        <v>14676</v>
      </c>
      <c r="E3266" t="s">
        <v>60</v>
      </c>
      <c r="H3266" t="s">
        <v>14677</v>
      </c>
      <c r="O3266" t="s">
        <v>14678</v>
      </c>
      <c r="R3266">
        <v>906</v>
      </c>
      <c r="S3266">
        <v>1</v>
      </c>
      <c r="U3266" t="s">
        <v>54</v>
      </c>
      <c r="V3266" t="s">
        <v>96</v>
      </c>
      <c r="W3266" t="s">
        <v>56</v>
      </c>
      <c r="X3266" t="s">
        <v>231</v>
      </c>
      <c r="AE3266" t="s">
        <v>62</v>
      </c>
      <c r="AG3266" t="s">
        <v>66</v>
      </c>
      <c r="AH3266" t="s">
        <v>60</v>
      </c>
      <c r="AM3266" t="s">
        <v>14679</v>
      </c>
      <c r="AN3266" t="s">
        <v>14680</v>
      </c>
      <c r="AO3266" t="s">
        <v>14657</v>
      </c>
      <c r="AR3266" t="s">
        <v>14681</v>
      </c>
      <c r="AS3266" t="s">
        <v>54</v>
      </c>
      <c r="AT3266" t="s">
        <v>71</v>
      </c>
      <c r="AU3266" t="s">
        <v>66</v>
      </c>
      <c r="AV3266" t="s">
        <v>96</v>
      </c>
      <c r="AW3266">
        <v>1</v>
      </c>
    </row>
    <row r="3267" spans="1:50" x14ac:dyDescent="0.25">
      <c r="A3267">
        <v>6616</v>
      </c>
      <c r="B3267" t="s">
        <v>981</v>
      </c>
      <c r="D3267" t="s">
        <v>14682</v>
      </c>
      <c r="E3267" t="s">
        <v>60</v>
      </c>
      <c r="N3267" t="s">
        <v>963</v>
      </c>
      <c r="O3267" t="s">
        <v>14683</v>
      </c>
      <c r="R3267">
        <v>3004</v>
      </c>
      <c r="AM3267" t="s">
        <v>14684</v>
      </c>
      <c r="AN3267" t="s">
        <v>14685</v>
      </c>
      <c r="AO3267" t="s">
        <v>60</v>
      </c>
      <c r="AR3267" t="s">
        <v>14686</v>
      </c>
      <c r="AS3267" t="s">
        <v>54</v>
      </c>
      <c r="AT3267" t="s">
        <v>71</v>
      </c>
      <c r="AV3267" t="s">
        <v>96</v>
      </c>
      <c r="AW3267">
        <v>1</v>
      </c>
    </row>
    <row r="3268" spans="1:50" x14ac:dyDescent="0.25">
      <c r="A3268">
        <v>6617</v>
      </c>
      <c r="B3268" t="s">
        <v>981</v>
      </c>
      <c r="D3268" t="s">
        <v>14687</v>
      </c>
      <c r="E3268" t="s">
        <v>60</v>
      </c>
      <c r="N3268" t="s">
        <v>14665</v>
      </c>
      <c r="O3268" t="s">
        <v>14688</v>
      </c>
      <c r="R3268">
        <v>3003</v>
      </c>
      <c r="AM3268" t="s">
        <v>14689</v>
      </c>
      <c r="AN3268" t="s">
        <v>14690</v>
      </c>
      <c r="AO3268" t="s">
        <v>60</v>
      </c>
      <c r="AR3268" t="s">
        <v>14691</v>
      </c>
      <c r="AS3268" t="s">
        <v>54</v>
      </c>
      <c r="AT3268" t="s">
        <v>71</v>
      </c>
      <c r="AV3268" t="s">
        <v>96</v>
      </c>
      <c r="AW3268">
        <v>1</v>
      </c>
    </row>
    <row r="3269" spans="1:50" x14ac:dyDescent="0.25">
      <c r="A3269">
        <v>6618</v>
      </c>
      <c r="B3269" t="s">
        <v>981</v>
      </c>
      <c r="D3269" t="s">
        <v>14692</v>
      </c>
      <c r="E3269" t="s">
        <v>60</v>
      </c>
      <c r="N3269" t="s">
        <v>14671</v>
      </c>
      <c r="O3269" t="s">
        <v>14693</v>
      </c>
      <c r="R3269">
        <v>3002</v>
      </c>
      <c r="AM3269" t="s">
        <v>14694</v>
      </c>
      <c r="AN3269" t="s">
        <v>14695</v>
      </c>
      <c r="AO3269" t="s">
        <v>60</v>
      </c>
      <c r="AR3269" t="s">
        <v>14696</v>
      </c>
      <c r="AS3269" t="s">
        <v>54</v>
      </c>
      <c r="AT3269" t="s">
        <v>71</v>
      </c>
      <c r="AV3269" t="s">
        <v>96</v>
      </c>
      <c r="AW3269">
        <v>1</v>
      </c>
    </row>
    <row r="3270" spans="1:50" x14ac:dyDescent="0.25">
      <c r="A3270">
        <v>6619</v>
      </c>
      <c r="B3270" t="s">
        <v>974</v>
      </c>
      <c r="C3270">
        <v>3</v>
      </c>
      <c r="D3270" t="s">
        <v>14697</v>
      </c>
      <c r="E3270" t="s">
        <v>60</v>
      </c>
      <c r="H3270" t="s">
        <v>3535</v>
      </c>
      <c r="O3270" t="s">
        <v>14698</v>
      </c>
      <c r="R3270">
        <v>907</v>
      </c>
      <c r="S3270">
        <v>1</v>
      </c>
      <c r="U3270" t="s">
        <v>54</v>
      </c>
      <c r="V3270" t="s">
        <v>96</v>
      </c>
      <c r="W3270" t="s">
        <v>56</v>
      </c>
      <c r="X3270" t="s">
        <v>231</v>
      </c>
      <c r="AE3270" t="s">
        <v>62</v>
      </c>
      <c r="AG3270" t="s">
        <v>66</v>
      </c>
      <c r="AH3270" t="s">
        <v>60</v>
      </c>
      <c r="AM3270" t="s">
        <v>14699</v>
      </c>
      <c r="AN3270" t="s">
        <v>14700</v>
      </c>
      <c r="AO3270" t="s">
        <v>14657</v>
      </c>
      <c r="AR3270" t="s">
        <v>14701</v>
      </c>
      <c r="AS3270" t="s">
        <v>54</v>
      </c>
      <c r="AT3270" t="s">
        <v>71</v>
      </c>
      <c r="AU3270" t="s">
        <v>66</v>
      </c>
      <c r="AV3270" t="s">
        <v>96</v>
      </c>
      <c r="AW3270">
        <v>1</v>
      </c>
    </row>
    <row r="3271" spans="1:50" x14ac:dyDescent="0.25">
      <c r="A3271">
        <v>6620</v>
      </c>
      <c r="B3271" t="s">
        <v>981</v>
      </c>
      <c r="D3271" t="s">
        <v>14702</v>
      </c>
      <c r="E3271" t="s">
        <v>60</v>
      </c>
      <c r="N3271" t="s">
        <v>963</v>
      </c>
      <c r="O3271" t="s">
        <v>14703</v>
      </c>
      <c r="R3271">
        <v>3619</v>
      </c>
      <c r="AM3271" t="s">
        <v>14704</v>
      </c>
      <c r="AN3271" t="s">
        <v>14705</v>
      </c>
      <c r="AO3271" t="s">
        <v>60</v>
      </c>
      <c r="AR3271" t="s">
        <v>14706</v>
      </c>
      <c r="AS3271" t="s">
        <v>54</v>
      </c>
      <c r="AT3271" t="s">
        <v>71</v>
      </c>
      <c r="AV3271" t="s">
        <v>96</v>
      </c>
      <c r="AW3271">
        <v>1</v>
      </c>
    </row>
    <row r="3272" spans="1:50" x14ac:dyDescent="0.25">
      <c r="A3272">
        <v>6621</v>
      </c>
      <c r="B3272" t="s">
        <v>981</v>
      </c>
      <c r="D3272" t="s">
        <v>14707</v>
      </c>
      <c r="E3272" t="s">
        <v>60</v>
      </c>
      <c r="N3272" t="s">
        <v>14665</v>
      </c>
      <c r="O3272" t="s">
        <v>14708</v>
      </c>
      <c r="R3272">
        <v>3618</v>
      </c>
      <c r="AM3272" t="s">
        <v>14709</v>
      </c>
      <c r="AN3272" t="s">
        <v>14710</v>
      </c>
      <c r="AO3272" t="s">
        <v>60</v>
      </c>
      <c r="AR3272" t="s">
        <v>14711</v>
      </c>
      <c r="AS3272" t="s">
        <v>54</v>
      </c>
      <c r="AT3272" t="s">
        <v>71</v>
      </c>
      <c r="AV3272" t="s">
        <v>96</v>
      </c>
      <c r="AW3272">
        <v>1</v>
      </c>
    </row>
    <row r="3273" spans="1:50" x14ac:dyDescent="0.25">
      <c r="A3273">
        <v>6622</v>
      </c>
      <c r="B3273" t="s">
        <v>981</v>
      </c>
      <c r="D3273" t="s">
        <v>14712</v>
      </c>
      <c r="E3273" t="s">
        <v>60</v>
      </c>
      <c r="N3273" t="s">
        <v>14671</v>
      </c>
      <c r="O3273" t="s">
        <v>14713</v>
      </c>
      <c r="R3273">
        <v>3617</v>
      </c>
      <c r="AM3273" t="s">
        <v>14714</v>
      </c>
      <c r="AN3273" t="s">
        <v>14715</v>
      </c>
      <c r="AO3273" t="s">
        <v>60</v>
      </c>
      <c r="AR3273" t="s">
        <v>14716</v>
      </c>
      <c r="AS3273" t="s">
        <v>54</v>
      </c>
      <c r="AT3273" t="s">
        <v>71</v>
      </c>
      <c r="AV3273" t="s">
        <v>96</v>
      </c>
      <c r="AW3273">
        <v>1</v>
      </c>
    </row>
    <row r="3274" spans="1:50" x14ac:dyDescent="0.25">
      <c r="A3274">
        <v>6623</v>
      </c>
      <c r="B3274" t="s">
        <v>75</v>
      </c>
      <c r="C3274">
        <v>1</v>
      </c>
      <c r="D3274" t="s">
        <v>14717</v>
      </c>
      <c r="E3274" t="s">
        <v>60</v>
      </c>
      <c r="F3274" t="s">
        <v>14718</v>
      </c>
      <c r="O3274" t="s">
        <v>14719</v>
      </c>
      <c r="Q3274" t="s">
        <v>14720</v>
      </c>
      <c r="R3274">
        <v>1339</v>
      </c>
      <c r="S3274">
        <v>1</v>
      </c>
      <c r="T3274">
        <v>13</v>
      </c>
      <c r="U3274" t="s">
        <v>224</v>
      </c>
      <c r="W3274" t="s">
        <v>56</v>
      </c>
      <c r="Z3274">
        <v>44</v>
      </c>
      <c r="AM3274" t="s">
        <v>14721</v>
      </c>
      <c r="AN3274" t="s">
        <v>14722</v>
      </c>
      <c r="AO3274" t="s">
        <v>3508</v>
      </c>
      <c r="AR3274" t="s">
        <v>14723</v>
      </c>
      <c r="AS3274" t="s">
        <v>224</v>
      </c>
      <c r="AT3274" t="s">
        <v>92</v>
      </c>
      <c r="AW3274">
        <v>1</v>
      </c>
      <c r="AX3274" t="s">
        <v>14724</v>
      </c>
    </row>
    <row r="3275" spans="1:50" x14ac:dyDescent="0.25">
      <c r="A3275">
        <v>6624</v>
      </c>
      <c r="B3275" t="s">
        <v>75</v>
      </c>
      <c r="C3275">
        <v>1</v>
      </c>
      <c r="D3275" t="s">
        <v>14725</v>
      </c>
      <c r="E3275" t="s">
        <v>60</v>
      </c>
      <c r="F3275" t="s">
        <v>14726</v>
      </c>
      <c r="O3275" t="s">
        <v>14727</v>
      </c>
      <c r="Q3275" t="s">
        <v>14720</v>
      </c>
      <c r="R3275">
        <v>191</v>
      </c>
      <c r="S3275">
        <v>1</v>
      </c>
      <c r="T3275">
        <v>13</v>
      </c>
      <c r="U3275" t="s">
        <v>54</v>
      </c>
      <c r="V3275" t="s">
        <v>230</v>
      </c>
      <c r="W3275" t="s">
        <v>56</v>
      </c>
      <c r="X3275" t="s">
        <v>231</v>
      </c>
      <c r="Z3275">
        <v>44</v>
      </c>
      <c r="AE3275" t="s">
        <v>62</v>
      </c>
      <c r="AG3275" t="s">
        <v>66</v>
      </c>
      <c r="AH3275" t="s">
        <v>60</v>
      </c>
      <c r="AM3275" t="s">
        <v>14728</v>
      </c>
      <c r="AN3275" t="s">
        <v>14729</v>
      </c>
      <c r="AO3275" t="s">
        <v>3508</v>
      </c>
      <c r="AR3275" t="s">
        <v>14730</v>
      </c>
      <c r="AS3275" t="s">
        <v>54</v>
      </c>
      <c r="AT3275" t="s">
        <v>71</v>
      </c>
      <c r="AU3275" t="s">
        <v>66</v>
      </c>
      <c r="AV3275" t="s">
        <v>240</v>
      </c>
      <c r="AW3275">
        <v>1</v>
      </c>
      <c r="AX3275" t="s">
        <v>14731</v>
      </c>
    </row>
    <row r="3276" spans="1:50" x14ac:dyDescent="0.25">
      <c r="A3276">
        <v>6625</v>
      </c>
      <c r="B3276" t="s">
        <v>75</v>
      </c>
      <c r="C3276">
        <v>1</v>
      </c>
      <c r="D3276" t="s">
        <v>14732</v>
      </c>
      <c r="E3276" t="s">
        <v>60</v>
      </c>
      <c r="F3276" t="s">
        <v>14733</v>
      </c>
      <c r="O3276" t="s">
        <v>14734</v>
      </c>
      <c r="Q3276" t="s">
        <v>14735</v>
      </c>
      <c r="R3276">
        <v>1347</v>
      </c>
      <c r="S3276">
        <v>1</v>
      </c>
      <c r="T3276">
        <v>102</v>
      </c>
      <c r="U3276" t="s">
        <v>224</v>
      </c>
      <c r="W3276" t="s">
        <v>56</v>
      </c>
      <c r="Z3276">
        <v>44</v>
      </c>
      <c r="AM3276" t="s">
        <v>14736</v>
      </c>
      <c r="AN3276" t="s">
        <v>14737</v>
      </c>
      <c r="AO3276" t="s">
        <v>3508</v>
      </c>
      <c r="AR3276" t="s">
        <v>14738</v>
      </c>
      <c r="AS3276" t="s">
        <v>224</v>
      </c>
      <c r="AT3276" t="s">
        <v>92</v>
      </c>
      <c r="AW3276">
        <v>1</v>
      </c>
      <c r="AX3276" t="s">
        <v>14739</v>
      </c>
    </row>
    <row r="3277" spans="1:50" x14ac:dyDescent="0.25">
      <c r="A3277">
        <v>6626</v>
      </c>
      <c r="B3277" t="s">
        <v>75</v>
      </c>
      <c r="C3277">
        <v>1</v>
      </c>
      <c r="D3277" t="s">
        <v>14740</v>
      </c>
      <c r="E3277" t="s">
        <v>60</v>
      </c>
      <c r="F3277" t="s">
        <v>14741</v>
      </c>
      <c r="O3277" t="s">
        <v>14742</v>
      </c>
      <c r="Q3277" t="s">
        <v>14735</v>
      </c>
      <c r="R3277">
        <v>3763</v>
      </c>
      <c r="S3277">
        <v>1</v>
      </c>
      <c r="T3277">
        <v>102</v>
      </c>
      <c r="U3277" t="s">
        <v>54</v>
      </c>
      <c r="V3277" t="s">
        <v>96</v>
      </c>
      <c r="W3277" t="s">
        <v>56</v>
      </c>
      <c r="X3277" t="s">
        <v>231</v>
      </c>
      <c r="Z3277">
        <v>44</v>
      </c>
      <c r="AE3277" t="s">
        <v>62</v>
      </c>
      <c r="AG3277" t="s">
        <v>66</v>
      </c>
      <c r="AH3277" t="s">
        <v>60</v>
      </c>
      <c r="AM3277" t="s">
        <v>14743</v>
      </c>
      <c r="AN3277" t="s">
        <v>14744</v>
      </c>
      <c r="AO3277" t="s">
        <v>3508</v>
      </c>
      <c r="AR3277" t="s">
        <v>14745</v>
      </c>
      <c r="AS3277" t="s">
        <v>54</v>
      </c>
      <c r="AT3277" t="s">
        <v>71</v>
      </c>
      <c r="AU3277" t="s">
        <v>66</v>
      </c>
      <c r="AV3277" t="s">
        <v>96</v>
      </c>
      <c r="AW3277">
        <v>1</v>
      </c>
      <c r="AX3277" t="s">
        <v>14746</v>
      </c>
    </row>
    <row r="3278" spans="1:50" x14ac:dyDescent="0.25">
      <c r="A3278">
        <v>6627</v>
      </c>
      <c r="B3278" t="s">
        <v>75</v>
      </c>
      <c r="C3278">
        <v>1</v>
      </c>
      <c r="D3278" t="s">
        <v>14747</v>
      </c>
      <c r="E3278" t="s">
        <v>60</v>
      </c>
      <c r="F3278" t="s">
        <v>14748</v>
      </c>
      <c r="O3278" t="s">
        <v>14749</v>
      </c>
      <c r="Q3278" t="s">
        <v>14735</v>
      </c>
      <c r="R3278">
        <v>3762</v>
      </c>
      <c r="S3278">
        <v>1</v>
      </c>
      <c r="T3278">
        <v>102</v>
      </c>
      <c r="U3278" t="s">
        <v>54</v>
      </c>
      <c r="V3278" t="s">
        <v>96</v>
      </c>
      <c r="W3278" t="s">
        <v>56</v>
      </c>
      <c r="X3278" t="s">
        <v>231</v>
      </c>
      <c r="Z3278">
        <v>44</v>
      </c>
      <c r="AE3278" t="s">
        <v>62</v>
      </c>
      <c r="AG3278" t="s">
        <v>66</v>
      </c>
      <c r="AH3278" t="s">
        <v>60</v>
      </c>
      <c r="AM3278" t="s">
        <v>14750</v>
      </c>
      <c r="AN3278" t="s">
        <v>14751</v>
      </c>
      <c r="AO3278" t="s">
        <v>3508</v>
      </c>
      <c r="AR3278" t="s">
        <v>14752</v>
      </c>
      <c r="AS3278" t="s">
        <v>54</v>
      </c>
      <c r="AT3278" t="s">
        <v>71</v>
      </c>
      <c r="AU3278" t="s">
        <v>66</v>
      </c>
      <c r="AV3278" t="s">
        <v>96</v>
      </c>
      <c r="AW3278">
        <v>1</v>
      </c>
      <c r="AX3278" t="s">
        <v>14753</v>
      </c>
    </row>
    <row r="3279" spans="1:50" x14ac:dyDescent="0.25">
      <c r="A3279">
        <v>6628</v>
      </c>
      <c r="B3279" t="s">
        <v>75</v>
      </c>
      <c r="C3279">
        <v>1</v>
      </c>
      <c r="D3279" t="s">
        <v>14754</v>
      </c>
      <c r="E3279" t="s">
        <v>60</v>
      </c>
      <c r="F3279" t="s">
        <v>14755</v>
      </c>
      <c r="O3279" t="s">
        <v>14756</v>
      </c>
      <c r="Q3279" t="s">
        <v>14735</v>
      </c>
      <c r="R3279">
        <v>3764</v>
      </c>
      <c r="S3279">
        <v>1</v>
      </c>
      <c r="T3279">
        <v>102</v>
      </c>
      <c r="U3279" t="s">
        <v>54</v>
      </c>
      <c r="V3279" t="s">
        <v>96</v>
      </c>
      <c r="W3279" t="s">
        <v>56</v>
      </c>
      <c r="X3279" t="s">
        <v>231</v>
      </c>
      <c r="Z3279">
        <v>44</v>
      </c>
      <c r="AE3279" t="s">
        <v>62</v>
      </c>
      <c r="AG3279" t="s">
        <v>66</v>
      </c>
      <c r="AH3279" t="s">
        <v>60</v>
      </c>
      <c r="AM3279" t="s">
        <v>14757</v>
      </c>
      <c r="AN3279" t="s">
        <v>14758</v>
      </c>
      <c r="AO3279" t="s">
        <v>3508</v>
      </c>
      <c r="AR3279" t="s">
        <v>14759</v>
      </c>
      <c r="AS3279" t="s">
        <v>54</v>
      </c>
      <c r="AT3279" t="s">
        <v>71</v>
      </c>
      <c r="AU3279" t="s">
        <v>66</v>
      </c>
      <c r="AV3279" t="s">
        <v>96</v>
      </c>
      <c r="AW3279">
        <v>1</v>
      </c>
      <c r="AX3279" t="s">
        <v>14760</v>
      </c>
    </row>
    <row r="3280" spans="1:50" x14ac:dyDescent="0.25">
      <c r="A3280">
        <v>6629</v>
      </c>
      <c r="B3280" t="s">
        <v>75</v>
      </c>
      <c r="C3280">
        <v>1</v>
      </c>
      <c r="D3280" t="s">
        <v>14761</v>
      </c>
      <c r="E3280" t="s">
        <v>60</v>
      </c>
      <c r="F3280" t="s">
        <v>14762</v>
      </c>
      <c r="O3280" t="s">
        <v>14763</v>
      </c>
      <c r="Q3280" t="s">
        <v>14735</v>
      </c>
      <c r="R3280">
        <v>1511</v>
      </c>
      <c r="S3280">
        <v>1</v>
      </c>
      <c r="T3280">
        <v>102</v>
      </c>
      <c r="U3280" t="s">
        <v>224</v>
      </c>
      <c r="W3280" t="s">
        <v>56</v>
      </c>
      <c r="Z3280">
        <v>44</v>
      </c>
      <c r="AM3280" t="s">
        <v>14764</v>
      </c>
      <c r="AN3280" t="s">
        <v>14765</v>
      </c>
      <c r="AO3280" t="s">
        <v>3508</v>
      </c>
      <c r="AR3280" t="s">
        <v>14766</v>
      </c>
      <c r="AS3280" t="s">
        <v>224</v>
      </c>
      <c r="AT3280" t="s">
        <v>92</v>
      </c>
      <c r="AW3280">
        <v>1</v>
      </c>
      <c r="AX3280" t="s">
        <v>14767</v>
      </c>
    </row>
    <row r="3281" spans="1:51" x14ac:dyDescent="0.25">
      <c r="A3281">
        <v>6630</v>
      </c>
      <c r="B3281" t="s">
        <v>75</v>
      </c>
      <c r="C3281">
        <v>1</v>
      </c>
      <c r="D3281" t="s">
        <v>14768</v>
      </c>
      <c r="E3281" t="s">
        <v>60</v>
      </c>
      <c r="F3281" t="s">
        <v>14769</v>
      </c>
      <c r="O3281" t="s">
        <v>14770</v>
      </c>
      <c r="Q3281" t="s">
        <v>14771</v>
      </c>
      <c r="R3281">
        <v>1488</v>
      </c>
      <c r="S3281">
        <v>1</v>
      </c>
      <c r="T3281">
        <v>82</v>
      </c>
      <c r="U3281" t="s">
        <v>224</v>
      </c>
      <c r="W3281" t="s">
        <v>56</v>
      </c>
      <c r="Z3281">
        <v>44</v>
      </c>
      <c r="AM3281" t="s">
        <v>14772</v>
      </c>
      <c r="AN3281" t="s">
        <v>14773</v>
      </c>
      <c r="AO3281" t="s">
        <v>3508</v>
      </c>
      <c r="AR3281" t="s">
        <v>14774</v>
      </c>
      <c r="AS3281" t="s">
        <v>224</v>
      </c>
      <c r="AT3281" t="s">
        <v>92</v>
      </c>
      <c r="AW3281">
        <v>1</v>
      </c>
      <c r="AX3281" t="s">
        <v>14775</v>
      </c>
    </row>
    <row r="3282" spans="1:51" x14ac:dyDescent="0.25">
      <c r="A3282">
        <v>6631</v>
      </c>
      <c r="B3282" t="s">
        <v>75</v>
      </c>
      <c r="C3282">
        <v>1</v>
      </c>
      <c r="D3282" t="s">
        <v>14776</v>
      </c>
      <c r="E3282" t="s">
        <v>60</v>
      </c>
      <c r="F3282" t="s">
        <v>14777</v>
      </c>
      <c r="O3282" t="s">
        <v>14778</v>
      </c>
      <c r="Q3282" t="s">
        <v>14779</v>
      </c>
      <c r="R3282">
        <v>1460</v>
      </c>
      <c r="S3282">
        <v>1</v>
      </c>
      <c r="T3282">
        <v>103</v>
      </c>
      <c r="U3282" t="s">
        <v>224</v>
      </c>
      <c r="W3282" t="s">
        <v>56</v>
      </c>
      <c r="Z3282">
        <v>44</v>
      </c>
      <c r="AM3282" t="s">
        <v>14780</v>
      </c>
      <c r="AN3282" t="s">
        <v>14781</v>
      </c>
      <c r="AO3282" t="s">
        <v>3508</v>
      </c>
      <c r="AR3282" t="s">
        <v>14782</v>
      </c>
      <c r="AS3282" t="s">
        <v>224</v>
      </c>
      <c r="AT3282" t="s">
        <v>92</v>
      </c>
      <c r="AW3282">
        <v>1</v>
      </c>
      <c r="AX3282" t="s">
        <v>14783</v>
      </c>
    </row>
    <row r="3283" spans="1:51" x14ac:dyDescent="0.25">
      <c r="A3283">
        <v>6632</v>
      </c>
      <c r="B3283" t="s">
        <v>75</v>
      </c>
      <c r="C3283">
        <v>1</v>
      </c>
      <c r="D3283" t="s">
        <v>14784</v>
      </c>
      <c r="E3283" t="s">
        <v>60</v>
      </c>
      <c r="F3283" t="s">
        <v>14785</v>
      </c>
      <c r="O3283" t="s">
        <v>14786</v>
      </c>
      <c r="Q3283" t="s">
        <v>14787</v>
      </c>
      <c r="R3283">
        <v>1509</v>
      </c>
      <c r="S3283">
        <v>1</v>
      </c>
      <c r="T3283">
        <v>101</v>
      </c>
      <c r="U3283" t="s">
        <v>224</v>
      </c>
      <c r="W3283" t="s">
        <v>56</v>
      </c>
      <c r="Z3283">
        <v>44</v>
      </c>
      <c r="AM3283" t="s">
        <v>14788</v>
      </c>
      <c r="AN3283" t="s">
        <v>14789</v>
      </c>
      <c r="AO3283" t="s">
        <v>3508</v>
      </c>
      <c r="AR3283" t="s">
        <v>14790</v>
      </c>
      <c r="AS3283" t="s">
        <v>224</v>
      </c>
      <c r="AT3283" t="s">
        <v>92</v>
      </c>
      <c r="AW3283">
        <v>1</v>
      </c>
      <c r="AX3283" t="s">
        <v>14791</v>
      </c>
    </row>
    <row r="3284" spans="1:51" x14ac:dyDescent="0.25">
      <c r="A3284">
        <v>6633</v>
      </c>
      <c r="B3284" t="s">
        <v>75</v>
      </c>
      <c r="C3284">
        <v>1</v>
      </c>
      <c r="D3284" t="s">
        <v>14792</v>
      </c>
      <c r="E3284" t="s">
        <v>60</v>
      </c>
      <c r="F3284" t="s">
        <v>14793</v>
      </c>
      <c r="O3284" t="s">
        <v>14794</v>
      </c>
      <c r="Q3284" t="s">
        <v>14795</v>
      </c>
      <c r="R3284">
        <v>1544</v>
      </c>
      <c r="S3284">
        <v>1</v>
      </c>
      <c r="T3284">
        <v>115</v>
      </c>
      <c r="U3284" t="s">
        <v>224</v>
      </c>
      <c r="W3284" t="s">
        <v>56</v>
      </c>
      <c r="Z3284">
        <v>44</v>
      </c>
      <c r="AM3284" t="s">
        <v>14796</v>
      </c>
      <c r="AN3284" t="s">
        <v>14797</v>
      </c>
      <c r="AO3284" t="s">
        <v>3508</v>
      </c>
      <c r="AR3284" t="s">
        <v>14798</v>
      </c>
      <c r="AS3284" t="s">
        <v>224</v>
      </c>
      <c r="AT3284" t="s">
        <v>92</v>
      </c>
      <c r="AW3284">
        <v>1</v>
      </c>
      <c r="AX3284" t="s">
        <v>14799</v>
      </c>
    </row>
    <row r="3285" spans="1:51" x14ac:dyDescent="0.25">
      <c r="A3285">
        <v>6634</v>
      </c>
      <c r="B3285" t="s">
        <v>75</v>
      </c>
      <c r="C3285">
        <v>1</v>
      </c>
      <c r="D3285" t="s">
        <v>14800</v>
      </c>
      <c r="E3285" t="s">
        <v>60</v>
      </c>
      <c r="F3285" t="s">
        <v>14644</v>
      </c>
      <c r="O3285" t="s">
        <v>14801</v>
      </c>
      <c r="Q3285" t="s">
        <v>14646</v>
      </c>
      <c r="R3285">
        <v>4617</v>
      </c>
      <c r="S3285">
        <v>1</v>
      </c>
      <c r="T3285">
        <v>82</v>
      </c>
      <c r="U3285" t="s">
        <v>224</v>
      </c>
      <c r="W3285" t="s">
        <v>56</v>
      </c>
      <c r="Z3285">
        <v>44</v>
      </c>
      <c r="AM3285" t="s">
        <v>14644</v>
      </c>
      <c r="AN3285" t="s">
        <v>14647</v>
      </c>
      <c r="AO3285" t="s">
        <v>3508</v>
      </c>
      <c r="AR3285" t="s">
        <v>14648</v>
      </c>
      <c r="AS3285" t="s">
        <v>224</v>
      </c>
      <c r="AT3285" t="s">
        <v>92</v>
      </c>
      <c r="AW3285">
        <v>1</v>
      </c>
      <c r="AX3285" t="s">
        <v>14802</v>
      </c>
    </row>
    <row r="3286" spans="1:51" x14ac:dyDescent="0.25">
      <c r="A3286" t="s">
        <v>14803</v>
      </c>
      <c r="B3286" t="s">
        <v>52</v>
      </c>
      <c r="C3286">
        <v>0</v>
      </c>
      <c r="D3286" t="s">
        <v>14804</v>
      </c>
      <c r="E3286" t="s">
        <v>14804</v>
      </c>
      <c r="U3286" t="s">
        <v>54</v>
      </c>
      <c r="V3286" t="s">
        <v>96</v>
      </c>
      <c r="W3286" t="s">
        <v>56</v>
      </c>
      <c r="X3286" t="s">
        <v>57</v>
      </c>
      <c r="AH3286" t="s">
        <v>58</v>
      </c>
      <c r="AM3286" t="s">
        <v>14805</v>
      </c>
    </row>
    <row r="3287" spans="1:51" x14ac:dyDescent="0.25">
      <c r="A3287">
        <v>6701</v>
      </c>
      <c r="B3287" t="s">
        <v>75</v>
      </c>
      <c r="C3287">
        <v>1</v>
      </c>
      <c r="D3287" t="s">
        <v>14806</v>
      </c>
      <c r="E3287" t="s">
        <v>60</v>
      </c>
      <c r="F3287" t="s">
        <v>14807</v>
      </c>
      <c r="O3287" t="s">
        <v>14808</v>
      </c>
      <c r="Q3287" t="s">
        <v>14809</v>
      </c>
      <c r="R3287">
        <v>86</v>
      </c>
      <c r="S3287">
        <v>31</v>
      </c>
      <c r="U3287" t="s">
        <v>54</v>
      </c>
      <c r="V3287" t="s">
        <v>96</v>
      </c>
      <c r="W3287" t="s">
        <v>56</v>
      </c>
      <c r="X3287" t="s">
        <v>57</v>
      </c>
      <c r="AE3287" t="s">
        <v>62</v>
      </c>
      <c r="AM3287" t="s">
        <v>14810</v>
      </c>
      <c r="AN3287" t="s">
        <v>14811</v>
      </c>
      <c r="AO3287" t="s">
        <v>14812</v>
      </c>
      <c r="AR3287" t="s">
        <v>14813</v>
      </c>
      <c r="AS3287" t="s">
        <v>54</v>
      </c>
      <c r="AT3287" t="s">
        <v>92</v>
      </c>
      <c r="AV3287" t="s">
        <v>96</v>
      </c>
      <c r="AW3287" t="s">
        <v>14809</v>
      </c>
    </row>
    <row r="3288" spans="1:51" x14ac:dyDescent="0.25">
      <c r="A3288">
        <v>6702</v>
      </c>
      <c r="B3288" t="s">
        <v>75</v>
      </c>
      <c r="C3288">
        <v>1</v>
      </c>
      <c r="D3288" t="s">
        <v>14814</v>
      </c>
      <c r="E3288" t="s">
        <v>60</v>
      </c>
      <c r="F3288" t="s">
        <v>14815</v>
      </c>
      <c r="O3288" t="s">
        <v>14816</v>
      </c>
      <c r="Q3288" t="s">
        <v>14817</v>
      </c>
      <c r="R3288">
        <v>85</v>
      </c>
      <c r="S3288">
        <v>31</v>
      </c>
      <c r="U3288" t="s">
        <v>54</v>
      </c>
      <c r="V3288" t="s">
        <v>96</v>
      </c>
      <c r="W3288" t="s">
        <v>56</v>
      </c>
      <c r="X3288" t="s">
        <v>57</v>
      </c>
      <c r="AE3288" t="s">
        <v>62</v>
      </c>
      <c r="AM3288" t="s">
        <v>14818</v>
      </c>
      <c r="AN3288" t="s">
        <v>14819</v>
      </c>
      <c r="AO3288" t="s">
        <v>14812</v>
      </c>
      <c r="AR3288" t="s">
        <v>14820</v>
      </c>
      <c r="AS3288" t="s">
        <v>54</v>
      </c>
      <c r="AT3288" t="s">
        <v>92</v>
      </c>
      <c r="AV3288" t="s">
        <v>96</v>
      </c>
      <c r="AW3288" t="s">
        <v>14817</v>
      </c>
    </row>
    <row r="3289" spans="1:51" x14ac:dyDescent="0.25">
      <c r="A3289">
        <v>6703</v>
      </c>
      <c r="B3289" t="s">
        <v>1467</v>
      </c>
      <c r="C3289">
        <v>1</v>
      </c>
      <c r="D3289" t="s">
        <v>14821</v>
      </c>
      <c r="E3289" t="s">
        <v>60</v>
      </c>
      <c r="F3289" t="s">
        <v>14822</v>
      </c>
      <c r="O3289" t="s">
        <v>14823</v>
      </c>
      <c r="R3289">
        <v>4288</v>
      </c>
      <c r="S3289">
        <v>31</v>
      </c>
      <c r="U3289" t="s">
        <v>224</v>
      </c>
      <c r="W3289" t="s">
        <v>56</v>
      </c>
      <c r="AM3289" t="s">
        <v>14824</v>
      </c>
      <c r="AN3289" t="s">
        <v>14825</v>
      </c>
      <c r="AO3289" t="s">
        <v>14812</v>
      </c>
      <c r="AR3289" t="s">
        <v>14826</v>
      </c>
      <c r="AS3289" t="s">
        <v>224</v>
      </c>
      <c r="AT3289" t="s">
        <v>92</v>
      </c>
      <c r="AW3289">
        <v>31</v>
      </c>
      <c r="AY3289">
        <v>9117</v>
      </c>
    </row>
    <row r="3290" spans="1:51" x14ac:dyDescent="0.25">
      <c r="A3290">
        <v>6704</v>
      </c>
      <c r="B3290" t="s">
        <v>75</v>
      </c>
      <c r="C3290">
        <v>1</v>
      </c>
      <c r="D3290" t="s">
        <v>14827</v>
      </c>
      <c r="E3290" t="s">
        <v>60</v>
      </c>
      <c r="F3290" t="s">
        <v>12795</v>
      </c>
      <c r="O3290" t="s">
        <v>14828</v>
      </c>
      <c r="R3290">
        <v>3219</v>
      </c>
      <c r="S3290">
        <v>31</v>
      </c>
      <c r="U3290" t="s">
        <v>224</v>
      </c>
      <c r="W3290" t="s">
        <v>56</v>
      </c>
      <c r="AM3290" t="s">
        <v>14829</v>
      </c>
      <c r="AN3290" t="s">
        <v>14830</v>
      </c>
      <c r="AO3290" t="s">
        <v>14812</v>
      </c>
      <c r="AR3290" t="s">
        <v>14831</v>
      </c>
      <c r="AS3290" t="s">
        <v>224</v>
      </c>
      <c r="AT3290" t="s">
        <v>92</v>
      </c>
      <c r="AW3290">
        <v>31</v>
      </c>
    </row>
    <row r="3291" spans="1:51" x14ac:dyDescent="0.25">
      <c r="A3291">
        <v>6705</v>
      </c>
      <c r="B3291" t="s">
        <v>75</v>
      </c>
      <c r="C3291">
        <v>1</v>
      </c>
      <c r="D3291" t="s">
        <v>14832</v>
      </c>
      <c r="E3291" t="s">
        <v>60</v>
      </c>
      <c r="F3291" t="s">
        <v>1385</v>
      </c>
      <c r="O3291" t="s">
        <v>14833</v>
      </c>
      <c r="R3291">
        <v>1140</v>
      </c>
      <c r="S3291">
        <v>31</v>
      </c>
      <c r="U3291" t="s">
        <v>1385</v>
      </c>
      <c r="W3291" t="s">
        <v>56</v>
      </c>
      <c r="AG3291" t="s">
        <v>66</v>
      </c>
      <c r="AH3291" t="s">
        <v>60</v>
      </c>
      <c r="AM3291" t="s">
        <v>14834</v>
      </c>
      <c r="AN3291" t="s">
        <v>14835</v>
      </c>
      <c r="AO3291" t="s">
        <v>14812</v>
      </c>
      <c r="AR3291" t="s">
        <v>14836</v>
      </c>
      <c r="AS3291" t="s">
        <v>1385</v>
      </c>
      <c r="AT3291" t="s">
        <v>71</v>
      </c>
      <c r="AU3291" t="s">
        <v>66</v>
      </c>
      <c r="AW3291">
        <v>31</v>
      </c>
    </row>
    <row r="3292" spans="1:51" x14ac:dyDescent="0.25">
      <c r="A3292">
        <v>6706</v>
      </c>
      <c r="B3292" t="s">
        <v>75</v>
      </c>
      <c r="C3292">
        <v>1</v>
      </c>
      <c r="D3292" t="s">
        <v>14837</v>
      </c>
      <c r="E3292" t="s">
        <v>60</v>
      </c>
      <c r="F3292" t="s">
        <v>14838</v>
      </c>
      <c r="O3292" t="s">
        <v>14839</v>
      </c>
      <c r="R3292">
        <v>2772</v>
      </c>
      <c r="S3292">
        <v>31</v>
      </c>
      <c r="U3292" t="s">
        <v>224</v>
      </c>
      <c r="W3292" t="s">
        <v>56</v>
      </c>
      <c r="AM3292" t="s">
        <v>14840</v>
      </c>
      <c r="AN3292" t="s">
        <v>14841</v>
      </c>
      <c r="AO3292" t="s">
        <v>14812</v>
      </c>
      <c r="AR3292" t="s">
        <v>14842</v>
      </c>
      <c r="AS3292" t="s">
        <v>224</v>
      </c>
      <c r="AT3292" t="s">
        <v>92</v>
      </c>
      <c r="AW3292">
        <v>31</v>
      </c>
    </row>
    <row r="3293" spans="1:51" x14ac:dyDescent="0.25">
      <c r="A3293">
        <v>6707</v>
      </c>
      <c r="B3293" t="s">
        <v>52</v>
      </c>
      <c r="C3293">
        <v>1</v>
      </c>
      <c r="D3293" t="s">
        <v>14843</v>
      </c>
      <c r="E3293" t="s">
        <v>60</v>
      </c>
      <c r="F3293" t="s">
        <v>14844</v>
      </c>
      <c r="U3293" t="s">
        <v>54</v>
      </c>
      <c r="V3293" t="s">
        <v>55</v>
      </c>
      <c r="W3293" t="s">
        <v>56</v>
      </c>
      <c r="X3293" t="s">
        <v>57</v>
      </c>
      <c r="AE3293" t="s">
        <v>62</v>
      </c>
      <c r="AM3293" t="s">
        <v>14845</v>
      </c>
    </row>
    <row r="3294" spans="1:51" x14ac:dyDescent="0.25">
      <c r="A3294">
        <v>6708</v>
      </c>
      <c r="B3294" t="s">
        <v>52</v>
      </c>
      <c r="C3294">
        <v>2</v>
      </c>
      <c r="D3294" t="s">
        <v>14846</v>
      </c>
      <c r="E3294" t="s">
        <v>60</v>
      </c>
      <c r="G3294" t="s">
        <v>3613</v>
      </c>
      <c r="O3294" t="s">
        <v>14847</v>
      </c>
      <c r="R3294">
        <v>4761</v>
      </c>
      <c r="S3294">
        <v>31</v>
      </c>
      <c r="U3294" t="s">
        <v>54</v>
      </c>
      <c r="V3294" t="s">
        <v>55</v>
      </c>
      <c r="W3294" t="s">
        <v>56</v>
      </c>
      <c r="X3294" t="s">
        <v>57</v>
      </c>
      <c r="AE3294" t="s">
        <v>62</v>
      </c>
      <c r="AG3294" t="s">
        <v>66</v>
      </c>
      <c r="AH3294" t="s">
        <v>60</v>
      </c>
      <c r="AM3294" t="s">
        <v>14848</v>
      </c>
      <c r="AN3294" t="s">
        <v>14849</v>
      </c>
      <c r="AO3294" t="s">
        <v>14812</v>
      </c>
      <c r="AR3294" t="s">
        <v>14850</v>
      </c>
      <c r="AS3294" t="s">
        <v>54</v>
      </c>
      <c r="AT3294" t="s">
        <v>71</v>
      </c>
      <c r="AU3294" t="s">
        <v>66</v>
      </c>
      <c r="AV3294" t="s">
        <v>55</v>
      </c>
      <c r="AW3294">
        <v>31</v>
      </c>
    </row>
    <row r="3295" spans="1:51" x14ac:dyDescent="0.25">
      <c r="A3295">
        <v>6709</v>
      </c>
      <c r="B3295" t="s">
        <v>75</v>
      </c>
      <c r="C3295">
        <v>3</v>
      </c>
      <c r="D3295" t="s">
        <v>14851</v>
      </c>
      <c r="E3295" t="s">
        <v>60</v>
      </c>
      <c r="H3295" t="s">
        <v>14852</v>
      </c>
      <c r="O3295" t="s">
        <v>14853</v>
      </c>
      <c r="R3295">
        <v>2416</v>
      </c>
      <c r="S3295">
        <v>31</v>
      </c>
      <c r="U3295" t="s">
        <v>54</v>
      </c>
      <c r="V3295" t="s">
        <v>55</v>
      </c>
      <c r="W3295" t="s">
        <v>56</v>
      </c>
      <c r="X3295" t="s">
        <v>57</v>
      </c>
      <c r="AE3295" t="s">
        <v>62</v>
      </c>
      <c r="AG3295" t="s">
        <v>66</v>
      </c>
      <c r="AH3295" t="s">
        <v>60</v>
      </c>
      <c r="AM3295" t="s">
        <v>14854</v>
      </c>
      <c r="AN3295" t="s">
        <v>14855</v>
      </c>
      <c r="AO3295" t="s">
        <v>14812</v>
      </c>
      <c r="AR3295" t="s">
        <v>14856</v>
      </c>
      <c r="AS3295" t="s">
        <v>54</v>
      </c>
      <c r="AT3295" t="s">
        <v>71</v>
      </c>
      <c r="AU3295" t="s">
        <v>66</v>
      </c>
      <c r="AV3295" t="s">
        <v>55</v>
      </c>
      <c r="AW3295">
        <v>31</v>
      </c>
    </row>
    <row r="3296" spans="1:51" x14ac:dyDescent="0.25">
      <c r="A3296">
        <v>6710</v>
      </c>
      <c r="B3296" t="s">
        <v>52</v>
      </c>
      <c r="C3296">
        <v>3</v>
      </c>
      <c r="D3296" t="s">
        <v>14857</v>
      </c>
      <c r="E3296" t="s">
        <v>60</v>
      </c>
      <c r="H3296" t="s">
        <v>14858</v>
      </c>
      <c r="O3296" t="s">
        <v>14859</v>
      </c>
      <c r="R3296">
        <v>3255</v>
      </c>
      <c r="S3296">
        <v>31</v>
      </c>
      <c r="U3296" t="s">
        <v>54</v>
      </c>
      <c r="V3296" t="s">
        <v>55</v>
      </c>
      <c r="W3296" t="s">
        <v>56</v>
      </c>
      <c r="X3296" t="s">
        <v>57</v>
      </c>
      <c r="AE3296" t="s">
        <v>62</v>
      </c>
      <c r="AG3296" t="s">
        <v>66</v>
      </c>
      <c r="AH3296" t="s">
        <v>60</v>
      </c>
      <c r="AM3296" t="s">
        <v>14860</v>
      </c>
      <c r="AN3296" t="s">
        <v>14861</v>
      </c>
      <c r="AO3296" t="s">
        <v>14812</v>
      </c>
      <c r="AR3296" t="s">
        <v>14862</v>
      </c>
      <c r="AS3296" t="s">
        <v>54</v>
      </c>
      <c r="AT3296" t="s">
        <v>71</v>
      </c>
      <c r="AU3296" t="s">
        <v>66</v>
      </c>
      <c r="AV3296" t="s">
        <v>55</v>
      </c>
      <c r="AW3296">
        <v>31</v>
      </c>
    </row>
    <row r="3297" spans="1:49" x14ac:dyDescent="0.25">
      <c r="A3297">
        <v>6711</v>
      </c>
      <c r="B3297" t="s">
        <v>75</v>
      </c>
      <c r="C3297">
        <v>4</v>
      </c>
      <c r="D3297" t="s">
        <v>14863</v>
      </c>
      <c r="E3297" t="s">
        <v>60</v>
      </c>
      <c r="I3297" t="s">
        <v>4470</v>
      </c>
      <c r="O3297" t="s">
        <v>14864</v>
      </c>
      <c r="R3297">
        <v>3200</v>
      </c>
      <c r="S3297">
        <v>31</v>
      </c>
      <c r="U3297" t="s">
        <v>54</v>
      </c>
      <c r="V3297" t="s">
        <v>96</v>
      </c>
      <c r="W3297" t="s">
        <v>56</v>
      </c>
      <c r="X3297" t="s">
        <v>57</v>
      </c>
      <c r="AE3297" t="s">
        <v>62</v>
      </c>
      <c r="AG3297" t="s">
        <v>66</v>
      </c>
      <c r="AH3297" t="s">
        <v>60</v>
      </c>
      <c r="AM3297" t="s">
        <v>14865</v>
      </c>
      <c r="AN3297" t="s">
        <v>14866</v>
      </c>
      <c r="AO3297" t="s">
        <v>14812</v>
      </c>
      <c r="AR3297" t="s">
        <v>14867</v>
      </c>
      <c r="AS3297" t="s">
        <v>54</v>
      </c>
      <c r="AT3297" t="s">
        <v>71</v>
      </c>
      <c r="AU3297" t="s">
        <v>66</v>
      </c>
      <c r="AV3297" t="s">
        <v>96</v>
      </c>
      <c r="AW3297">
        <v>31</v>
      </c>
    </row>
    <row r="3298" spans="1:49" x14ac:dyDescent="0.25">
      <c r="A3298">
        <v>6712</v>
      </c>
      <c r="B3298" t="s">
        <v>52</v>
      </c>
      <c r="C3298">
        <v>4</v>
      </c>
      <c r="D3298" t="s">
        <v>14868</v>
      </c>
      <c r="E3298" t="s">
        <v>60</v>
      </c>
      <c r="I3298" t="s">
        <v>14869</v>
      </c>
      <c r="O3298" t="s">
        <v>14870</v>
      </c>
      <c r="R3298">
        <v>3256</v>
      </c>
      <c r="S3298">
        <v>31</v>
      </c>
      <c r="U3298" t="s">
        <v>54</v>
      </c>
      <c r="V3298" t="s">
        <v>55</v>
      </c>
      <c r="W3298" t="s">
        <v>56</v>
      </c>
      <c r="X3298" t="s">
        <v>57</v>
      </c>
      <c r="AE3298" t="s">
        <v>62</v>
      </c>
      <c r="AG3298" t="s">
        <v>66</v>
      </c>
      <c r="AH3298" t="s">
        <v>60</v>
      </c>
      <c r="AM3298" t="s">
        <v>14871</v>
      </c>
      <c r="AN3298" t="s">
        <v>14872</v>
      </c>
      <c r="AO3298" t="s">
        <v>14812</v>
      </c>
      <c r="AR3298" t="s">
        <v>14873</v>
      </c>
      <c r="AS3298" t="s">
        <v>54</v>
      </c>
      <c r="AT3298" t="s">
        <v>71</v>
      </c>
      <c r="AU3298" t="s">
        <v>66</v>
      </c>
      <c r="AV3298" t="s">
        <v>55</v>
      </c>
      <c r="AW3298">
        <v>31</v>
      </c>
    </row>
    <row r="3299" spans="1:49" x14ac:dyDescent="0.25">
      <c r="A3299">
        <v>6713</v>
      </c>
      <c r="B3299" t="s">
        <v>52</v>
      </c>
      <c r="C3299">
        <v>5</v>
      </c>
      <c r="D3299" t="s">
        <v>14874</v>
      </c>
      <c r="E3299" t="s">
        <v>60</v>
      </c>
      <c r="J3299" t="s">
        <v>3613</v>
      </c>
      <c r="O3299" t="s">
        <v>14875</v>
      </c>
      <c r="R3299">
        <v>4750</v>
      </c>
      <c r="S3299">
        <v>31</v>
      </c>
      <c r="U3299" t="s">
        <v>54</v>
      </c>
      <c r="V3299" t="s">
        <v>55</v>
      </c>
      <c r="W3299" t="s">
        <v>56</v>
      </c>
      <c r="X3299" t="s">
        <v>57</v>
      </c>
      <c r="AE3299" t="s">
        <v>62</v>
      </c>
      <c r="AG3299" t="s">
        <v>66</v>
      </c>
      <c r="AH3299" t="s">
        <v>60</v>
      </c>
      <c r="AM3299" t="s">
        <v>14876</v>
      </c>
      <c r="AN3299" t="s">
        <v>14877</v>
      </c>
      <c r="AO3299" t="s">
        <v>14812</v>
      </c>
      <c r="AR3299" t="s">
        <v>14878</v>
      </c>
      <c r="AS3299" t="s">
        <v>54</v>
      </c>
      <c r="AT3299" t="s">
        <v>71</v>
      </c>
      <c r="AU3299" t="s">
        <v>66</v>
      </c>
      <c r="AV3299" t="s">
        <v>55</v>
      </c>
      <c r="AW3299">
        <v>31</v>
      </c>
    </row>
    <row r="3300" spans="1:49" x14ac:dyDescent="0.25">
      <c r="A3300">
        <v>6714</v>
      </c>
      <c r="B3300" t="s">
        <v>52</v>
      </c>
      <c r="C3300">
        <v>6</v>
      </c>
      <c r="D3300" t="s">
        <v>14879</v>
      </c>
      <c r="E3300" t="s">
        <v>60</v>
      </c>
      <c r="K3300" t="s">
        <v>61</v>
      </c>
      <c r="O3300" t="s">
        <v>14880</v>
      </c>
      <c r="R3300">
        <v>2169</v>
      </c>
      <c r="S3300">
        <v>31</v>
      </c>
      <c r="U3300" t="s">
        <v>54</v>
      </c>
      <c r="V3300" t="s">
        <v>55</v>
      </c>
      <c r="W3300" t="s">
        <v>56</v>
      </c>
      <c r="X3300" t="s">
        <v>57</v>
      </c>
      <c r="AE3300" t="s">
        <v>62</v>
      </c>
      <c r="AG3300" t="s">
        <v>66</v>
      </c>
      <c r="AH3300" t="s">
        <v>60</v>
      </c>
      <c r="AM3300" t="s">
        <v>14881</v>
      </c>
      <c r="AN3300" t="s">
        <v>14882</v>
      </c>
      <c r="AO3300" t="s">
        <v>14812</v>
      </c>
      <c r="AR3300" t="s">
        <v>14883</v>
      </c>
      <c r="AS3300" t="s">
        <v>54</v>
      </c>
      <c r="AT3300" t="s">
        <v>71</v>
      </c>
      <c r="AU3300" t="s">
        <v>66</v>
      </c>
      <c r="AV3300" t="s">
        <v>55</v>
      </c>
      <c r="AW3300">
        <v>31</v>
      </c>
    </row>
    <row r="3301" spans="1:49" x14ac:dyDescent="0.25">
      <c r="A3301">
        <v>6715</v>
      </c>
      <c r="B3301" t="s">
        <v>75</v>
      </c>
      <c r="C3301">
        <v>7</v>
      </c>
      <c r="D3301" t="s">
        <v>14884</v>
      </c>
      <c r="E3301" t="s">
        <v>60</v>
      </c>
      <c r="L3301" t="s">
        <v>282</v>
      </c>
      <c r="O3301" t="s">
        <v>14885</v>
      </c>
      <c r="R3301">
        <v>4645</v>
      </c>
      <c r="S3301">
        <v>31</v>
      </c>
      <c r="U3301" t="s">
        <v>54</v>
      </c>
      <c r="V3301" t="s">
        <v>55</v>
      </c>
      <c r="W3301" t="s">
        <v>56</v>
      </c>
      <c r="X3301" t="s">
        <v>57</v>
      </c>
      <c r="AE3301" t="s">
        <v>62</v>
      </c>
      <c r="AG3301" t="s">
        <v>66</v>
      </c>
      <c r="AH3301" t="s">
        <v>60</v>
      </c>
      <c r="AM3301" t="s">
        <v>14886</v>
      </c>
      <c r="AN3301" t="s">
        <v>14887</v>
      </c>
      <c r="AO3301" t="s">
        <v>14812</v>
      </c>
      <c r="AR3301" t="s">
        <v>14888</v>
      </c>
      <c r="AS3301" t="s">
        <v>54</v>
      </c>
      <c r="AT3301" t="s">
        <v>71</v>
      </c>
      <c r="AU3301" t="s">
        <v>66</v>
      </c>
      <c r="AV3301" t="s">
        <v>55</v>
      </c>
      <c r="AW3301">
        <v>31</v>
      </c>
    </row>
    <row r="3302" spans="1:49" x14ac:dyDescent="0.25">
      <c r="A3302">
        <v>6716</v>
      </c>
      <c r="B3302" t="s">
        <v>75</v>
      </c>
      <c r="C3302">
        <v>7</v>
      </c>
      <c r="D3302" t="s">
        <v>14889</v>
      </c>
      <c r="E3302" t="s">
        <v>60</v>
      </c>
      <c r="L3302" t="s">
        <v>11174</v>
      </c>
      <c r="O3302" t="s">
        <v>14890</v>
      </c>
      <c r="R3302">
        <v>2795</v>
      </c>
      <c r="S3302">
        <v>31</v>
      </c>
      <c r="U3302" t="s">
        <v>54</v>
      </c>
      <c r="V3302" t="s">
        <v>55</v>
      </c>
      <c r="W3302" t="s">
        <v>56</v>
      </c>
      <c r="X3302" t="s">
        <v>57</v>
      </c>
      <c r="AE3302" t="s">
        <v>62</v>
      </c>
      <c r="AG3302" t="s">
        <v>66</v>
      </c>
      <c r="AH3302" t="s">
        <v>60</v>
      </c>
      <c r="AM3302" t="s">
        <v>14891</v>
      </c>
      <c r="AN3302" t="s">
        <v>14892</v>
      </c>
      <c r="AO3302" t="s">
        <v>14812</v>
      </c>
      <c r="AR3302" t="s">
        <v>14893</v>
      </c>
      <c r="AS3302" t="s">
        <v>54</v>
      </c>
      <c r="AT3302" t="s">
        <v>71</v>
      </c>
      <c r="AU3302" t="s">
        <v>66</v>
      </c>
      <c r="AV3302" t="s">
        <v>55</v>
      </c>
      <c r="AW3302">
        <v>31</v>
      </c>
    </row>
    <row r="3303" spans="1:49" x14ac:dyDescent="0.25">
      <c r="A3303">
        <v>6717</v>
      </c>
      <c r="B3303" t="s">
        <v>75</v>
      </c>
      <c r="C3303">
        <v>7</v>
      </c>
      <c r="D3303" t="s">
        <v>14894</v>
      </c>
      <c r="E3303" t="s">
        <v>60</v>
      </c>
      <c r="L3303" t="s">
        <v>632</v>
      </c>
      <c r="O3303" t="s">
        <v>14895</v>
      </c>
      <c r="R3303">
        <v>2130</v>
      </c>
      <c r="S3303">
        <v>31</v>
      </c>
      <c r="U3303" t="s">
        <v>54</v>
      </c>
      <c r="V3303" t="s">
        <v>55</v>
      </c>
      <c r="W3303" t="s">
        <v>56</v>
      </c>
      <c r="X3303" t="s">
        <v>57</v>
      </c>
      <c r="AE3303" t="s">
        <v>62</v>
      </c>
      <c r="AG3303" t="s">
        <v>66</v>
      </c>
      <c r="AH3303" t="s">
        <v>60</v>
      </c>
      <c r="AM3303" t="s">
        <v>14896</v>
      </c>
      <c r="AN3303" t="s">
        <v>14897</v>
      </c>
      <c r="AO3303" t="s">
        <v>14812</v>
      </c>
      <c r="AR3303" t="s">
        <v>14898</v>
      </c>
      <c r="AS3303" t="s">
        <v>54</v>
      </c>
      <c r="AT3303" t="s">
        <v>71</v>
      </c>
      <c r="AU3303" t="s">
        <v>66</v>
      </c>
      <c r="AV3303" t="s">
        <v>55</v>
      </c>
      <c r="AW3303">
        <v>31</v>
      </c>
    </row>
    <row r="3304" spans="1:49" x14ac:dyDescent="0.25">
      <c r="A3304">
        <v>6718</v>
      </c>
      <c r="B3304" t="s">
        <v>52</v>
      </c>
      <c r="C3304">
        <v>6</v>
      </c>
      <c r="D3304" t="s">
        <v>14899</v>
      </c>
      <c r="E3304" t="s">
        <v>60</v>
      </c>
      <c r="K3304" t="s">
        <v>832</v>
      </c>
      <c r="O3304" t="s">
        <v>14900</v>
      </c>
      <c r="R3304">
        <v>1117</v>
      </c>
      <c r="S3304">
        <v>31</v>
      </c>
      <c r="U3304" t="s">
        <v>54</v>
      </c>
      <c r="V3304" t="s">
        <v>55</v>
      </c>
      <c r="W3304" t="s">
        <v>56</v>
      </c>
      <c r="X3304" t="s">
        <v>57</v>
      </c>
      <c r="AE3304" t="s">
        <v>62</v>
      </c>
      <c r="AG3304" t="s">
        <v>66</v>
      </c>
      <c r="AH3304" t="s">
        <v>60</v>
      </c>
      <c r="AM3304" t="s">
        <v>14901</v>
      </c>
      <c r="AN3304" t="s">
        <v>14902</v>
      </c>
      <c r="AO3304" t="s">
        <v>14812</v>
      </c>
      <c r="AR3304" t="s">
        <v>14903</v>
      </c>
      <c r="AS3304" t="s">
        <v>54</v>
      </c>
      <c r="AT3304" t="s">
        <v>71</v>
      </c>
      <c r="AU3304" t="s">
        <v>66</v>
      </c>
      <c r="AV3304" t="s">
        <v>55</v>
      </c>
      <c r="AW3304">
        <v>31</v>
      </c>
    </row>
    <row r="3305" spans="1:49" x14ac:dyDescent="0.25">
      <c r="A3305">
        <v>6719</v>
      </c>
      <c r="B3305" t="s">
        <v>75</v>
      </c>
      <c r="C3305">
        <v>7</v>
      </c>
      <c r="D3305" t="s">
        <v>14904</v>
      </c>
      <c r="E3305" t="s">
        <v>60</v>
      </c>
      <c r="L3305" t="s">
        <v>14905</v>
      </c>
      <c r="O3305" t="s">
        <v>14906</v>
      </c>
      <c r="R3305">
        <v>4532</v>
      </c>
      <c r="S3305">
        <v>31</v>
      </c>
      <c r="U3305" t="s">
        <v>54</v>
      </c>
      <c r="V3305" t="s">
        <v>55</v>
      </c>
      <c r="W3305" t="s">
        <v>56</v>
      </c>
      <c r="X3305" t="s">
        <v>57</v>
      </c>
      <c r="AE3305" t="s">
        <v>62</v>
      </c>
      <c r="AG3305" t="s">
        <v>66</v>
      </c>
      <c r="AH3305" t="s">
        <v>60</v>
      </c>
      <c r="AM3305" t="s">
        <v>14907</v>
      </c>
      <c r="AN3305" t="s">
        <v>14908</v>
      </c>
      <c r="AO3305" t="s">
        <v>14812</v>
      </c>
      <c r="AR3305" t="s">
        <v>14909</v>
      </c>
      <c r="AS3305" t="s">
        <v>54</v>
      </c>
      <c r="AT3305" t="s">
        <v>71</v>
      </c>
      <c r="AU3305" t="s">
        <v>66</v>
      </c>
      <c r="AV3305" t="s">
        <v>55</v>
      </c>
      <c r="AW3305">
        <v>31</v>
      </c>
    </row>
    <row r="3306" spans="1:49" x14ac:dyDescent="0.25">
      <c r="A3306">
        <v>6720</v>
      </c>
      <c r="B3306" t="s">
        <v>75</v>
      </c>
      <c r="C3306">
        <v>7</v>
      </c>
      <c r="D3306" t="s">
        <v>14910</v>
      </c>
      <c r="E3306" t="s">
        <v>60</v>
      </c>
      <c r="L3306" t="s">
        <v>957</v>
      </c>
      <c r="O3306" t="s">
        <v>14911</v>
      </c>
      <c r="R3306">
        <v>1203</v>
      </c>
      <c r="S3306">
        <v>31</v>
      </c>
      <c r="U3306" t="s">
        <v>54</v>
      </c>
      <c r="V3306" t="s">
        <v>55</v>
      </c>
      <c r="W3306" t="s">
        <v>56</v>
      </c>
      <c r="X3306" t="s">
        <v>57</v>
      </c>
      <c r="AE3306" t="s">
        <v>62</v>
      </c>
      <c r="AG3306" t="s">
        <v>66</v>
      </c>
      <c r="AH3306" t="s">
        <v>60</v>
      </c>
      <c r="AM3306" t="s">
        <v>14912</v>
      </c>
      <c r="AN3306" t="s">
        <v>14913</v>
      </c>
      <c r="AO3306" t="s">
        <v>14812</v>
      </c>
      <c r="AR3306" t="s">
        <v>14914</v>
      </c>
      <c r="AS3306" t="s">
        <v>54</v>
      </c>
      <c r="AT3306" t="s">
        <v>71</v>
      </c>
      <c r="AU3306" t="s">
        <v>66</v>
      </c>
      <c r="AV3306" t="s">
        <v>55</v>
      </c>
      <c r="AW3306">
        <v>31</v>
      </c>
    </row>
    <row r="3307" spans="1:49" x14ac:dyDescent="0.25">
      <c r="A3307">
        <v>6721</v>
      </c>
      <c r="B3307" t="s">
        <v>75</v>
      </c>
      <c r="C3307">
        <v>7</v>
      </c>
      <c r="D3307" t="s">
        <v>14915</v>
      </c>
      <c r="E3307" t="s">
        <v>60</v>
      </c>
      <c r="L3307" t="s">
        <v>14916</v>
      </c>
      <c r="O3307" t="s">
        <v>14917</v>
      </c>
      <c r="R3307">
        <v>1111</v>
      </c>
      <c r="S3307">
        <v>31</v>
      </c>
      <c r="U3307" t="s">
        <v>54</v>
      </c>
      <c r="V3307" t="s">
        <v>55</v>
      </c>
      <c r="W3307" t="s">
        <v>56</v>
      </c>
      <c r="X3307" t="s">
        <v>57</v>
      </c>
      <c r="AE3307" t="s">
        <v>62</v>
      </c>
      <c r="AG3307" t="s">
        <v>66</v>
      </c>
      <c r="AH3307" t="s">
        <v>60</v>
      </c>
      <c r="AM3307" t="s">
        <v>14918</v>
      </c>
      <c r="AN3307" t="s">
        <v>14919</v>
      </c>
      <c r="AO3307" t="s">
        <v>14812</v>
      </c>
      <c r="AR3307" t="s">
        <v>14920</v>
      </c>
      <c r="AS3307" t="s">
        <v>54</v>
      </c>
      <c r="AT3307" t="s">
        <v>71</v>
      </c>
      <c r="AU3307" t="s">
        <v>66</v>
      </c>
      <c r="AV3307" t="s">
        <v>55</v>
      </c>
      <c r="AW3307">
        <v>31</v>
      </c>
    </row>
    <row r="3308" spans="1:49" x14ac:dyDescent="0.25">
      <c r="A3308">
        <v>6722</v>
      </c>
      <c r="B3308" t="s">
        <v>75</v>
      </c>
      <c r="C3308">
        <v>7</v>
      </c>
      <c r="D3308" t="s">
        <v>14921</v>
      </c>
      <c r="E3308" t="s">
        <v>60</v>
      </c>
      <c r="L3308" t="s">
        <v>1459</v>
      </c>
      <c r="O3308" t="s">
        <v>14922</v>
      </c>
      <c r="R3308">
        <v>539</v>
      </c>
      <c r="S3308">
        <v>31</v>
      </c>
      <c r="U3308" t="s">
        <v>54</v>
      </c>
      <c r="V3308" t="s">
        <v>55</v>
      </c>
      <c r="W3308" t="s">
        <v>56</v>
      </c>
      <c r="X3308" t="s">
        <v>57</v>
      </c>
      <c r="AE3308" t="s">
        <v>62</v>
      </c>
      <c r="AG3308" t="s">
        <v>66</v>
      </c>
      <c r="AH3308" t="s">
        <v>60</v>
      </c>
      <c r="AM3308" t="s">
        <v>14923</v>
      </c>
      <c r="AN3308" t="s">
        <v>14924</v>
      </c>
      <c r="AO3308" t="s">
        <v>14812</v>
      </c>
      <c r="AR3308" t="s">
        <v>14925</v>
      </c>
      <c r="AS3308" t="s">
        <v>54</v>
      </c>
      <c r="AT3308" t="s">
        <v>71</v>
      </c>
      <c r="AU3308" t="s">
        <v>66</v>
      </c>
      <c r="AV3308" t="s">
        <v>55</v>
      </c>
      <c r="AW3308">
        <v>31</v>
      </c>
    </row>
    <row r="3309" spans="1:49" x14ac:dyDescent="0.25">
      <c r="A3309">
        <v>6723</v>
      </c>
      <c r="B3309" t="s">
        <v>75</v>
      </c>
      <c r="C3309">
        <v>7</v>
      </c>
      <c r="D3309" t="s">
        <v>14926</v>
      </c>
      <c r="E3309" t="s">
        <v>60</v>
      </c>
      <c r="L3309" t="s">
        <v>14927</v>
      </c>
      <c r="O3309" t="s">
        <v>14928</v>
      </c>
      <c r="R3309">
        <v>3768</v>
      </c>
      <c r="S3309">
        <v>31</v>
      </c>
      <c r="U3309" t="s">
        <v>54</v>
      </c>
      <c r="V3309" t="s">
        <v>55</v>
      </c>
      <c r="W3309" t="s">
        <v>56</v>
      </c>
      <c r="X3309" t="s">
        <v>57</v>
      </c>
      <c r="AE3309" t="s">
        <v>62</v>
      </c>
      <c r="AG3309" t="s">
        <v>66</v>
      </c>
      <c r="AH3309" t="s">
        <v>60</v>
      </c>
      <c r="AM3309" t="s">
        <v>14929</v>
      </c>
      <c r="AN3309" t="s">
        <v>14930</v>
      </c>
      <c r="AO3309" t="s">
        <v>14812</v>
      </c>
      <c r="AR3309" t="s">
        <v>14931</v>
      </c>
      <c r="AS3309" t="s">
        <v>54</v>
      </c>
      <c r="AT3309" t="s">
        <v>71</v>
      </c>
      <c r="AU3309" t="s">
        <v>66</v>
      </c>
      <c r="AV3309" t="s">
        <v>55</v>
      </c>
      <c r="AW3309">
        <v>31</v>
      </c>
    </row>
    <row r="3310" spans="1:49" x14ac:dyDescent="0.25">
      <c r="A3310">
        <v>6724</v>
      </c>
      <c r="B3310" t="s">
        <v>52</v>
      </c>
      <c r="C3310">
        <v>5</v>
      </c>
      <c r="D3310" t="s">
        <v>14932</v>
      </c>
      <c r="E3310" t="s">
        <v>60</v>
      </c>
      <c r="J3310" t="s">
        <v>14933</v>
      </c>
      <c r="O3310" t="s">
        <v>14934</v>
      </c>
      <c r="R3310">
        <v>4799</v>
      </c>
      <c r="S3310">
        <v>31</v>
      </c>
      <c r="U3310" t="s">
        <v>54</v>
      </c>
      <c r="V3310" t="s">
        <v>96</v>
      </c>
      <c r="W3310" t="s">
        <v>56</v>
      </c>
      <c r="X3310" t="s">
        <v>57</v>
      </c>
      <c r="AE3310" t="s">
        <v>62</v>
      </c>
      <c r="AG3310" t="s">
        <v>66</v>
      </c>
      <c r="AH3310" t="s">
        <v>60</v>
      </c>
      <c r="AM3310" t="s">
        <v>14935</v>
      </c>
      <c r="AN3310" t="s">
        <v>14936</v>
      </c>
      <c r="AO3310" t="s">
        <v>14812</v>
      </c>
      <c r="AR3310" t="s">
        <v>14937</v>
      </c>
      <c r="AS3310" t="s">
        <v>54</v>
      </c>
      <c r="AT3310" t="s">
        <v>71</v>
      </c>
      <c r="AU3310" t="s">
        <v>66</v>
      </c>
      <c r="AV3310" t="s">
        <v>96</v>
      </c>
      <c r="AW3310">
        <v>31</v>
      </c>
    </row>
    <row r="3311" spans="1:49" x14ac:dyDescent="0.25">
      <c r="A3311">
        <v>6725</v>
      </c>
      <c r="B3311" t="s">
        <v>52</v>
      </c>
      <c r="C3311">
        <v>6</v>
      </c>
      <c r="D3311" t="s">
        <v>14938</v>
      </c>
      <c r="E3311" t="s">
        <v>60</v>
      </c>
      <c r="K3311" t="s">
        <v>2477</v>
      </c>
      <c r="O3311" t="s">
        <v>14939</v>
      </c>
      <c r="R3311">
        <v>1064</v>
      </c>
      <c r="S3311">
        <v>31</v>
      </c>
      <c r="U3311" t="s">
        <v>54</v>
      </c>
      <c r="V3311" t="s">
        <v>96</v>
      </c>
      <c r="W3311" t="s">
        <v>56</v>
      </c>
      <c r="X3311" t="s">
        <v>57</v>
      </c>
      <c r="AE3311" t="s">
        <v>62</v>
      </c>
      <c r="AG3311" t="s">
        <v>66</v>
      </c>
      <c r="AH3311" t="s">
        <v>60</v>
      </c>
      <c r="AM3311" t="s">
        <v>14940</v>
      </c>
      <c r="AN3311" t="s">
        <v>14941</v>
      </c>
      <c r="AO3311" t="s">
        <v>14812</v>
      </c>
      <c r="AR3311" t="s">
        <v>14942</v>
      </c>
      <c r="AS3311" t="s">
        <v>54</v>
      </c>
      <c r="AT3311" t="s">
        <v>71</v>
      </c>
      <c r="AU3311" t="s">
        <v>66</v>
      </c>
      <c r="AV3311" t="s">
        <v>96</v>
      </c>
      <c r="AW3311">
        <v>31</v>
      </c>
    </row>
    <row r="3312" spans="1:49" x14ac:dyDescent="0.25">
      <c r="A3312">
        <v>6726</v>
      </c>
      <c r="B3312" t="s">
        <v>75</v>
      </c>
      <c r="C3312">
        <v>7</v>
      </c>
      <c r="D3312" t="s">
        <v>14943</v>
      </c>
      <c r="E3312" t="s">
        <v>60</v>
      </c>
      <c r="L3312" t="s">
        <v>1489</v>
      </c>
      <c r="O3312" t="s">
        <v>14944</v>
      </c>
      <c r="R3312">
        <v>384</v>
      </c>
      <c r="S3312">
        <v>31</v>
      </c>
      <c r="U3312" t="s">
        <v>54</v>
      </c>
      <c r="V3312" t="s">
        <v>96</v>
      </c>
      <c r="W3312" t="s">
        <v>56</v>
      </c>
      <c r="X3312" t="s">
        <v>57</v>
      </c>
      <c r="AE3312" t="s">
        <v>62</v>
      </c>
      <c r="AG3312" t="s">
        <v>66</v>
      </c>
      <c r="AH3312" t="s">
        <v>60</v>
      </c>
      <c r="AM3312" t="s">
        <v>14945</v>
      </c>
      <c r="AN3312" t="s">
        <v>14946</v>
      </c>
      <c r="AO3312" t="s">
        <v>14812</v>
      </c>
      <c r="AR3312" t="s">
        <v>14947</v>
      </c>
      <c r="AS3312" t="s">
        <v>54</v>
      </c>
      <c r="AT3312" t="s">
        <v>71</v>
      </c>
      <c r="AU3312" t="s">
        <v>66</v>
      </c>
      <c r="AV3312" t="s">
        <v>96</v>
      </c>
      <c r="AW3312">
        <v>31</v>
      </c>
    </row>
    <row r="3313" spans="1:49" x14ac:dyDescent="0.25">
      <c r="A3313">
        <v>6727</v>
      </c>
      <c r="B3313" t="s">
        <v>75</v>
      </c>
      <c r="C3313">
        <v>7</v>
      </c>
      <c r="D3313" t="s">
        <v>14948</v>
      </c>
      <c r="E3313" t="s">
        <v>60</v>
      </c>
      <c r="L3313" t="s">
        <v>976</v>
      </c>
      <c r="O3313" t="s">
        <v>14949</v>
      </c>
      <c r="R3313">
        <v>4830</v>
      </c>
      <c r="S3313">
        <v>31</v>
      </c>
      <c r="U3313" t="s">
        <v>54</v>
      </c>
      <c r="V3313" t="s">
        <v>96</v>
      </c>
      <c r="W3313" t="s">
        <v>56</v>
      </c>
      <c r="X3313" t="s">
        <v>57</v>
      </c>
      <c r="AE3313" t="s">
        <v>62</v>
      </c>
      <c r="AG3313" t="s">
        <v>66</v>
      </c>
      <c r="AH3313" t="s">
        <v>60</v>
      </c>
      <c r="AM3313" t="s">
        <v>14950</v>
      </c>
      <c r="AN3313" t="s">
        <v>14951</v>
      </c>
      <c r="AO3313" t="s">
        <v>14812</v>
      </c>
      <c r="AR3313" t="s">
        <v>14952</v>
      </c>
      <c r="AS3313" t="s">
        <v>54</v>
      </c>
      <c r="AT3313" t="s">
        <v>71</v>
      </c>
      <c r="AU3313" t="s">
        <v>66</v>
      </c>
      <c r="AV3313" t="s">
        <v>96</v>
      </c>
      <c r="AW3313">
        <v>31</v>
      </c>
    </row>
    <row r="3314" spans="1:49" x14ac:dyDescent="0.25">
      <c r="A3314">
        <v>6728</v>
      </c>
      <c r="B3314" t="s">
        <v>75</v>
      </c>
      <c r="C3314">
        <v>7</v>
      </c>
      <c r="D3314" t="s">
        <v>14953</v>
      </c>
      <c r="E3314" t="s">
        <v>60</v>
      </c>
      <c r="L3314" t="s">
        <v>14954</v>
      </c>
      <c r="O3314" t="s">
        <v>14955</v>
      </c>
      <c r="R3314">
        <v>3087</v>
      </c>
      <c r="S3314">
        <v>31</v>
      </c>
      <c r="U3314" t="s">
        <v>54</v>
      </c>
      <c r="V3314" t="s">
        <v>96</v>
      </c>
      <c r="W3314" t="s">
        <v>56</v>
      </c>
      <c r="X3314" t="s">
        <v>57</v>
      </c>
      <c r="AE3314" t="s">
        <v>62</v>
      </c>
      <c r="AG3314" t="s">
        <v>66</v>
      </c>
      <c r="AH3314" t="s">
        <v>60</v>
      </c>
      <c r="AM3314" t="s">
        <v>14956</v>
      </c>
      <c r="AN3314" t="s">
        <v>14957</v>
      </c>
      <c r="AO3314" t="s">
        <v>14812</v>
      </c>
      <c r="AR3314" t="s">
        <v>14958</v>
      </c>
      <c r="AS3314" t="s">
        <v>54</v>
      </c>
      <c r="AT3314" t="s">
        <v>71</v>
      </c>
      <c r="AU3314" t="s">
        <v>66</v>
      </c>
      <c r="AV3314" t="s">
        <v>96</v>
      </c>
      <c r="AW3314">
        <v>31</v>
      </c>
    </row>
    <row r="3315" spans="1:49" x14ac:dyDescent="0.25">
      <c r="A3315">
        <v>6729</v>
      </c>
      <c r="B3315" t="s">
        <v>75</v>
      </c>
      <c r="C3315">
        <v>7</v>
      </c>
      <c r="D3315" t="s">
        <v>14959</v>
      </c>
      <c r="E3315" t="s">
        <v>60</v>
      </c>
      <c r="L3315" t="s">
        <v>10396</v>
      </c>
      <c r="O3315" t="s">
        <v>14960</v>
      </c>
      <c r="R3315">
        <v>4710</v>
      </c>
      <c r="S3315">
        <v>31</v>
      </c>
      <c r="U3315" t="s">
        <v>54</v>
      </c>
      <c r="V3315" t="s">
        <v>96</v>
      </c>
      <c r="W3315" t="s">
        <v>56</v>
      </c>
      <c r="X3315" t="s">
        <v>57</v>
      </c>
      <c r="AE3315" t="s">
        <v>62</v>
      </c>
      <c r="AG3315" t="s">
        <v>66</v>
      </c>
      <c r="AH3315" t="s">
        <v>60</v>
      </c>
      <c r="AM3315" t="s">
        <v>14961</v>
      </c>
      <c r="AN3315" t="s">
        <v>14962</v>
      </c>
      <c r="AO3315" t="s">
        <v>14812</v>
      </c>
      <c r="AR3315" t="s">
        <v>14963</v>
      </c>
      <c r="AS3315" t="s">
        <v>54</v>
      </c>
      <c r="AT3315" t="s">
        <v>71</v>
      </c>
      <c r="AU3315" t="s">
        <v>66</v>
      </c>
      <c r="AV3315" t="s">
        <v>96</v>
      </c>
      <c r="AW3315">
        <v>31</v>
      </c>
    </row>
    <row r="3316" spans="1:49" x14ac:dyDescent="0.25">
      <c r="A3316">
        <v>6730</v>
      </c>
      <c r="B3316" t="s">
        <v>75</v>
      </c>
      <c r="C3316">
        <v>7</v>
      </c>
      <c r="D3316" t="s">
        <v>14964</v>
      </c>
      <c r="E3316" t="s">
        <v>60</v>
      </c>
      <c r="L3316" t="s">
        <v>14965</v>
      </c>
      <c r="O3316" t="s">
        <v>14966</v>
      </c>
      <c r="R3316">
        <v>1125</v>
      </c>
      <c r="S3316">
        <v>31</v>
      </c>
      <c r="U3316" t="s">
        <v>54</v>
      </c>
      <c r="V3316" t="s">
        <v>96</v>
      </c>
      <c r="W3316" t="s">
        <v>56</v>
      </c>
      <c r="X3316" t="s">
        <v>57</v>
      </c>
      <c r="AE3316" t="s">
        <v>62</v>
      </c>
      <c r="AG3316" t="s">
        <v>66</v>
      </c>
      <c r="AH3316" t="s">
        <v>60</v>
      </c>
      <c r="AM3316" t="s">
        <v>14967</v>
      </c>
      <c r="AN3316" t="s">
        <v>14968</v>
      </c>
      <c r="AO3316" t="s">
        <v>14812</v>
      </c>
      <c r="AR3316" t="s">
        <v>14969</v>
      </c>
      <c r="AS3316" t="s">
        <v>54</v>
      </c>
      <c r="AT3316" t="s">
        <v>71</v>
      </c>
      <c r="AU3316" t="s">
        <v>66</v>
      </c>
      <c r="AV3316" t="s">
        <v>96</v>
      </c>
      <c r="AW3316">
        <v>31</v>
      </c>
    </row>
    <row r="3317" spans="1:49" x14ac:dyDescent="0.25">
      <c r="A3317">
        <v>6731</v>
      </c>
      <c r="B3317" t="s">
        <v>75</v>
      </c>
      <c r="C3317">
        <v>7</v>
      </c>
      <c r="D3317" t="s">
        <v>14970</v>
      </c>
      <c r="E3317" t="s">
        <v>60</v>
      </c>
      <c r="L3317" t="s">
        <v>14971</v>
      </c>
      <c r="O3317" t="s">
        <v>14972</v>
      </c>
      <c r="R3317">
        <v>1238</v>
      </c>
      <c r="S3317">
        <v>31</v>
      </c>
      <c r="U3317" t="s">
        <v>54</v>
      </c>
      <c r="V3317" t="s">
        <v>96</v>
      </c>
      <c r="W3317" t="s">
        <v>56</v>
      </c>
      <c r="X3317" t="s">
        <v>57</v>
      </c>
      <c r="AE3317" t="s">
        <v>62</v>
      </c>
      <c r="AG3317" t="s">
        <v>66</v>
      </c>
      <c r="AH3317" t="s">
        <v>60</v>
      </c>
      <c r="AM3317" t="s">
        <v>14973</v>
      </c>
      <c r="AN3317" t="s">
        <v>14974</v>
      </c>
      <c r="AO3317" t="s">
        <v>14812</v>
      </c>
      <c r="AR3317" t="s">
        <v>14975</v>
      </c>
      <c r="AS3317" t="s">
        <v>54</v>
      </c>
      <c r="AT3317" t="s">
        <v>71</v>
      </c>
      <c r="AU3317" t="s">
        <v>66</v>
      </c>
      <c r="AV3317" t="s">
        <v>96</v>
      </c>
      <c r="AW3317">
        <v>31</v>
      </c>
    </row>
    <row r="3318" spans="1:49" x14ac:dyDescent="0.25">
      <c r="A3318">
        <v>6732</v>
      </c>
      <c r="B3318" t="s">
        <v>75</v>
      </c>
      <c r="C3318">
        <v>7</v>
      </c>
      <c r="D3318" t="s">
        <v>14976</v>
      </c>
      <c r="E3318" t="s">
        <v>60</v>
      </c>
      <c r="L3318" t="s">
        <v>14977</v>
      </c>
      <c r="O3318" t="s">
        <v>14978</v>
      </c>
      <c r="R3318">
        <v>61</v>
      </c>
      <c r="S3318">
        <v>31</v>
      </c>
      <c r="U3318" t="s">
        <v>54</v>
      </c>
      <c r="V3318" t="s">
        <v>96</v>
      </c>
      <c r="W3318" t="s">
        <v>56</v>
      </c>
      <c r="X3318" t="s">
        <v>57</v>
      </c>
      <c r="AE3318" t="s">
        <v>62</v>
      </c>
      <c r="AG3318" t="s">
        <v>66</v>
      </c>
      <c r="AH3318" t="s">
        <v>60</v>
      </c>
      <c r="AM3318" t="s">
        <v>14979</v>
      </c>
      <c r="AN3318" t="s">
        <v>14980</v>
      </c>
      <c r="AO3318" t="s">
        <v>14812</v>
      </c>
      <c r="AR3318" t="s">
        <v>14981</v>
      </c>
      <c r="AS3318" t="s">
        <v>54</v>
      </c>
      <c r="AT3318" t="s">
        <v>71</v>
      </c>
      <c r="AU3318" t="s">
        <v>66</v>
      </c>
      <c r="AV3318" t="s">
        <v>96</v>
      </c>
      <c r="AW3318">
        <v>31</v>
      </c>
    </row>
    <row r="3319" spans="1:49" x14ac:dyDescent="0.25">
      <c r="A3319">
        <v>6733</v>
      </c>
      <c r="B3319" t="s">
        <v>52</v>
      </c>
      <c r="C3319">
        <v>6</v>
      </c>
      <c r="D3319" t="s">
        <v>14982</v>
      </c>
      <c r="E3319" t="s">
        <v>60</v>
      </c>
      <c r="K3319" t="s">
        <v>578</v>
      </c>
      <c r="O3319" t="s">
        <v>14983</v>
      </c>
      <c r="R3319">
        <v>4032</v>
      </c>
      <c r="S3319">
        <v>31</v>
      </c>
      <c r="U3319" t="s">
        <v>54</v>
      </c>
      <c r="V3319" t="s">
        <v>96</v>
      </c>
      <c r="W3319" t="s">
        <v>56</v>
      </c>
      <c r="X3319" t="s">
        <v>57</v>
      </c>
      <c r="AE3319" t="s">
        <v>62</v>
      </c>
      <c r="AG3319" t="s">
        <v>66</v>
      </c>
      <c r="AH3319" t="s">
        <v>60</v>
      </c>
      <c r="AM3319" t="s">
        <v>14984</v>
      </c>
      <c r="AN3319" t="s">
        <v>14985</v>
      </c>
      <c r="AO3319" t="s">
        <v>14812</v>
      </c>
      <c r="AR3319" t="s">
        <v>14986</v>
      </c>
      <c r="AS3319" t="s">
        <v>54</v>
      </c>
      <c r="AT3319" t="s">
        <v>71</v>
      </c>
      <c r="AU3319" t="s">
        <v>66</v>
      </c>
      <c r="AV3319" t="s">
        <v>96</v>
      </c>
      <c r="AW3319">
        <v>31</v>
      </c>
    </row>
    <row r="3320" spans="1:49" x14ac:dyDescent="0.25">
      <c r="A3320">
        <v>6734</v>
      </c>
      <c r="B3320" t="s">
        <v>75</v>
      </c>
      <c r="C3320">
        <v>7</v>
      </c>
      <c r="D3320" t="s">
        <v>14987</v>
      </c>
      <c r="E3320" t="s">
        <v>60</v>
      </c>
      <c r="L3320" t="s">
        <v>3595</v>
      </c>
      <c r="O3320" t="s">
        <v>14988</v>
      </c>
      <c r="R3320">
        <v>3771</v>
      </c>
      <c r="S3320">
        <v>31</v>
      </c>
      <c r="U3320" t="s">
        <v>54</v>
      </c>
      <c r="V3320" t="s">
        <v>96</v>
      </c>
      <c r="W3320" t="s">
        <v>56</v>
      </c>
      <c r="X3320" t="s">
        <v>57</v>
      </c>
      <c r="AE3320" t="s">
        <v>62</v>
      </c>
      <c r="AG3320" t="s">
        <v>66</v>
      </c>
      <c r="AH3320" t="s">
        <v>60</v>
      </c>
      <c r="AM3320" t="s">
        <v>14989</v>
      </c>
      <c r="AN3320" t="s">
        <v>14990</v>
      </c>
      <c r="AO3320" t="s">
        <v>14812</v>
      </c>
      <c r="AR3320" t="s">
        <v>14991</v>
      </c>
      <c r="AS3320" t="s">
        <v>54</v>
      </c>
      <c r="AT3320" t="s">
        <v>71</v>
      </c>
      <c r="AU3320" t="s">
        <v>66</v>
      </c>
      <c r="AV3320" t="s">
        <v>96</v>
      </c>
      <c r="AW3320">
        <v>31</v>
      </c>
    </row>
    <row r="3321" spans="1:49" x14ac:dyDescent="0.25">
      <c r="A3321">
        <v>6735</v>
      </c>
      <c r="B3321" t="s">
        <v>75</v>
      </c>
      <c r="C3321">
        <v>7</v>
      </c>
      <c r="D3321" t="s">
        <v>14992</v>
      </c>
      <c r="E3321" t="s">
        <v>60</v>
      </c>
      <c r="L3321" t="s">
        <v>14993</v>
      </c>
      <c r="O3321" t="s">
        <v>14994</v>
      </c>
      <c r="R3321">
        <v>4249</v>
      </c>
      <c r="S3321">
        <v>31</v>
      </c>
      <c r="U3321" t="s">
        <v>54</v>
      </c>
      <c r="V3321" t="s">
        <v>96</v>
      </c>
      <c r="W3321" t="s">
        <v>56</v>
      </c>
      <c r="X3321" t="s">
        <v>57</v>
      </c>
      <c r="AE3321" t="s">
        <v>62</v>
      </c>
      <c r="AG3321" t="s">
        <v>66</v>
      </c>
      <c r="AH3321" t="s">
        <v>60</v>
      </c>
      <c r="AM3321" t="s">
        <v>14995</v>
      </c>
      <c r="AN3321" t="s">
        <v>14996</v>
      </c>
      <c r="AO3321" t="s">
        <v>14812</v>
      </c>
      <c r="AR3321" t="s">
        <v>14997</v>
      </c>
      <c r="AS3321" t="s">
        <v>54</v>
      </c>
      <c r="AT3321" t="s">
        <v>71</v>
      </c>
      <c r="AU3321" t="s">
        <v>66</v>
      </c>
      <c r="AV3321" t="s">
        <v>96</v>
      </c>
      <c r="AW3321">
        <v>31</v>
      </c>
    </row>
    <row r="3322" spans="1:49" x14ac:dyDescent="0.25">
      <c r="A3322">
        <v>6736</v>
      </c>
      <c r="B3322" t="s">
        <v>75</v>
      </c>
      <c r="C3322">
        <v>7</v>
      </c>
      <c r="D3322" t="s">
        <v>14998</v>
      </c>
      <c r="E3322" t="s">
        <v>60</v>
      </c>
      <c r="L3322" t="s">
        <v>14999</v>
      </c>
      <c r="O3322" t="s">
        <v>15000</v>
      </c>
      <c r="R3322">
        <v>4713</v>
      </c>
      <c r="S3322">
        <v>31</v>
      </c>
      <c r="U3322" t="s">
        <v>54</v>
      </c>
      <c r="V3322" t="s">
        <v>96</v>
      </c>
      <c r="W3322" t="s">
        <v>56</v>
      </c>
      <c r="X3322" t="s">
        <v>57</v>
      </c>
      <c r="AE3322" t="s">
        <v>62</v>
      </c>
      <c r="AG3322" t="s">
        <v>66</v>
      </c>
      <c r="AH3322" t="s">
        <v>60</v>
      </c>
      <c r="AM3322" t="s">
        <v>15001</v>
      </c>
      <c r="AN3322" t="s">
        <v>15002</v>
      </c>
      <c r="AO3322" t="s">
        <v>14812</v>
      </c>
      <c r="AR3322" t="s">
        <v>15003</v>
      </c>
      <c r="AS3322" t="s">
        <v>54</v>
      </c>
      <c r="AT3322" t="s">
        <v>71</v>
      </c>
      <c r="AU3322" t="s">
        <v>66</v>
      </c>
      <c r="AV3322" t="s">
        <v>96</v>
      </c>
      <c r="AW3322">
        <v>31</v>
      </c>
    </row>
    <row r="3323" spans="1:49" x14ac:dyDescent="0.25">
      <c r="A3323">
        <v>6737</v>
      </c>
      <c r="B3323" t="s">
        <v>75</v>
      </c>
      <c r="C3323">
        <v>7</v>
      </c>
      <c r="D3323" t="s">
        <v>15004</v>
      </c>
      <c r="E3323" t="s">
        <v>60</v>
      </c>
      <c r="L3323" t="s">
        <v>15005</v>
      </c>
      <c r="O3323" t="s">
        <v>15006</v>
      </c>
      <c r="R3323">
        <v>5000</v>
      </c>
      <c r="S3323">
        <v>31</v>
      </c>
      <c r="U3323" t="s">
        <v>54</v>
      </c>
      <c r="V3323" t="s">
        <v>96</v>
      </c>
      <c r="W3323" t="s">
        <v>56</v>
      </c>
      <c r="X3323" t="s">
        <v>57</v>
      </c>
      <c r="AE3323" t="s">
        <v>62</v>
      </c>
      <c r="AG3323" t="s">
        <v>66</v>
      </c>
      <c r="AH3323" t="s">
        <v>60</v>
      </c>
      <c r="AM3323" t="s">
        <v>15007</v>
      </c>
      <c r="AN3323" t="s">
        <v>15008</v>
      </c>
      <c r="AO3323" t="s">
        <v>14812</v>
      </c>
      <c r="AR3323" t="s">
        <v>15009</v>
      </c>
      <c r="AS3323" t="s">
        <v>54</v>
      </c>
      <c r="AT3323" t="s">
        <v>71</v>
      </c>
      <c r="AU3323" t="s">
        <v>66</v>
      </c>
      <c r="AV3323" t="s">
        <v>96</v>
      </c>
      <c r="AW3323">
        <v>31</v>
      </c>
    </row>
    <row r="3324" spans="1:49" x14ac:dyDescent="0.25">
      <c r="A3324">
        <v>6738</v>
      </c>
      <c r="B3324" t="s">
        <v>75</v>
      </c>
      <c r="C3324">
        <v>7</v>
      </c>
      <c r="D3324" t="s">
        <v>15010</v>
      </c>
      <c r="E3324" t="s">
        <v>60</v>
      </c>
      <c r="L3324" t="s">
        <v>1360</v>
      </c>
      <c r="O3324" t="s">
        <v>15011</v>
      </c>
      <c r="R3324">
        <v>3639</v>
      </c>
      <c r="S3324">
        <v>31</v>
      </c>
      <c r="U3324" t="s">
        <v>54</v>
      </c>
      <c r="V3324" t="s">
        <v>96</v>
      </c>
      <c r="W3324" t="s">
        <v>56</v>
      </c>
      <c r="X3324" t="s">
        <v>57</v>
      </c>
      <c r="AE3324" t="s">
        <v>62</v>
      </c>
      <c r="AG3324" t="s">
        <v>66</v>
      </c>
      <c r="AH3324" t="s">
        <v>60</v>
      </c>
      <c r="AM3324" t="s">
        <v>15012</v>
      </c>
      <c r="AN3324" t="s">
        <v>15013</v>
      </c>
      <c r="AO3324" t="s">
        <v>14812</v>
      </c>
      <c r="AR3324" t="s">
        <v>15014</v>
      </c>
      <c r="AS3324" t="s">
        <v>54</v>
      </c>
      <c r="AT3324" t="s">
        <v>71</v>
      </c>
      <c r="AU3324" t="s">
        <v>66</v>
      </c>
      <c r="AV3324" t="s">
        <v>96</v>
      </c>
      <c r="AW3324">
        <v>31</v>
      </c>
    </row>
    <row r="3325" spans="1:49" x14ac:dyDescent="0.25">
      <c r="A3325">
        <v>6739</v>
      </c>
      <c r="B3325" t="s">
        <v>52</v>
      </c>
      <c r="C3325">
        <v>5</v>
      </c>
      <c r="D3325" t="s">
        <v>15015</v>
      </c>
      <c r="E3325" t="s">
        <v>60</v>
      </c>
      <c r="J3325" t="s">
        <v>15016</v>
      </c>
      <c r="U3325" t="s">
        <v>54</v>
      </c>
      <c r="V3325" t="s">
        <v>55</v>
      </c>
      <c r="W3325" t="s">
        <v>56</v>
      </c>
      <c r="X3325" t="s">
        <v>57</v>
      </c>
      <c r="AE3325" t="s">
        <v>62</v>
      </c>
      <c r="AM3325" t="s">
        <v>15017</v>
      </c>
    </row>
    <row r="3326" spans="1:49" x14ac:dyDescent="0.25">
      <c r="A3326">
        <v>6740</v>
      </c>
      <c r="B3326" t="s">
        <v>75</v>
      </c>
      <c r="C3326">
        <v>6</v>
      </c>
      <c r="D3326" t="s">
        <v>15018</v>
      </c>
      <c r="E3326" t="s">
        <v>60</v>
      </c>
      <c r="K3326" t="s">
        <v>832</v>
      </c>
      <c r="O3326" t="s">
        <v>15019</v>
      </c>
      <c r="R3326">
        <v>3502</v>
      </c>
      <c r="S3326">
        <v>31</v>
      </c>
      <c r="U3326" t="s">
        <v>54</v>
      </c>
      <c r="V3326" t="s">
        <v>55</v>
      </c>
      <c r="W3326" t="s">
        <v>56</v>
      </c>
      <c r="X3326" t="s">
        <v>57</v>
      </c>
      <c r="AE3326" t="s">
        <v>62</v>
      </c>
      <c r="AG3326" t="s">
        <v>66</v>
      </c>
      <c r="AH3326" t="s">
        <v>60</v>
      </c>
      <c r="AM3326" t="s">
        <v>15020</v>
      </c>
      <c r="AN3326" t="s">
        <v>15021</v>
      </c>
      <c r="AO3326" t="s">
        <v>14812</v>
      </c>
      <c r="AR3326" t="s">
        <v>15022</v>
      </c>
      <c r="AS3326" t="s">
        <v>54</v>
      </c>
      <c r="AT3326" t="s">
        <v>71</v>
      </c>
      <c r="AU3326" t="s">
        <v>66</v>
      </c>
      <c r="AV3326" t="s">
        <v>55</v>
      </c>
      <c r="AW3326">
        <v>31</v>
      </c>
    </row>
    <row r="3327" spans="1:49" x14ac:dyDescent="0.25">
      <c r="A3327">
        <v>6741</v>
      </c>
      <c r="B3327" t="s">
        <v>75</v>
      </c>
      <c r="C3327">
        <v>6</v>
      </c>
      <c r="D3327" t="s">
        <v>15023</v>
      </c>
      <c r="E3327" t="s">
        <v>60</v>
      </c>
      <c r="K3327" t="s">
        <v>15024</v>
      </c>
      <c r="O3327" t="s">
        <v>15025</v>
      </c>
      <c r="R3327">
        <v>1123</v>
      </c>
      <c r="S3327">
        <v>31</v>
      </c>
      <c r="U3327" t="s">
        <v>54</v>
      </c>
      <c r="V3327" t="s">
        <v>96</v>
      </c>
      <c r="W3327" t="s">
        <v>56</v>
      </c>
      <c r="X3327" t="s">
        <v>57</v>
      </c>
      <c r="AE3327" t="s">
        <v>62</v>
      </c>
      <c r="AG3327" t="s">
        <v>66</v>
      </c>
      <c r="AH3327" t="s">
        <v>60</v>
      </c>
      <c r="AM3327" t="s">
        <v>15026</v>
      </c>
      <c r="AN3327" t="s">
        <v>15027</v>
      </c>
      <c r="AO3327" t="s">
        <v>14812</v>
      </c>
      <c r="AR3327" t="s">
        <v>15028</v>
      </c>
      <c r="AS3327" t="s">
        <v>54</v>
      </c>
      <c r="AT3327" t="s">
        <v>71</v>
      </c>
      <c r="AU3327" t="s">
        <v>66</v>
      </c>
      <c r="AV3327" t="s">
        <v>96</v>
      </c>
      <c r="AW3327">
        <v>31</v>
      </c>
    </row>
    <row r="3328" spans="1:49" x14ac:dyDescent="0.25">
      <c r="A3328">
        <v>6742</v>
      </c>
      <c r="B3328" t="s">
        <v>75</v>
      </c>
      <c r="C3328">
        <v>6</v>
      </c>
      <c r="D3328" t="s">
        <v>15029</v>
      </c>
      <c r="E3328" t="s">
        <v>60</v>
      </c>
      <c r="K3328" t="s">
        <v>15030</v>
      </c>
      <c r="O3328" t="s">
        <v>15031</v>
      </c>
      <c r="R3328">
        <v>3131</v>
      </c>
      <c r="S3328">
        <v>31</v>
      </c>
      <c r="U3328" t="s">
        <v>54</v>
      </c>
      <c r="V3328" t="s">
        <v>96</v>
      </c>
      <c r="W3328" t="s">
        <v>56</v>
      </c>
      <c r="X3328" t="s">
        <v>57</v>
      </c>
      <c r="AE3328" t="s">
        <v>62</v>
      </c>
      <c r="AG3328" t="s">
        <v>66</v>
      </c>
      <c r="AH3328" t="s">
        <v>60</v>
      </c>
      <c r="AM3328" t="s">
        <v>15032</v>
      </c>
      <c r="AN3328" t="s">
        <v>15033</v>
      </c>
      <c r="AO3328" t="s">
        <v>14812</v>
      </c>
      <c r="AR3328" t="s">
        <v>15034</v>
      </c>
      <c r="AS3328" t="s">
        <v>54</v>
      </c>
      <c r="AT3328" t="s">
        <v>71</v>
      </c>
      <c r="AU3328" t="s">
        <v>66</v>
      </c>
      <c r="AV3328" t="s">
        <v>96</v>
      </c>
      <c r="AW3328">
        <v>31</v>
      </c>
    </row>
    <row r="3329" spans="1:51" x14ac:dyDescent="0.25">
      <c r="A3329">
        <v>6743</v>
      </c>
      <c r="B3329" t="s">
        <v>75</v>
      </c>
      <c r="C3329">
        <v>6</v>
      </c>
      <c r="D3329" t="s">
        <v>15035</v>
      </c>
      <c r="E3329" t="s">
        <v>60</v>
      </c>
      <c r="K3329" t="s">
        <v>15036</v>
      </c>
      <c r="O3329" t="s">
        <v>15037</v>
      </c>
      <c r="R3329">
        <v>1077</v>
      </c>
      <c r="S3329">
        <v>31</v>
      </c>
      <c r="U3329" t="s">
        <v>54</v>
      </c>
      <c r="V3329" t="s">
        <v>96</v>
      </c>
      <c r="W3329" t="s">
        <v>56</v>
      </c>
      <c r="X3329" t="s">
        <v>57</v>
      </c>
      <c r="AE3329" t="s">
        <v>62</v>
      </c>
      <c r="AG3329" t="s">
        <v>66</v>
      </c>
      <c r="AH3329" t="s">
        <v>60</v>
      </c>
      <c r="AM3329" t="s">
        <v>15038</v>
      </c>
      <c r="AN3329" t="s">
        <v>15039</v>
      </c>
      <c r="AO3329" t="s">
        <v>14812</v>
      </c>
      <c r="AR3329" t="s">
        <v>15040</v>
      </c>
      <c r="AS3329" t="s">
        <v>54</v>
      </c>
      <c r="AT3329" t="s">
        <v>71</v>
      </c>
      <c r="AU3329" t="s">
        <v>66</v>
      </c>
      <c r="AV3329" t="s">
        <v>96</v>
      </c>
      <c r="AW3329">
        <v>31</v>
      </c>
    </row>
    <row r="3330" spans="1:51" x14ac:dyDescent="0.25">
      <c r="A3330">
        <v>6744</v>
      </c>
      <c r="B3330" t="s">
        <v>52</v>
      </c>
      <c r="C3330">
        <v>2</v>
      </c>
      <c r="D3330" t="s">
        <v>15041</v>
      </c>
      <c r="E3330" t="s">
        <v>60</v>
      </c>
      <c r="G3330" t="s">
        <v>15042</v>
      </c>
      <c r="U3330" t="s">
        <v>54</v>
      </c>
      <c r="V3330" t="s">
        <v>55</v>
      </c>
      <c r="W3330" t="s">
        <v>56</v>
      </c>
      <c r="X3330" t="s">
        <v>57</v>
      </c>
      <c r="AE3330" t="s">
        <v>62</v>
      </c>
      <c r="AM3330" t="s">
        <v>15043</v>
      </c>
    </row>
    <row r="3331" spans="1:51" x14ac:dyDescent="0.25">
      <c r="A3331">
        <v>6745</v>
      </c>
      <c r="B3331" t="s">
        <v>75</v>
      </c>
      <c r="C3331">
        <v>3</v>
      </c>
      <c r="D3331" t="s">
        <v>15044</v>
      </c>
      <c r="E3331" t="s">
        <v>60</v>
      </c>
      <c r="H3331" t="s">
        <v>15045</v>
      </c>
      <c r="O3331" t="s">
        <v>15046</v>
      </c>
      <c r="R3331">
        <v>4821</v>
      </c>
      <c r="S3331">
        <v>31</v>
      </c>
      <c r="U3331" t="s">
        <v>54</v>
      </c>
      <c r="V3331" t="s">
        <v>55</v>
      </c>
      <c r="W3331" t="s">
        <v>56</v>
      </c>
      <c r="X3331" t="s">
        <v>57</v>
      </c>
      <c r="AE3331" t="s">
        <v>62</v>
      </c>
      <c r="AM3331" t="s">
        <v>15047</v>
      </c>
      <c r="AN3331" t="s">
        <v>15048</v>
      </c>
      <c r="AO3331" t="s">
        <v>14812</v>
      </c>
      <c r="AR3331" t="s">
        <v>15049</v>
      </c>
      <c r="AS3331" t="s">
        <v>54</v>
      </c>
      <c r="AT3331" t="s">
        <v>92</v>
      </c>
      <c r="AV3331" t="s">
        <v>55</v>
      </c>
      <c r="AW3331">
        <v>31</v>
      </c>
    </row>
    <row r="3332" spans="1:51" x14ac:dyDescent="0.25">
      <c r="A3332">
        <v>6746</v>
      </c>
      <c r="B3332" t="s">
        <v>75</v>
      </c>
      <c r="C3332">
        <v>3</v>
      </c>
      <c r="D3332" t="s">
        <v>15050</v>
      </c>
      <c r="E3332" t="s">
        <v>60</v>
      </c>
      <c r="H3332" t="s">
        <v>15051</v>
      </c>
      <c r="O3332" t="s">
        <v>15052</v>
      </c>
      <c r="R3332">
        <v>4801</v>
      </c>
      <c r="S3332">
        <v>31</v>
      </c>
      <c r="U3332" t="s">
        <v>54</v>
      </c>
      <c r="V3332" t="s">
        <v>55</v>
      </c>
      <c r="W3332" t="s">
        <v>56</v>
      </c>
      <c r="X3332" t="s">
        <v>57</v>
      </c>
      <c r="AE3332" t="s">
        <v>62</v>
      </c>
      <c r="AM3332" t="s">
        <v>15053</v>
      </c>
      <c r="AN3332" t="s">
        <v>15054</v>
      </c>
      <c r="AO3332" t="s">
        <v>14812</v>
      </c>
      <c r="AR3332" t="s">
        <v>15055</v>
      </c>
      <c r="AS3332" t="s">
        <v>54</v>
      </c>
      <c r="AT3332" t="s">
        <v>92</v>
      </c>
      <c r="AV3332" t="s">
        <v>55</v>
      </c>
      <c r="AW3332">
        <v>31</v>
      </c>
    </row>
    <row r="3333" spans="1:51" x14ac:dyDescent="0.25">
      <c r="A3333">
        <v>6747</v>
      </c>
      <c r="B3333" t="s">
        <v>75</v>
      </c>
      <c r="C3333">
        <v>3</v>
      </c>
      <c r="D3333" t="s">
        <v>15056</v>
      </c>
      <c r="E3333" t="s">
        <v>60</v>
      </c>
      <c r="H3333" t="s">
        <v>15057</v>
      </c>
      <c r="O3333" t="s">
        <v>15058</v>
      </c>
      <c r="R3333">
        <v>4756</v>
      </c>
      <c r="S3333">
        <v>31</v>
      </c>
      <c r="U3333" t="s">
        <v>54</v>
      </c>
      <c r="V3333" t="s">
        <v>55</v>
      </c>
      <c r="W3333" t="s">
        <v>56</v>
      </c>
      <c r="X3333" t="s">
        <v>57</v>
      </c>
      <c r="AE3333" t="s">
        <v>62</v>
      </c>
      <c r="AM3333" t="s">
        <v>15059</v>
      </c>
      <c r="AN3333" t="s">
        <v>15060</v>
      </c>
      <c r="AO3333" t="s">
        <v>14812</v>
      </c>
      <c r="AR3333" t="s">
        <v>15061</v>
      </c>
      <c r="AS3333" t="s">
        <v>54</v>
      </c>
      <c r="AT3333" t="s">
        <v>92</v>
      </c>
      <c r="AV3333" t="s">
        <v>55</v>
      </c>
      <c r="AW3333">
        <v>31</v>
      </c>
    </row>
    <row r="3334" spans="1:51" x14ac:dyDescent="0.25">
      <c r="A3334">
        <v>6748</v>
      </c>
      <c r="B3334" t="s">
        <v>75</v>
      </c>
      <c r="C3334">
        <v>3</v>
      </c>
      <c r="D3334" t="s">
        <v>15062</v>
      </c>
      <c r="E3334" t="s">
        <v>60</v>
      </c>
      <c r="H3334" t="s">
        <v>15063</v>
      </c>
      <c r="O3334" t="s">
        <v>15064</v>
      </c>
      <c r="R3334">
        <v>4772</v>
      </c>
      <c r="S3334">
        <v>31</v>
      </c>
      <c r="U3334" t="s">
        <v>54</v>
      </c>
      <c r="V3334" t="s">
        <v>55</v>
      </c>
      <c r="W3334" t="s">
        <v>56</v>
      </c>
      <c r="X3334" t="s">
        <v>57</v>
      </c>
      <c r="AE3334" t="s">
        <v>62</v>
      </c>
      <c r="AM3334" t="s">
        <v>15065</v>
      </c>
      <c r="AN3334" t="s">
        <v>15066</v>
      </c>
      <c r="AO3334" t="s">
        <v>14812</v>
      </c>
      <c r="AR3334" t="s">
        <v>15067</v>
      </c>
      <c r="AS3334" t="s">
        <v>54</v>
      </c>
      <c r="AT3334" t="s">
        <v>92</v>
      </c>
      <c r="AV3334" t="s">
        <v>55</v>
      </c>
      <c r="AW3334">
        <v>31</v>
      </c>
    </row>
    <row r="3335" spans="1:51" x14ac:dyDescent="0.25">
      <c r="A3335">
        <v>6749</v>
      </c>
      <c r="B3335" t="s">
        <v>75</v>
      </c>
      <c r="C3335">
        <v>3</v>
      </c>
      <c r="D3335" t="s">
        <v>15068</v>
      </c>
      <c r="E3335" t="s">
        <v>60</v>
      </c>
      <c r="H3335" t="s">
        <v>15069</v>
      </c>
      <c r="O3335" t="s">
        <v>15070</v>
      </c>
      <c r="R3335">
        <v>4762</v>
      </c>
      <c r="S3335">
        <v>31</v>
      </c>
      <c r="U3335" t="s">
        <v>54</v>
      </c>
      <c r="V3335" t="s">
        <v>55</v>
      </c>
      <c r="W3335" t="s">
        <v>56</v>
      </c>
      <c r="X3335" t="s">
        <v>57</v>
      </c>
      <c r="AE3335" t="s">
        <v>62</v>
      </c>
      <c r="AM3335" t="s">
        <v>15071</v>
      </c>
      <c r="AN3335" t="s">
        <v>15072</v>
      </c>
      <c r="AO3335" t="s">
        <v>14812</v>
      </c>
      <c r="AR3335" t="s">
        <v>15073</v>
      </c>
      <c r="AS3335" t="s">
        <v>54</v>
      </c>
      <c r="AT3335" t="s">
        <v>92</v>
      </c>
      <c r="AV3335" t="s">
        <v>55</v>
      </c>
      <c r="AW3335">
        <v>31</v>
      </c>
    </row>
    <row r="3336" spans="1:51" x14ac:dyDescent="0.25">
      <c r="A3336">
        <v>6750</v>
      </c>
      <c r="B3336" t="s">
        <v>52</v>
      </c>
      <c r="C3336">
        <v>2</v>
      </c>
      <c r="D3336" t="s">
        <v>15074</v>
      </c>
      <c r="E3336" t="s">
        <v>60</v>
      </c>
      <c r="G3336" t="s">
        <v>15075</v>
      </c>
      <c r="U3336" t="s">
        <v>54</v>
      </c>
      <c r="V3336" t="s">
        <v>230</v>
      </c>
      <c r="W3336" t="s">
        <v>56</v>
      </c>
      <c r="X3336" t="s">
        <v>57</v>
      </c>
      <c r="AE3336" t="s">
        <v>62</v>
      </c>
      <c r="AM3336" t="s">
        <v>15076</v>
      </c>
    </row>
    <row r="3337" spans="1:51" x14ac:dyDescent="0.25">
      <c r="A3337">
        <v>6751</v>
      </c>
      <c r="B3337" t="s">
        <v>75</v>
      </c>
      <c r="C3337">
        <v>3</v>
      </c>
      <c r="D3337" t="s">
        <v>15077</v>
      </c>
      <c r="E3337" t="s">
        <v>60</v>
      </c>
      <c r="H3337" t="s">
        <v>15078</v>
      </c>
      <c r="O3337" t="s">
        <v>15079</v>
      </c>
      <c r="R3337">
        <v>4085</v>
      </c>
      <c r="S3337">
        <v>31</v>
      </c>
      <c r="U3337" t="s">
        <v>54</v>
      </c>
      <c r="V3337" t="s">
        <v>230</v>
      </c>
      <c r="W3337" t="s">
        <v>56</v>
      </c>
      <c r="X3337" t="s">
        <v>57</v>
      </c>
      <c r="AE3337" t="s">
        <v>62</v>
      </c>
      <c r="AG3337" t="s">
        <v>66</v>
      </c>
      <c r="AH3337" t="s">
        <v>60</v>
      </c>
      <c r="AM3337" t="s">
        <v>15080</v>
      </c>
      <c r="AN3337" t="s">
        <v>15081</v>
      </c>
      <c r="AO3337" t="s">
        <v>14812</v>
      </c>
      <c r="AR3337" t="s">
        <v>15082</v>
      </c>
      <c r="AS3337" t="s">
        <v>54</v>
      </c>
      <c r="AT3337" t="s">
        <v>71</v>
      </c>
      <c r="AU3337" t="s">
        <v>66</v>
      </c>
      <c r="AV3337" t="s">
        <v>240</v>
      </c>
      <c r="AW3337">
        <v>31</v>
      </c>
    </row>
    <row r="3338" spans="1:51" x14ac:dyDescent="0.25">
      <c r="A3338">
        <v>6752</v>
      </c>
      <c r="B3338" t="s">
        <v>75</v>
      </c>
      <c r="C3338">
        <v>3</v>
      </c>
      <c r="D3338" t="s">
        <v>15083</v>
      </c>
      <c r="E3338" t="s">
        <v>60</v>
      </c>
      <c r="H3338" t="s">
        <v>15084</v>
      </c>
      <c r="O3338" t="s">
        <v>15085</v>
      </c>
      <c r="R3338">
        <v>4084</v>
      </c>
      <c r="S3338">
        <v>31</v>
      </c>
      <c r="U3338" t="s">
        <v>54</v>
      </c>
      <c r="V3338" t="s">
        <v>230</v>
      </c>
      <c r="W3338" t="s">
        <v>56</v>
      </c>
      <c r="X3338" t="s">
        <v>57</v>
      </c>
      <c r="AE3338" t="s">
        <v>62</v>
      </c>
      <c r="AG3338" t="s">
        <v>66</v>
      </c>
      <c r="AH3338" t="s">
        <v>60</v>
      </c>
      <c r="AM3338" t="s">
        <v>15086</v>
      </c>
      <c r="AN3338" t="s">
        <v>15087</v>
      </c>
      <c r="AO3338" t="s">
        <v>14812</v>
      </c>
      <c r="AR3338" t="s">
        <v>15088</v>
      </c>
      <c r="AS3338" t="s">
        <v>54</v>
      </c>
      <c r="AT3338" t="s">
        <v>71</v>
      </c>
      <c r="AU3338" t="s">
        <v>66</v>
      </c>
      <c r="AV3338" t="s">
        <v>240</v>
      </c>
      <c r="AW3338">
        <v>31</v>
      </c>
    </row>
    <row r="3339" spans="1:51" x14ac:dyDescent="0.25">
      <c r="A3339">
        <v>6753</v>
      </c>
      <c r="B3339" t="s">
        <v>52</v>
      </c>
      <c r="C3339">
        <v>2</v>
      </c>
      <c r="D3339" t="s">
        <v>15089</v>
      </c>
      <c r="E3339" t="s">
        <v>60</v>
      </c>
      <c r="G3339" t="s">
        <v>14852</v>
      </c>
      <c r="U3339" t="s">
        <v>54</v>
      </c>
      <c r="V3339" t="s">
        <v>96</v>
      </c>
      <c r="W3339" t="s">
        <v>56</v>
      </c>
      <c r="X3339" t="s">
        <v>57</v>
      </c>
      <c r="AE3339" t="s">
        <v>62</v>
      </c>
      <c r="AM3339" t="s">
        <v>15090</v>
      </c>
    </row>
    <row r="3340" spans="1:51" x14ac:dyDescent="0.25">
      <c r="A3340">
        <v>6754</v>
      </c>
      <c r="B3340" t="s">
        <v>1467</v>
      </c>
      <c r="C3340">
        <v>3</v>
      </c>
      <c r="D3340" t="s">
        <v>15091</v>
      </c>
      <c r="E3340" t="s">
        <v>60</v>
      </c>
      <c r="H3340" t="s">
        <v>15092</v>
      </c>
      <c r="O3340" t="s">
        <v>15093</v>
      </c>
      <c r="Q3340" t="s">
        <v>15094</v>
      </c>
      <c r="R3340">
        <v>1079</v>
      </c>
      <c r="S3340">
        <v>31</v>
      </c>
      <c r="U3340" t="s">
        <v>54</v>
      </c>
      <c r="V3340" t="s">
        <v>96</v>
      </c>
      <c r="W3340" t="s">
        <v>56</v>
      </c>
      <c r="X3340" t="s">
        <v>57</v>
      </c>
      <c r="AE3340" t="s">
        <v>62</v>
      </c>
      <c r="AG3340" t="s">
        <v>66</v>
      </c>
      <c r="AH3340" t="s">
        <v>60</v>
      </c>
      <c r="AM3340" t="s">
        <v>4462</v>
      </c>
      <c r="AN3340" t="s">
        <v>15095</v>
      </c>
      <c r="AO3340" t="s">
        <v>14812</v>
      </c>
      <c r="AR3340" t="s">
        <v>15096</v>
      </c>
      <c r="AS3340" t="s">
        <v>54</v>
      </c>
      <c r="AT3340" t="s">
        <v>71</v>
      </c>
      <c r="AU3340" t="s">
        <v>66</v>
      </c>
      <c r="AV3340" t="s">
        <v>96</v>
      </c>
      <c r="AW3340" t="s">
        <v>15094</v>
      </c>
      <c r="AY3340">
        <v>2844</v>
      </c>
    </row>
    <row r="3341" spans="1:51" x14ac:dyDescent="0.25">
      <c r="A3341">
        <v>6755</v>
      </c>
      <c r="B3341" t="s">
        <v>75</v>
      </c>
      <c r="C3341">
        <v>3</v>
      </c>
      <c r="D3341" t="s">
        <v>15097</v>
      </c>
      <c r="E3341" t="s">
        <v>60</v>
      </c>
      <c r="H3341" t="s">
        <v>15098</v>
      </c>
      <c r="O3341" t="s">
        <v>15099</v>
      </c>
      <c r="R3341">
        <v>1443</v>
      </c>
      <c r="S3341">
        <v>31</v>
      </c>
      <c r="U3341" t="s">
        <v>224</v>
      </c>
      <c r="W3341" t="s">
        <v>56</v>
      </c>
      <c r="AM3341" t="s">
        <v>15100</v>
      </c>
      <c r="AN3341" t="s">
        <v>15101</v>
      </c>
      <c r="AO3341" t="s">
        <v>14812</v>
      </c>
      <c r="AR3341" t="s">
        <v>15102</v>
      </c>
      <c r="AS3341" t="s">
        <v>224</v>
      </c>
      <c r="AT3341" t="s">
        <v>92</v>
      </c>
      <c r="AW3341">
        <v>31</v>
      </c>
    </row>
    <row r="3342" spans="1:51" x14ac:dyDescent="0.25">
      <c r="A3342">
        <v>6756</v>
      </c>
      <c r="B3342" t="s">
        <v>75</v>
      </c>
      <c r="C3342">
        <v>3</v>
      </c>
      <c r="D3342" t="s">
        <v>15103</v>
      </c>
      <c r="E3342" t="s">
        <v>60</v>
      </c>
      <c r="H3342" t="s">
        <v>15104</v>
      </c>
      <c r="O3342" t="s">
        <v>15105</v>
      </c>
      <c r="R3342">
        <v>3857</v>
      </c>
      <c r="S3342">
        <v>31</v>
      </c>
      <c r="U3342" t="s">
        <v>224</v>
      </c>
      <c r="W3342" t="s">
        <v>56</v>
      </c>
      <c r="AM3342" t="s">
        <v>15106</v>
      </c>
      <c r="AN3342" t="s">
        <v>15107</v>
      </c>
      <c r="AO3342" t="s">
        <v>14812</v>
      </c>
      <c r="AR3342" t="s">
        <v>15108</v>
      </c>
      <c r="AS3342" t="s">
        <v>224</v>
      </c>
      <c r="AT3342" t="s">
        <v>92</v>
      </c>
      <c r="AW3342">
        <v>31</v>
      </c>
    </row>
    <row r="3343" spans="1:51" x14ac:dyDescent="0.25">
      <c r="A3343">
        <v>6757</v>
      </c>
      <c r="B3343" t="s">
        <v>75</v>
      </c>
      <c r="C3343">
        <v>2</v>
      </c>
      <c r="D3343" t="s">
        <v>15109</v>
      </c>
      <c r="E3343" t="s">
        <v>60</v>
      </c>
      <c r="G3343" t="s">
        <v>15110</v>
      </c>
      <c r="O3343" t="s">
        <v>15111</v>
      </c>
      <c r="Q3343" t="s">
        <v>15112</v>
      </c>
      <c r="R3343">
        <v>3257</v>
      </c>
      <c r="S3343">
        <v>31</v>
      </c>
      <c r="U3343" t="s">
        <v>54</v>
      </c>
      <c r="V3343" t="s">
        <v>55</v>
      </c>
      <c r="W3343" t="s">
        <v>56</v>
      </c>
      <c r="X3343" t="s">
        <v>57</v>
      </c>
      <c r="AE3343" t="s">
        <v>62</v>
      </c>
      <c r="AG3343" t="s">
        <v>66</v>
      </c>
      <c r="AH3343" t="s">
        <v>60</v>
      </c>
      <c r="AM3343" t="s">
        <v>15113</v>
      </c>
      <c r="AN3343" t="s">
        <v>15114</v>
      </c>
      <c r="AO3343" t="s">
        <v>14812</v>
      </c>
      <c r="AR3343" t="s">
        <v>15115</v>
      </c>
      <c r="AS3343" t="s">
        <v>54</v>
      </c>
      <c r="AT3343" t="s">
        <v>71</v>
      </c>
      <c r="AU3343" t="s">
        <v>66</v>
      </c>
      <c r="AV3343" t="s">
        <v>55</v>
      </c>
      <c r="AW3343" t="s">
        <v>15112</v>
      </c>
    </row>
    <row r="3344" spans="1:51" x14ac:dyDescent="0.25">
      <c r="A3344">
        <v>6758</v>
      </c>
      <c r="B3344" t="s">
        <v>75</v>
      </c>
      <c r="C3344">
        <v>1</v>
      </c>
      <c r="D3344" t="s">
        <v>15116</v>
      </c>
      <c r="E3344" t="s">
        <v>60</v>
      </c>
      <c r="F3344" t="s">
        <v>15117</v>
      </c>
      <c r="O3344" t="s">
        <v>15118</v>
      </c>
      <c r="R3344">
        <v>92</v>
      </c>
      <c r="S3344">
        <v>31</v>
      </c>
      <c r="U3344" t="s">
        <v>224</v>
      </c>
      <c r="W3344" t="s">
        <v>56</v>
      </c>
      <c r="AM3344" t="s">
        <v>15119</v>
      </c>
      <c r="AN3344" t="s">
        <v>15120</v>
      </c>
      <c r="AO3344" t="s">
        <v>14812</v>
      </c>
      <c r="AR3344" t="s">
        <v>15121</v>
      </c>
      <c r="AS3344" t="s">
        <v>224</v>
      </c>
      <c r="AT3344" t="s">
        <v>92</v>
      </c>
      <c r="AW3344">
        <v>31</v>
      </c>
    </row>
    <row r="3345" spans="1:51" x14ac:dyDescent="0.25">
      <c r="A3345">
        <v>6759</v>
      </c>
      <c r="B3345" t="s">
        <v>75</v>
      </c>
      <c r="C3345">
        <v>1</v>
      </c>
      <c r="D3345" t="s">
        <v>15122</v>
      </c>
      <c r="E3345" t="s">
        <v>60</v>
      </c>
      <c r="F3345" t="s">
        <v>15123</v>
      </c>
      <c r="O3345" t="s">
        <v>15124</v>
      </c>
      <c r="Q3345" t="s">
        <v>15125</v>
      </c>
      <c r="R3345">
        <v>1310</v>
      </c>
      <c r="S3345">
        <v>31</v>
      </c>
      <c r="T3345">
        <v>20</v>
      </c>
      <c r="U3345" t="s">
        <v>224</v>
      </c>
      <c r="W3345" t="s">
        <v>56</v>
      </c>
      <c r="AM3345" t="s">
        <v>15126</v>
      </c>
      <c r="AN3345" t="s">
        <v>15127</v>
      </c>
      <c r="AO3345" t="s">
        <v>14812</v>
      </c>
      <c r="AR3345" t="s">
        <v>15128</v>
      </c>
      <c r="AS3345" t="s">
        <v>224</v>
      </c>
      <c r="AT3345" t="s">
        <v>92</v>
      </c>
      <c r="AW3345">
        <v>31</v>
      </c>
      <c r="AX3345" t="s">
        <v>15129</v>
      </c>
    </row>
    <row r="3346" spans="1:51" x14ac:dyDescent="0.25">
      <c r="A3346">
        <v>6760</v>
      </c>
      <c r="B3346" t="s">
        <v>75</v>
      </c>
      <c r="C3346">
        <v>1</v>
      </c>
      <c r="D3346" t="s">
        <v>15130</v>
      </c>
      <c r="E3346" t="s">
        <v>60</v>
      </c>
      <c r="F3346" t="s">
        <v>15131</v>
      </c>
      <c r="O3346" t="s">
        <v>15132</v>
      </c>
      <c r="Q3346" t="s">
        <v>15125</v>
      </c>
      <c r="R3346">
        <v>192</v>
      </c>
      <c r="S3346">
        <v>31</v>
      </c>
      <c r="T3346">
        <v>20</v>
      </c>
      <c r="U3346" t="s">
        <v>54</v>
      </c>
      <c r="V3346" t="s">
        <v>230</v>
      </c>
      <c r="W3346" t="s">
        <v>56</v>
      </c>
      <c r="X3346" t="s">
        <v>57</v>
      </c>
      <c r="AE3346" t="s">
        <v>62</v>
      </c>
      <c r="AM3346" t="s">
        <v>15133</v>
      </c>
      <c r="AN3346" t="s">
        <v>15134</v>
      </c>
      <c r="AO3346" t="s">
        <v>14812</v>
      </c>
      <c r="AR3346" t="s">
        <v>15135</v>
      </c>
      <c r="AS3346" t="s">
        <v>54</v>
      </c>
      <c r="AT3346" t="s">
        <v>92</v>
      </c>
      <c r="AV3346" t="s">
        <v>240</v>
      </c>
      <c r="AW3346">
        <v>31</v>
      </c>
      <c r="AX3346" t="s">
        <v>15136</v>
      </c>
    </row>
    <row r="3347" spans="1:51" x14ac:dyDescent="0.25">
      <c r="A3347">
        <v>6761</v>
      </c>
      <c r="B3347" t="s">
        <v>75</v>
      </c>
      <c r="C3347">
        <v>1</v>
      </c>
      <c r="D3347" t="s">
        <v>15137</v>
      </c>
      <c r="E3347" t="s">
        <v>60</v>
      </c>
      <c r="F3347" t="s">
        <v>15138</v>
      </c>
      <c r="O3347" t="s">
        <v>15139</v>
      </c>
      <c r="Q3347" t="s">
        <v>15140</v>
      </c>
      <c r="R3347">
        <v>1308</v>
      </c>
      <c r="S3347">
        <v>31</v>
      </c>
      <c r="T3347">
        <v>106</v>
      </c>
      <c r="U3347" t="s">
        <v>224</v>
      </c>
      <c r="W3347" t="s">
        <v>56</v>
      </c>
      <c r="AM3347" t="s">
        <v>15141</v>
      </c>
      <c r="AN3347" t="s">
        <v>15142</v>
      </c>
      <c r="AO3347" t="s">
        <v>14812</v>
      </c>
      <c r="AR3347" t="s">
        <v>15143</v>
      </c>
      <c r="AS3347" t="s">
        <v>224</v>
      </c>
      <c r="AT3347" t="s">
        <v>92</v>
      </c>
      <c r="AW3347">
        <v>31</v>
      </c>
      <c r="AX3347" t="s">
        <v>15144</v>
      </c>
    </row>
    <row r="3348" spans="1:51" x14ac:dyDescent="0.25">
      <c r="A3348">
        <v>6762</v>
      </c>
      <c r="B3348" t="s">
        <v>75</v>
      </c>
      <c r="C3348">
        <v>1</v>
      </c>
      <c r="D3348" t="s">
        <v>15145</v>
      </c>
      <c r="E3348" t="s">
        <v>60</v>
      </c>
      <c r="F3348" t="s">
        <v>15146</v>
      </c>
      <c r="O3348" t="s">
        <v>15147</v>
      </c>
      <c r="Q3348" t="s">
        <v>14809</v>
      </c>
      <c r="R3348">
        <v>4282</v>
      </c>
      <c r="S3348">
        <v>31</v>
      </c>
      <c r="U3348" t="s">
        <v>224</v>
      </c>
      <c r="W3348" t="s">
        <v>56</v>
      </c>
      <c r="AM3348" t="s">
        <v>15148</v>
      </c>
      <c r="AN3348" t="s">
        <v>15149</v>
      </c>
      <c r="AO3348" t="s">
        <v>14812</v>
      </c>
      <c r="AR3348" t="s">
        <v>15150</v>
      </c>
      <c r="AS3348" t="s">
        <v>224</v>
      </c>
      <c r="AT3348" t="s">
        <v>92</v>
      </c>
      <c r="AW3348" t="s">
        <v>14809</v>
      </c>
    </row>
    <row r="3349" spans="1:51" x14ac:dyDescent="0.25">
      <c r="A3349" t="s">
        <v>15151</v>
      </c>
      <c r="B3349" t="s">
        <v>52</v>
      </c>
      <c r="C3349">
        <v>0</v>
      </c>
      <c r="D3349" t="s">
        <v>94</v>
      </c>
      <c r="E3349" t="s">
        <v>94</v>
      </c>
      <c r="U3349" t="s">
        <v>54</v>
      </c>
      <c r="V3349" t="s">
        <v>96</v>
      </c>
      <c r="W3349" t="s">
        <v>56</v>
      </c>
      <c r="X3349" t="s">
        <v>57</v>
      </c>
      <c r="AH3349" t="s">
        <v>58</v>
      </c>
      <c r="AM3349" t="s">
        <v>15152</v>
      </c>
    </row>
    <row r="3350" spans="1:51" x14ac:dyDescent="0.25">
      <c r="A3350">
        <v>6801</v>
      </c>
      <c r="B3350" t="s">
        <v>52</v>
      </c>
      <c r="C3350">
        <v>1</v>
      </c>
      <c r="D3350" t="s">
        <v>15153</v>
      </c>
      <c r="E3350" t="s">
        <v>60</v>
      </c>
      <c r="F3350" t="s">
        <v>1009</v>
      </c>
      <c r="U3350" t="s">
        <v>54</v>
      </c>
      <c r="V3350" t="s">
        <v>96</v>
      </c>
      <c r="W3350" t="s">
        <v>56</v>
      </c>
      <c r="X3350" t="s">
        <v>57</v>
      </c>
      <c r="AE3350" t="s">
        <v>62</v>
      </c>
      <c r="AM3350" t="s">
        <v>15154</v>
      </c>
    </row>
    <row r="3351" spans="1:51" x14ac:dyDescent="0.25">
      <c r="A3351">
        <v>6802</v>
      </c>
      <c r="B3351" t="s">
        <v>52</v>
      </c>
      <c r="C3351">
        <v>2</v>
      </c>
      <c r="D3351" t="s">
        <v>15155</v>
      </c>
      <c r="E3351" t="s">
        <v>60</v>
      </c>
      <c r="G3351" t="s">
        <v>15156</v>
      </c>
      <c r="O3351" t="s">
        <v>15157</v>
      </c>
      <c r="R3351">
        <v>3972</v>
      </c>
      <c r="S3351">
        <v>33</v>
      </c>
      <c r="U3351" t="s">
        <v>54</v>
      </c>
      <c r="V3351" t="s">
        <v>96</v>
      </c>
      <c r="W3351" t="s">
        <v>56</v>
      </c>
      <c r="X3351" t="s">
        <v>57</v>
      </c>
      <c r="AE3351" t="s">
        <v>62</v>
      </c>
      <c r="AG3351" t="s">
        <v>66</v>
      </c>
      <c r="AH3351" t="s">
        <v>60</v>
      </c>
      <c r="AM3351" t="s">
        <v>15158</v>
      </c>
      <c r="AN3351" t="s">
        <v>15159</v>
      </c>
      <c r="AO3351" t="s">
        <v>15160</v>
      </c>
      <c r="AR3351" t="s">
        <v>15161</v>
      </c>
      <c r="AS3351" t="s">
        <v>54</v>
      </c>
      <c r="AT3351" t="s">
        <v>71</v>
      </c>
      <c r="AU3351" t="s">
        <v>66</v>
      </c>
      <c r="AV3351" t="s">
        <v>96</v>
      </c>
      <c r="AW3351">
        <v>33</v>
      </c>
    </row>
    <row r="3352" spans="1:51" x14ac:dyDescent="0.25">
      <c r="A3352">
        <v>6803</v>
      </c>
      <c r="B3352" t="s">
        <v>75</v>
      </c>
      <c r="C3352">
        <v>3</v>
      </c>
      <c r="D3352" t="s">
        <v>15162</v>
      </c>
      <c r="E3352" t="s">
        <v>60</v>
      </c>
      <c r="H3352" t="s">
        <v>15163</v>
      </c>
      <c r="O3352" t="s">
        <v>15164</v>
      </c>
      <c r="R3352">
        <v>4719</v>
      </c>
      <c r="S3352">
        <v>33</v>
      </c>
      <c r="U3352" t="s">
        <v>54</v>
      </c>
      <c r="V3352" t="s">
        <v>55</v>
      </c>
      <c r="W3352" t="s">
        <v>56</v>
      </c>
      <c r="X3352" t="s">
        <v>57</v>
      </c>
      <c r="AE3352" t="s">
        <v>62</v>
      </c>
      <c r="AG3352" t="s">
        <v>66</v>
      </c>
      <c r="AH3352" t="s">
        <v>60</v>
      </c>
      <c r="AM3352" t="s">
        <v>15165</v>
      </c>
      <c r="AN3352" t="s">
        <v>15166</v>
      </c>
      <c r="AO3352" t="s">
        <v>15160</v>
      </c>
      <c r="AR3352" t="s">
        <v>15167</v>
      </c>
      <c r="AS3352" t="s">
        <v>54</v>
      </c>
      <c r="AT3352" t="s">
        <v>71</v>
      </c>
      <c r="AU3352" t="s">
        <v>66</v>
      </c>
      <c r="AV3352" t="s">
        <v>55</v>
      </c>
      <c r="AW3352">
        <v>33</v>
      </c>
    </row>
    <row r="3353" spans="1:51" x14ac:dyDescent="0.25">
      <c r="A3353">
        <v>6804</v>
      </c>
      <c r="B3353" t="s">
        <v>75</v>
      </c>
      <c r="C3353">
        <v>3</v>
      </c>
      <c r="D3353" t="s">
        <v>15168</v>
      </c>
      <c r="E3353" t="s">
        <v>60</v>
      </c>
      <c r="H3353" t="s">
        <v>15169</v>
      </c>
      <c r="O3353" t="s">
        <v>15170</v>
      </c>
      <c r="R3353">
        <v>3995</v>
      </c>
      <c r="S3353">
        <v>33</v>
      </c>
      <c r="U3353" t="s">
        <v>54</v>
      </c>
      <c r="V3353" t="s">
        <v>96</v>
      </c>
      <c r="W3353" t="s">
        <v>56</v>
      </c>
      <c r="X3353" t="s">
        <v>57</v>
      </c>
      <c r="AE3353" t="s">
        <v>62</v>
      </c>
      <c r="AG3353" t="s">
        <v>66</v>
      </c>
      <c r="AH3353" t="s">
        <v>60</v>
      </c>
      <c r="AM3353" t="s">
        <v>15171</v>
      </c>
      <c r="AN3353" t="s">
        <v>15172</v>
      </c>
      <c r="AO3353" t="s">
        <v>15160</v>
      </c>
      <c r="AR3353" t="s">
        <v>15173</v>
      </c>
      <c r="AS3353" t="s">
        <v>54</v>
      </c>
      <c r="AT3353" t="s">
        <v>71</v>
      </c>
      <c r="AU3353" t="s">
        <v>66</v>
      </c>
      <c r="AV3353" t="s">
        <v>96</v>
      </c>
      <c r="AW3353">
        <v>33</v>
      </c>
    </row>
    <row r="3354" spans="1:51" x14ac:dyDescent="0.25">
      <c r="A3354">
        <v>6805</v>
      </c>
      <c r="B3354" t="s">
        <v>75</v>
      </c>
      <c r="C3354">
        <v>3</v>
      </c>
      <c r="D3354" t="s">
        <v>15174</v>
      </c>
      <c r="E3354" t="s">
        <v>60</v>
      </c>
      <c r="H3354" t="s">
        <v>15175</v>
      </c>
      <c r="O3354" t="s">
        <v>15176</v>
      </c>
      <c r="R3354">
        <v>3253</v>
      </c>
      <c r="S3354">
        <v>33</v>
      </c>
      <c r="U3354" t="s">
        <v>54</v>
      </c>
      <c r="V3354" t="s">
        <v>96</v>
      </c>
      <c r="W3354" t="s">
        <v>56</v>
      </c>
      <c r="X3354" t="s">
        <v>57</v>
      </c>
      <c r="AE3354" t="s">
        <v>62</v>
      </c>
      <c r="AG3354" t="s">
        <v>66</v>
      </c>
      <c r="AH3354" t="s">
        <v>60</v>
      </c>
      <c r="AM3354" t="s">
        <v>15177</v>
      </c>
      <c r="AN3354" t="s">
        <v>15178</v>
      </c>
      <c r="AO3354" t="s">
        <v>15160</v>
      </c>
      <c r="AR3354" t="s">
        <v>15179</v>
      </c>
      <c r="AS3354" t="s">
        <v>54</v>
      </c>
      <c r="AT3354" t="s">
        <v>71</v>
      </c>
      <c r="AU3354" t="s">
        <v>66</v>
      </c>
      <c r="AV3354" t="s">
        <v>96</v>
      </c>
      <c r="AW3354">
        <v>33</v>
      </c>
    </row>
    <row r="3355" spans="1:51" x14ac:dyDescent="0.25">
      <c r="A3355">
        <v>6806</v>
      </c>
      <c r="B3355" t="s">
        <v>1467</v>
      </c>
      <c r="C3355">
        <v>3</v>
      </c>
      <c r="D3355" t="s">
        <v>15180</v>
      </c>
      <c r="E3355" t="s">
        <v>60</v>
      </c>
      <c r="H3355" t="s">
        <v>15181</v>
      </c>
      <c r="O3355" t="s">
        <v>15182</v>
      </c>
      <c r="Q3355" t="s">
        <v>12759</v>
      </c>
      <c r="R3355">
        <v>2429</v>
      </c>
      <c r="S3355">
        <v>33</v>
      </c>
      <c r="U3355" t="s">
        <v>54</v>
      </c>
      <c r="V3355" t="s">
        <v>96</v>
      </c>
      <c r="W3355" t="s">
        <v>56</v>
      </c>
      <c r="X3355" t="s">
        <v>57</v>
      </c>
      <c r="AE3355" t="s">
        <v>62</v>
      </c>
      <c r="AG3355" t="s">
        <v>66</v>
      </c>
      <c r="AH3355" t="s">
        <v>60</v>
      </c>
      <c r="AM3355" t="s">
        <v>3686</v>
      </c>
      <c r="AN3355" t="s">
        <v>15183</v>
      </c>
      <c r="AO3355" t="s">
        <v>15160</v>
      </c>
      <c r="AR3355" t="s">
        <v>15184</v>
      </c>
      <c r="AS3355" t="s">
        <v>54</v>
      </c>
      <c r="AT3355" t="s">
        <v>71</v>
      </c>
      <c r="AU3355" t="s">
        <v>66</v>
      </c>
      <c r="AV3355" t="s">
        <v>96</v>
      </c>
      <c r="AW3355" t="s">
        <v>12759</v>
      </c>
      <c r="AY3355" t="s">
        <v>15185</v>
      </c>
    </row>
    <row r="3356" spans="1:51" x14ac:dyDescent="0.25">
      <c r="A3356">
        <v>6807</v>
      </c>
      <c r="B3356" t="s">
        <v>75</v>
      </c>
      <c r="C3356">
        <v>3</v>
      </c>
      <c r="D3356" t="s">
        <v>15186</v>
      </c>
      <c r="E3356" t="s">
        <v>60</v>
      </c>
      <c r="H3356" t="s">
        <v>4470</v>
      </c>
      <c r="O3356" t="s">
        <v>15187</v>
      </c>
      <c r="R3356">
        <v>3201</v>
      </c>
      <c r="S3356">
        <v>33</v>
      </c>
      <c r="U3356" t="s">
        <v>54</v>
      </c>
      <c r="V3356" t="s">
        <v>55</v>
      </c>
      <c r="W3356" t="s">
        <v>56</v>
      </c>
      <c r="X3356" t="s">
        <v>57</v>
      </c>
      <c r="AE3356" t="s">
        <v>62</v>
      </c>
      <c r="AG3356" t="s">
        <v>66</v>
      </c>
      <c r="AH3356" t="s">
        <v>60</v>
      </c>
      <c r="AM3356" t="s">
        <v>15188</v>
      </c>
      <c r="AN3356" t="s">
        <v>15189</v>
      </c>
      <c r="AO3356" t="s">
        <v>15160</v>
      </c>
      <c r="AR3356" t="s">
        <v>15190</v>
      </c>
      <c r="AS3356" t="s">
        <v>54</v>
      </c>
      <c r="AT3356" t="s">
        <v>71</v>
      </c>
      <c r="AU3356" t="s">
        <v>66</v>
      </c>
      <c r="AV3356" t="s">
        <v>55</v>
      </c>
      <c r="AW3356">
        <v>33</v>
      </c>
    </row>
    <row r="3357" spans="1:51" x14ac:dyDescent="0.25">
      <c r="A3357">
        <v>6808</v>
      </c>
      <c r="B3357" t="s">
        <v>52</v>
      </c>
      <c r="C3357">
        <v>3</v>
      </c>
      <c r="D3357" t="s">
        <v>15191</v>
      </c>
      <c r="E3357" t="s">
        <v>60</v>
      </c>
      <c r="H3357" t="s">
        <v>15192</v>
      </c>
      <c r="O3357" t="s">
        <v>15193</v>
      </c>
      <c r="R3357">
        <v>3254</v>
      </c>
      <c r="S3357">
        <v>33</v>
      </c>
      <c r="U3357" t="s">
        <v>54</v>
      </c>
      <c r="V3357" t="s">
        <v>96</v>
      </c>
      <c r="W3357" t="s">
        <v>56</v>
      </c>
      <c r="X3357" t="s">
        <v>57</v>
      </c>
      <c r="AE3357" t="s">
        <v>62</v>
      </c>
      <c r="AG3357" t="s">
        <v>66</v>
      </c>
      <c r="AH3357" t="s">
        <v>60</v>
      </c>
      <c r="AM3357" t="s">
        <v>15194</v>
      </c>
      <c r="AN3357" t="s">
        <v>15195</v>
      </c>
      <c r="AO3357" t="s">
        <v>15160</v>
      </c>
      <c r="AR3357" t="s">
        <v>15196</v>
      </c>
      <c r="AS3357" t="s">
        <v>54</v>
      </c>
      <c r="AT3357" t="s">
        <v>71</v>
      </c>
      <c r="AU3357" t="s">
        <v>66</v>
      </c>
      <c r="AV3357" t="s">
        <v>96</v>
      </c>
      <c r="AW3357">
        <v>33</v>
      </c>
    </row>
    <row r="3358" spans="1:51" x14ac:dyDescent="0.25">
      <c r="A3358">
        <v>6809</v>
      </c>
      <c r="B3358" t="s">
        <v>52</v>
      </c>
      <c r="C3358">
        <v>4</v>
      </c>
      <c r="D3358" t="s">
        <v>15197</v>
      </c>
      <c r="E3358" t="s">
        <v>60</v>
      </c>
      <c r="I3358" t="s">
        <v>61</v>
      </c>
      <c r="O3358" t="s">
        <v>15198</v>
      </c>
      <c r="R3358">
        <v>2170</v>
      </c>
      <c r="S3358">
        <v>33</v>
      </c>
      <c r="U3358" t="s">
        <v>54</v>
      </c>
      <c r="V3358" t="s">
        <v>96</v>
      </c>
      <c r="W3358" t="s">
        <v>56</v>
      </c>
      <c r="X3358" t="s">
        <v>57</v>
      </c>
      <c r="AE3358" t="s">
        <v>62</v>
      </c>
      <c r="AG3358" t="s">
        <v>66</v>
      </c>
      <c r="AH3358" t="s">
        <v>60</v>
      </c>
      <c r="AM3358" t="s">
        <v>15199</v>
      </c>
      <c r="AN3358" t="s">
        <v>15200</v>
      </c>
      <c r="AO3358" t="s">
        <v>15160</v>
      </c>
      <c r="AR3358" t="s">
        <v>15201</v>
      </c>
      <c r="AS3358" t="s">
        <v>54</v>
      </c>
      <c r="AT3358" t="s">
        <v>71</v>
      </c>
      <c r="AU3358" t="s">
        <v>66</v>
      </c>
      <c r="AV3358" t="s">
        <v>96</v>
      </c>
      <c r="AW3358">
        <v>33</v>
      </c>
    </row>
    <row r="3359" spans="1:51" x14ac:dyDescent="0.25">
      <c r="A3359">
        <v>6810</v>
      </c>
      <c r="B3359" t="s">
        <v>75</v>
      </c>
      <c r="C3359">
        <v>5</v>
      </c>
      <c r="D3359" t="s">
        <v>15202</v>
      </c>
      <c r="E3359" t="s">
        <v>60</v>
      </c>
      <c r="J3359" t="s">
        <v>282</v>
      </c>
      <c r="O3359" t="s">
        <v>15203</v>
      </c>
      <c r="R3359">
        <v>4646</v>
      </c>
      <c r="S3359">
        <v>33</v>
      </c>
      <c r="U3359" t="s">
        <v>54</v>
      </c>
      <c r="V3359" t="s">
        <v>96</v>
      </c>
      <c r="W3359" t="s">
        <v>56</v>
      </c>
      <c r="X3359" t="s">
        <v>57</v>
      </c>
      <c r="AE3359" t="s">
        <v>62</v>
      </c>
      <c r="AG3359" t="s">
        <v>66</v>
      </c>
      <c r="AH3359" t="s">
        <v>60</v>
      </c>
      <c r="AM3359" t="s">
        <v>15204</v>
      </c>
      <c r="AN3359" t="s">
        <v>15205</v>
      </c>
      <c r="AO3359" t="s">
        <v>15160</v>
      </c>
      <c r="AR3359" t="s">
        <v>15206</v>
      </c>
      <c r="AS3359" t="s">
        <v>54</v>
      </c>
      <c r="AT3359" t="s">
        <v>71</v>
      </c>
      <c r="AU3359" t="s">
        <v>66</v>
      </c>
      <c r="AV3359" t="s">
        <v>96</v>
      </c>
      <c r="AW3359">
        <v>33</v>
      </c>
    </row>
    <row r="3360" spans="1:51" x14ac:dyDescent="0.25">
      <c r="A3360">
        <v>6811</v>
      </c>
      <c r="B3360" t="s">
        <v>75</v>
      </c>
      <c r="C3360">
        <v>5</v>
      </c>
      <c r="D3360" t="s">
        <v>15207</v>
      </c>
      <c r="E3360" t="s">
        <v>60</v>
      </c>
      <c r="J3360" t="s">
        <v>11174</v>
      </c>
      <c r="O3360" t="s">
        <v>15208</v>
      </c>
      <c r="R3360">
        <v>2796</v>
      </c>
      <c r="S3360">
        <v>33</v>
      </c>
      <c r="U3360" t="s">
        <v>54</v>
      </c>
      <c r="V3360" t="s">
        <v>96</v>
      </c>
      <c r="W3360" t="s">
        <v>56</v>
      </c>
      <c r="X3360" t="s">
        <v>57</v>
      </c>
      <c r="AE3360" t="s">
        <v>62</v>
      </c>
      <c r="AG3360" t="s">
        <v>66</v>
      </c>
      <c r="AH3360" t="s">
        <v>60</v>
      </c>
      <c r="AM3360" t="s">
        <v>15209</v>
      </c>
      <c r="AN3360" t="s">
        <v>15210</v>
      </c>
      <c r="AO3360" t="s">
        <v>15160</v>
      </c>
      <c r="AR3360" t="s">
        <v>15211</v>
      </c>
      <c r="AS3360" t="s">
        <v>54</v>
      </c>
      <c r="AT3360" t="s">
        <v>71</v>
      </c>
      <c r="AU3360" t="s">
        <v>66</v>
      </c>
      <c r="AV3360" t="s">
        <v>96</v>
      </c>
      <c r="AW3360">
        <v>33</v>
      </c>
    </row>
    <row r="3361" spans="1:49" x14ac:dyDescent="0.25">
      <c r="A3361">
        <v>6812</v>
      </c>
      <c r="B3361" t="s">
        <v>75</v>
      </c>
      <c r="C3361">
        <v>5</v>
      </c>
      <c r="D3361" t="s">
        <v>15212</v>
      </c>
      <c r="E3361" t="s">
        <v>60</v>
      </c>
      <c r="J3361" t="s">
        <v>632</v>
      </c>
      <c r="O3361" t="s">
        <v>15213</v>
      </c>
      <c r="R3361">
        <v>2134</v>
      </c>
      <c r="S3361">
        <v>33</v>
      </c>
      <c r="U3361" t="s">
        <v>54</v>
      </c>
      <c r="V3361" t="s">
        <v>96</v>
      </c>
      <c r="W3361" t="s">
        <v>56</v>
      </c>
      <c r="X3361" t="s">
        <v>57</v>
      </c>
      <c r="AE3361" t="s">
        <v>62</v>
      </c>
      <c r="AG3361" t="s">
        <v>66</v>
      </c>
      <c r="AH3361" t="s">
        <v>60</v>
      </c>
      <c r="AM3361" t="s">
        <v>15214</v>
      </c>
      <c r="AN3361" t="s">
        <v>15215</v>
      </c>
      <c r="AO3361" t="s">
        <v>15160</v>
      </c>
      <c r="AR3361" t="s">
        <v>15216</v>
      </c>
      <c r="AS3361" t="s">
        <v>54</v>
      </c>
      <c r="AT3361" t="s">
        <v>71</v>
      </c>
      <c r="AU3361" t="s">
        <v>66</v>
      </c>
      <c r="AV3361" t="s">
        <v>96</v>
      </c>
      <c r="AW3361">
        <v>33</v>
      </c>
    </row>
    <row r="3362" spans="1:49" x14ac:dyDescent="0.25">
      <c r="A3362">
        <v>6813</v>
      </c>
      <c r="B3362" t="s">
        <v>52</v>
      </c>
      <c r="C3362">
        <v>4</v>
      </c>
      <c r="D3362" t="s">
        <v>15217</v>
      </c>
      <c r="E3362" t="s">
        <v>60</v>
      </c>
      <c r="I3362" t="s">
        <v>832</v>
      </c>
      <c r="O3362" t="s">
        <v>15218</v>
      </c>
      <c r="R3362">
        <v>1118</v>
      </c>
      <c r="S3362">
        <v>33</v>
      </c>
      <c r="U3362" t="s">
        <v>54</v>
      </c>
      <c r="V3362" t="s">
        <v>96</v>
      </c>
      <c r="W3362" t="s">
        <v>56</v>
      </c>
      <c r="X3362" t="s">
        <v>57</v>
      </c>
      <c r="AE3362" t="s">
        <v>62</v>
      </c>
      <c r="AG3362" t="s">
        <v>66</v>
      </c>
      <c r="AH3362" t="s">
        <v>60</v>
      </c>
      <c r="AM3362" t="s">
        <v>15219</v>
      </c>
      <c r="AN3362" t="s">
        <v>15220</v>
      </c>
      <c r="AO3362" t="s">
        <v>15160</v>
      </c>
      <c r="AR3362" t="s">
        <v>15221</v>
      </c>
      <c r="AS3362" t="s">
        <v>54</v>
      </c>
      <c r="AT3362" t="s">
        <v>71</v>
      </c>
      <c r="AU3362" t="s">
        <v>66</v>
      </c>
      <c r="AV3362" t="s">
        <v>96</v>
      </c>
      <c r="AW3362">
        <v>33</v>
      </c>
    </row>
    <row r="3363" spans="1:49" x14ac:dyDescent="0.25">
      <c r="A3363">
        <v>6814</v>
      </c>
      <c r="B3363" t="s">
        <v>75</v>
      </c>
      <c r="C3363">
        <v>5</v>
      </c>
      <c r="D3363" t="s">
        <v>15222</v>
      </c>
      <c r="E3363" t="s">
        <v>60</v>
      </c>
      <c r="J3363" t="s">
        <v>14905</v>
      </c>
      <c r="O3363" t="s">
        <v>15223</v>
      </c>
      <c r="R3363">
        <v>4533</v>
      </c>
      <c r="S3363">
        <v>33</v>
      </c>
      <c r="U3363" t="s">
        <v>54</v>
      </c>
      <c r="V3363" t="s">
        <v>96</v>
      </c>
      <c r="W3363" t="s">
        <v>56</v>
      </c>
      <c r="X3363" t="s">
        <v>57</v>
      </c>
      <c r="AE3363" t="s">
        <v>62</v>
      </c>
      <c r="AG3363" t="s">
        <v>66</v>
      </c>
      <c r="AH3363" t="s">
        <v>60</v>
      </c>
      <c r="AM3363" t="s">
        <v>15224</v>
      </c>
      <c r="AN3363" t="s">
        <v>15225</v>
      </c>
      <c r="AO3363" t="s">
        <v>15160</v>
      </c>
      <c r="AR3363" t="s">
        <v>15226</v>
      </c>
      <c r="AS3363" t="s">
        <v>54</v>
      </c>
      <c r="AT3363" t="s">
        <v>71</v>
      </c>
      <c r="AU3363" t="s">
        <v>66</v>
      </c>
      <c r="AV3363" t="s">
        <v>96</v>
      </c>
      <c r="AW3363">
        <v>33</v>
      </c>
    </row>
    <row r="3364" spans="1:49" x14ac:dyDescent="0.25">
      <c r="A3364">
        <v>6815</v>
      </c>
      <c r="B3364" t="s">
        <v>75</v>
      </c>
      <c r="C3364">
        <v>5</v>
      </c>
      <c r="D3364" t="s">
        <v>15227</v>
      </c>
      <c r="E3364" t="s">
        <v>60</v>
      </c>
      <c r="J3364" t="s">
        <v>957</v>
      </c>
      <c r="O3364" t="s">
        <v>15228</v>
      </c>
      <c r="R3364">
        <v>1204</v>
      </c>
      <c r="S3364">
        <v>33</v>
      </c>
      <c r="U3364" t="s">
        <v>54</v>
      </c>
      <c r="V3364" t="s">
        <v>96</v>
      </c>
      <c r="W3364" t="s">
        <v>56</v>
      </c>
      <c r="X3364" t="s">
        <v>57</v>
      </c>
      <c r="AE3364" t="s">
        <v>62</v>
      </c>
      <c r="AG3364" t="s">
        <v>66</v>
      </c>
      <c r="AH3364" t="s">
        <v>60</v>
      </c>
      <c r="AM3364" t="s">
        <v>15229</v>
      </c>
      <c r="AN3364" t="s">
        <v>15230</v>
      </c>
      <c r="AO3364" t="s">
        <v>15160</v>
      </c>
      <c r="AR3364" t="s">
        <v>15231</v>
      </c>
      <c r="AS3364" t="s">
        <v>54</v>
      </c>
      <c r="AT3364" t="s">
        <v>71</v>
      </c>
      <c r="AU3364" t="s">
        <v>66</v>
      </c>
      <c r="AV3364" t="s">
        <v>96</v>
      </c>
      <c r="AW3364">
        <v>33</v>
      </c>
    </row>
    <row r="3365" spans="1:49" x14ac:dyDescent="0.25">
      <c r="A3365">
        <v>6816</v>
      </c>
      <c r="B3365" t="s">
        <v>75</v>
      </c>
      <c r="C3365">
        <v>5</v>
      </c>
      <c r="D3365" t="s">
        <v>15232</v>
      </c>
      <c r="E3365" t="s">
        <v>60</v>
      </c>
      <c r="J3365" t="s">
        <v>14916</v>
      </c>
      <c r="O3365" t="s">
        <v>15233</v>
      </c>
      <c r="R3365">
        <v>1112</v>
      </c>
      <c r="S3365">
        <v>33</v>
      </c>
      <c r="U3365" t="s">
        <v>54</v>
      </c>
      <c r="V3365" t="s">
        <v>96</v>
      </c>
      <c r="W3365" t="s">
        <v>56</v>
      </c>
      <c r="X3365" t="s">
        <v>57</v>
      </c>
      <c r="AE3365" t="s">
        <v>62</v>
      </c>
      <c r="AG3365" t="s">
        <v>66</v>
      </c>
      <c r="AH3365" t="s">
        <v>60</v>
      </c>
      <c r="AM3365" t="s">
        <v>15234</v>
      </c>
      <c r="AN3365" t="s">
        <v>15235</v>
      </c>
      <c r="AO3365" t="s">
        <v>15160</v>
      </c>
      <c r="AR3365" t="s">
        <v>15236</v>
      </c>
      <c r="AS3365" t="s">
        <v>54</v>
      </c>
      <c r="AT3365" t="s">
        <v>71</v>
      </c>
      <c r="AU3365" t="s">
        <v>66</v>
      </c>
      <c r="AV3365" t="s">
        <v>96</v>
      </c>
      <c r="AW3365">
        <v>33</v>
      </c>
    </row>
    <row r="3366" spans="1:49" x14ac:dyDescent="0.25">
      <c r="A3366">
        <v>6817</v>
      </c>
      <c r="B3366" t="s">
        <v>75</v>
      </c>
      <c r="C3366">
        <v>5</v>
      </c>
      <c r="D3366" t="s">
        <v>15237</v>
      </c>
      <c r="E3366" t="s">
        <v>60</v>
      </c>
      <c r="J3366" t="s">
        <v>1459</v>
      </c>
      <c r="O3366" t="s">
        <v>15238</v>
      </c>
      <c r="R3366">
        <v>544</v>
      </c>
      <c r="S3366">
        <v>33</v>
      </c>
      <c r="U3366" t="s">
        <v>54</v>
      </c>
      <c r="V3366" t="s">
        <v>96</v>
      </c>
      <c r="W3366" t="s">
        <v>56</v>
      </c>
      <c r="X3366" t="s">
        <v>57</v>
      </c>
      <c r="AE3366" t="s">
        <v>62</v>
      </c>
      <c r="AG3366" t="s">
        <v>66</v>
      </c>
      <c r="AH3366" t="s">
        <v>60</v>
      </c>
      <c r="AM3366" t="s">
        <v>15239</v>
      </c>
      <c r="AN3366" t="s">
        <v>15240</v>
      </c>
      <c r="AO3366" t="s">
        <v>15160</v>
      </c>
      <c r="AR3366" t="s">
        <v>15241</v>
      </c>
      <c r="AS3366" t="s">
        <v>54</v>
      </c>
      <c r="AT3366" t="s">
        <v>71</v>
      </c>
      <c r="AU3366" t="s">
        <v>66</v>
      </c>
      <c r="AV3366" t="s">
        <v>96</v>
      </c>
      <c r="AW3366">
        <v>33</v>
      </c>
    </row>
    <row r="3367" spans="1:49" x14ac:dyDescent="0.25">
      <c r="A3367">
        <v>6818</v>
      </c>
      <c r="B3367" t="s">
        <v>75</v>
      </c>
      <c r="C3367">
        <v>5</v>
      </c>
      <c r="D3367" t="s">
        <v>15242</v>
      </c>
      <c r="E3367" t="s">
        <v>60</v>
      </c>
      <c r="J3367" t="s">
        <v>14927</v>
      </c>
      <c r="O3367" t="s">
        <v>15243</v>
      </c>
      <c r="R3367">
        <v>3769</v>
      </c>
      <c r="S3367">
        <v>33</v>
      </c>
      <c r="U3367" t="s">
        <v>54</v>
      </c>
      <c r="V3367" t="s">
        <v>96</v>
      </c>
      <c r="W3367" t="s">
        <v>56</v>
      </c>
      <c r="X3367" t="s">
        <v>57</v>
      </c>
      <c r="AE3367" t="s">
        <v>62</v>
      </c>
      <c r="AG3367" t="s">
        <v>66</v>
      </c>
      <c r="AH3367" t="s">
        <v>60</v>
      </c>
      <c r="AM3367" t="s">
        <v>15244</v>
      </c>
      <c r="AN3367" t="s">
        <v>15245</v>
      </c>
      <c r="AO3367" t="s">
        <v>15160</v>
      </c>
      <c r="AR3367" t="s">
        <v>15246</v>
      </c>
      <c r="AS3367" t="s">
        <v>54</v>
      </c>
      <c r="AT3367" t="s">
        <v>71</v>
      </c>
      <c r="AU3367" t="s">
        <v>66</v>
      </c>
      <c r="AV3367" t="s">
        <v>96</v>
      </c>
      <c r="AW3367">
        <v>33</v>
      </c>
    </row>
    <row r="3368" spans="1:49" x14ac:dyDescent="0.25">
      <c r="A3368">
        <v>6819</v>
      </c>
      <c r="B3368" t="s">
        <v>52</v>
      </c>
      <c r="C3368">
        <v>4</v>
      </c>
      <c r="D3368" t="s">
        <v>15247</v>
      </c>
      <c r="E3368" t="s">
        <v>60</v>
      </c>
      <c r="I3368" t="s">
        <v>15248</v>
      </c>
      <c r="O3368" t="s">
        <v>15249</v>
      </c>
      <c r="R3368">
        <v>3055</v>
      </c>
      <c r="S3368">
        <v>33</v>
      </c>
      <c r="U3368" t="s">
        <v>54</v>
      </c>
      <c r="V3368" t="s">
        <v>55</v>
      </c>
      <c r="W3368" t="s">
        <v>56</v>
      </c>
      <c r="X3368" t="s">
        <v>57</v>
      </c>
      <c r="AE3368" t="s">
        <v>62</v>
      </c>
      <c r="AG3368" t="s">
        <v>66</v>
      </c>
      <c r="AH3368" t="s">
        <v>60</v>
      </c>
      <c r="AM3368" t="s">
        <v>15250</v>
      </c>
      <c r="AN3368" t="s">
        <v>15251</v>
      </c>
      <c r="AO3368" t="s">
        <v>15160</v>
      </c>
      <c r="AR3368" t="s">
        <v>15252</v>
      </c>
      <c r="AS3368" t="s">
        <v>54</v>
      </c>
      <c r="AT3368" t="s">
        <v>71</v>
      </c>
      <c r="AU3368" t="s">
        <v>66</v>
      </c>
      <c r="AV3368" t="s">
        <v>55</v>
      </c>
      <c r="AW3368">
        <v>33</v>
      </c>
    </row>
    <row r="3369" spans="1:49" x14ac:dyDescent="0.25">
      <c r="A3369">
        <v>6820</v>
      </c>
      <c r="B3369" t="s">
        <v>52</v>
      </c>
      <c r="C3369">
        <v>5</v>
      </c>
      <c r="D3369" t="s">
        <v>15253</v>
      </c>
      <c r="E3369" t="s">
        <v>60</v>
      </c>
      <c r="J3369" t="s">
        <v>2477</v>
      </c>
      <c r="O3369" t="s">
        <v>15254</v>
      </c>
      <c r="R3369">
        <v>1068</v>
      </c>
      <c r="S3369">
        <v>33</v>
      </c>
      <c r="U3369" t="s">
        <v>54</v>
      </c>
      <c r="V3369" t="s">
        <v>55</v>
      </c>
      <c r="W3369" t="s">
        <v>56</v>
      </c>
      <c r="X3369" t="s">
        <v>57</v>
      </c>
      <c r="AE3369" t="s">
        <v>62</v>
      </c>
      <c r="AG3369" t="s">
        <v>66</v>
      </c>
      <c r="AH3369" t="s">
        <v>60</v>
      </c>
      <c r="AM3369" t="s">
        <v>15255</v>
      </c>
      <c r="AN3369" t="s">
        <v>15256</v>
      </c>
      <c r="AO3369" t="s">
        <v>15160</v>
      </c>
      <c r="AR3369" t="s">
        <v>15257</v>
      </c>
      <c r="AS3369" t="s">
        <v>54</v>
      </c>
      <c r="AT3369" t="s">
        <v>71</v>
      </c>
      <c r="AU3369" t="s">
        <v>66</v>
      </c>
      <c r="AV3369" t="s">
        <v>55</v>
      </c>
      <c r="AW3369">
        <v>33</v>
      </c>
    </row>
    <row r="3370" spans="1:49" x14ac:dyDescent="0.25">
      <c r="A3370">
        <v>6821</v>
      </c>
      <c r="B3370" t="s">
        <v>75</v>
      </c>
      <c r="C3370">
        <v>6</v>
      </c>
      <c r="D3370" t="s">
        <v>15258</v>
      </c>
      <c r="E3370" t="s">
        <v>60</v>
      </c>
      <c r="K3370" t="s">
        <v>1489</v>
      </c>
      <c r="O3370" t="s">
        <v>15259</v>
      </c>
      <c r="R3370">
        <v>385</v>
      </c>
      <c r="S3370">
        <v>33</v>
      </c>
      <c r="U3370" t="s">
        <v>54</v>
      </c>
      <c r="V3370" t="s">
        <v>55</v>
      </c>
      <c r="W3370" t="s">
        <v>56</v>
      </c>
      <c r="X3370" t="s">
        <v>57</v>
      </c>
      <c r="AE3370" t="s">
        <v>62</v>
      </c>
      <c r="AG3370" t="s">
        <v>66</v>
      </c>
      <c r="AH3370" t="s">
        <v>60</v>
      </c>
      <c r="AM3370" t="s">
        <v>15260</v>
      </c>
      <c r="AN3370" t="s">
        <v>15261</v>
      </c>
      <c r="AO3370" t="s">
        <v>15160</v>
      </c>
      <c r="AR3370" t="s">
        <v>15262</v>
      </c>
      <c r="AS3370" t="s">
        <v>54</v>
      </c>
      <c r="AT3370" t="s">
        <v>71</v>
      </c>
      <c r="AU3370" t="s">
        <v>66</v>
      </c>
      <c r="AV3370" t="s">
        <v>55</v>
      </c>
      <c r="AW3370">
        <v>33</v>
      </c>
    </row>
    <row r="3371" spans="1:49" x14ac:dyDescent="0.25">
      <c r="A3371">
        <v>6822</v>
      </c>
      <c r="B3371" t="s">
        <v>75</v>
      </c>
      <c r="C3371">
        <v>6</v>
      </c>
      <c r="D3371" t="s">
        <v>15263</v>
      </c>
      <c r="E3371" t="s">
        <v>60</v>
      </c>
      <c r="K3371" t="s">
        <v>976</v>
      </c>
      <c r="O3371" t="s">
        <v>15264</v>
      </c>
      <c r="R3371">
        <v>4832</v>
      </c>
      <c r="S3371">
        <v>33</v>
      </c>
      <c r="U3371" t="s">
        <v>54</v>
      </c>
      <c r="V3371" t="s">
        <v>55</v>
      </c>
      <c r="W3371" t="s">
        <v>56</v>
      </c>
      <c r="X3371" t="s">
        <v>57</v>
      </c>
      <c r="AE3371" t="s">
        <v>62</v>
      </c>
      <c r="AG3371" t="s">
        <v>66</v>
      </c>
      <c r="AH3371" t="s">
        <v>60</v>
      </c>
      <c r="AM3371" t="s">
        <v>15265</v>
      </c>
      <c r="AN3371" t="s">
        <v>15266</v>
      </c>
      <c r="AO3371" t="s">
        <v>15160</v>
      </c>
      <c r="AR3371" t="s">
        <v>15267</v>
      </c>
      <c r="AS3371" t="s">
        <v>54</v>
      </c>
      <c r="AT3371" t="s">
        <v>71</v>
      </c>
      <c r="AU3371" t="s">
        <v>66</v>
      </c>
      <c r="AV3371" t="s">
        <v>55</v>
      </c>
      <c r="AW3371">
        <v>33</v>
      </c>
    </row>
    <row r="3372" spans="1:49" x14ac:dyDescent="0.25">
      <c r="A3372">
        <v>6823</v>
      </c>
      <c r="B3372" t="s">
        <v>75</v>
      </c>
      <c r="C3372">
        <v>6</v>
      </c>
      <c r="D3372" t="s">
        <v>15268</v>
      </c>
      <c r="E3372" t="s">
        <v>60</v>
      </c>
      <c r="K3372" t="s">
        <v>14954</v>
      </c>
      <c r="O3372" t="s">
        <v>15269</v>
      </c>
      <c r="R3372">
        <v>3088</v>
      </c>
      <c r="S3372">
        <v>33</v>
      </c>
      <c r="U3372" t="s">
        <v>54</v>
      </c>
      <c r="V3372" t="s">
        <v>55</v>
      </c>
      <c r="W3372" t="s">
        <v>56</v>
      </c>
      <c r="X3372" t="s">
        <v>57</v>
      </c>
      <c r="AE3372" t="s">
        <v>62</v>
      </c>
      <c r="AG3372" t="s">
        <v>66</v>
      </c>
      <c r="AH3372" t="s">
        <v>60</v>
      </c>
      <c r="AM3372" t="s">
        <v>15270</v>
      </c>
      <c r="AN3372" t="s">
        <v>15271</v>
      </c>
      <c r="AO3372" t="s">
        <v>15160</v>
      </c>
      <c r="AR3372" t="s">
        <v>15272</v>
      </c>
      <c r="AS3372" t="s">
        <v>54</v>
      </c>
      <c r="AT3372" t="s">
        <v>71</v>
      </c>
      <c r="AU3372" t="s">
        <v>66</v>
      </c>
      <c r="AV3372" t="s">
        <v>55</v>
      </c>
      <c r="AW3372">
        <v>33</v>
      </c>
    </row>
    <row r="3373" spans="1:49" x14ac:dyDescent="0.25">
      <c r="A3373">
        <v>6824</v>
      </c>
      <c r="B3373" t="s">
        <v>75</v>
      </c>
      <c r="C3373">
        <v>6</v>
      </c>
      <c r="D3373" t="s">
        <v>15273</v>
      </c>
      <c r="E3373" t="s">
        <v>60</v>
      </c>
      <c r="K3373" t="s">
        <v>10396</v>
      </c>
      <c r="O3373" t="s">
        <v>15274</v>
      </c>
      <c r="R3373">
        <v>4711</v>
      </c>
      <c r="S3373">
        <v>33</v>
      </c>
      <c r="U3373" t="s">
        <v>54</v>
      </c>
      <c r="V3373" t="s">
        <v>55</v>
      </c>
      <c r="W3373" t="s">
        <v>56</v>
      </c>
      <c r="X3373" t="s">
        <v>57</v>
      </c>
      <c r="AE3373" t="s">
        <v>62</v>
      </c>
      <c r="AG3373" t="s">
        <v>66</v>
      </c>
      <c r="AH3373" t="s">
        <v>60</v>
      </c>
      <c r="AM3373" t="s">
        <v>15275</v>
      </c>
      <c r="AN3373" t="s">
        <v>15276</v>
      </c>
      <c r="AO3373" t="s">
        <v>15160</v>
      </c>
      <c r="AR3373" t="s">
        <v>15277</v>
      </c>
      <c r="AS3373" t="s">
        <v>54</v>
      </c>
      <c r="AT3373" t="s">
        <v>71</v>
      </c>
      <c r="AU3373" t="s">
        <v>66</v>
      </c>
      <c r="AV3373" t="s">
        <v>55</v>
      </c>
      <c r="AW3373">
        <v>33</v>
      </c>
    </row>
    <row r="3374" spans="1:49" x14ac:dyDescent="0.25">
      <c r="A3374">
        <v>6825</v>
      </c>
      <c r="B3374" t="s">
        <v>75</v>
      </c>
      <c r="C3374">
        <v>6</v>
      </c>
      <c r="D3374" t="s">
        <v>15278</v>
      </c>
      <c r="E3374" t="s">
        <v>60</v>
      </c>
      <c r="K3374" t="s">
        <v>14977</v>
      </c>
      <c r="O3374" t="s">
        <v>15279</v>
      </c>
      <c r="R3374">
        <v>65</v>
      </c>
      <c r="S3374">
        <v>33</v>
      </c>
      <c r="U3374" t="s">
        <v>54</v>
      </c>
      <c r="V3374" t="s">
        <v>55</v>
      </c>
      <c r="W3374" t="s">
        <v>56</v>
      </c>
      <c r="X3374" t="s">
        <v>57</v>
      </c>
      <c r="AE3374" t="s">
        <v>62</v>
      </c>
      <c r="AG3374" t="s">
        <v>66</v>
      </c>
      <c r="AH3374" t="s">
        <v>60</v>
      </c>
      <c r="AM3374" t="s">
        <v>15280</v>
      </c>
      <c r="AN3374" t="s">
        <v>15281</v>
      </c>
      <c r="AO3374" t="s">
        <v>15160</v>
      </c>
      <c r="AR3374" t="s">
        <v>15282</v>
      </c>
      <c r="AS3374" t="s">
        <v>54</v>
      </c>
      <c r="AT3374" t="s">
        <v>71</v>
      </c>
      <c r="AU3374" t="s">
        <v>66</v>
      </c>
      <c r="AV3374" t="s">
        <v>55</v>
      </c>
      <c r="AW3374">
        <v>33</v>
      </c>
    </row>
    <row r="3375" spans="1:49" x14ac:dyDescent="0.25">
      <c r="A3375">
        <v>6826</v>
      </c>
      <c r="B3375" t="s">
        <v>52</v>
      </c>
      <c r="C3375">
        <v>5</v>
      </c>
      <c r="D3375" t="s">
        <v>15283</v>
      </c>
      <c r="E3375" t="s">
        <v>60</v>
      </c>
      <c r="J3375" t="s">
        <v>578</v>
      </c>
      <c r="O3375" t="s">
        <v>15284</v>
      </c>
      <c r="R3375">
        <v>4044</v>
      </c>
      <c r="S3375">
        <v>33</v>
      </c>
      <c r="U3375" t="s">
        <v>54</v>
      </c>
      <c r="V3375" t="s">
        <v>55</v>
      </c>
      <c r="W3375" t="s">
        <v>56</v>
      </c>
      <c r="X3375" t="s">
        <v>57</v>
      </c>
      <c r="AE3375" t="s">
        <v>62</v>
      </c>
      <c r="AG3375" t="s">
        <v>66</v>
      </c>
      <c r="AH3375" t="s">
        <v>60</v>
      </c>
      <c r="AM3375" t="s">
        <v>15285</v>
      </c>
      <c r="AN3375" t="s">
        <v>15286</v>
      </c>
      <c r="AO3375" t="s">
        <v>15160</v>
      </c>
      <c r="AR3375" t="s">
        <v>15287</v>
      </c>
      <c r="AS3375" t="s">
        <v>54</v>
      </c>
      <c r="AT3375" t="s">
        <v>71</v>
      </c>
      <c r="AU3375" t="s">
        <v>66</v>
      </c>
      <c r="AV3375" t="s">
        <v>55</v>
      </c>
      <c r="AW3375">
        <v>33</v>
      </c>
    </row>
    <row r="3376" spans="1:49" x14ac:dyDescent="0.25">
      <c r="A3376">
        <v>6827</v>
      </c>
      <c r="B3376" t="s">
        <v>75</v>
      </c>
      <c r="C3376">
        <v>6</v>
      </c>
      <c r="D3376" t="s">
        <v>15288</v>
      </c>
      <c r="E3376" t="s">
        <v>60</v>
      </c>
      <c r="K3376" t="s">
        <v>3595</v>
      </c>
      <c r="O3376" t="s">
        <v>15289</v>
      </c>
      <c r="R3376">
        <v>3772</v>
      </c>
      <c r="S3376">
        <v>33</v>
      </c>
      <c r="U3376" t="s">
        <v>54</v>
      </c>
      <c r="V3376" t="s">
        <v>55</v>
      </c>
      <c r="W3376" t="s">
        <v>56</v>
      </c>
      <c r="X3376" t="s">
        <v>57</v>
      </c>
      <c r="AE3376" t="s">
        <v>62</v>
      </c>
      <c r="AG3376" t="s">
        <v>66</v>
      </c>
      <c r="AH3376" t="s">
        <v>60</v>
      </c>
      <c r="AM3376" t="s">
        <v>15290</v>
      </c>
      <c r="AN3376" t="s">
        <v>15291</v>
      </c>
      <c r="AO3376" t="s">
        <v>15160</v>
      </c>
      <c r="AR3376" t="s">
        <v>15292</v>
      </c>
      <c r="AS3376" t="s">
        <v>54</v>
      </c>
      <c r="AT3376" t="s">
        <v>71</v>
      </c>
      <c r="AU3376" t="s">
        <v>66</v>
      </c>
      <c r="AV3376" t="s">
        <v>55</v>
      </c>
      <c r="AW3376">
        <v>33</v>
      </c>
    </row>
    <row r="3377" spans="1:51" x14ac:dyDescent="0.25">
      <c r="A3377">
        <v>6828</v>
      </c>
      <c r="B3377" t="s">
        <v>75</v>
      </c>
      <c r="C3377">
        <v>6</v>
      </c>
      <c r="D3377" t="s">
        <v>15293</v>
      </c>
      <c r="E3377" t="s">
        <v>60</v>
      </c>
      <c r="K3377" t="s">
        <v>15294</v>
      </c>
      <c r="O3377" t="s">
        <v>15295</v>
      </c>
      <c r="R3377">
        <v>4248</v>
      </c>
      <c r="S3377">
        <v>33</v>
      </c>
      <c r="U3377" t="s">
        <v>54</v>
      </c>
      <c r="V3377" t="s">
        <v>55</v>
      </c>
      <c r="W3377" t="s">
        <v>56</v>
      </c>
      <c r="X3377" t="s">
        <v>57</v>
      </c>
      <c r="AE3377" t="s">
        <v>62</v>
      </c>
      <c r="AG3377" t="s">
        <v>66</v>
      </c>
      <c r="AH3377" t="s">
        <v>60</v>
      </c>
      <c r="AM3377" t="s">
        <v>15296</v>
      </c>
      <c r="AN3377" t="s">
        <v>15297</v>
      </c>
      <c r="AO3377" t="s">
        <v>15160</v>
      </c>
      <c r="AR3377" t="s">
        <v>15298</v>
      </c>
      <c r="AS3377" t="s">
        <v>54</v>
      </c>
      <c r="AT3377" t="s">
        <v>71</v>
      </c>
      <c r="AU3377" t="s">
        <v>66</v>
      </c>
      <c r="AV3377" t="s">
        <v>55</v>
      </c>
      <c r="AW3377">
        <v>33</v>
      </c>
    </row>
    <row r="3378" spans="1:51" x14ac:dyDescent="0.25">
      <c r="A3378">
        <v>6829</v>
      </c>
      <c r="B3378" t="s">
        <v>75</v>
      </c>
      <c r="C3378">
        <v>6</v>
      </c>
      <c r="D3378" t="s">
        <v>15299</v>
      </c>
      <c r="E3378" t="s">
        <v>60</v>
      </c>
      <c r="K3378" t="s">
        <v>14999</v>
      </c>
      <c r="O3378" t="s">
        <v>15300</v>
      </c>
      <c r="R3378">
        <v>4714</v>
      </c>
      <c r="S3378">
        <v>33</v>
      </c>
      <c r="U3378" t="s">
        <v>54</v>
      </c>
      <c r="V3378" t="s">
        <v>55</v>
      </c>
      <c r="W3378" t="s">
        <v>56</v>
      </c>
      <c r="X3378" t="s">
        <v>57</v>
      </c>
      <c r="AE3378" t="s">
        <v>62</v>
      </c>
      <c r="AG3378" t="s">
        <v>66</v>
      </c>
      <c r="AH3378" t="s">
        <v>60</v>
      </c>
      <c r="AM3378" t="s">
        <v>15301</v>
      </c>
      <c r="AN3378" t="s">
        <v>15302</v>
      </c>
      <c r="AO3378" t="s">
        <v>15160</v>
      </c>
      <c r="AR3378" t="s">
        <v>15303</v>
      </c>
      <c r="AS3378" t="s">
        <v>54</v>
      </c>
      <c r="AT3378" t="s">
        <v>71</v>
      </c>
      <c r="AU3378" t="s">
        <v>66</v>
      </c>
      <c r="AV3378" t="s">
        <v>55</v>
      </c>
      <c r="AW3378">
        <v>33</v>
      </c>
    </row>
    <row r="3379" spans="1:51" x14ac:dyDescent="0.25">
      <c r="A3379">
        <v>6830</v>
      </c>
      <c r="B3379" t="s">
        <v>75</v>
      </c>
      <c r="C3379">
        <v>6</v>
      </c>
      <c r="D3379" t="s">
        <v>15304</v>
      </c>
      <c r="E3379" t="s">
        <v>60</v>
      </c>
      <c r="K3379" t="s">
        <v>15005</v>
      </c>
      <c r="O3379" t="s">
        <v>15305</v>
      </c>
      <c r="R3379">
        <v>5001</v>
      </c>
      <c r="S3379">
        <v>33</v>
      </c>
      <c r="U3379" t="s">
        <v>54</v>
      </c>
      <c r="V3379" t="s">
        <v>55</v>
      </c>
      <c r="W3379" t="s">
        <v>56</v>
      </c>
      <c r="X3379" t="s">
        <v>57</v>
      </c>
      <c r="AE3379" t="s">
        <v>62</v>
      </c>
      <c r="AG3379" t="s">
        <v>66</v>
      </c>
      <c r="AH3379" t="s">
        <v>60</v>
      </c>
      <c r="AM3379" t="s">
        <v>15306</v>
      </c>
      <c r="AN3379" t="s">
        <v>15307</v>
      </c>
      <c r="AO3379" t="s">
        <v>15160</v>
      </c>
      <c r="AR3379" t="s">
        <v>15308</v>
      </c>
      <c r="AS3379" t="s">
        <v>54</v>
      </c>
      <c r="AT3379" t="s">
        <v>71</v>
      </c>
      <c r="AU3379" t="s">
        <v>66</v>
      </c>
      <c r="AV3379" t="s">
        <v>55</v>
      </c>
      <c r="AW3379">
        <v>33</v>
      </c>
    </row>
    <row r="3380" spans="1:51" x14ac:dyDescent="0.25">
      <c r="A3380">
        <v>6831</v>
      </c>
      <c r="B3380" t="s">
        <v>75</v>
      </c>
      <c r="C3380">
        <v>6</v>
      </c>
      <c r="D3380" t="s">
        <v>15309</v>
      </c>
      <c r="E3380" t="s">
        <v>60</v>
      </c>
      <c r="K3380" t="s">
        <v>1089</v>
      </c>
      <c r="O3380" t="s">
        <v>15310</v>
      </c>
      <c r="R3380">
        <v>3640</v>
      </c>
      <c r="S3380">
        <v>33</v>
      </c>
      <c r="U3380" t="s">
        <v>54</v>
      </c>
      <c r="V3380" t="s">
        <v>55</v>
      </c>
      <c r="W3380" t="s">
        <v>56</v>
      </c>
      <c r="X3380" t="s">
        <v>57</v>
      </c>
      <c r="AE3380" t="s">
        <v>62</v>
      </c>
      <c r="AG3380" t="s">
        <v>66</v>
      </c>
      <c r="AH3380" t="s">
        <v>60</v>
      </c>
      <c r="AM3380" t="s">
        <v>15311</v>
      </c>
      <c r="AN3380" t="s">
        <v>15312</v>
      </c>
      <c r="AO3380" t="s">
        <v>15160</v>
      </c>
      <c r="AR3380" t="s">
        <v>15313</v>
      </c>
      <c r="AS3380" t="s">
        <v>54</v>
      </c>
      <c r="AT3380" t="s">
        <v>71</v>
      </c>
      <c r="AU3380" t="s">
        <v>66</v>
      </c>
      <c r="AV3380" t="s">
        <v>55</v>
      </c>
      <c r="AW3380">
        <v>33</v>
      </c>
    </row>
    <row r="3381" spans="1:51" x14ac:dyDescent="0.25">
      <c r="A3381">
        <v>6832</v>
      </c>
      <c r="B3381" t="s">
        <v>52</v>
      </c>
      <c r="C3381">
        <v>2</v>
      </c>
      <c r="D3381" t="s">
        <v>15314</v>
      </c>
      <c r="E3381" t="s">
        <v>60</v>
      </c>
      <c r="G3381" t="s">
        <v>15042</v>
      </c>
      <c r="U3381" t="s">
        <v>54</v>
      </c>
      <c r="V3381" t="s">
        <v>96</v>
      </c>
      <c r="W3381" t="s">
        <v>56</v>
      </c>
      <c r="X3381" t="s">
        <v>57</v>
      </c>
      <c r="AE3381" t="s">
        <v>62</v>
      </c>
      <c r="AM3381" t="s">
        <v>15315</v>
      </c>
    </row>
    <row r="3382" spans="1:51" x14ac:dyDescent="0.25">
      <c r="A3382">
        <v>6833</v>
      </c>
      <c r="B3382" t="s">
        <v>75</v>
      </c>
      <c r="C3382">
        <v>3</v>
      </c>
      <c r="D3382" t="s">
        <v>15316</v>
      </c>
      <c r="E3382" t="s">
        <v>60</v>
      </c>
      <c r="H3382" t="s">
        <v>15317</v>
      </c>
      <c r="O3382" t="s">
        <v>15318</v>
      </c>
      <c r="R3382">
        <v>3081</v>
      </c>
      <c r="S3382">
        <v>33</v>
      </c>
      <c r="U3382" t="s">
        <v>54</v>
      </c>
      <c r="V3382" t="s">
        <v>96</v>
      </c>
      <c r="W3382" t="s">
        <v>56</v>
      </c>
      <c r="X3382" t="s">
        <v>57</v>
      </c>
      <c r="AE3382" t="s">
        <v>62</v>
      </c>
      <c r="AM3382" t="s">
        <v>15319</v>
      </c>
      <c r="AN3382" t="s">
        <v>15320</v>
      </c>
      <c r="AO3382" t="s">
        <v>15160</v>
      </c>
      <c r="AR3382" t="s">
        <v>15321</v>
      </c>
      <c r="AS3382" t="s">
        <v>54</v>
      </c>
      <c r="AT3382" t="s">
        <v>92</v>
      </c>
      <c r="AV3382" t="s">
        <v>96</v>
      </c>
      <c r="AW3382">
        <v>33</v>
      </c>
    </row>
    <row r="3383" spans="1:51" x14ac:dyDescent="0.25">
      <c r="A3383">
        <v>6834</v>
      </c>
      <c r="B3383" t="s">
        <v>1467</v>
      </c>
      <c r="C3383">
        <v>3</v>
      </c>
      <c r="D3383" t="s">
        <v>15322</v>
      </c>
      <c r="E3383" t="s">
        <v>60</v>
      </c>
      <c r="H3383" t="s">
        <v>15323</v>
      </c>
      <c r="O3383" t="s">
        <v>15324</v>
      </c>
      <c r="R3383">
        <v>582</v>
      </c>
      <c r="S3383">
        <v>33</v>
      </c>
      <c r="U3383" t="s">
        <v>54</v>
      </c>
      <c r="V3383" t="s">
        <v>96</v>
      </c>
      <c r="W3383" t="s">
        <v>56</v>
      </c>
      <c r="X3383" t="s">
        <v>57</v>
      </c>
      <c r="AE3383" t="s">
        <v>62</v>
      </c>
      <c r="AM3383" t="s">
        <v>11630</v>
      </c>
      <c r="AN3383" t="s">
        <v>15325</v>
      </c>
      <c r="AO3383" t="s">
        <v>15160</v>
      </c>
      <c r="AR3383" t="s">
        <v>15326</v>
      </c>
      <c r="AS3383" t="s">
        <v>54</v>
      </c>
      <c r="AT3383" t="s">
        <v>92</v>
      </c>
      <c r="AV3383" t="s">
        <v>96</v>
      </c>
      <c r="AW3383">
        <v>33</v>
      </c>
      <c r="AY3383">
        <v>5132</v>
      </c>
    </row>
    <row r="3384" spans="1:51" x14ac:dyDescent="0.25">
      <c r="A3384">
        <v>6835</v>
      </c>
      <c r="B3384" t="s">
        <v>75</v>
      </c>
      <c r="C3384">
        <v>3</v>
      </c>
      <c r="D3384" t="s">
        <v>15327</v>
      </c>
      <c r="E3384" t="s">
        <v>60</v>
      </c>
      <c r="H3384" t="s">
        <v>7383</v>
      </c>
      <c r="O3384" t="s">
        <v>15328</v>
      </c>
      <c r="R3384">
        <v>1225</v>
      </c>
      <c r="S3384">
        <v>33</v>
      </c>
      <c r="U3384" t="s">
        <v>54</v>
      </c>
      <c r="V3384" t="s">
        <v>96</v>
      </c>
      <c r="W3384" t="s">
        <v>56</v>
      </c>
      <c r="X3384" t="s">
        <v>57</v>
      </c>
      <c r="AE3384" t="s">
        <v>62</v>
      </c>
      <c r="AM3384" t="s">
        <v>15329</v>
      </c>
      <c r="AN3384" t="s">
        <v>15330</v>
      </c>
      <c r="AO3384" t="s">
        <v>15160</v>
      </c>
      <c r="AR3384" t="s">
        <v>15331</v>
      </c>
      <c r="AS3384" t="s">
        <v>54</v>
      </c>
      <c r="AT3384" t="s">
        <v>92</v>
      </c>
      <c r="AV3384" t="s">
        <v>96</v>
      </c>
      <c r="AW3384">
        <v>33</v>
      </c>
    </row>
    <row r="3385" spans="1:51" x14ac:dyDescent="0.25">
      <c r="A3385">
        <v>6836</v>
      </c>
      <c r="B3385" t="s">
        <v>75</v>
      </c>
      <c r="C3385">
        <v>2</v>
      </c>
      <c r="D3385" t="s">
        <v>15332</v>
      </c>
      <c r="E3385" t="s">
        <v>60</v>
      </c>
      <c r="G3385" t="s">
        <v>15333</v>
      </c>
      <c r="O3385" t="s">
        <v>15334</v>
      </c>
      <c r="R3385">
        <v>1988</v>
      </c>
      <c r="S3385">
        <v>33</v>
      </c>
      <c r="U3385" t="s">
        <v>224</v>
      </c>
      <c r="W3385" t="s">
        <v>56</v>
      </c>
      <c r="AM3385" t="s">
        <v>15335</v>
      </c>
      <c r="AN3385" t="s">
        <v>15336</v>
      </c>
      <c r="AO3385" t="s">
        <v>15160</v>
      </c>
      <c r="AR3385" t="s">
        <v>15337</v>
      </c>
      <c r="AS3385" t="s">
        <v>224</v>
      </c>
      <c r="AT3385" t="s">
        <v>92</v>
      </c>
      <c r="AW3385">
        <v>33</v>
      </c>
    </row>
    <row r="3386" spans="1:51" x14ac:dyDescent="0.25">
      <c r="A3386">
        <v>6837</v>
      </c>
      <c r="B3386" t="s">
        <v>52</v>
      </c>
      <c r="C3386">
        <v>1</v>
      </c>
      <c r="D3386" t="s">
        <v>15338</v>
      </c>
      <c r="E3386" t="s">
        <v>60</v>
      </c>
      <c r="F3386" t="s">
        <v>15339</v>
      </c>
      <c r="U3386" t="s">
        <v>224</v>
      </c>
      <c r="W3386" t="s">
        <v>56</v>
      </c>
      <c r="AM3386" t="s">
        <v>15340</v>
      </c>
    </row>
    <row r="3387" spans="1:51" x14ac:dyDescent="0.25">
      <c r="A3387">
        <v>6838</v>
      </c>
      <c r="B3387" t="s">
        <v>75</v>
      </c>
      <c r="C3387">
        <v>2</v>
      </c>
      <c r="D3387" t="s">
        <v>15341</v>
      </c>
      <c r="E3387" t="s">
        <v>60</v>
      </c>
      <c r="G3387" t="s">
        <v>15342</v>
      </c>
      <c r="O3387" t="s">
        <v>15343</v>
      </c>
      <c r="R3387">
        <v>3232</v>
      </c>
      <c r="S3387">
        <v>33</v>
      </c>
      <c r="U3387" t="s">
        <v>224</v>
      </c>
      <c r="W3387" t="s">
        <v>56</v>
      </c>
      <c r="AM3387" t="s">
        <v>15344</v>
      </c>
      <c r="AN3387" t="s">
        <v>15345</v>
      </c>
      <c r="AO3387" t="s">
        <v>15160</v>
      </c>
      <c r="AR3387" t="s">
        <v>15346</v>
      </c>
      <c r="AS3387" t="s">
        <v>224</v>
      </c>
      <c r="AT3387" t="s">
        <v>92</v>
      </c>
      <c r="AW3387">
        <v>33</v>
      </c>
    </row>
    <row r="3388" spans="1:51" x14ac:dyDescent="0.25">
      <c r="A3388">
        <v>6839</v>
      </c>
      <c r="B3388" t="s">
        <v>75</v>
      </c>
      <c r="C3388">
        <v>2</v>
      </c>
      <c r="D3388" t="s">
        <v>15347</v>
      </c>
      <c r="E3388" t="s">
        <v>60</v>
      </c>
      <c r="G3388" t="s">
        <v>1385</v>
      </c>
      <c r="O3388" t="s">
        <v>15348</v>
      </c>
      <c r="R3388">
        <v>1142</v>
      </c>
      <c r="S3388">
        <v>33</v>
      </c>
      <c r="U3388" t="s">
        <v>1385</v>
      </c>
      <c r="W3388" t="s">
        <v>56</v>
      </c>
      <c r="AG3388" t="s">
        <v>66</v>
      </c>
      <c r="AH3388" t="s">
        <v>60</v>
      </c>
      <c r="AM3388" t="s">
        <v>15349</v>
      </c>
      <c r="AN3388" t="s">
        <v>15350</v>
      </c>
      <c r="AO3388" t="s">
        <v>15160</v>
      </c>
      <c r="AR3388" t="s">
        <v>15351</v>
      </c>
      <c r="AS3388" t="s">
        <v>1385</v>
      </c>
      <c r="AT3388" t="s">
        <v>71</v>
      </c>
      <c r="AU3388" t="s">
        <v>66</v>
      </c>
      <c r="AW3388">
        <v>33</v>
      </c>
    </row>
    <row r="3389" spans="1:51" x14ac:dyDescent="0.25">
      <c r="A3389">
        <v>6840</v>
      </c>
      <c r="B3389" t="s">
        <v>75</v>
      </c>
      <c r="C3389">
        <v>2</v>
      </c>
      <c r="D3389" t="s">
        <v>15352</v>
      </c>
      <c r="E3389" t="s">
        <v>60</v>
      </c>
      <c r="G3389" t="s">
        <v>15353</v>
      </c>
      <c r="O3389" t="s">
        <v>15354</v>
      </c>
      <c r="R3389">
        <v>3846</v>
      </c>
      <c r="S3389">
        <v>33</v>
      </c>
      <c r="U3389" t="s">
        <v>3380</v>
      </c>
      <c r="W3389" t="s">
        <v>56</v>
      </c>
      <c r="AG3389" t="s">
        <v>66</v>
      </c>
      <c r="AH3389" t="s">
        <v>60</v>
      </c>
      <c r="AM3389" t="s">
        <v>15353</v>
      </c>
      <c r="AN3389" t="s">
        <v>15355</v>
      </c>
      <c r="AO3389" t="s">
        <v>15160</v>
      </c>
      <c r="AR3389" t="s">
        <v>15356</v>
      </c>
      <c r="AS3389" t="s">
        <v>3380</v>
      </c>
      <c r="AT3389" t="s">
        <v>71</v>
      </c>
      <c r="AU3389" t="s">
        <v>66</v>
      </c>
      <c r="AW3389">
        <v>33</v>
      </c>
    </row>
    <row r="3390" spans="1:51" x14ac:dyDescent="0.25">
      <c r="A3390">
        <v>6841</v>
      </c>
      <c r="B3390" t="s">
        <v>75</v>
      </c>
      <c r="C3390">
        <v>2</v>
      </c>
      <c r="D3390" t="s">
        <v>15357</v>
      </c>
      <c r="E3390" t="s">
        <v>60</v>
      </c>
      <c r="G3390" t="s">
        <v>15358</v>
      </c>
      <c r="O3390" t="s">
        <v>15359</v>
      </c>
      <c r="R3390">
        <v>1543</v>
      </c>
      <c r="S3390">
        <v>33</v>
      </c>
      <c r="U3390" t="s">
        <v>224</v>
      </c>
      <c r="W3390" t="s">
        <v>56</v>
      </c>
      <c r="AM3390" t="s">
        <v>15360</v>
      </c>
      <c r="AN3390" t="s">
        <v>15361</v>
      </c>
      <c r="AO3390" t="s">
        <v>15160</v>
      </c>
      <c r="AR3390" t="s">
        <v>15362</v>
      </c>
      <c r="AS3390" t="s">
        <v>224</v>
      </c>
      <c r="AT3390" t="s">
        <v>92</v>
      </c>
      <c r="AW3390">
        <v>33</v>
      </c>
    </row>
    <row r="3391" spans="1:51" x14ac:dyDescent="0.25">
      <c r="A3391">
        <v>6842</v>
      </c>
      <c r="B3391" t="s">
        <v>75</v>
      </c>
      <c r="C3391">
        <v>2</v>
      </c>
      <c r="D3391" t="s">
        <v>15363</v>
      </c>
      <c r="E3391" t="s">
        <v>60</v>
      </c>
      <c r="G3391" t="s">
        <v>433</v>
      </c>
      <c r="O3391" t="s">
        <v>15364</v>
      </c>
      <c r="R3391">
        <v>2773</v>
      </c>
      <c r="S3391">
        <v>33</v>
      </c>
      <c r="U3391" t="s">
        <v>224</v>
      </c>
      <c r="W3391" t="s">
        <v>56</v>
      </c>
      <c r="AM3391" t="s">
        <v>15365</v>
      </c>
      <c r="AN3391" t="s">
        <v>15366</v>
      </c>
      <c r="AO3391" t="s">
        <v>15160</v>
      </c>
      <c r="AR3391" t="s">
        <v>15367</v>
      </c>
      <c r="AS3391" t="s">
        <v>224</v>
      </c>
      <c r="AT3391" t="s">
        <v>92</v>
      </c>
      <c r="AW3391">
        <v>33</v>
      </c>
    </row>
    <row r="3392" spans="1:51" x14ac:dyDescent="0.25">
      <c r="A3392">
        <v>6843</v>
      </c>
      <c r="B3392" t="s">
        <v>75</v>
      </c>
      <c r="C3392">
        <v>1</v>
      </c>
      <c r="D3392" t="s">
        <v>15368</v>
      </c>
      <c r="E3392" t="s">
        <v>60</v>
      </c>
      <c r="F3392" t="s">
        <v>433</v>
      </c>
      <c r="O3392" t="s">
        <v>15369</v>
      </c>
      <c r="R3392">
        <v>1734</v>
      </c>
      <c r="S3392">
        <v>33</v>
      </c>
      <c r="U3392" t="s">
        <v>224</v>
      </c>
      <c r="W3392" t="s">
        <v>56</v>
      </c>
      <c r="AM3392" t="s">
        <v>15370</v>
      </c>
      <c r="AN3392" t="s">
        <v>15371</v>
      </c>
      <c r="AO3392" t="s">
        <v>15160</v>
      </c>
      <c r="AR3392" t="s">
        <v>15372</v>
      </c>
      <c r="AS3392" t="s">
        <v>224</v>
      </c>
      <c r="AT3392" t="s">
        <v>92</v>
      </c>
      <c r="AW3392">
        <v>33</v>
      </c>
    </row>
    <row r="3393" spans="1:49" x14ac:dyDescent="0.25">
      <c r="A3393" t="s">
        <v>15373</v>
      </c>
      <c r="B3393" t="s">
        <v>52</v>
      </c>
      <c r="C3393">
        <v>0</v>
      </c>
      <c r="D3393" t="s">
        <v>15374</v>
      </c>
      <c r="E3393" t="s">
        <v>15374</v>
      </c>
      <c r="U3393" t="s">
        <v>54</v>
      </c>
      <c r="V3393" t="s">
        <v>55</v>
      </c>
      <c r="W3393" t="s">
        <v>56</v>
      </c>
      <c r="X3393" t="s">
        <v>57</v>
      </c>
      <c r="AH3393" t="s">
        <v>58</v>
      </c>
      <c r="AM3393" t="s">
        <v>15375</v>
      </c>
    </row>
    <row r="3394" spans="1:49" x14ac:dyDescent="0.25">
      <c r="A3394">
        <v>7001</v>
      </c>
      <c r="B3394" t="s">
        <v>52</v>
      </c>
      <c r="C3394">
        <v>1</v>
      </c>
      <c r="D3394" t="s">
        <v>15376</v>
      </c>
      <c r="E3394" t="s">
        <v>60</v>
      </c>
      <c r="F3394" t="s">
        <v>15377</v>
      </c>
      <c r="O3394" t="s">
        <v>15378</v>
      </c>
      <c r="R3394">
        <v>1272</v>
      </c>
      <c r="S3394">
        <v>29</v>
      </c>
      <c r="U3394" t="s">
        <v>54</v>
      </c>
      <c r="V3394" t="s">
        <v>55</v>
      </c>
      <c r="W3394" t="s">
        <v>56</v>
      </c>
      <c r="X3394" t="s">
        <v>57</v>
      </c>
      <c r="Z3394">
        <v>40</v>
      </c>
      <c r="AE3394" t="s">
        <v>62</v>
      </c>
      <c r="AG3394" t="s">
        <v>66</v>
      </c>
      <c r="AH3394" t="s">
        <v>60</v>
      </c>
      <c r="AM3394" t="s">
        <v>1500</v>
      </c>
      <c r="AN3394" t="s">
        <v>15379</v>
      </c>
      <c r="AO3394" t="s">
        <v>1501</v>
      </c>
      <c r="AR3394" t="s">
        <v>15380</v>
      </c>
      <c r="AS3394" t="s">
        <v>54</v>
      </c>
      <c r="AT3394" t="s">
        <v>71</v>
      </c>
      <c r="AU3394" t="s">
        <v>66</v>
      </c>
      <c r="AV3394" t="s">
        <v>55</v>
      </c>
      <c r="AW3394">
        <v>29</v>
      </c>
    </row>
    <row r="3395" spans="1:49" x14ac:dyDescent="0.25">
      <c r="A3395">
        <v>7002</v>
      </c>
      <c r="B3395" t="s">
        <v>52</v>
      </c>
      <c r="C3395">
        <v>2</v>
      </c>
      <c r="D3395" t="s">
        <v>15381</v>
      </c>
      <c r="E3395" t="s">
        <v>60</v>
      </c>
      <c r="G3395" t="s">
        <v>1503</v>
      </c>
      <c r="O3395" t="s">
        <v>15382</v>
      </c>
      <c r="R3395">
        <v>1282</v>
      </c>
      <c r="S3395">
        <v>29</v>
      </c>
      <c r="U3395" t="s">
        <v>54</v>
      </c>
      <c r="V3395" t="s">
        <v>55</v>
      </c>
      <c r="W3395" t="s">
        <v>56</v>
      </c>
      <c r="X3395" t="s">
        <v>57</v>
      </c>
      <c r="Z3395">
        <v>40</v>
      </c>
      <c r="AE3395" t="s">
        <v>62</v>
      </c>
      <c r="AG3395" t="s">
        <v>66</v>
      </c>
      <c r="AH3395" t="s">
        <v>60</v>
      </c>
      <c r="AM3395" t="s">
        <v>1504</v>
      </c>
      <c r="AN3395" t="s">
        <v>15383</v>
      </c>
      <c r="AO3395" t="s">
        <v>1501</v>
      </c>
      <c r="AR3395" t="s">
        <v>15384</v>
      </c>
      <c r="AS3395" t="s">
        <v>54</v>
      </c>
      <c r="AT3395" t="s">
        <v>71</v>
      </c>
      <c r="AU3395" t="s">
        <v>66</v>
      </c>
      <c r="AV3395" t="s">
        <v>55</v>
      </c>
      <c r="AW3395">
        <v>29</v>
      </c>
    </row>
    <row r="3396" spans="1:49" x14ac:dyDescent="0.25">
      <c r="A3396">
        <v>7003</v>
      </c>
      <c r="B3396" t="s">
        <v>1485</v>
      </c>
      <c r="C3396">
        <v>3</v>
      </c>
      <c r="D3396" t="s">
        <v>15385</v>
      </c>
      <c r="E3396" t="s">
        <v>60</v>
      </c>
      <c r="H3396" t="s">
        <v>1508</v>
      </c>
      <c r="P3396" t="s">
        <v>15386</v>
      </c>
      <c r="R3396">
        <v>422</v>
      </c>
      <c r="S3396">
        <v>29</v>
      </c>
      <c r="U3396" t="s">
        <v>54</v>
      </c>
      <c r="W3396" t="s">
        <v>56</v>
      </c>
      <c r="X3396" t="s">
        <v>57</v>
      </c>
      <c r="Y3396" t="s">
        <v>24</v>
      </c>
      <c r="AM3396" t="s">
        <v>1509</v>
      </c>
    </row>
    <row r="3397" spans="1:49" x14ac:dyDescent="0.25">
      <c r="A3397">
        <v>7004</v>
      </c>
      <c r="B3397" t="s">
        <v>1485</v>
      </c>
      <c r="C3397">
        <v>3</v>
      </c>
      <c r="D3397" t="s">
        <v>15387</v>
      </c>
      <c r="E3397" t="s">
        <v>60</v>
      </c>
      <c r="H3397" t="s">
        <v>1516</v>
      </c>
      <c r="P3397" t="s">
        <v>15388</v>
      </c>
      <c r="R3397">
        <v>1057</v>
      </c>
      <c r="S3397">
        <v>29</v>
      </c>
      <c r="U3397" t="s">
        <v>54</v>
      </c>
      <c r="W3397" t="s">
        <v>56</v>
      </c>
      <c r="X3397" t="s">
        <v>57</v>
      </c>
      <c r="Y3397" t="s">
        <v>24</v>
      </c>
      <c r="AM3397" t="s">
        <v>1517</v>
      </c>
    </row>
    <row r="3398" spans="1:49" x14ac:dyDescent="0.25">
      <c r="A3398">
        <v>7005</v>
      </c>
      <c r="B3398" t="s">
        <v>1485</v>
      </c>
      <c r="C3398">
        <v>3</v>
      </c>
      <c r="D3398" t="s">
        <v>15389</v>
      </c>
      <c r="E3398" t="s">
        <v>60</v>
      </c>
      <c r="H3398" t="s">
        <v>1529</v>
      </c>
      <c r="P3398" t="s">
        <v>15390</v>
      </c>
      <c r="R3398">
        <v>1089</v>
      </c>
      <c r="S3398">
        <v>29</v>
      </c>
      <c r="U3398" t="s">
        <v>54</v>
      </c>
      <c r="W3398" t="s">
        <v>56</v>
      </c>
      <c r="X3398" t="s">
        <v>57</v>
      </c>
      <c r="Y3398" t="s">
        <v>24</v>
      </c>
      <c r="AM3398" t="s">
        <v>1530</v>
      </c>
    </row>
    <row r="3399" spans="1:49" x14ac:dyDescent="0.25">
      <c r="A3399">
        <v>7006</v>
      </c>
      <c r="B3399" t="s">
        <v>1485</v>
      </c>
      <c r="C3399">
        <v>3</v>
      </c>
      <c r="D3399" t="s">
        <v>15391</v>
      </c>
      <c r="E3399" t="s">
        <v>60</v>
      </c>
      <c r="H3399" t="s">
        <v>1541</v>
      </c>
      <c r="P3399" t="s">
        <v>15392</v>
      </c>
      <c r="R3399">
        <v>1097</v>
      </c>
      <c r="S3399">
        <v>29</v>
      </c>
      <c r="U3399" t="s">
        <v>54</v>
      </c>
      <c r="W3399" t="s">
        <v>56</v>
      </c>
      <c r="X3399" t="s">
        <v>57</v>
      </c>
      <c r="Y3399" t="s">
        <v>24</v>
      </c>
      <c r="AM3399" t="s">
        <v>1542</v>
      </c>
    </row>
    <row r="3400" spans="1:49" x14ac:dyDescent="0.25">
      <c r="A3400">
        <v>7007</v>
      </c>
      <c r="B3400" t="s">
        <v>1485</v>
      </c>
      <c r="C3400">
        <v>3</v>
      </c>
      <c r="D3400" t="s">
        <v>15393</v>
      </c>
      <c r="E3400" t="s">
        <v>60</v>
      </c>
      <c r="H3400" t="s">
        <v>1548</v>
      </c>
      <c r="P3400" t="s">
        <v>15394</v>
      </c>
      <c r="R3400">
        <v>1105</v>
      </c>
      <c r="S3400">
        <v>29</v>
      </c>
      <c r="U3400" t="s">
        <v>54</v>
      </c>
      <c r="W3400" t="s">
        <v>56</v>
      </c>
      <c r="X3400" t="s">
        <v>57</v>
      </c>
      <c r="Y3400" t="s">
        <v>24</v>
      </c>
      <c r="AM3400" t="s">
        <v>1549</v>
      </c>
    </row>
    <row r="3401" spans="1:49" x14ac:dyDescent="0.25">
      <c r="A3401">
        <v>7008</v>
      </c>
      <c r="B3401" t="s">
        <v>1485</v>
      </c>
      <c r="C3401">
        <v>3</v>
      </c>
      <c r="D3401" t="s">
        <v>15395</v>
      </c>
      <c r="E3401" t="s">
        <v>60</v>
      </c>
      <c r="H3401" t="s">
        <v>1560</v>
      </c>
      <c r="P3401" t="s">
        <v>15396</v>
      </c>
      <c r="R3401">
        <v>1818</v>
      </c>
      <c r="S3401">
        <v>29</v>
      </c>
      <c r="U3401" t="s">
        <v>54</v>
      </c>
      <c r="W3401" t="s">
        <v>56</v>
      </c>
      <c r="X3401" t="s">
        <v>57</v>
      </c>
      <c r="Y3401" t="s">
        <v>24</v>
      </c>
      <c r="AM3401" t="s">
        <v>1561</v>
      </c>
    </row>
    <row r="3402" spans="1:49" x14ac:dyDescent="0.25">
      <c r="A3402">
        <v>7009</v>
      </c>
      <c r="B3402" t="s">
        <v>1485</v>
      </c>
      <c r="C3402">
        <v>3</v>
      </c>
      <c r="D3402" t="s">
        <v>15397</v>
      </c>
      <c r="E3402" t="s">
        <v>60</v>
      </c>
      <c r="H3402" t="s">
        <v>1567</v>
      </c>
      <c r="P3402" t="s">
        <v>15398</v>
      </c>
      <c r="R3402">
        <v>1881</v>
      </c>
      <c r="S3402">
        <v>29</v>
      </c>
      <c r="U3402" t="s">
        <v>54</v>
      </c>
      <c r="W3402" t="s">
        <v>56</v>
      </c>
      <c r="X3402" t="s">
        <v>57</v>
      </c>
      <c r="Y3402" t="s">
        <v>24</v>
      </c>
      <c r="AM3402" t="s">
        <v>1568</v>
      </c>
    </row>
    <row r="3403" spans="1:49" x14ac:dyDescent="0.25">
      <c r="A3403">
        <v>7010</v>
      </c>
      <c r="B3403" t="s">
        <v>1485</v>
      </c>
      <c r="C3403">
        <v>3</v>
      </c>
      <c r="D3403" t="s">
        <v>15399</v>
      </c>
      <c r="E3403" t="s">
        <v>60</v>
      </c>
      <c r="H3403" t="s">
        <v>1579</v>
      </c>
      <c r="P3403" t="s">
        <v>15400</v>
      </c>
      <c r="R3403">
        <v>1889</v>
      </c>
      <c r="S3403">
        <v>29</v>
      </c>
      <c r="U3403" t="s">
        <v>54</v>
      </c>
      <c r="W3403" t="s">
        <v>56</v>
      </c>
      <c r="X3403" t="s">
        <v>57</v>
      </c>
      <c r="Y3403" t="s">
        <v>24</v>
      </c>
      <c r="AM3403" t="s">
        <v>1580</v>
      </c>
    </row>
    <row r="3404" spans="1:49" x14ac:dyDescent="0.25">
      <c r="A3404">
        <v>7011</v>
      </c>
      <c r="B3404" t="s">
        <v>1485</v>
      </c>
      <c r="C3404">
        <v>3</v>
      </c>
      <c r="D3404" t="s">
        <v>15401</v>
      </c>
      <c r="E3404" t="s">
        <v>60</v>
      </c>
      <c r="H3404" t="s">
        <v>1591</v>
      </c>
      <c r="P3404" t="s">
        <v>15402</v>
      </c>
      <c r="R3404">
        <v>1897</v>
      </c>
      <c r="S3404">
        <v>29</v>
      </c>
      <c r="U3404" t="s">
        <v>54</v>
      </c>
      <c r="W3404" t="s">
        <v>56</v>
      </c>
      <c r="X3404" t="s">
        <v>57</v>
      </c>
      <c r="Y3404" t="s">
        <v>24</v>
      </c>
      <c r="AM3404" t="s">
        <v>1592</v>
      </c>
    </row>
    <row r="3405" spans="1:49" x14ac:dyDescent="0.25">
      <c r="A3405">
        <v>7012</v>
      </c>
      <c r="B3405" t="s">
        <v>1485</v>
      </c>
      <c r="C3405">
        <v>3</v>
      </c>
      <c r="D3405" t="s">
        <v>15403</v>
      </c>
      <c r="E3405" t="s">
        <v>60</v>
      </c>
      <c r="H3405" t="s">
        <v>1603</v>
      </c>
      <c r="P3405" t="s">
        <v>15404</v>
      </c>
      <c r="R3405">
        <v>2232</v>
      </c>
      <c r="S3405">
        <v>29</v>
      </c>
      <c r="U3405" t="s">
        <v>54</v>
      </c>
      <c r="W3405" t="s">
        <v>56</v>
      </c>
      <c r="X3405" t="s">
        <v>57</v>
      </c>
      <c r="Y3405" t="s">
        <v>24</v>
      </c>
      <c r="AM3405" t="s">
        <v>1604</v>
      </c>
    </row>
    <row r="3406" spans="1:49" x14ac:dyDescent="0.25">
      <c r="A3406">
        <v>7013</v>
      </c>
      <c r="B3406" t="s">
        <v>1485</v>
      </c>
      <c r="C3406">
        <v>3</v>
      </c>
      <c r="D3406" t="s">
        <v>15405</v>
      </c>
      <c r="E3406" t="s">
        <v>60</v>
      </c>
      <c r="H3406" t="s">
        <v>1615</v>
      </c>
      <c r="P3406" t="s">
        <v>15406</v>
      </c>
      <c r="R3406">
        <v>2240</v>
      </c>
      <c r="S3406">
        <v>29</v>
      </c>
      <c r="U3406" t="s">
        <v>54</v>
      </c>
      <c r="W3406" t="s">
        <v>56</v>
      </c>
      <c r="X3406" t="s">
        <v>57</v>
      </c>
      <c r="Y3406" t="s">
        <v>24</v>
      </c>
      <c r="AM3406" t="s">
        <v>1616</v>
      </c>
    </row>
    <row r="3407" spans="1:49" x14ac:dyDescent="0.25">
      <c r="A3407">
        <v>7014</v>
      </c>
      <c r="B3407" t="s">
        <v>1485</v>
      </c>
      <c r="C3407">
        <v>3</v>
      </c>
      <c r="D3407" t="s">
        <v>15407</v>
      </c>
      <c r="E3407" t="s">
        <v>60</v>
      </c>
      <c r="H3407" t="s">
        <v>1627</v>
      </c>
      <c r="P3407" t="s">
        <v>15408</v>
      </c>
      <c r="R3407">
        <v>2874</v>
      </c>
      <c r="S3407">
        <v>29</v>
      </c>
      <c r="U3407" t="s">
        <v>54</v>
      </c>
      <c r="W3407" t="s">
        <v>56</v>
      </c>
      <c r="X3407" t="s">
        <v>57</v>
      </c>
      <c r="Y3407" t="s">
        <v>24</v>
      </c>
      <c r="AM3407" t="s">
        <v>1628</v>
      </c>
    </row>
    <row r="3408" spans="1:49" x14ac:dyDescent="0.25">
      <c r="A3408">
        <v>7015</v>
      </c>
      <c r="B3408" t="s">
        <v>1485</v>
      </c>
      <c r="C3408">
        <v>3</v>
      </c>
      <c r="D3408" t="s">
        <v>15409</v>
      </c>
      <c r="E3408" t="s">
        <v>60</v>
      </c>
      <c r="H3408" t="s">
        <v>1639</v>
      </c>
      <c r="P3408" t="s">
        <v>15410</v>
      </c>
      <c r="R3408">
        <v>2882</v>
      </c>
      <c r="S3408">
        <v>29</v>
      </c>
      <c r="U3408" t="s">
        <v>54</v>
      </c>
      <c r="W3408" t="s">
        <v>56</v>
      </c>
      <c r="X3408" t="s">
        <v>57</v>
      </c>
      <c r="Y3408" t="s">
        <v>24</v>
      </c>
      <c r="AM3408" t="s">
        <v>1640</v>
      </c>
    </row>
    <row r="3409" spans="1:49" x14ac:dyDescent="0.25">
      <c r="A3409">
        <v>7016</v>
      </c>
      <c r="B3409" t="s">
        <v>1485</v>
      </c>
      <c r="C3409">
        <v>3</v>
      </c>
      <c r="D3409" t="s">
        <v>15411</v>
      </c>
      <c r="E3409" t="s">
        <v>60</v>
      </c>
      <c r="H3409" t="s">
        <v>1906</v>
      </c>
      <c r="P3409" t="s">
        <v>15412</v>
      </c>
      <c r="R3409">
        <v>3434</v>
      </c>
      <c r="S3409">
        <v>29</v>
      </c>
      <c r="U3409" t="s">
        <v>54</v>
      </c>
      <c r="W3409" t="s">
        <v>56</v>
      </c>
      <c r="X3409" t="s">
        <v>57</v>
      </c>
      <c r="Y3409" t="s">
        <v>24</v>
      </c>
      <c r="AM3409" t="s">
        <v>1652</v>
      </c>
    </row>
    <row r="3410" spans="1:49" x14ac:dyDescent="0.25">
      <c r="A3410">
        <v>7017</v>
      </c>
      <c r="B3410" t="s">
        <v>1485</v>
      </c>
      <c r="C3410">
        <v>3</v>
      </c>
      <c r="D3410" t="s">
        <v>15413</v>
      </c>
      <c r="E3410" t="s">
        <v>60</v>
      </c>
      <c r="H3410" t="s">
        <v>1663</v>
      </c>
      <c r="P3410" t="s">
        <v>15414</v>
      </c>
      <c r="R3410">
        <v>3441</v>
      </c>
      <c r="S3410">
        <v>29</v>
      </c>
      <c r="U3410" t="s">
        <v>54</v>
      </c>
      <c r="W3410" t="s">
        <v>56</v>
      </c>
      <c r="X3410" t="s">
        <v>57</v>
      </c>
      <c r="Y3410" t="s">
        <v>24</v>
      </c>
      <c r="AM3410" t="s">
        <v>1664</v>
      </c>
    </row>
    <row r="3411" spans="1:49" x14ac:dyDescent="0.25">
      <c r="A3411">
        <v>7018</v>
      </c>
      <c r="B3411" t="s">
        <v>1485</v>
      </c>
      <c r="C3411">
        <v>3</v>
      </c>
      <c r="D3411" t="s">
        <v>15415</v>
      </c>
      <c r="E3411" t="s">
        <v>60</v>
      </c>
      <c r="H3411" t="s">
        <v>1675</v>
      </c>
      <c r="P3411" t="s">
        <v>15416</v>
      </c>
      <c r="R3411">
        <v>3449</v>
      </c>
      <c r="S3411">
        <v>29</v>
      </c>
      <c r="U3411" t="s">
        <v>54</v>
      </c>
      <c r="W3411" t="s">
        <v>56</v>
      </c>
      <c r="X3411" t="s">
        <v>57</v>
      </c>
      <c r="Y3411" t="s">
        <v>24</v>
      </c>
      <c r="AM3411" t="s">
        <v>1676</v>
      </c>
    </row>
    <row r="3412" spans="1:49" x14ac:dyDescent="0.25">
      <c r="A3412">
        <v>7019</v>
      </c>
      <c r="B3412" t="s">
        <v>1485</v>
      </c>
      <c r="C3412">
        <v>3</v>
      </c>
      <c r="D3412" t="s">
        <v>15417</v>
      </c>
      <c r="E3412" t="s">
        <v>60</v>
      </c>
      <c r="H3412" t="s">
        <v>1687</v>
      </c>
      <c r="P3412" t="s">
        <v>15418</v>
      </c>
      <c r="R3412">
        <v>3457</v>
      </c>
      <c r="S3412">
        <v>29</v>
      </c>
      <c r="U3412" t="s">
        <v>54</v>
      </c>
      <c r="W3412" t="s">
        <v>56</v>
      </c>
      <c r="X3412" t="s">
        <v>57</v>
      </c>
      <c r="Y3412" t="s">
        <v>24</v>
      </c>
      <c r="AM3412" t="s">
        <v>1688</v>
      </c>
    </row>
    <row r="3413" spans="1:49" x14ac:dyDescent="0.25">
      <c r="A3413">
        <v>7020</v>
      </c>
      <c r="B3413" t="s">
        <v>1485</v>
      </c>
      <c r="C3413">
        <v>3</v>
      </c>
      <c r="D3413" t="s">
        <v>15419</v>
      </c>
      <c r="E3413" t="s">
        <v>60</v>
      </c>
      <c r="H3413" t="s">
        <v>1694</v>
      </c>
      <c r="P3413" t="s">
        <v>15420</v>
      </c>
      <c r="R3413">
        <v>3461</v>
      </c>
      <c r="S3413">
        <v>29</v>
      </c>
      <c r="U3413" t="s">
        <v>54</v>
      </c>
      <c r="W3413" t="s">
        <v>56</v>
      </c>
      <c r="X3413" t="s">
        <v>57</v>
      </c>
      <c r="Y3413" t="s">
        <v>24</v>
      </c>
      <c r="AM3413" t="s">
        <v>1695</v>
      </c>
    </row>
    <row r="3414" spans="1:49" x14ac:dyDescent="0.25">
      <c r="A3414">
        <v>7021</v>
      </c>
      <c r="B3414" t="s">
        <v>1485</v>
      </c>
      <c r="C3414">
        <v>3</v>
      </c>
      <c r="D3414" t="s">
        <v>15421</v>
      </c>
      <c r="E3414" t="s">
        <v>60</v>
      </c>
      <c r="H3414" t="s">
        <v>1701</v>
      </c>
      <c r="P3414" t="s">
        <v>15422</v>
      </c>
      <c r="R3414">
        <v>4009</v>
      </c>
      <c r="S3414">
        <v>29</v>
      </c>
      <c r="U3414" t="s">
        <v>54</v>
      </c>
      <c r="W3414" t="s">
        <v>56</v>
      </c>
      <c r="X3414" t="s">
        <v>57</v>
      </c>
      <c r="Y3414" t="s">
        <v>24</v>
      </c>
      <c r="AM3414" t="s">
        <v>1702</v>
      </c>
    </row>
    <row r="3415" spans="1:49" x14ac:dyDescent="0.25">
      <c r="A3415">
        <v>7022</v>
      </c>
      <c r="B3415" t="s">
        <v>1485</v>
      </c>
      <c r="C3415">
        <v>3</v>
      </c>
      <c r="D3415" t="s">
        <v>15423</v>
      </c>
      <c r="E3415" t="s">
        <v>60</v>
      </c>
      <c r="H3415" t="s">
        <v>1713</v>
      </c>
      <c r="P3415" t="s">
        <v>15424</v>
      </c>
      <c r="R3415">
        <v>4017</v>
      </c>
      <c r="S3415">
        <v>29</v>
      </c>
      <c r="U3415" t="s">
        <v>54</v>
      </c>
      <c r="W3415" t="s">
        <v>56</v>
      </c>
      <c r="X3415" t="s">
        <v>57</v>
      </c>
      <c r="Y3415" t="s">
        <v>24</v>
      </c>
      <c r="AM3415" t="s">
        <v>1714</v>
      </c>
    </row>
    <row r="3416" spans="1:49" x14ac:dyDescent="0.25">
      <c r="A3416">
        <v>7023</v>
      </c>
      <c r="B3416" t="s">
        <v>1485</v>
      </c>
      <c r="C3416">
        <v>3</v>
      </c>
      <c r="D3416" t="s">
        <v>15425</v>
      </c>
      <c r="E3416" t="s">
        <v>60</v>
      </c>
      <c r="H3416" t="s">
        <v>1725</v>
      </c>
      <c r="P3416" t="s">
        <v>15426</v>
      </c>
      <c r="R3416">
        <v>4638</v>
      </c>
      <c r="S3416">
        <v>29</v>
      </c>
      <c r="U3416" t="s">
        <v>54</v>
      </c>
      <c r="W3416" t="s">
        <v>56</v>
      </c>
      <c r="X3416" t="s">
        <v>57</v>
      </c>
      <c r="Y3416" t="s">
        <v>24</v>
      </c>
      <c r="AM3416" t="s">
        <v>1726</v>
      </c>
    </row>
    <row r="3417" spans="1:49" x14ac:dyDescent="0.25">
      <c r="A3417">
        <v>7024</v>
      </c>
      <c r="B3417" t="s">
        <v>1485</v>
      </c>
      <c r="C3417">
        <v>3</v>
      </c>
      <c r="D3417" t="s">
        <v>15427</v>
      </c>
      <c r="E3417" t="s">
        <v>60</v>
      </c>
      <c r="H3417" t="s">
        <v>1737</v>
      </c>
      <c r="P3417" t="s">
        <v>15428</v>
      </c>
      <c r="R3417">
        <v>4815</v>
      </c>
      <c r="S3417">
        <v>29</v>
      </c>
      <c r="U3417" t="s">
        <v>54</v>
      </c>
      <c r="W3417" t="s">
        <v>56</v>
      </c>
      <c r="X3417" t="s">
        <v>57</v>
      </c>
      <c r="Y3417" t="s">
        <v>24</v>
      </c>
      <c r="AM3417" t="s">
        <v>1738</v>
      </c>
    </row>
    <row r="3418" spans="1:49" x14ac:dyDescent="0.25">
      <c r="A3418">
        <v>7025</v>
      </c>
      <c r="B3418" t="s">
        <v>52</v>
      </c>
      <c r="C3418">
        <v>2</v>
      </c>
      <c r="D3418" t="s">
        <v>15429</v>
      </c>
      <c r="E3418" t="s">
        <v>60</v>
      </c>
      <c r="G3418" t="s">
        <v>15430</v>
      </c>
      <c r="O3418" t="s">
        <v>15431</v>
      </c>
      <c r="R3418">
        <v>1281</v>
      </c>
      <c r="S3418">
        <v>29</v>
      </c>
      <c r="U3418" t="s">
        <v>54</v>
      </c>
      <c r="V3418" t="s">
        <v>55</v>
      </c>
      <c r="W3418" t="s">
        <v>56</v>
      </c>
      <c r="X3418" t="s">
        <v>57</v>
      </c>
      <c r="Z3418">
        <v>40</v>
      </c>
      <c r="AE3418" t="s">
        <v>62</v>
      </c>
      <c r="AG3418" t="s">
        <v>66</v>
      </c>
      <c r="AH3418" t="s">
        <v>60</v>
      </c>
      <c r="AM3418" t="s">
        <v>1750</v>
      </c>
      <c r="AN3418" t="s">
        <v>15432</v>
      </c>
      <c r="AO3418" t="s">
        <v>1501</v>
      </c>
      <c r="AR3418" t="s">
        <v>15433</v>
      </c>
      <c r="AS3418" t="s">
        <v>54</v>
      </c>
      <c r="AT3418" t="s">
        <v>71</v>
      </c>
      <c r="AU3418" t="s">
        <v>66</v>
      </c>
      <c r="AV3418" t="s">
        <v>55</v>
      </c>
      <c r="AW3418">
        <v>29</v>
      </c>
    </row>
    <row r="3419" spans="1:49" x14ac:dyDescent="0.25">
      <c r="A3419">
        <v>7026</v>
      </c>
      <c r="B3419" t="s">
        <v>52</v>
      </c>
      <c r="C3419">
        <v>3</v>
      </c>
      <c r="D3419" t="s">
        <v>15434</v>
      </c>
      <c r="E3419" t="s">
        <v>60</v>
      </c>
      <c r="H3419" t="s">
        <v>1752</v>
      </c>
      <c r="O3419" t="s">
        <v>15435</v>
      </c>
      <c r="R3419">
        <v>1278</v>
      </c>
      <c r="S3419">
        <v>29</v>
      </c>
      <c r="U3419" t="s">
        <v>54</v>
      </c>
      <c r="V3419" t="s">
        <v>55</v>
      </c>
      <c r="W3419" t="s">
        <v>56</v>
      </c>
      <c r="X3419" t="s">
        <v>57</v>
      </c>
      <c r="Z3419">
        <v>40</v>
      </c>
      <c r="AE3419" t="s">
        <v>62</v>
      </c>
      <c r="AG3419" t="s">
        <v>66</v>
      </c>
      <c r="AH3419" t="s">
        <v>60</v>
      </c>
      <c r="AM3419" t="s">
        <v>1753</v>
      </c>
      <c r="AN3419" t="s">
        <v>15436</v>
      </c>
      <c r="AO3419" t="s">
        <v>1501</v>
      </c>
      <c r="AR3419" t="s">
        <v>15437</v>
      </c>
      <c r="AS3419" t="s">
        <v>54</v>
      </c>
      <c r="AT3419" t="s">
        <v>71</v>
      </c>
      <c r="AU3419" t="s">
        <v>66</v>
      </c>
      <c r="AV3419" t="s">
        <v>55</v>
      </c>
      <c r="AW3419">
        <v>29</v>
      </c>
    </row>
    <row r="3420" spans="1:49" x14ac:dyDescent="0.25">
      <c r="A3420">
        <v>7027</v>
      </c>
      <c r="B3420" t="s">
        <v>1485</v>
      </c>
      <c r="C3420">
        <v>4</v>
      </c>
      <c r="D3420" t="s">
        <v>15438</v>
      </c>
      <c r="E3420" t="s">
        <v>60</v>
      </c>
      <c r="I3420" t="s">
        <v>1508</v>
      </c>
      <c r="P3420" t="s">
        <v>15439</v>
      </c>
      <c r="R3420">
        <v>419</v>
      </c>
      <c r="S3420">
        <v>29</v>
      </c>
      <c r="U3420" t="s">
        <v>54</v>
      </c>
      <c r="W3420" t="s">
        <v>56</v>
      </c>
      <c r="X3420" t="s">
        <v>57</v>
      </c>
      <c r="AM3420" t="s">
        <v>1755</v>
      </c>
    </row>
    <row r="3421" spans="1:49" x14ac:dyDescent="0.25">
      <c r="A3421">
        <v>7028</v>
      </c>
      <c r="B3421" t="s">
        <v>1485</v>
      </c>
      <c r="C3421">
        <v>4</v>
      </c>
      <c r="D3421" t="s">
        <v>15440</v>
      </c>
      <c r="E3421" t="s">
        <v>60</v>
      </c>
      <c r="I3421" t="s">
        <v>1766</v>
      </c>
      <c r="P3421" t="s">
        <v>15441</v>
      </c>
      <c r="Q3421" t="s">
        <v>1770</v>
      </c>
      <c r="R3421">
        <v>615</v>
      </c>
      <c r="S3421">
        <v>29</v>
      </c>
      <c r="U3421" t="s">
        <v>54</v>
      </c>
      <c r="W3421" t="s">
        <v>56</v>
      </c>
      <c r="X3421" t="s">
        <v>57</v>
      </c>
      <c r="AM3421" t="s">
        <v>1767</v>
      </c>
    </row>
    <row r="3422" spans="1:49" x14ac:dyDescent="0.25">
      <c r="A3422">
        <v>7029</v>
      </c>
      <c r="B3422" t="s">
        <v>1485</v>
      </c>
      <c r="C3422">
        <v>4</v>
      </c>
      <c r="D3422" t="s">
        <v>15442</v>
      </c>
      <c r="E3422" t="s">
        <v>60</v>
      </c>
      <c r="I3422" t="s">
        <v>1516</v>
      </c>
      <c r="P3422" t="s">
        <v>15443</v>
      </c>
      <c r="R3422">
        <v>1054</v>
      </c>
      <c r="S3422">
        <v>29</v>
      </c>
      <c r="U3422" t="s">
        <v>54</v>
      </c>
      <c r="W3422" t="s">
        <v>56</v>
      </c>
      <c r="X3422" t="s">
        <v>57</v>
      </c>
      <c r="AM3422" t="s">
        <v>1774</v>
      </c>
    </row>
    <row r="3423" spans="1:49" x14ac:dyDescent="0.25">
      <c r="A3423">
        <v>7030</v>
      </c>
      <c r="B3423" t="s">
        <v>1485</v>
      </c>
      <c r="C3423">
        <v>4</v>
      </c>
      <c r="D3423" t="s">
        <v>15444</v>
      </c>
      <c r="E3423" t="s">
        <v>60</v>
      </c>
      <c r="I3423" t="s">
        <v>1529</v>
      </c>
      <c r="P3423" t="s">
        <v>15445</v>
      </c>
      <c r="R3423">
        <v>1087</v>
      </c>
      <c r="S3423">
        <v>29</v>
      </c>
      <c r="U3423" t="s">
        <v>54</v>
      </c>
      <c r="W3423" t="s">
        <v>56</v>
      </c>
      <c r="X3423" t="s">
        <v>57</v>
      </c>
      <c r="AM3423" t="s">
        <v>1785</v>
      </c>
    </row>
    <row r="3424" spans="1:49" x14ac:dyDescent="0.25">
      <c r="A3424">
        <v>7031</v>
      </c>
      <c r="B3424" t="s">
        <v>1485</v>
      </c>
      <c r="C3424">
        <v>4</v>
      </c>
      <c r="D3424" t="s">
        <v>15446</v>
      </c>
      <c r="E3424" t="s">
        <v>60</v>
      </c>
      <c r="I3424" t="s">
        <v>1541</v>
      </c>
      <c r="P3424" t="s">
        <v>15447</v>
      </c>
      <c r="R3424">
        <v>1094</v>
      </c>
      <c r="S3424">
        <v>29</v>
      </c>
      <c r="U3424" t="s">
        <v>54</v>
      </c>
      <c r="W3424" t="s">
        <v>56</v>
      </c>
      <c r="X3424" t="s">
        <v>57</v>
      </c>
      <c r="AM3424" t="s">
        <v>1796</v>
      </c>
    </row>
    <row r="3425" spans="1:39" x14ac:dyDescent="0.25">
      <c r="A3425">
        <v>7032</v>
      </c>
      <c r="B3425" t="s">
        <v>1485</v>
      </c>
      <c r="C3425">
        <v>4</v>
      </c>
      <c r="D3425" t="s">
        <v>15448</v>
      </c>
      <c r="E3425" t="s">
        <v>60</v>
      </c>
      <c r="I3425" t="s">
        <v>1548</v>
      </c>
      <c r="P3425" t="s">
        <v>15449</v>
      </c>
      <c r="R3425">
        <v>1102</v>
      </c>
      <c r="S3425">
        <v>29</v>
      </c>
      <c r="U3425" t="s">
        <v>54</v>
      </c>
      <c r="W3425" t="s">
        <v>56</v>
      </c>
      <c r="X3425" t="s">
        <v>57</v>
      </c>
      <c r="AM3425" t="s">
        <v>1807</v>
      </c>
    </row>
    <row r="3426" spans="1:39" x14ac:dyDescent="0.25">
      <c r="A3426">
        <v>7033</v>
      </c>
      <c r="B3426" t="s">
        <v>1485</v>
      </c>
      <c r="C3426">
        <v>4</v>
      </c>
      <c r="D3426" t="s">
        <v>15450</v>
      </c>
      <c r="E3426" t="s">
        <v>60</v>
      </c>
      <c r="I3426" t="s">
        <v>1560</v>
      </c>
      <c r="P3426" t="s">
        <v>15451</v>
      </c>
      <c r="R3426">
        <v>1815</v>
      </c>
      <c r="S3426">
        <v>29</v>
      </c>
      <c r="U3426" t="s">
        <v>54</v>
      </c>
      <c r="W3426" t="s">
        <v>56</v>
      </c>
      <c r="X3426" t="s">
        <v>57</v>
      </c>
      <c r="AM3426" t="s">
        <v>1818</v>
      </c>
    </row>
    <row r="3427" spans="1:39" x14ac:dyDescent="0.25">
      <c r="A3427">
        <v>7034</v>
      </c>
      <c r="B3427" t="s">
        <v>1485</v>
      </c>
      <c r="C3427">
        <v>4</v>
      </c>
      <c r="D3427" t="s">
        <v>15452</v>
      </c>
      <c r="E3427" t="s">
        <v>60</v>
      </c>
      <c r="I3427" t="s">
        <v>1567</v>
      </c>
      <c r="P3427" t="s">
        <v>15453</v>
      </c>
      <c r="R3427">
        <v>1878</v>
      </c>
      <c r="S3427">
        <v>29</v>
      </c>
      <c r="U3427" t="s">
        <v>54</v>
      </c>
      <c r="W3427" t="s">
        <v>56</v>
      </c>
      <c r="X3427" t="s">
        <v>57</v>
      </c>
      <c r="AM3427" t="s">
        <v>1829</v>
      </c>
    </row>
    <row r="3428" spans="1:39" x14ac:dyDescent="0.25">
      <c r="A3428">
        <v>7035</v>
      </c>
      <c r="B3428" t="s">
        <v>1485</v>
      </c>
      <c r="C3428">
        <v>4</v>
      </c>
      <c r="D3428" t="s">
        <v>15454</v>
      </c>
      <c r="E3428" t="s">
        <v>60</v>
      </c>
      <c r="I3428" t="s">
        <v>1579</v>
      </c>
      <c r="P3428" t="s">
        <v>15455</v>
      </c>
      <c r="R3428">
        <v>1886</v>
      </c>
      <c r="S3428">
        <v>29</v>
      </c>
      <c r="U3428" t="s">
        <v>54</v>
      </c>
      <c r="W3428" t="s">
        <v>56</v>
      </c>
      <c r="X3428" t="s">
        <v>57</v>
      </c>
      <c r="AM3428" t="s">
        <v>1840</v>
      </c>
    </row>
    <row r="3429" spans="1:39" x14ac:dyDescent="0.25">
      <c r="A3429">
        <v>7036</v>
      </c>
      <c r="B3429" t="s">
        <v>1485</v>
      </c>
      <c r="C3429">
        <v>4</v>
      </c>
      <c r="D3429" t="s">
        <v>15456</v>
      </c>
      <c r="E3429" t="s">
        <v>60</v>
      </c>
      <c r="I3429" t="s">
        <v>1591</v>
      </c>
      <c r="P3429" t="s">
        <v>15457</v>
      </c>
      <c r="R3429">
        <v>1894</v>
      </c>
      <c r="S3429">
        <v>29</v>
      </c>
      <c r="U3429" t="s">
        <v>54</v>
      </c>
      <c r="W3429" t="s">
        <v>56</v>
      </c>
      <c r="X3429" t="s">
        <v>57</v>
      </c>
      <c r="AM3429" t="s">
        <v>1851</v>
      </c>
    </row>
    <row r="3430" spans="1:39" x14ac:dyDescent="0.25">
      <c r="A3430">
        <v>7037</v>
      </c>
      <c r="B3430" t="s">
        <v>1485</v>
      </c>
      <c r="C3430">
        <v>4</v>
      </c>
      <c r="D3430" t="s">
        <v>15458</v>
      </c>
      <c r="E3430" t="s">
        <v>60</v>
      </c>
      <c r="I3430" t="s">
        <v>1603</v>
      </c>
      <c r="P3430" t="s">
        <v>15459</v>
      </c>
      <c r="R3430">
        <v>2230</v>
      </c>
      <c r="S3430">
        <v>29</v>
      </c>
      <c r="U3430" t="s">
        <v>54</v>
      </c>
      <c r="W3430" t="s">
        <v>56</v>
      </c>
      <c r="X3430" t="s">
        <v>57</v>
      </c>
      <c r="AM3430" t="s">
        <v>1862</v>
      </c>
    </row>
    <row r="3431" spans="1:39" x14ac:dyDescent="0.25">
      <c r="A3431">
        <v>7038</v>
      </c>
      <c r="B3431" t="s">
        <v>1485</v>
      </c>
      <c r="C3431">
        <v>4</v>
      </c>
      <c r="D3431" t="s">
        <v>15460</v>
      </c>
      <c r="E3431" t="s">
        <v>60</v>
      </c>
      <c r="I3431" t="s">
        <v>1615</v>
      </c>
      <c r="P3431" t="s">
        <v>15461</v>
      </c>
      <c r="R3431">
        <v>2237</v>
      </c>
      <c r="S3431">
        <v>29</v>
      </c>
      <c r="U3431" t="s">
        <v>54</v>
      </c>
      <c r="W3431" t="s">
        <v>56</v>
      </c>
      <c r="X3431" t="s">
        <v>57</v>
      </c>
      <c r="AM3431" t="s">
        <v>1873</v>
      </c>
    </row>
    <row r="3432" spans="1:39" x14ac:dyDescent="0.25">
      <c r="A3432">
        <v>7039</v>
      </c>
      <c r="B3432" t="s">
        <v>1485</v>
      </c>
      <c r="C3432">
        <v>4</v>
      </c>
      <c r="D3432" t="s">
        <v>15462</v>
      </c>
      <c r="E3432" t="s">
        <v>60</v>
      </c>
      <c r="I3432" t="s">
        <v>1627</v>
      </c>
      <c r="P3432" t="s">
        <v>15463</v>
      </c>
      <c r="R3432">
        <v>2871</v>
      </c>
      <c r="S3432">
        <v>29</v>
      </c>
      <c r="U3432" t="s">
        <v>54</v>
      </c>
      <c r="W3432" t="s">
        <v>56</v>
      </c>
      <c r="X3432" t="s">
        <v>57</v>
      </c>
      <c r="AM3432" t="s">
        <v>1884</v>
      </c>
    </row>
    <row r="3433" spans="1:39" x14ac:dyDescent="0.25">
      <c r="A3433">
        <v>7040</v>
      </c>
      <c r="B3433" t="s">
        <v>1485</v>
      </c>
      <c r="C3433">
        <v>4</v>
      </c>
      <c r="D3433" t="s">
        <v>15464</v>
      </c>
      <c r="E3433" t="s">
        <v>60</v>
      </c>
      <c r="I3433" t="s">
        <v>1639</v>
      </c>
      <c r="P3433" t="s">
        <v>15465</v>
      </c>
      <c r="R3433">
        <v>2879</v>
      </c>
      <c r="S3433">
        <v>29</v>
      </c>
      <c r="U3433" t="s">
        <v>54</v>
      </c>
      <c r="W3433" t="s">
        <v>56</v>
      </c>
      <c r="X3433" t="s">
        <v>57</v>
      </c>
      <c r="AM3433" t="s">
        <v>1895</v>
      </c>
    </row>
    <row r="3434" spans="1:39" x14ac:dyDescent="0.25">
      <c r="A3434">
        <v>7041</v>
      </c>
      <c r="B3434" t="s">
        <v>1485</v>
      </c>
      <c r="C3434">
        <v>4</v>
      </c>
      <c r="D3434" t="s">
        <v>15466</v>
      </c>
      <c r="E3434" t="s">
        <v>60</v>
      </c>
      <c r="I3434" t="s">
        <v>1906</v>
      </c>
      <c r="P3434" t="s">
        <v>15467</v>
      </c>
      <c r="R3434">
        <v>3431</v>
      </c>
      <c r="S3434">
        <v>29</v>
      </c>
      <c r="U3434" t="s">
        <v>54</v>
      </c>
      <c r="W3434" t="s">
        <v>56</v>
      </c>
      <c r="X3434" t="s">
        <v>57</v>
      </c>
      <c r="AM3434" t="s">
        <v>1907</v>
      </c>
    </row>
    <row r="3435" spans="1:39" x14ac:dyDescent="0.25">
      <c r="A3435">
        <v>7042</v>
      </c>
      <c r="B3435" t="s">
        <v>1485</v>
      </c>
      <c r="C3435">
        <v>4</v>
      </c>
      <c r="D3435" t="s">
        <v>15468</v>
      </c>
      <c r="E3435" t="s">
        <v>60</v>
      </c>
      <c r="I3435" t="s">
        <v>1663</v>
      </c>
      <c r="P3435" t="s">
        <v>15469</v>
      </c>
      <c r="R3435">
        <v>3438</v>
      </c>
      <c r="S3435">
        <v>29</v>
      </c>
      <c r="U3435" t="s">
        <v>54</v>
      </c>
      <c r="W3435" t="s">
        <v>56</v>
      </c>
      <c r="X3435" t="s">
        <v>57</v>
      </c>
      <c r="AM3435" t="s">
        <v>1918</v>
      </c>
    </row>
    <row r="3436" spans="1:39" x14ac:dyDescent="0.25">
      <c r="A3436">
        <v>7043</v>
      </c>
      <c r="B3436" t="s">
        <v>1485</v>
      </c>
      <c r="C3436">
        <v>4</v>
      </c>
      <c r="D3436" t="s">
        <v>15470</v>
      </c>
      <c r="E3436" t="s">
        <v>60</v>
      </c>
      <c r="I3436" t="s">
        <v>1675</v>
      </c>
      <c r="P3436" t="s">
        <v>15471</v>
      </c>
      <c r="R3436">
        <v>3446</v>
      </c>
      <c r="S3436">
        <v>29</v>
      </c>
      <c r="U3436" t="s">
        <v>54</v>
      </c>
      <c r="W3436" t="s">
        <v>56</v>
      </c>
      <c r="X3436" t="s">
        <v>57</v>
      </c>
      <c r="AM3436" t="s">
        <v>1929</v>
      </c>
    </row>
    <row r="3437" spans="1:39" x14ac:dyDescent="0.25">
      <c r="A3437">
        <v>7044</v>
      </c>
      <c r="B3437" t="s">
        <v>1485</v>
      </c>
      <c r="C3437">
        <v>4</v>
      </c>
      <c r="D3437" t="s">
        <v>15472</v>
      </c>
      <c r="E3437" t="s">
        <v>60</v>
      </c>
      <c r="I3437" t="s">
        <v>1687</v>
      </c>
      <c r="P3437" t="s">
        <v>15473</v>
      </c>
      <c r="R3437">
        <v>3454</v>
      </c>
      <c r="S3437">
        <v>29</v>
      </c>
      <c r="U3437" t="s">
        <v>54</v>
      </c>
      <c r="W3437" t="s">
        <v>56</v>
      </c>
      <c r="X3437" t="s">
        <v>57</v>
      </c>
      <c r="AM3437" t="s">
        <v>1940</v>
      </c>
    </row>
    <row r="3438" spans="1:39" x14ac:dyDescent="0.25">
      <c r="A3438">
        <v>7045</v>
      </c>
      <c r="B3438" t="s">
        <v>1485</v>
      </c>
      <c r="C3438">
        <v>4</v>
      </c>
      <c r="D3438" t="s">
        <v>15474</v>
      </c>
      <c r="E3438" t="s">
        <v>60</v>
      </c>
      <c r="I3438" t="s">
        <v>1701</v>
      </c>
      <c r="P3438" t="s">
        <v>15475</v>
      </c>
      <c r="R3438">
        <v>4006</v>
      </c>
      <c r="S3438">
        <v>29</v>
      </c>
      <c r="U3438" t="s">
        <v>54</v>
      </c>
      <c r="W3438" t="s">
        <v>56</v>
      </c>
      <c r="X3438" t="s">
        <v>57</v>
      </c>
      <c r="AM3438" t="s">
        <v>1951</v>
      </c>
    </row>
    <row r="3439" spans="1:39" x14ac:dyDescent="0.25">
      <c r="A3439">
        <v>7046</v>
      </c>
      <c r="B3439" t="s">
        <v>1485</v>
      </c>
      <c r="C3439">
        <v>4</v>
      </c>
      <c r="D3439" t="s">
        <v>15476</v>
      </c>
      <c r="E3439" t="s">
        <v>60</v>
      </c>
      <c r="I3439" t="s">
        <v>1713</v>
      </c>
      <c r="P3439" t="s">
        <v>15477</v>
      </c>
      <c r="R3439">
        <v>4014</v>
      </c>
      <c r="S3439">
        <v>29</v>
      </c>
      <c r="U3439" t="s">
        <v>54</v>
      </c>
      <c r="W3439" t="s">
        <v>56</v>
      </c>
      <c r="X3439" t="s">
        <v>57</v>
      </c>
      <c r="AM3439" t="s">
        <v>1962</v>
      </c>
    </row>
    <row r="3440" spans="1:39" x14ac:dyDescent="0.25">
      <c r="A3440">
        <v>7047</v>
      </c>
      <c r="B3440" t="s">
        <v>1485</v>
      </c>
      <c r="C3440">
        <v>4</v>
      </c>
      <c r="D3440" t="s">
        <v>15478</v>
      </c>
      <c r="E3440" t="s">
        <v>60</v>
      </c>
      <c r="I3440" t="s">
        <v>1725</v>
      </c>
      <c r="P3440" t="s">
        <v>15479</v>
      </c>
      <c r="R3440">
        <v>4635</v>
      </c>
      <c r="S3440">
        <v>29</v>
      </c>
      <c r="U3440" t="s">
        <v>54</v>
      </c>
      <c r="W3440" t="s">
        <v>56</v>
      </c>
      <c r="X3440" t="s">
        <v>57</v>
      </c>
      <c r="AM3440" t="s">
        <v>1973</v>
      </c>
    </row>
    <row r="3441" spans="1:49" x14ac:dyDescent="0.25">
      <c r="A3441">
        <v>7048</v>
      </c>
      <c r="B3441" t="s">
        <v>1485</v>
      </c>
      <c r="C3441">
        <v>4</v>
      </c>
      <c r="D3441" t="s">
        <v>15480</v>
      </c>
      <c r="E3441" t="s">
        <v>60</v>
      </c>
      <c r="I3441" t="s">
        <v>1737</v>
      </c>
      <c r="P3441" t="s">
        <v>15481</v>
      </c>
      <c r="R3441">
        <v>4812</v>
      </c>
      <c r="S3441">
        <v>29</v>
      </c>
      <c r="U3441" t="s">
        <v>54</v>
      </c>
      <c r="W3441" t="s">
        <v>56</v>
      </c>
      <c r="X3441" t="s">
        <v>57</v>
      </c>
      <c r="AM3441" t="s">
        <v>1984</v>
      </c>
    </row>
    <row r="3442" spans="1:49" x14ac:dyDescent="0.25">
      <c r="A3442">
        <v>7049</v>
      </c>
      <c r="B3442" t="s">
        <v>52</v>
      </c>
      <c r="C3442">
        <v>3</v>
      </c>
      <c r="D3442" t="s">
        <v>15482</v>
      </c>
      <c r="E3442" t="s">
        <v>60</v>
      </c>
      <c r="H3442" t="s">
        <v>1995</v>
      </c>
      <c r="O3442" t="s">
        <v>15483</v>
      </c>
      <c r="R3442">
        <v>1279</v>
      </c>
      <c r="S3442">
        <v>29</v>
      </c>
      <c r="U3442" t="s">
        <v>54</v>
      </c>
      <c r="V3442" t="s">
        <v>55</v>
      </c>
      <c r="W3442" t="s">
        <v>56</v>
      </c>
      <c r="X3442" t="s">
        <v>57</v>
      </c>
      <c r="Z3442">
        <v>40</v>
      </c>
      <c r="AE3442" t="s">
        <v>62</v>
      </c>
      <c r="AG3442" t="s">
        <v>66</v>
      </c>
      <c r="AH3442" t="s">
        <v>60</v>
      </c>
      <c r="AM3442" t="s">
        <v>1996</v>
      </c>
      <c r="AN3442" t="s">
        <v>15484</v>
      </c>
      <c r="AO3442" t="s">
        <v>1501</v>
      </c>
      <c r="AR3442" t="s">
        <v>15485</v>
      </c>
      <c r="AS3442" t="s">
        <v>54</v>
      </c>
      <c r="AT3442" t="s">
        <v>71</v>
      </c>
      <c r="AU3442" t="s">
        <v>66</v>
      </c>
      <c r="AV3442" t="s">
        <v>55</v>
      </c>
      <c r="AW3442">
        <v>29</v>
      </c>
    </row>
    <row r="3443" spans="1:49" x14ac:dyDescent="0.25">
      <c r="A3443">
        <v>7050</v>
      </c>
      <c r="B3443" t="s">
        <v>1485</v>
      </c>
      <c r="C3443">
        <v>4</v>
      </c>
      <c r="D3443" t="s">
        <v>15486</v>
      </c>
      <c r="E3443" t="s">
        <v>60</v>
      </c>
      <c r="I3443" t="s">
        <v>1508</v>
      </c>
      <c r="P3443" t="s">
        <v>15487</v>
      </c>
      <c r="R3443">
        <v>420</v>
      </c>
      <c r="S3443">
        <v>29</v>
      </c>
      <c r="U3443" t="s">
        <v>54</v>
      </c>
      <c r="W3443" t="s">
        <v>56</v>
      </c>
      <c r="X3443" t="s">
        <v>57</v>
      </c>
      <c r="AM3443" t="s">
        <v>1998</v>
      </c>
    </row>
    <row r="3444" spans="1:49" x14ac:dyDescent="0.25">
      <c r="A3444">
        <v>7051</v>
      </c>
      <c r="B3444" t="s">
        <v>1485</v>
      </c>
      <c r="C3444">
        <v>4</v>
      </c>
      <c r="D3444" t="s">
        <v>15488</v>
      </c>
      <c r="E3444" t="s">
        <v>60</v>
      </c>
      <c r="I3444" t="s">
        <v>1516</v>
      </c>
      <c r="P3444" t="s">
        <v>15489</v>
      </c>
      <c r="R3444">
        <v>1055</v>
      </c>
      <c r="S3444">
        <v>29</v>
      </c>
      <c r="U3444" t="s">
        <v>54</v>
      </c>
      <c r="W3444" t="s">
        <v>56</v>
      </c>
      <c r="X3444" t="s">
        <v>57</v>
      </c>
      <c r="AM3444" t="s">
        <v>2009</v>
      </c>
    </row>
    <row r="3445" spans="1:49" x14ac:dyDescent="0.25">
      <c r="A3445">
        <v>7052</v>
      </c>
      <c r="B3445" t="s">
        <v>1485</v>
      </c>
      <c r="C3445">
        <v>4</v>
      </c>
      <c r="D3445" t="s">
        <v>15490</v>
      </c>
      <c r="E3445" t="s">
        <v>60</v>
      </c>
      <c r="I3445" t="s">
        <v>1529</v>
      </c>
      <c r="P3445" t="s">
        <v>15491</v>
      </c>
      <c r="R3445">
        <v>1088</v>
      </c>
      <c r="S3445">
        <v>29</v>
      </c>
      <c r="U3445" t="s">
        <v>54</v>
      </c>
      <c r="W3445" t="s">
        <v>56</v>
      </c>
      <c r="X3445" t="s">
        <v>57</v>
      </c>
      <c r="AM3445" t="s">
        <v>2020</v>
      </c>
    </row>
    <row r="3446" spans="1:49" x14ac:dyDescent="0.25">
      <c r="A3446">
        <v>7053</v>
      </c>
      <c r="B3446" t="s">
        <v>1485</v>
      </c>
      <c r="C3446">
        <v>4</v>
      </c>
      <c r="D3446" t="s">
        <v>15492</v>
      </c>
      <c r="E3446" t="s">
        <v>60</v>
      </c>
      <c r="I3446" t="s">
        <v>1541</v>
      </c>
      <c r="P3446" t="s">
        <v>15493</v>
      </c>
      <c r="R3446">
        <v>1095</v>
      </c>
      <c r="S3446">
        <v>29</v>
      </c>
      <c r="U3446" t="s">
        <v>54</v>
      </c>
      <c r="W3446" t="s">
        <v>56</v>
      </c>
      <c r="X3446" t="s">
        <v>57</v>
      </c>
      <c r="AM3446" t="s">
        <v>2031</v>
      </c>
    </row>
    <row r="3447" spans="1:49" x14ac:dyDescent="0.25">
      <c r="A3447">
        <v>7054</v>
      </c>
      <c r="B3447" t="s">
        <v>1485</v>
      </c>
      <c r="C3447">
        <v>4</v>
      </c>
      <c r="D3447" t="s">
        <v>15494</v>
      </c>
      <c r="E3447" t="s">
        <v>60</v>
      </c>
      <c r="I3447" t="s">
        <v>1548</v>
      </c>
      <c r="P3447" t="s">
        <v>15495</v>
      </c>
      <c r="R3447">
        <v>1103</v>
      </c>
      <c r="S3447">
        <v>29</v>
      </c>
      <c r="U3447" t="s">
        <v>54</v>
      </c>
      <c r="W3447" t="s">
        <v>56</v>
      </c>
      <c r="X3447" t="s">
        <v>57</v>
      </c>
      <c r="AM3447" t="s">
        <v>2042</v>
      </c>
    </row>
    <row r="3448" spans="1:49" x14ac:dyDescent="0.25">
      <c r="A3448">
        <v>7055</v>
      </c>
      <c r="B3448" t="s">
        <v>1485</v>
      </c>
      <c r="C3448">
        <v>4</v>
      </c>
      <c r="D3448" t="s">
        <v>15496</v>
      </c>
      <c r="E3448" t="s">
        <v>60</v>
      </c>
      <c r="I3448" t="s">
        <v>1560</v>
      </c>
      <c r="P3448" t="s">
        <v>15497</v>
      </c>
      <c r="R3448">
        <v>1816</v>
      </c>
      <c r="S3448">
        <v>29</v>
      </c>
      <c r="U3448" t="s">
        <v>54</v>
      </c>
      <c r="W3448" t="s">
        <v>56</v>
      </c>
      <c r="X3448" t="s">
        <v>57</v>
      </c>
      <c r="AM3448" t="s">
        <v>2053</v>
      </c>
    </row>
    <row r="3449" spans="1:49" x14ac:dyDescent="0.25">
      <c r="A3449">
        <v>7056</v>
      </c>
      <c r="B3449" t="s">
        <v>1485</v>
      </c>
      <c r="C3449">
        <v>4</v>
      </c>
      <c r="D3449" t="s">
        <v>15498</v>
      </c>
      <c r="E3449" t="s">
        <v>60</v>
      </c>
      <c r="I3449" t="s">
        <v>1567</v>
      </c>
      <c r="P3449" t="s">
        <v>15499</v>
      </c>
      <c r="R3449">
        <v>1879</v>
      </c>
      <c r="S3449">
        <v>29</v>
      </c>
      <c r="U3449" t="s">
        <v>54</v>
      </c>
      <c r="W3449" t="s">
        <v>56</v>
      </c>
      <c r="X3449" t="s">
        <v>57</v>
      </c>
      <c r="AM3449" t="s">
        <v>2064</v>
      </c>
    </row>
    <row r="3450" spans="1:49" x14ac:dyDescent="0.25">
      <c r="A3450">
        <v>7057</v>
      </c>
      <c r="B3450" t="s">
        <v>1485</v>
      </c>
      <c r="C3450">
        <v>4</v>
      </c>
      <c r="D3450" t="s">
        <v>15500</v>
      </c>
      <c r="E3450" t="s">
        <v>60</v>
      </c>
      <c r="I3450" t="s">
        <v>1579</v>
      </c>
      <c r="P3450" t="s">
        <v>15501</v>
      </c>
      <c r="R3450">
        <v>1887</v>
      </c>
      <c r="S3450">
        <v>29</v>
      </c>
      <c r="U3450" t="s">
        <v>54</v>
      </c>
      <c r="W3450" t="s">
        <v>56</v>
      </c>
      <c r="X3450" t="s">
        <v>57</v>
      </c>
      <c r="AM3450" t="s">
        <v>2075</v>
      </c>
    </row>
    <row r="3451" spans="1:49" x14ac:dyDescent="0.25">
      <c r="A3451">
        <v>7058</v>
      </c>
      <c r="B3451" t="s">
        <v>1485</v>
      </c>
      <c r="C3451">
        <v>4</v>
      </c>
      <c r="D3451" t="s">
        <v>15502</v>
      </c>
      <c r="E3451" t="s">
        <v>60</v>
      </c>
      <c r="I3451" t="s">
        <v>1591</v>
      </c>
      <c r="P3451" t="s">
        <v>15503</v>
      </c>
      <c r="R3451">
        <v>1895</v>
      </c>
      <c r="S3451">
        <v>29</v>
      </c>
      <c r="U3451" t="s">
        <v>54</v>
      </c>
      <c r="W3451" t="s">
        <v>56</v>
      </c>
      <c r="X3451" t="s">
        <v>57</v>
      </c>
      <c r="AM3451" t="s">
        <v>2086</v>
      </c>
    </row>
    <row r="3452" spans="1:49" x14ac:dyDescent="0.25">
      <c r="A3452">
        <v>7059</v>
      </c>
      <c r="B3452" t="s">
        <v>1485</v>
      </c>
      <c r="C3452">
        <v>4</v>
      </c>
      <c r="D3452" t="s">
        <v>15504</v>
      </c>
      <c r="E3452" t="s">
        <v>60</v>
      </c>
      <c r="I3452" t="s">
        <v>1603</v>
      </c>
      <c r="P3452" t="s">
        <v>15505</v>
      </c>
      <c r="R3452">
        <v>2231</v>
      </c>
      <c r="S3452">
        <v>29</v>
      </c>
      <c r="U3452" t="s">
        <v>54</v>
      </c>
      <c r="W3452" t="s">
        <v>56</v>
      </c>
      <c r="X3452" t="s">
        <v>57</v>
      </c>
      <c r="AM3452" t="s">
        <v>2097</v>
      </c>
    </row>
    <row r="3453" spans="1:49" x14ac:dyDescent="0.25">
      <c r="A3453">
        <v>7060</v>
      </c>
      <c r="B3453" t="s">
        <v>1485</v>
      </c>
      <c r="C3453">
        <v>4</v>
      </c>
      <c r="D3453" t="s">
        <v>15506</v>
      </c>
      <c r="E3453" t="s">
        <v>60</v>
      </c>
      <c r="I3453" t="s">
        <v>1615</v>
      </c>
      <c r="P3453" t="s">
        <v>15507</v>
      </c>
      <c r="R3453">
        <v>2238</v>
      </c>
      <c r="S3453">
        <v>29</v>
      </c>
      <c r="U3453" t="s">
        <v>54</v>
      </c>
      <c r="W3453" t="s">
        <v>56</v>
      </c>
      <c r="X3453" t="s">
        <v>57</v>
      </c>
      <c r="AM3453" t="s">
        <v>2108</v>
      </c>
    </row>
    <row r="3454" spans="1:49" x14ac:dyDescent="0.25">
      <c r="A3454">
        <v>7061</v>
      </c>
      <c r="B3454" t="s">
        <v>1485</v>
      </c>
      <c r="C3454">
        <v>4</v>
      </c>
      <c r="D3454" t="s">
        <v>15508</v>
      </c>
      <c r="E3454" t="s">
        <v>60</v>
      </c>
      <c r="I3454" t="s">
        <v>1627</v>
      </c>
      <c r="P3454" t="s">
        <v>15509</v>
      </c>
      <c r="R3454">
        <v>2872</v>
      </c>
      <c r="S3454">
        <v>29</v>
      </c>
      <c r="U3454" t="s">
        <v>54</v>
      </c>
      <c r="W3454" t="s">
        <v>56</v>
      </c>
      <c r="X3454" t="s">
        <v>57</v>
      </c>
      <c r="AM3454" t="s">
        <v>2119</v>
      </c>
    </row>
    <row r="3455" spans="1:49" x14ac:dyDescent="0.25">
      <c r="A3455">
        <v>7062</v>
      </c>
      <c r="B3455" t="s">
        <v>1485</v>
      </c>
      <c r="C3455">
        <v>4</v>
      </c>
      <c r="D3455" t="s">
        <v>15510</v>
      </c>
      <c r="E3455" t="s">
        <v>60</v>
      </c>
      <c r="I3455" t="s">
        <v>1639</v>
      </c>
      <c r="P3455" t="s">
        <v>15511</v>
      </c>
      <c r="R3455">
        <v>2880</v>
      </c>
      <c r="S3455">
        <v>29</v>
      </c>
      <c r="U3455" t="s">
        <v>54</v>
      </c>
      <c r="W3455" t="s">
        <v>56</v>
      </c>
      <c r="X3455" t="s">
        <v>57</v>
      </c>
      <c r="AM3455" t="s">
        <v>2130</v>
      </c>
    </row>
    <row r="3456" spans="1:49" x14ac:dyDescent="0.25">
      <c r="A3456">
        <v>7063</v>
      </c>
      <c r="B3456" t="s">
        <v>1485</v>
      </c>
      <c r="C3456">
        <v>4</v>
      </c>
      <c r="D3456" t="s">
        <v>15512</v>
      </c>
      <c r="E3456" t="s">
        <v>60</v>
      </c>
      <c r="I3456" t="s">
        <v>1906</v>
      </c>
      <c r="P3456" t="s">
        <v>15513</v>
      </c>
      <c r="R3456">
        <v>3432</v>
      </c>
      <c r="S3456">
        <v>29</v>
      </c>
      <c r="U3456" t="s">
        <v>54</v>
      </c>
      <c r="W3456" t="s">
        <v>56</v>
      </c>
      <c r="X3456" t="s">
        <v>57</v>
      </c>
      <c r="AM3456" t="s">
        <v>2141</v>
      </c>
    </row>
    <row r="3457" spans="1:49" x14ac:dyDescent="0.25">
      <c r="A3457">
        <v>7064</v>
      </c>
      <c r="B3457" t="s">
        <v>1485</v>
      </c>
      <c r="C3457">
        <v>4</v>
      </c>
      <c r="D3457" t="s">
        <v>15514</v>
      </c>
      <c r="E3457" t="s">
        <v>60</v>
      </c>
      <c r="I3457" t="s">
        <v>1663</v>
      </c>
      <c r="P3457" t="s">
        <v>15515</v>
      </c>
      <c r="R3457">
        <v>3439</v>
      </c>
      <c r="S3457">
        <v>29</v>
      </c>
      <c r="U3457" t="s">
        <v>54</v>
      </c>
      <c r="W3457" t="s">
        <v>56</v>
      </c>
      <c r="X3457" t="s">
        <v>57</v>
      </c>
      <c r="AM3457" t="s">
        <v>2152</v>
      </c>
    </row>
    <row r="3458" spans="1:49" x14ac:dyDescent="0.25">
      <c r="A3458">
        <v>7065</v>
      </c>
      <c r="B3458" t="s">
        <v>1485</v>
      </c>
      <c r="C3458">
        <v>4</v>
      </c>
      <c r="D3458" t="s">
        <v>15516</v>
      </c>
      <c r="E3458" t="s">
        <v>60</v>
      </c>
      <c r="I3458" t="s">
        <v>1675</v>
      </c>
      <c r="P3458" t="s">
        <v>15517</v>
      </c>
      <c r="R3458">
        <v>3447</v>
      </c>
      <c r="S3458">
        <v>29</v>
      </c>
      <c r="U3458" t="s">
        <v>54</v>
      </c>
      <c r="W3458" t="s">
        <v>56</v>
      </c>
      <c r="X3458" t="s">
        <v>57</v>
      </c>
      <c r="AM3458" t="s">
        <v>2163</v>
      </c>
    </row>
    <row r="3459" spans="1:49" x14ac:dyDescent="0.25">
      <c r="A3459">
        <v>7066</v>
      </c>
      <c r="B3459" t="s">
        <v>1485</v>
      </c>
      <c r="C3459">
        <v>4</v>
      </c>
      <c r="D3459" t="s">
        <v>15518</v>
      </c>
      <c r="E3459" t="s">
        <v>60</v>
      </c>
      <c r="I3459" t="s">
        <v>1687</v>
      </c>
      <c r="P3459" t="s">
        <v>15519</v>
      </c>
      <c r="R3459">
        <v>3455</v>
      </c>
      <c r="S3459">
        <v>29</v>
      </c>
      <c r="U3459" t="s">
        <v>54</v>
      </c>
      <c r="W3459" t="s">
        <v>56</v>
      </c>
      <c r="X3459" t="s">
        <v>57</v>
      </c>
      <c r="AM3459" t="s">
        <v>2176</v>
      </c>
    </row>
    <row r="3460" spans="1:49" x14ac:dyDescent="0.25">
      <c r="A3460">
        <v>7067</v>
      </c>
      <c r="B3460" t="s">
        <v>1485</v>
      </c>
      <c r="C3460">
        <v>4</v>
      </c>
      <c r="D3460" t="s">
        <v>15520</v>
      </c>
      <c r="E3460" t="s">
        <v>60</v>
      </c>
      <c r="I3460" t="s">
        <v>1701</v>
      </c>
      <c r="P3460" t="s">
        <v>15521</v>
      </c>
      <c r="R3460">
        <v>4007</v>
      </c>
      <c r="S3460">
        <v>29</v>
      </c>
      <c r="U3460" t="s">
        <v>54</v>
      </c>
      <c r="W3460" t="s">
        <v>56</v>
      </c>
      <c r="X3460" t="s">
        <v>57</v>
      </c>
      <c r="AM3460" t="s">
        <v>2185</v>
      </c>
    </row>
    <row r="3461" spans="1:49" x14ac:dyDescent="0.25">
      <c r="A3461">
        <v>7068</v>
      </c>
      <c r="B3461" t="s">
        <v>1485</v>
      </c>
      <c r="C3461">
        <v>4</v>
      </c>
      <c r="D3461" t="s">
        <v>15522</v>
      </c>
      <c r="E3461" t="s">
        <v>60</v>
      </c>
      <c r="I3461" t="s">
        <v>1713</v>
      </c>
      <c r="P3461" t="s">
        <v>15523</v>
      </c>
      <c r="R3461">
        <v>4015</v>
      </c>
      <c r="S3461">
        <v>29</v>
      </c>
      <c r="U3461" t="s">
        <v>54</v>
      </c>
      <c r="W3461" t="s">
        <v>56</v>
      </c>
      <c r="X3461" t="s">
        <v>57</v>
      </c>
      <c r="AM3461" t="s">
        <v>2196</v>
      </c>
    </row>
    <row r="3462" spans="1:49" x14ac:dyDescent="0.25">
      <c r="A3462">
        <v>7069</v>
      </c>
      <c r="B3462" t="s">
        <v>1485</v>
      </c>
      <c r="C3462">
        <v>4</v>
      </c>
      <c r="D3462" t="s">
        <v>15524</v>
      </c>
      <c r="E3462" t="s">
        <v>60</v>
      </c>
      <c r="I3462" t="s">
        <v>1725</v>
      </c>
      <c r="P3462" t="s">
        <v>15525</v>
      </c>
      <c r="R3462">
        <v>4636</v>
      </c>
      <c r="S3462">
        <v>29</v>
      </c>
      <c r="U3462" t="s">
        <v>54</v>
      </c>
      <c r="W3462" t="s">
        <v>56</v>
      </c>
      <c r="X3462" t="s">
        <v>57</v>
      </c>
      <c r="AM3462" t="s">
        <v>2207</v>
      </c>
    </row>
    <row r="3463" spans="1:49" x14ac:dyDescent="0.25">
      <c r="A3463">
        <v>7070</v>
      </c>
      <c r="B3463" t="s">
        <v>1485</v>
      </c>
      <c r="C3463">
        <v>4</v>
      </c>
      <c r="D3463" t="s">
        <v>15526</v>
      </c>
      <c r="E3463" t="s">
        <v>60</v>
      </c>
      <c r="I3463" t="s">
        <v>1737</v>
      </c>
      <c r="P3463" t="s">
        <v>15527</v>
      </c>
      <c r="R3463">
        <v>4813</v>
      </c>
      <c r="S3463">
        <v>29</v>
      </c>
      <c r="U3463" t="s">
        <v>54</v>
      </c>
      <c r="W3463" t="s">
        <v>56</v>
      </c>
      <c r="X3463" t="s">
        <v>57</v>
      </c>
      <c r="AM3463" t="s">
        <v>2218</v>
      </c>
    </row>
    <row r="3464" spans="1:49" x14ac:dyDescent="0.25">
      <c r="A3464">
        <v>7071</v>
      </c>
      <c r="B3464" t="s">
        <v>52</v>
      </c>
      <c r="C3464">
        <v>3</v>
      </c>
      <c r="D3464" t="s">
        <v>15528</v>
      </c>
      <c r="E3464" t="s">
        <v>60</v>
      </c>
      <c r="H3464" t="s">
        <v>2229</v>
      </c>
      <c r="O3464" t="s">
        <v>15529</v>
      </c>
      <c r="R3464">
        <v>1280</v>
      </c>
      <c r="S3464">
        <v>29</v>
      </c>
      <c r="U3464" t="s">
        <v>54</v>
      </c>
      <c r="V3464" t="s">
        <v>55</v>
      </c>
      <c r="W3464" t="s">
        <v>56</v>
      </c>
      <c r="X3464" t="s">
        <v>57</v>
      </c>
      <c r="Z3464">
        <v>40</v>
      </c>
      <c r="AE3464" t="s">
        <v>62</v>
      </c>
      <c r="AG3464" t="s">
        <v>66</v>
      </c>
      <c r="AH3464" t="s">
        <v>60</v>
      </c>
      <c r="AM3464" t="s">
        <v>2230</v>
      </c>
      <c r="AN3464" t="s">
        <v>15530</v>
      </c>
      <c r="AO3464" t="s">
        <v>1501</v>
      </c>
      <c r="AR3464" t="s">
        <v>15531</v>
      </c>
      <c r="AS3464" t="s">
        <v>54</v>
      </c>
      <c r="AT3464" t="s">
        <v>71</v>
      </c>
      <c r="AU3464" t="s">
        <v>66</v>
      </c>
      <c r="AV3464" t="s">
        <v>55</v>
      </c>
      <c r="AW3464">
        <v>29</v>
      </c>
    </row>
    <row r="3465" spans="1:49" x14ac:dyDescent="0.25">
      <c r="A3465">
        <v>7072</v>
      </c>
      <c r="B3465" t="s">
        <v>1485</v>
      </c>
      <c r="C3465">
        <v>4</v>
      </c>
      <c r="D3465" t="s">
        <v>15532</v>
      </c>
      <c r="E3465" t="s">
        <v>60</v>
      </c>
      <c r="I3465" t="s">
        <v>2232</v>
      </c>
      <c r="P3465" t="s">
        <v>15533</v>
      </c>
      <c r="R3465">
        <v>421</v>
      </c>
      <c r="S3465">
        <v>29</v>
      </c>
      <c r="U3465" t="s">
        <v>54</v>
      </c>
      <c r="W3465" t="s">
        <v>56</v>
      </c>
      <c r="X3465" t="s">
        <v>57</v>
      </c>
      <c r="AM3465" t="s">
        <v>2233</v>
      </c>
    </row>
    <row r="3466" spans="1:49" x14ac:dyDescent="0.25">
      <c r="A3466">
        <v>7073</v>
      </c>
      <c r="B3466" t="s">
        <v>1485</v>
      </c>
      <c r="C3466">
        <v>4</v>
      </c>
      <c r="D3466" t="s">
        <v>15534</v>
      </c>
      <c r="E3466" t="s">
        <v>60</v>
      </c>
      <c r="I3466" t="s">
        <v>2244</v>
      </c>
      <c r="P3466" t="s">
        <v>15535</v>
      </c>
      <c r="R3466">
        <v>1056</v>
      </c>
      <c r="S3466">
        <v>29</v>
      </c>
      <c r="U3466" t="s">
        <v>54</v>
      </c>
      <c r="W3466" t="s">
        <v>56</v>
      </c>
      <c r="X3466" t="s">
        <v>57</v>
      </c>
      <c r="AM3466" t="s">
        <v>2245</v>
      </c>
    </row>
    <row r="3467" spans="1:49" x14ac:dyDescent="0.25">
      <c r="A3467">
        <v>7074</v>
      </c>
      <c r="B3467" t="s">
        <v>1485</v>
      </c>
      <c r="C3467">
        <v>4</v>
      </c>
      <c r="D3467" t="s">
        <v>15536</v>
      </c>
      <c r="E3467" t="s">
        <v>60</v>
      </c>
      <c r="I3467" t="s">
        <v>2256</v>
      </c>
      <c r="P3467" t="s">
        <v>15537</v>
      </c>
      <c r="R3467">
        <v>1096</v>
      </c>
      <c r="S3467">
        <v>29</v>
      </c>
      <c r="U3467" t="s">
        <v>54</v>
      </c>
      <c r="W3467" t="s">
        <v>56</v>
      </c>
      <c r="X3467" t="s">
        <v>57</v>
      </c>
      <c r="AM3467" t="s">
        <v>2257</v>
      </c>
    </row>
    <row r="3468" spans="1:49" x14ac:dyDescent="0.25">
      <c r="A3468">
        <v>7075</v>
      </c>
      <c r="B3468" t="s">
        <v>1485</v>
      </c>
      <c r="C3468">
        <v>4</v>
      </c>
      <c r="D3468" t="s">
        <v>15538</v>
      </c>
      <c r="E3468" t="s">
        <v>60</v>
      </c>
      <c r="I3468" t="s">
        <v>2275</v>
      </c>
      <c r="P3468" t="s">
        <v>15539</v>
      </c>
      <c r="R3468">
        <v>1104</v>
      </c>
      <c r="S3468">
        <v>29</v>
      </c>
      <c r="U3468" t="s">
        <v>54</v>
      </c>
      <c r="W3468" t="s">
        <v>56</v>
      </c>
      <c r="X3468" t="s">
        <v>57</v>
      </c>
      <c r="AM3468" t="s">
        <v>2276</v>
      </c>
    </row>
    <row r="3469" spans="1:49" x14ac:dyDescent="0.25">
      <c r="A3469">
        <v>7076</v>
      </c>
      <c r="B3469" t="s">
        <v>1485</v>
      </c>
      <c r="C3469">
        <v>4</v>
      </c>
      <c r="D3469" t="s">
        <v>15540</v>
      </c>
      <c r="E3469" t="s">
        <v>60</v>
      </c>
      <c r="I3469" t="s">
        <v>2287</v>
      </c>
      <c r="P3469" t="s">
        <v>15541</v>
      </c>
      <c r="R3469">
        <v>1817</v>
      </c>
      <c r="S3469">
        <v>29</v>
      </c>
      <c r="U3469" t="s">
        <v>54</v>
      </c>
      <c r="W3469" t="s">
        <v>56</v>
      </c>
      <c r="X3469" t="s">
        <v>57</v>
      </c>
      <c r="AM3469" t="s">
        <v>2288</v>
      </c>
    </row>
    <row r="3470" spans="1:49" x14ac:dyDescent="0.25">
      <c r="A3470">
        <v>7077</v>
      </c>
      <c r="B3470" t="s">
        <v>1485</v>
      </c>
      <c r="C3470">
        <v>4</v>
      </c>
      <c r="D3470" t="s">
        <v>15542</v>
      </c>
      <c r="E3470" t="s">
        <v>60</v>
      </c>
      <c r="I3470" t="s">
        <v>2299</v>
      </c>
      <c r="P3470" t="s">
        <v>15543</v>
      </c>
      <c r="R3470">
        <v>1880</v>
      </c>
      <c r="S3470">
        <v>29</v>
      </c>
      <c r="U3470" t="s">
        <v>54</v>
      </c>
      <c r="W3470" t="s">
        <v>56</v>
      </c>
      <c r="X3470" t="s">
        <v>57</v>
      </c>
      <c r="AM3470" t="s">
        <v>2300</v>
      </c>
    </row>
    <row r="3471" spans="1:49" x14ac:dyDescent="0.25">
      <c r="A3471">
        <v>7078</v>
      </c>
      <c r="B3471" t="s">
        <v>1485</v>
      </c>
      <c r="C3471">
        <v>4</v>
      </c>
      <c r="D3471" t="s">
        <v>15544</v>
      </c>
      <c r="E3471" t="s">
        <v>60</v>
      </c>
      <c r="I3471" t="s">
        <v>2311</v>
      </c>
      <c r="P3471" t="s">
        <v>15545</v>
      </c>
      <c r="R3471">
        <v>1888</v>
      </c>
      <c r="S3471">
        <v>29</v>
      </c>
      <c r="U3471" t="s">
        <v>54</v>
      </c>
      <c r="W3471" t="s">
        <v>56</v>
      </c>
      <c r="X3471" t="s">
        <v>57</v>
      </c>
      <c r="AM3471" t="s">
        <v>2312</v>
      </c>
    </row>
    <row r="3472" spans="1:49" x14ac:dyDescent="0.25">
      <c r="A3472">
        <v>7079</v>
      </c>
      <c r="B3472" t="s">
        <v>1485</v>
      </c>
      <c r="C3472">
        <v>4</v>
      </c>
      <c r="D3472" t="s">
        <v>15546</v>
      </c>
      <c r="E3472" t="s">
        <v>60</v>
      </c>
      <c r="I3472" t="s">
        <v>2323</v>
      </c>
      <c r="P3472" t="s">
        <v>15547</v>
      </c>
      <c r="R3472">
        <v>1896</v>
      </c>
      <c r="S3472">
        <v>29</v>
      </c>
      <c r="U3472" t="s">
        <v>54</v>
      </c>
      <c r="W3472" t="s">
        <v>56</v>
      </c>
      <c r="X3472" t="s">
        <v>57</v>
      </c>
      <c r="AM3472" t="s">
        <v>2324</v>
      </c>
    </row>
    <row r="3473" spans="1:49" x14ac:dyDescent="0.25">
      <c r="A3473">
        <v>7080</v>
      </c>
      <c r="B3473" t="s">
        <v>1485</v>
      </c>
      <c r="C3473">
        <v>4</v>
      </c>
      <c r="D3473" t="s">
        <v>15548</v>
      </c>
      <c r="E3473" t="s">
        <v>60</v>
      </c>
      <c r="I3473" t="s">
        <v>2342</v>
      </c>
      <c r="P3473" t="s">
        <v>15549</v>
      </c>
      <c r="R3473">
        <v>2239</v>
      </c>
      <c r="S3473">
        <v>29</v>
      </c>
      <c r="U3473" t="s">
        <v>54</v>
      </c>
      <c r="W3473" t="s">
        <v>56</v>
      </c>
      <c r="X3473" t="s">
        <v>57</v>
      </c>
      <c r="AM3473" t="s">
        <v>2343</v>
      </c>
    </row>
    <row r="3474" spans="1:49" x14ac:dyDescent="0.25">
      <c r="A3474">
        <v>7081</v>
      </c>
      <c r="B3474" t="s">
        <v>1485</v>
      </c>
      <c r="C3474">
        <v>4</v>
      </c>
      <c r="D3474" t="s">
        <v>15550</v>
      </c>
      <c r="E3474" t="s">
        <v>60</v>
      </c>
      <c r="I3474" t="s">
        <v>2354</v>
      </c>
      <c r="P3474" t="s">
        <v>15551</v>
      </c>
      <c r="R3474">
        <v>2873</v>
      </c>
      <c r="S3474">
        <v>29</v>
      </c>
      <c r="U3474" t="s">
        <v>54</v>
      </c>
      <c r="W3474" t="s">
        <v>56</v>
      </c>
      <c r="X3474" t="s">
        <v>57</v>
      </c>
      <c r="AM3474" t="s">
        <v>2355</v>
      </c>
    </row>
    <row r="3475" spans="1:49" x14ac:dyDescent="0.25">
      <c r="A3475">
        <v>7082</v>
      </c>
      <c r="B3475" t="s">
        <v>1485</v>
      </c>
      <c r="C3475">
        <v>4</v>
      </c>
      <c r="D3475" t="s">
        <v>15552</v>
      </c>
      <c r="E3475" t="s">
        <v>60</v>
      </c>
      <c r="I3475" t="s">
        <v>2366</v>
      </c>
      <c r="P3475" t="s">
        <v>15553</v>
      </c>
      <c r="R3475">
        <v>2881</v>
      </c>
      <c r="S3475">
        <v>29</v>
      </c>
      <c r="U3475" t="s">
        <v>54</v>
      </c>
      <c r="W3475" t="s">
        <v>56</v>
      </c>
      <c r="X3475" t="s">
        <v>57</v>
      </c>
      <c r="AM3475" t="s">
        <v>2367</v>
      </c>
    </row>
    <row r="3476" spans="1:49" x14ac:dyDescent="0.25">
      <c r="A3476">
        <v>7083</v>
      </c>
      <c r="B3476" t="s">
        <v>1485</v>
      </c>
      <c r="C3476">
        <v>4</v>
      </c>
      <c r="D3476" t="s">
        <v>15554</v>
      </c>
      <c r="E3476" t="s">
        <v>60</v>
      </c>
      <c r="I3476" t="s">
        <v>2378</v>
      </c>
      <c r="P3476" t="s">
        <v>15555</v>
      </c>
      <c r="R3476">
        <v>3433</v>
      </c>
      <c r="S3476">
        <v>29</v>
      </c>
      <c r="U3476" t="s">
        <v>54</v>
      </c>
      <c r="W3476" t="s">
        <v>56</v>
      </c>
      <c r="X3476" t="s">
        <v>57</v>
      </c>
      <c r="AM3476" t="s">
        <v>2379</v>
      </c>
    </row>
    <row r="3477" spans="1:49" x14ac:dyDescent="0.25">
      <c r="A3477">
        <v>7084</v>
      </c>
      <c r="B3477" t="s">
        <v>1485</v>
      </c>
      <c r="C3477">
        <v>4</v>
      </c>
      <c r="D3477" t="s">
        <v>15556</v>
      </c>
      <c r="E3477" t="s">
        <v>60</v>
      </c>
      <c r="I3477" t="s">
        <v>2390</v>
      </c>
      <c r="P3477" t="s">
        <v>15557</v>
      </c>
      <c r="R3477">
        <v>3440</v>
      </c>
      <c r="S3477">
        <v>29</v>
      </c>
      <c r="U3477" t="s">
        <v>54</v>
      </c>
      <c r="W3477" t="s">
        <v>56</v>
      </c>
      <c r="X3477" t="s">
        <v>57</v>
      </c>
      <c r="AM3477" t="s">
        <v>2391</v>
      </c>
    </row>
    <row r="3478" spans="1:49" x14ac:dyDescent="0.25">
      <c r="A3478">
        <v>7085</v>
      </c>
      <c r="B3478" t="s">
        <v>1485</v>
      </c>
      <c r="C3478">
        <v>4</v>
      </c>
      <c r="D3478" t="s">
        <v>15558</v>
      </c>
      <c r="E3478" t="s">
        <v>60</v>
      </c>
      <c r="I3478" t="s">
        <v>2402</v>
      </c>
      <c r="P3478" t="s">
        <v>15559</v>
      </c>
      <c r="R3478">
        <v>3448</v>
      </c>
      <c r="S3478">
        <v>29</v>
      </c>
      <c r="U3478" t="s">
        <v>54</v>
      </c>
      <c r="W3478" t="s">
        <v>56</v>
      </c>
      <c r="X3478" t="s">
        <v>57</v>
      </c>
      <c r="AM3478" t="s">
        <v>2403</v>
      </c>
    </row>
    <row r="3479" spans="1:49" x14ac:dyDescent="0.25">
      <c r="A3479">
        <v>7086</v>
      </c>
      <c r="B3479" t="s">
        <v>1485</v>
      </c>
      <c r="C3479">
        <v>4</v>
      </c>
      <c r="D3479" t="s">
        <v>15560</v>
      </c>
      <c r="E3479" t="s">
        <v>60</v>
      </c>
      <c r="I3479" t="s">
        <v>2414</v>
      </c>
      <c r="P3479" t="s">
        <v>15561</v>
      </c>
      <c r="R3479">
        <v>3456</v>
      </c>
      <c r="S3479">
        <v>29</v>
      </c>
      <c r="U3479" t="s">
        <v>54</v>
      </c>
      <c r="W3479" t="s">
        <v>56</v>
      </c>
      <c r="X3479" t="s">
        <v>57</v>
      </c>
      <c r="AM3479" t="s">
        <v>2415</v>
      </c>
    </row>
    <row r="3480" spans="1:49" x14ac:dyDescent="0.25">
      <c r="A3480">
        <v>7087</v>
      </c>
      <c r="B3480" t="s">
        <v>1485</v>
      </c>
      <c r="C3480">
        <v>4</v>
      </c>
      <c r="D3480" t="s">
        <v>15562</v>
      </c>
      <c r="E3480" t="s">
        <v>60</v>
      </c>
      <c r="I3480" t="s">
        <v>2426</v>
      </c>
      <c r="P3480" t="s">
        <v>15563</v>
      </c>
      <c r="R3480">
        <v>4008</v>
      </c>
      <c r="S3480">
        <v>29</v>
      </c>
      <c r="U3480" t="s">
        <v>54</v>
      </c>
      <c r="W3480" t="s">
        <v>56</v>
      </c>
      <c r="X3480" t="s">
        <v>57</v>
      </c>
      <c r="AM3480" t="s">
        <v>2427</v>
      </c>
    </row>
    <row r="3481" spans="1:49" x14ac:dyDescent="0.25">
      <c r="A3481">
        <v>7088</v>
      </c>
      <c r="B3481" t="s">
        <v>1485</v>
      </c>
      <c r="C3481">
        <v>4</v>
      </c>
      <c r="D3481" t="s">
        <v>15564</v>
      </c>
      <c r="E3481" t="s">
        <v>60</v>
      </c>
      <c r="I3481" t="s">
        <v>2438</v>
      </c>
      <c r="P3481" t="s">
        <v>15565</v>
      </c>
      <c r="R3481">
        <v>4016</v>
      </c>
      <c r="S3481">
        <v>29</v>
      </c>
      <c r="U3481" t="s">
        <v>54</v>
      </c>
      <c r="W3481" t="s">
        <v>56</v>
      </c>
      <c r="X3481" t="s">
        <v>57</v>
      </c>
      <c r="AM3481" t="s">
        <v>2439</v>
      </c>
    </row>
    <row r="3482" spans="1:49" x14ac:dyDescent="0.25">
      <c r="A3482">
        <v>7089</v>
      </c>
      <c r="B3482" t="s">
        <v>1485</v>
      </c>
      <c r="C3482">
        <v>4</v>
      </c>
      <c r="D3482" t="s">
        <v>15566</v>
      </c>
      <c r="E3482" t="s">
        <v>60</v>
      </c>
      <c r="I3482" t="s">
        <v>2450</v>
      </c>
      <c r="P3482" t="s">
        <v>15567</v>
      </c>
      <c r="R3482">
        <v>4637</v>
      </c>
      <c r="S3482">
        <v>29</v>
      </c>
      <c r="U3482" t="s">
        <v>54</v>
      </c>
      <c r="W3482" t="s">
        <v>56</v>
      </c>
      <c r="X3482" t="s">
        <v>57</v>
      </c>
      <c r="AM3482" t="s">
        <v>2451</v>
      </c>
    </row>
    <row r="3483" spans="1:49" x14ac:dyDescent="0.25">
      <c r="A3483">
        <v>7090</v>
      </c>
      <c r="B3483" t="s">
        <v>1485</v>
      </c>
      <c r="C3483">
        <v>4</v>
      </c>
      <c r="D3483" t="s">
        <v>15568</v>
      </c>
      <c r="E3483" t="s">
        <v>60</v>
      </c>
      <c r="I3483" t="s">
        <v>2462</v>
      </c>
      <c r="P3483" t="s">
        <v>15569</v>
      </c>
      <c r="R3483">
        <v>4814</v>
      </c>
      <c r="S3483">
        <v>29</v>
      </c>
      <c r="U3483" t="s">
        <v>54</v>
      </c>
      <c r="W3483" t="s">
        <v>56</v>
      </c>
      <c r="X3483" t="s">
        <v>57</v>
      </c>
      <c r="AM3483" t="s">
        <v>2463</v>
      </c>
    </row>
    <row r="3484" spans="1:49" x14ac:dyDescent="0.25">
      <c r="A3484">
        <v>7091</v>
      </c>
      <c r="B3484" t="s">
        <v>52</v>
      </c>
      <c r="C3484">
        <v>1</v>
      </c>
      <c r="D3484" t="s">
        <v>15570</v>
      </c>
      <c r="E3484" t="s">
        <v>60</v>
      </c>
      <c r="F3484" t="s">
        <v>15571</v>
      </c>
      <c r="O3484" t="s">
        <v>15572</v>
      </c>
      <c r="R3484">
        <v>1276</v>
      </c>
      <c r="S3484">
        <v>29</v>
      </c>
      <c r="U3484" t="s">
        <v>54</v>
      </c>
      <c r="V3484" t="s">
        <v>96</v>
      </c>
      <c r="W3484" t="s">
        <v>56</v>
      </c>
      <c r="X3484" t="s">
        <v>57</v>
      </c>
      <c r="Z3484">
        <v>40</v>
      </c>
      <c r="AE3484" t="s">
        <v>62</v>
      </c>
      <c r="AG3484" t="s">
        <v>66</v>
      </c>
      <c r="AH3484" t="s">
        <v>60</v>
      </c>
      <c r="AM3484" t="s">
        <v>15573</v>
      </c>
      <c r="AN3484" t="s">
        <v>15574</v>
      </c>
      <c r="AO3484" t="s">
        <v>1501</v>
      </c>
      <c r="AR3484" t="s">
        <v>15575</v>
      </c>
      <c r="AS3484" t="s">
        <v>54</v>
      </c>
      <c r="AT3484" t="s">
        <v>71</v>
      </c>
      <c r="AU3484" t="s">
        <v>66</v>
      </c>
      <c r="AV3484" t="s">
        <v>96</v>
      </c>
      <c r="AW3484">
        <v>29</v>
      </c>
    </row>
    <row r="3485" spans="1:49" x14ac:dyDescent="0.25">
      <c r="A3485">
        <v>7092</v>
      </c>
      <c r="B3485" t="s">
        <v>52</v>
      </c>
      <c r="C3485">
        <v>2</v>
      </c>
      <c r="D3485" t="s">
        <v>15576</v>
      </c>
      <c r="E3485" t="s">
        <v>60</v>
      </c>
      <c r="G3485" t="s">
        <v>1503</v>
      </c>
      <c r="O3485" t="s">
        <v>15577</v>
      </c>
      <c r="R3485">
        <v>1286</v>
      </c>
      <c r="S3485">
        <v>29</v>
      </c>
      <c r="U3485" t="s">
        <v>54</v>
      </c>
      <c r="V3485" t="s">
        <v>96</v>
      </c>
      <c r="W3485" t="s">
        <v>56</v>
      </c>
      <c r="X3485" t="s">
        <v>57</v>
      </c>
      <c r="Z3485">
        <v>40</v>
      </c>
      <c r="AE3485" t="s">
        <v>62</v>
      </c>
      <c r="AG3485" t="s">
        <v>66</v>
      </c>
      <c r="AH3485" t="s">
        <v>60</v>
      </c>
      <c r="AM3485" t="s">
        <v>15578</v>
      </c>
      <c r="AN3485" t="s">
        <v>15579</v>
      </c>
      <c r="AO3485" t="s">
        <v>1501</v>
      </c>
      <c r="AR3485" t="s">
        <v>15580</v>
      </c>
      <c r="AS3485" t="s">
        <v>54</v>
      </c>
      <c r="AT3485" t="s">
        <v>71</v>
      </c>
      <c r="AU3485" t="s">
        <v>66</v>
      </c>
      <c r="AV3485" t="s">
        <v>96</v>
      </c>
      <c r="AW3485">
        <v>29</v>
      </c>
    </row>
    <row r="3486" spans="1:49" x14ac:dyDescent="0.25">
      <c r="A3486">
        <v>7093</v>
      </c>
      <c r="B3486" t="s">
        <v>1485</v>
      </c>
      <c r="C3486">
        <v>3</v>
      </c>
      <c r="D3486" t="s">
        <v>15581</v>
      </c>
      <c r="E3486" t="s">
        <v>60</v>
      </c>
      <c r="H3486" t="s">
        <v>1516</v>
      </c>
      <c r="P3486" t="s">
        <v>15582</v>
      </c>
      <c r="R3486">
        <v>1061</v>
      </c>
      <c r="S3486">
        <v>29</v>
      </c>
      <c r="U3486" t="s">
        <v>54</v>
      </c>
      <c r="W3486" t="s">
        <v>56</v>
      </c>
      <c r="X3486" t="s">
        <v>57</v>
      </c>
      <c r="Y3486" t="s">
        <v>24</v>
      </c>
      <c r="AM3486" t="s">
        <v>1525</v>
      </c>
    </row>
    <row r="3487" spans="1:49" x14ac:dyDescent="0.25">
      <c r="A3487">
        <v>7094</v>
      </c>
      <c r="B3487" t="s">
        <v>1485</v>
      </c>
      <c r="C3487">
        <v>3</v>
      </c>
      <c r="D3487" t="s">
        <v>15583</v>
      </c>
      <c r="E3487" t="s">
        <v>60</v>
      </c>
      <c r="H3487" t="s">
        <v>1529</v>
      </c>
      <c r="P3487" t="s">
        <v>15584</v>
      </c>
      <c r="R3487">
        <v>1093</v>
      </c>
      <c r="S3487">
        <v>29</v>
      </c>
      <c r="U3487" t="s">
        <v>54</v>
      </c>
      <c r="W3487" t="s">
        <v>56</v>
      </c>
      <c r="X3487" t="s">
        <v>57</v>
      </c>
      <c r="Y3487" t="s">
        <v>24</v>
      </c>
      <c r="AM3487" t="s">
        <v>1537</v>
      </c>
    </row>
    <row r="3488" spans="1:49" x14ac:dyDescent="0.25">
      <c r="A3488">
        <v>7095</v>
      </c>
      <c r="B3488" t="s">
        <v>1485</v>
      </c>
      <c r="C3488">
        <v>3</v>
      </c>
      <c r="D3488" t="s">
        <v>15585</v>
      </c>
      <c r="E3488" t="s">
        <v>60</v>
      </c>
      <c r="H3488" t="s">
        <v>1548</v>
      </c>
      <c r="P3488" t="s">
        <v>15586</v>
      </c>
      <c r="R3488">
        <v>1109</v>
      </c>
      <c r="S3488">
        <v>29</v>
      </c>
      <c r="U3488" t="s">
        <v>54</v>
      </c>
      <c r="W3488" t="s">
        <v>56</v>
      </c>
      <c r="X3488" t="s">
        <v>57</v>
      </c>
      <c r="Y3488" t="s">
        <v>24</v>
      </c>
      <c r="AM3488" t="s">
        <v>1556</v>
      </c>
    </row>
    <row r="3489" spans="1:49" x14ac:dyDescent="0.25">
      <c r="A3489">
        <v>7096</v>
      </c>
      <c r="B3489" t="s">
        <v>1485</v>
      </c>
      <c r="C3489">
        <v>3</v>
      </c>
      <c r="D3489" t="s">
        <v>15587</v>
      </c>
      <c r="E3489" t="s">
        <v>60</v>
      </c>
      <c r="H3489" t="s">
        <v>1567</v>
      </c>
      <c r="P3489" t="s">
        <v>15588</v>
      </c>
      <c r="R3489">
        <v>1885</v>
      </c>
      <c r="S3489">
        <v>29</v>
      </c>
      <c r="U3489" t="s">
        <v>54</v>
      </c>
      <c r="W3489" t="s">
        <v>56</v>
      </c>
      <c r="X3489" t="s">
        <v>57</v>
      </c>
      <c r="Y3489" t="s">
        <v>24</v>
      </c>
      <c r="AM3489" t="s">
        <v>1575</v>
      </c>
    </row>
    <row r="3490" spans="1:49" x14ac:dyDescent="0.25">
      <c r="A3490">
        <v>7097</v>
      </c>
      <c r="B3490" t="s">
        <v>1485</v>
      </c>
      <c r="C3490">
        <v>3</v>
      </c>
      <c r="D3490" t="s">
        <v>15589</v>
      </c>
      <c r="E3490" t="s">
        <v>60</v>
      </c>
      <c r="H3490" t="s">
        <v>1579</v>
      </c>
      <c r="P3490" t="s">
        <v>15590</v>
      </c>
      <c r="R3490">
        <v>1893</v>
      </c>
      <c r="S3490">
        <v>29</v>
      </c>
      <c r="U3490" t="s">
        <v>54</v>
      </c>
      <c r="W3490" t="s">
        <v>56</v>
      </c>
      <c r="X3490" t="s">
        <v>57</v>
      </c>
      <c r="Y3490" t="s">
        <v>24</v>
      </c>
      <c r="AM3490" t="s">
        <v>1587</v>
      </c>
    </row>
    <row r="3491" spans="1:49" x14ac:dyDescent="0.25">
      <c r="A3491">
        <v>7098</v>
      </c>
      <c r="B3491" t="s">
        <v>1485</v>
      </c>
      <c r="C3491">
        <v>3</v>
      </c>
      <c r="D3491" t="s">
        <v>15591</v>
      </c>
      <c r="E3491" t="s">
        <v>60</v>
      </c>
      <c r="H3491" t="s">
        <v>1591</v>
      </c>
      <c r="P3491" t="s">
        <v>15592</v>
      </c>
      <c r="R3491">
        <v>1901</v>
      </c>
      <c r="S3491">
        <v>29</v>
      </c>
      <c r="U3491" t="s">
        <v>54</v>
      </c>
      <c r="W3491" t="s">
        <v>56</v>
      </c>
      <c r="X3491" t="s">
        <v>57</v>
      </c>
      <c r="Y3491" t="s">
        <v>24</v>
      </c>
      <c r="AM3491" t="s">
        <v>1599</v>
      </c>
    </row>
    <row r="3492" spans="1:49" x14ac:dyDescent="0.25">
      <c r="A3492">
        <v>7099</v>
      </c>
      <c r="B3492" t="s">
        <v>1485</v>
      </c>
      <c r="C3492">
        <v>3</v>
      </c>
      <c r="D3492" t="s">
        <v>15593</v>
      </c>
      <c r="E3492" t="s">
        <v>60</v>
      </c>
      <c r="H3492" t="s">
        <v>1603</v>
      </c>
      <c r="P3492" t="s">
        <v>15594</v>
      </c>
      <c r="R3492">
        <v>2236</v>
      </c>
      <c r="S3492">
        <v>29</v>
      </c>
      <c r="U3492" t="s">
        <v>54</v>
      </c>
      <c r="W3492" t="s">
        <v>56</v>
      </c>
      <c r="X3492" t="s">
        <v>57</v>
      </c>
      <c r="Y3492" t="s">
        <v>24</v>
      </c>
      <c r="AM3492" t="s">
        <v>1611</v>
      </c>
    </row>
    <row r="3493" spans="1:49" x14ac:dyDescent="0.25">
      <c r="A3493">
        <v>7100</v>
      </c>
      <c r="B3493" t="s">
        <v>1485</v>
      </c>
      <c r="C3493">
        <v>3</v>
      </c>
      <c r="D3493" t="s">
        <v>15595</v>
      </c>
      <c r="E3493" t="s">
        <v>60</v>
      </c>
      <c r="H3493" t="s">
        <v>1615</v>
      </c>
      <c r="P3493" t="s">
        <v>15596</v>
      </c>
      <c r="R3493">
        <v>2244</v>
      </c>
      <c r="S3493">
        <v>29</v>
      </c>
      <c r="U3493" t="s">
        <v>54</v>
      </c>
      <c r="W3493" t="s">
        <v>56</v>
      </c>
      <c r="X3493" t="s">
        <v>57</v>
      </c>
      <c r="Y3493" t="s">
        <v>24</v>
      </c>
      <c r="AM3493" t="s">
        <v>1623</v>
      </c>
    </row>
    <row r="3494" spans="1:49" x14ac:dyDescent="0.25">
      <c r="A3494">
        <v>7101</v>
      </c>
      <c r="B3494" t="s">
        <v>1485</v>
      </c>
      <c r="C3494">
        <v>3</v>
      </c>
      <c r="D3494" t="s">
        <v>15597</v>
      </c>
      <c r="E3494" t="s">
        <v>60</v>
      </c>
      <c r="H3494" t="s">
        <v>1627</v>
      </c>
      <c r="P3494" t="s">
        <v>15598</v>
      </c>
      <c r="R3494">
        <v>2878</v>
      </c>
      <c r="S3494">
        <v>29</v>
      </c>
      <c r="U3494" t="s">
        <v>54</v>
      </c>
      <c r="W3494" t="s">
        <v>56</v>
      </c>
      <c r="X3494" t="s">
        <v>57</v>
      </c>
      <c r="Y3494" t="s">
        <v>24</v>
      </c>
      <c r="AM3494" t="s">
        <v>1635</v>
      </c>
    </row>
    <row r="3495" spans="1:49" x14ac:dyDescent="0.25">
      <c r="A3495">
        <v>7102</v>
      </c>
      <c r="B3495" t="s">
        <v>1485</v>
      </c>
      <c r="C3495">
        <v>3</v>
      </c>
      <c r="D3495" t="s">
        <v>15599</v>
      </c>
      <c r="E3495" t="s">
        <v>60</v>
      </c>
      <c r="H3495" t="s">
        <v>1639</v>
      </c>
      <c r="P3495" t="s">
        <v>15600</v>
      </c>
      <c r="R3495">
        <v>2886</v>
      </c>
      <c r="S3495">
        <v>29</v>
      </c>
      <c r="U3495" t="s">
        <v>54</v>
      </c>
      <c r="W3495" t="s">
        <v>56</v>
      </c>
      <c r="X3495" t="s">
        <v>57</v>
      </c>
      <c r="Y3495" t="s">
        <v>24</v>
      </c>
      <c r="AM3495" t="s">
        <v>1647</v>
      </c>
    </row>
    <row r="3496" spans="1:49" x14ac:dyDescent="0.25">
      <c r="A3496">
        <v>7103</v>
      </c>
      <c r="B3496" t="s">
        <v>1485</v>
      </c>
      <c r="C3496">
        <v>3</v>
      </c>
      <c r="D3496" t="s">
        <v>15601</v>
      </c>
      <c r="E3496" t="s">
        <v>60</v>
      </c>
      <c r="H3496" t="s">
        <v>1651</v>
      </c>
      <c r="P3496" t="s">
        <v>15602</v>
      </c>
      <c r="R3496">
        <v>3462</v>
      </c>
      <c r="S3496">
        <v>29</v>
      </c>
      <c r="U3496" t="s">
        <v>54</v>
      </c>
      <c r="W3496" t="s">
        <v>56</v>
      </c>
      <c r="X3496" t="s">
        <v>57</v>
      </c>
      <c r="Y3496" t="s">
        <v>24</v>
      </c>
      <c r="AM3496" t="s">
        <v>1659</v>
      </c>
    </row>
    <row r="3497" spans="1:49" x14ac:dyDescent="0.25">
      <c r="A3497">
        <v>7104</v>
      </c>
      <c r="B3497" t="s">
        <v>1485</v>
      </c>
      <c r="C3497">
        <v>3</v>
      </c>
      <c r="D3497" t="s">
        <v>15603</v>
      </c>
      <c r="E3497" t="s">
        <v>60</v>
      </c>
      <c r="H3497" t="s">
        <v>1663</v>
      </c>
      <c r="P3497" t="s">
        <v>15604</v>
      </c>
      <c r="R3497">
        <v>3445</v>
      </c>
      <c r="S3497">
        <v>29</v>
      </c>
      <c r="U3497" t="s">
        <v>54</v>
      </c>
      <c r="W3497" t="s">
        <v>56</v>
      </c>
      <c r="X3497" t="s">
        <v>57</v>
      </c>
      <c r="Y3497" t="s">
        <v>24</v>
      </c>
      <c r="AM3497" t="s">
        <v>1671</v>
      </c>
    </row>
    <row r="3498" spans="1:49" x14ac:dyDescent="0.25">
      <c r="A3498">
        <v>7105</v>
      </c>
      <c r="B3498" t="s">
        <v>1485</v>
      </c>
      <c r="C3498">
        <v>3</v>
      </c>
      <c r="D3498" t="s">
        <v>15605</v>
      </c>
      <c r="E3498" t="s">
        <v>60</v>
      </c>
      <c r="H3498" t="s">
        <v>1675</v>
      </c>
      <c r="P3498" t="s">
        <v>15606</v>
      </c>
      <c r="R3498">
        <v>3453</v>
      </c>
      <c r="S3498">
        <v>29</v>
      </c>
      <c r="U3498" t="s">
        <v>54</v>
      </c>
      <c r="W3498" t="s">
        <v>56</v>
      </c>
      <c r="X3498" t="s">
        <v>57</v>
      </c>
      <c r="Y3498" t="s">
        <v>24</v>
      </c>
      <c r="AM3498" t="s">
        <v>1683</v>
      </c>
    </row>
    <row r="3499" spans="1:49" x14ac:dyDescent="0.25">
      <c r="A3499">
        <v>7106</v>
      </c>
      <c r="B3499" t="s">
        <v>1485</v>
      </c>
      <c r="C3499">
        <v>3</v>
      </c>
      <c r="D3499" t="s">
        <v>15607</v>
      </c>
      <c r="E3499" t="s">
        <v>60</v>
      </c>
      <c r="H3499" t="s">
        <v>1701</v>
      </c>
      <c r="P3499" t="s">
        <v>15608</v>
      </c>
      <c r="R3499">
        <v>4013</v>
      </c>
      <c r="S3499">
        <v>29</v>
      </c>
      <c r="U3499" t="s">
        <v>54</v>
      </c>
      <c r="W3499" t="s">
        <v>56</v>
      </c>
      <c r="X3499" t="s">
        <v>57</v>
      </c>
      <c r="Y3499" t="s">
        <v>24</v>
      </c>
      <c r="AM3499" t="s">
        <v>1709</v>
      </c>
    </row>
    <row r="3500" spans="1:49" x14ac:dyDescent="0.25">
      <c r="A3500">
        <v>7107</v>
      </c>
      <c r="B3500" t="s">
        <v>1485</v>
      </c>
      <c r="C3500">
        <v>3</v>
      </c>
      <c r="D3500" t="s">
        <v>15609</v>
      </c>
      <c r="E3500" t="s">
        <v>60</v>
      </c>
      <c r="H3500" t="s">
        <v>1713</v>
      </c>
      <c r="P3500" t="s">
        <v>15610</v>
      </c>
      <c r="R3500">
        <v>4021</v>
      </c>
      <c r="S3500">
        <v>29</v>
      </c>
      <c r="U3500" t="s">
        <v>54</v>
      </c>
      <c r="W3500" t="s">
        <v>56</v>
      </c>
      <c r="X3500" t="s">
        <v>57</v>
      </c>
      <c r="Y3500" t="s">
        <v>24</v>
      </c>
      <c r="AM3500" t="s">
        <v>1721</v>
      </c>
    </row>
    <row r="3501" spans="1:49" x14ac:dyDescent="0.25">
      <c r="A3501">
        <v>7108</v>
      </c>
      <c r="B3501" t="s">
        <v>1485</v>
      </c>
      <c r="C3501">
        <v>3</v>
      </c>
      <c r="D3501" t="s">
        <v>15611</v>
      </c>
      <c r="E3501" t="s">
        <v>60</v>
      </c>
      <c r="H3501" t="s">
        <v>1725</v>
      </c>
      <c r="P3501" t="s">
        <v>15612</v>
      </c>
      <c r="R3501">
        <v>4642</v>
      </c>
      <c r="S3501">
        <v>29</v>
      </c>
      <c r="U3501" t="s">
        <v>54</v>
      </c>
      <c r="W3501" t="s">
        <v>56</v>
      </c>
      <c r="X3501" t="s">
        <v>57</v>
      </c>
      <c r="Y3501" t="s">
        <v>24</v>
      </c>
      <c r="AM3501" t="s">
        <v>1733</v>
      </c>
    </row>
    <row r="3502" spans="1:49" x14ac:dyDescent="0.25">
      <c r="A3502">
        <v>7109</v>
      </c>
      <c r="B3502" t="s">
        <v>1485</v>
      </c>
      <c r="C3502">
        <v>3</v>
      </c>
      <c r="D3502" t="s">
        <v>15613</v>
      </c>
      <c r="E3502" t="s">
        <v>60</v>
      </c>
      <c r="H3502" t="s">
        <v>1737</v>
      </c>
      <c r="P3502" t="s">
        <v>15614</v>
      </c>
      <c r="R3502">
        <v>4819</v>
      </c>
      <c r="S3502">
        <v>29</v>
      </c>
      <c r="U3502" t="s">
        <v>54</v>
      </c>
      <c r="W3502" t="s">
        <v>56</v>
      </c>
      <c r="X3502" t="s">
        <v>57</v>
      </c>
      <c r="Y3502" t="s">
        <v>24</v>
      </c>
      <c r="AM3502" t="s">
        <v>1745</v>
      </c>
    </row>
    <row r="3503" spans="1:49" x14ac:dyDescent="0.25">
      <c r="A3503">
        <v>7110</v>
      </c>
      <c r="B3503" t="s">
        <v>52</v>
      </c>
      <c r="C3503">
        <v>2</v>
      </c>
      <c r="D3503" t="s">
        <v>15615</v>
      </c>
      <c r="E3503" t="s">
        <v>60</v>
      </c>
      <c r="G3503" t="s">
        <v>15430</v>
      </c>
      <c r="U3503" t="s">
        <v>54</v>
      </c>
      <c r="V3503" t="s">
        <v>96</v>
      </c>
      <c r="W3503" t="s">
        <v>56</v>
      </c>
      <c r="X3503" t="s">
        <v>57</v>
      </c>
      <c r="Y3503" t="s">
        <v>24</v>
      </c>
      <c r="AE3503" t="s">
        <v>62</v>
      </c>
      <c r="AL3503" t="s">
        <v>15616</v>
      </c>
    </row>
    <row r="3504" spans="1:49" x14ac:dyDescent="0.25">
      <c r="A3504">
        <v>7111</v>
      </c>
      <c r="B3504" t="s">
        <v>52</v>
      </c>
      <c r="C3504">
        <v>3</v>
      </c>
      <c r="D3504" t="s">
        <v>15617</v>
      </c>
      <c r="E3504" t="s">
        <v>60</v>
      </c>
      <c r="H3504" t="s">
        <v>1752</v>
      </c>
      <c r="O3504" t="s">
        <v>15618</v>
      </c>
      <c r="R3504">
        <v>1283</v>
      </c>
      <c r="S3504">
        <v>29</v>
      </c>
      <c r="U3504" t="s">
        <v>54</v>
      </c>
      <c r="V3504" t="s">
        <v>96</v>
      </c>
      <c r="W3504" t="s">
        <v>56</v>
      </c>
      <c r="X3504" t="s">
        <v>57</v>
      </c>
      <c r="Z3504">
        <v>40</v>
      </c>
      <c r="AE3504" t="s">
        <v>62</v>
      </c>
      <c r="AG3504" t="s">
        <v>66</v>
      </c>
      <c r="AH3504" t="s">
        <v>60</v>
      </c>
      <c r="AM3504" t="s">
        <v>15619</v>
      </c>
      <c r="AN3504" t="s">
        <v>15620</v>
      </c>
      <c r="AO3504" t="s">
        <v>1501</v>
      </c>
      <c r="AR3504" t="s">
        <v>15621</v>
      </c>
      <c r="AS3504" t="s">
        <v>54</v>
      </c>
      <c r="AT3504" t="s">
        <v>71</v>
      </c>
      <c r="AU3504" t="s">
        <v>66</v>
      </c>
      <c r="AV3504" t="s">
        <v>96</v>
      </c>
      <c r="AW3504">
        <v>29</v>
      </c>
    </row>
    <row r="3505" spans="1:39" x14ac:dyDescent="0.25">
      <c r="A3505">
        <v>7112</v>
      </c>
      <c r="B3505" t="s">
        <v>1485</v>
      </c>
      <c r="C3505">
        <v>4</v>
      </c>
      <c r="D3505" t="s">
        <v>15622</v>
      </c>
      <c r="E3505" t="s">
        <v>60</v>
      </c>
      <c r="I3505" t="s">
        <v>1508</v>
      </c>
      <c r="P3505" t="s">
        <v>15623</v>
      </c>
      <c r="R3505">
        <v>423</v>
      </c>
      <c r="S3505">
        <v>29</v>
      </c>
      <c r="U3505" t="s">
        <v>54</v>
      </c>
      <c r="W3505" t="s">
        <v>56</v>
      </c>
      <c r="X3505" t="s">
        <v>57</v>
      </c>
      <c r="AM3505" t="s">
        <v>1762</v>
      </c>
    </row>
    <row r="3506" spans="1:39" x14ac:dyDescent="0.25">
      <c r="A3506">
        <v>7113</v>
      </c>
      <c r="B3506" t="s">
        <v>1485</v>
      </c>
      <c r="C3506">
        <v>4</v>
      </c>
      <c r="D3506" t="s">
        <v>15624</v>
      </c>
      <c r="E3506" t="s">
        <v>60</v>
      </c>
      <c r="I3506" t="s">
        <v>1516</v>
      </c>
      <c r="P3506" t="s">
        <v>15625</v>
      </c>
      <c r="R3506">
        <v>1058</v>
      </c>
      <c r="S3506">
        <v>29</v>
      </c>
      <c r="U3506" t="s">
        <v>54</v>
      </c>
      <c r="W3506" t="s">
        <v>56</v>
      </c>
      <c r="X3506" t="s">
        <v>57</v>
      </c>
      <c r="AM3506" t="s">
        <v>1781</v>
      </c>
    </row>
    <row r="3507" spans="1:39" x14ac:dyDescent="0.25">
      <c r="A3507">
        <v>7114</v>
      </c>
      <c r="B3507" t="s">
        <v>1485</v>
      </c>
      <c r="C3507">
        <v>4</v>
      </c>
      <c r="D3507" t="s">
        <v>15626</v>
      </c>
      <c r="E3507" t="s">
        <v>60</v>
      </c>
      <c r="I3507" t="s">
        <v>1529</v>
      </c>
      <c r="P3507" t="s">
        <v>15627</v>
      </c>
      <c r="R3507">
        <v>1090</v>
      </c>
      <c r="S3507">
        <v>29</v>
      </c>
      <c r="U3507" t="s">
        <v>54</v>
      </c>
      <c r="W3507" t="s">
        <v>56</v>
      </c>
      <c r="X3507" t="s">
        <v>57</v>
      </c>
      <c r="AM3507" t="s">
        <v>1792</v>
      </c>
    </row>
    <row r="3508" spans="1:39" x14ac:dyDescent="0.25">
      <c r="A3508">
        <v>7115</v>
      </c>
      <c r="B3508" t="s">
        <v>1485</v>
      </c>
      <c r="C3508">
        <v>4</v>
      </c>
      <c r="D3508" t="s">
        <v>15628</v>
      </c>
      <c r="E3508" t="s">
        <v>60</v>
      </c>
      <c r="I3508" t="s">
        <v>1541</v>
      </c>
      <c r="P3508" t="s">
        <v>15629</v>
      </c>
      <c r="R3508">
        <v>1098</v>
      </c>
      <c r="S3508">
        <v>29</v>
      </c>
      <c r="U3508" t="s">
        <v>54</v>
      </c>
      <c r="W3508" t="s">
        <v>56</v>
      </c>
      <c r="X3508" t="s">
        <v>57</v>
      </c>
      <c r="AM3508" t="s">
        <v>1803</v>
      </c>
    </row>
    <row r="3509" spans="1:39" x14ac:dyDescent="0.25">
      <c r="A3509">
        <v>7116</v>
      </c>
      <c r="B3509" t="s">
        <v>1485</v>
      </c>
      <c r="C3509">
        <v>4</v>
      </c>
      <c r="D3509" t="s">
        <v>15630</v>
      </c>
      <c r="E3509" t="s">
        <v>60</v>
      </c>
      <c r="I3509" t="s">
        <v>1548</v>
      </c>
      <c r="P3509" t="s">
        <v>15631</v>
      </c>
      <c r="R3509">
        <v>1106</v>
      </c>
      <c r="S3509">
        <v>29</v>
      </c>
      <c r="U3509" t="s">
        <v>54</v>
      </c>
      <c r="W3509" t="s">
        <v>56</v>
      </c>
      <c r="X3509" t="s">
        <v>57</v>
      </c>
      <c r="AM3509" t="s">
        <v>1814</v>
      </c>
    </row>
    <row r="3510" spans="1:39" x14ac:dyDescent="0.25">
      <c r="A3510">
        <v>7117</v>
      </c>
      <c r="B3510" t="s">
        <v>1485</v>
      </c>
      <c r="C3510">
        <v>4</v>
      </c>
      <c r="D3510" t="s">
        <v>15632</v>
      </c>
      <c r="E3510" t="s">
        <v>60</v>
      </c>
      <c r="I3510" t="s">
        <v>1560</v>
      </c>
      <c r="P3510" t="s">
        <v>15633</v>
      </c>
      <c r="R3510">
        <v>1819</v>
      </c>
      <c r="S3510">
        <v>29</v>
      </c>
      <c r="U3510" t="s">
        <v>54</v>
      </c>
      <c r="W3510" t="s">
        <v>56</v>
      </c>
      <c r="X3510" t="s">
        <v>57</v>
      </c>
      <c r="AM3510" t="s">
        <v>1825</v>
      </c>
    </row>
    <row r="3511" spans="1:39" x14ac:dyDescent="0.25">
      <c r="A3511">
        <v>7118</v>
      </c>
      <c r="B3511" t="s">
        <v>1485</v>
      </c>
      <c r="C3511">
        <v>4</v>
      </c>
      <c r="D3511" t="s">
        <v>15634</v>
      </c>
      <c r="E3511" t="s">
        <v>60</v>
      </c>
      <c r="I3511" t="s">
        <v>1567</v>
      </c>
      <c r="P3511" t="s">
        <v>15635</v>
      </c>
      <c r="R3511">
        <v>1882</v>
      </c>
      <c r="S3511">
        <v>29</v>
      </c>
      <c r="U3511" t="s">
        <v>54</v>
      </c>
      <c r="W3511" t="s">
        <v>56</v>
      </c>
      <c r="X3511" t="s">
        <v>57</v>
      </c>
      <c r="AM3511" t="s">
        <v>1836</v>
      </c>
    </row>
    <row r="3512" spans="1:39" x14ac:dyDescent="0.25">
      <c r="A3512">
        <v>7119</v>
      </c>
      <c r="B3512" t="s">
        <v>1485</v>
      </c>
      <c r="C3512">
        <v>4</v>
      </c>
      <c r="D3512" t="s">
        <v>15636</v>
      </c>
      <c r="E3512" t="s">
        <v>60</v>
      </c>
      <c r="I3512" t="s">
        <v>1579</v>
      </c>
      <c r="P3512" t="s">
        <v>15637</v>
      </c>
      <c r="R3512">
        <v>1890</v>
      </c>
      <c r="S3512">
        <v>29</v>
      </c>
      <c r="U3512" t="s">
        <v>54</v>
      </c>
      <c r="W3512" t="s">
        <v>56</v>
      </c>
      <c r="X3512" t="s">
        <v>57</v>
      </c>
      <c r="AM3512" t="s">
        <v>1847</v>
      </c>
    </row>
    <row r="3513" spans="1:39" x14ac:dyDescent="0.25">
      <c r="A3513">
        <v>7120</v>
      </c>
      <c r="B3513" t="s">
        <v>1485</v>
      </c>
      <c r="C3513">
        <v>4</v>
      </c>
      <c r="D3513" t="s">
        <v>15638</v>
      </c>
      <c r="E3513" t="s">
        <v>60</v>
      </c>
      <c r="I3513" t="s">
        <v>1591</v>
      </c>
      <c r="P3513" t="s">
        <v>15639</v>
      </c>
      <c r="R3513">
        <v>1898</v>
      </c>
      <c r="S3513">
        <v>29</v>
      </c>
      <c r="U3513" t="s">
        <v>54</v>
      </c>
      <c r="W3513" t="s">
        <v>56</v>
      </c>
      <c r="X3513" t="s">
        <v>57</v>
      </c>
      <c r="AM3513" t="s">
        <v>1858</v>
      </c>
    </row>
    <row r="3514" spans="1:39" x14ac:dyDescent="0.25">
      <c r="A3514">
        <v>7121</v>
      </c>
      <c r="B3514" t="s">
        <v>1485</v>
      </c>
      <c r="C3514">
        <v>4</v>
      </c>
      <c r="D3514" t="s">
        <v>15640</v>
      </c>
      <c r="E3514" t="s">
        <v>60</v>
      </c>
      <c r="I3514" t="s">
        <v>1603</v>
      </c>
      <c r="P3514" t="s">
        <v>15641</v>
      </c>
      <c r="R3514">
        <v>2233</v>
      </c>
      <c r="S3514">
        <v>29</v>
      </c>
      <c r="U3514" t="s">
        <v>54</v>
      </c>
      <c r="W3514" t="s">
        <v>56</v>
      </c>
      <c r="X3514" t="s">
        <v>57</v>
      </c>
      <c r="AM3514" t="s">
        <v>1869</v>
      </c>
    </row>
    <row r="3515" spans="1:39" x14ac:dyDescent="0.25">
      <c r="A3515">
        <v>7122</v>
      </c>
      <c r="B3515" t="s">
        <v>1485</v>
      </c>
      <c r="C3515">
        <v>4</v>
      </c>
      <c r="D3515" t="s">
        <v>15642</v>
      </c>
      <c r="E3515" t="s">
        <v>60</v>
      </c>
      <c r="I3515" t="s">
        <v>1615</v>
      </c>
      <c r="P3515" t="s">
        <v>15643</v>
      </c>
      <c r="R3515">
        <v>2241</v>
      </c>
      <c r="S3515">
        <v>29</v>
      </c>
      <c r="U3515" t="s">
        <v>54</v>
      </c>
      <c r="W3515" t="s">
        <v>56</v>
      </c>
      <c r="X3515" t="s">
        <v>57</v>
      </c>
      <c r="AM3515" t="s">
        <v>1880</v>
      </c>
    </row>
    <row r="3516" spans="1:39" x14ac:dyDescent="0.25">
      <c r="A3516">
        <v>7123</v>
      </c>
      <c r="B3516" t="s">
        <v>1485</v>
      </c>
      <c r="C3516">
        <v>4</v>
      </c>
      <c r="D3516" t="s">
        <v>15644</v>
      </c>
      <c r="E3516" t="s">
        <v>60</v>
      </c>
      <c r="I3516" t="s">
        <v>1627</v>
      </c>
      <c r="P3516" t="s">
        <v>15645</v>
      </c>
      <c r="R3516">
        <v>2875</v>
      </c>
      <c r="S3516">
        <v>29</v>
      </c>
      <c r="U3516" t="s">
        <v>54</v>
      </c>
      <c r="W3516" t="s">
        <v>56</v>
      </c>
      <c r="X3516" t="s">
        <v>57</v>
      </c>
      <c r="AM3516" t="s">
        <v>1891</v>
      </c>
    </row>
    <row r="3517" spans="1:39" x14ac:dyDescent="0.25">
      <c r="A3517">
        <v>7124</v>
      </c>
      <c r="B3517" t="s">
        <v>1485</v>
      </c>
      <c r="C3517">
        <v>4</v>
      </c>
      <c r="D3517" t="s">
        <v>15646</v>
      </c>
      <c r="E3517" t="s">
        <v>60</v>
      </c>
      <c r="I3517" t="s">
        <v>1639</v>
      </c>
      <c r="P3517" t="s">
        <v>15647</v>
      </c>
      <c r="R3517">
        <v>2883</v>
      </c>
      <c r="S3517">
        <v>29</v>
      </c>
      <c r="U3517" t="s">
        <v>54</v>
      </c>
      <c r="W3517" t="s">
        <v>56</v>
      </c>
      <c r="X3517" t="s">
        <v>57</v>
      </c>
      <c r="AM3517" t="s">
        <v>1902</v>
      </c>
    </row>
    <row r="3518" spans="1:39" x14ac:dyDescent="0.25">
      <c r="A3518">
        <v>7125</v>
      </c>
      <c r="B3518" t="s">
        <v>1485</v>
      </c>
      <c r="C3518">
        <v>4</v>
      </c>
      <c r="D3518" t="s">
        <v>15648</v>
      </c>
      <c r="E3518" t="s">
        <v>60</v>
      </c>
      <c r="I3518" t="s">
        <v>1906</v>
      </c>
      <c r="P3518" t="s">
        <v>15649</v>
      </c>
      <c r="R3518">
        <v>3435</v>
      </c>
      <c r="S3518">
        <v>29</v>
      </c>
      <c r="U3518" t="s">
        <v>54</v>
      </c>
      <c r="W3518" t="s">
        <v>56</v>
      </c>
      <c r="X3518" t="s">
        <v>57</v>
      </c>
      <c r="AM3518" t="s">
        <v>1914</v>
      </c>
    </row>
    <row r="3519" spans="1:39" x14ac:dyDescent="0.25">
      <c r="A3519">
        <v>7126</v>
      </c>
      <c r="B3519" t="s">
        <v>1485</v>
      </c>
      <c r="C3519">
        <v>4</v>
      </c>
      <c r="D3519" t="s">
        <v>15650</v>
      </c>
      <c r="E3519" t="s">
        <v>60</v>
      </c>
      <c r="I3519" t="s">
        <v>1663</v>
      </c>
      <c r="P3519" t="s">
        <v>15651</v>
      </c>
      <c r="R3519">
        <v>3442</v>
      </c>
      <c r="S3519">
        <v>29</v>
      </c>
      <c r="U3519" t="s">
        <v>54</v>
      </c>
      <c r="W3519" t="s">
        <v>56</v>
      </c>
      <c r="X3519" t="s">
        <v>57</v>
      </c>
      <c r="AM3519" t="s">
        <v>1925</v>
      </c>
    </row>
    <row r="3520" spans="1:39" x14ac:dyDescent="0.25">
      <c r="A3520">
        <v>7127</v>
      </c>
      <c r="B3520" t="s">
        <v>1485</v>
      </c>
      <c r="C3520">
        <v>4</v>
      </c>
      <c r="D3520" t="s">
        <v>15652</v>
      </c>
      <c r="E3520" t="s">
        <v>60</v>
      </c>
      <c r="I3520" t="s">
        <v>1675</v>
      </c>
      <c r="P3520" t="s">
        <v>15653</v>
      </c>
      <c r="R3520">
        <v>3450</v>
      </c>
      <c r="S3520">
        <v>29</v>
      </c>
      <c r="U3520" t="s">
        <v>54</v>
      </c>
      <c r="W3520" t="s">
        <v>56</v>
      </c>
      <c r="X3520" t="s">
        <v>57</v>
      </c>
      <c r="AM3520" t="s">
        <v>1936</v>
      </c>
    </row>
    <row r="3521" spans="1:49" x14ac:dyDescent="0.25">
      <c r="A3521">
        <v>7128</v>
      </c>
      <c r="B3521" t="s">
        <v>1485</v>
      </c>
      <c r="C3521">
        <v>4</v>
      </c>
      <c r="D3521" t="s">
        <v>15654</v>
      </c>
      <c r="E3521" t="s">
        <v>60</v>
      </c>
      <c r="I3521" t="s">
        <v>1687</v>
      </c>
      <c r="P3521" t="s">
        <v>15655</v>
      </c>
      <c r="R3521">
        <v>3458</v>
      </c>
      <c r="S3521">
        <v>29</v>
      </c>
      <c r="U3521" t="s">
        <v>54</v>
      </c>
      <c r="W3521" t="s">
        <v>56</v>
      </c>
      <c r="X3521" t="s">
        <v>57</v>
      </c>
      <c r="AM3521" t="s">
        <v>1947</v>
      </c>
    </row>
    <row r="3522" spans="1:49" x14ac:dyDescent="0.25">
      <c r="A3522">
        <v>7129</v>
      </c>
      <c r="B3522" t="s">
        <v>1485</v>
      </c>
      <c r="C3522">
        <v>4</v>
      </c>
      <c r="D3522" t="s">
        <v>15656</v>
      </c>
      <c r="E3522" t="s">
        <v>60</v>
      </c>
      <c r="I3522" t="s">
        <v>1701</v>
      </c>
      <c r="P3522" t="s">
        <v>15657</v>
      </c>
      <c r="R3522">
        <v>4010</v>
      </c>
      <c r="S3522">
        <v>29</v>
      </c>
      <c r="U3522" t="s">
        <v>54</v>
      </c>
      <c r="W3522" t="s">
        <v>56</v>
      </c>
      <c r="X3522" t="s">
        <v>57</v>
      </c>
      <c r="AM3522" t="s">
        <v>1958</v>
      </c>
    </row>
    <row r="3523" spans="1:49" x14ac:dyDescent="0.25">
      <c r="A3523">
        <v>7130</v>
      </c>
      <c r="B3523" t="s">
        <v>1485</v>
      </c>
      <c r="C3523">
        <v>4</v>
      </c>
      <c r="D3523" t="s">
        <v>15658</v>
      </c>
      <c r="E3523" t="s">
        <v>60</v>
      </c>
      <c r="I3523" t="s">
        <v>1713</v>
      </c>
      <c r="P3523" t="s">
        <v>15659</v>
      </c>
      <c r="R3523">
        <v>4018</v>
      </c>
      <c r="S3523">
        <v>29</v>
      </c>
      <c r="U3523" t="s">
        <v>54</v>
      </c>
      <c r="W3523" t="s">
        <v>56</v>
      </c>
      <c r="X3523" t="s">
        <v>57</v>
      </c>
      <c r="AM3523" t="s">
        <v>1969</v>
      </c>
    </row>
    <row r="3524" spans="1:49" x14ac:dyDescent="0.25">
      <c r="A3524">
        <v>7131</v>
      </c>
      <c r="B3524" t="s">
        <v>1485</v>
      </c>
      <c r="C3524">
        <v>4</v>
      </c>
      <c r="D3524" t="s">
        <v>15660</v>
      </c>
      <c r="E3524" t="s">
        <v>60</v>
      </c>
      <c r="I3524" t="s">
        <v>1725</v>
      </c>
      <c r="P3524" t="s">
        <v>15661</v>
      </c>
      <c r="R3524">
        <v>4639</v>
      </c>
      <c r="S3524">
        <v>29</v>
      </c>
      <c r="U3524" t="s">
        <v>54</v>
      </c>
      <c r="W3524" t="s">
        <v>56</v>
      </c>
      <c r="X3524" t="s">
        <v>57</v>
      </c>
      <c r="AM3524" t="s">
        <v>1980</v>
      </c>
    </row>
    <row r="3525" spans="1:49" x14ac:dyDescent="0.25">
      <c r="A3525">
        <v>7132</v>
      </c>
      <c r="B3525" t="s">
        <v>1485</v>
      </c>
      <c r="C3525">
        <v>4</v>
      </c>
      <c r="D3525" t="s">
        <v>15662</v>
      </c>
      <c r="E3525" t="s">
        <v>60</v>
      </c>
      <c r="I3525" t="s">
        <v>1737</v>
      </c>
      <c r="P3525" t="s">
        <v>15663</v>
      </c>
      <c r="R3525">
        <v>4816</v>
      </c>
      <c r="S3525">
        <v>29</v>
      </c>
      <c r="U3525" t="s">
        <v>54</v>
      </c>
      <c r="W3525" t="s">
        <v>56</v>
      </c>
      <c r="X3525" t="s">
        <v>57</v>
      </c>
      <c r="AM3525" t="s">
        <v>1991</v>
      </c>
    </row>
    <row r="3526" spans="1:49" x14ac:dyDescent="0.25">
      <c r="A3526">
        <v>7133</v>
      </c>
      <c r="B3526" t="s">
        <v>52</v>
      </c>
      <c r="C3526">
        <v>3</v>
      </c>
      <c r="D3526" t="s">
        <v>15664</v>
      </c>
      <c r="E3526" t="s">
        <v>60</v>
      </c>
      <c r="H3526" t="s">
        <v>1995</v>
      </c>
      <c r="O3526" t="s">
        <v>15665</v>
      </c>
      <c r="R3526">
        <v>1284</v>
      </c>
      <c r="S3526">
        <v>29</v>
      </c>
      <c r="U3526" t="s">
        <v>54</v>
      </c>
      <c r="V3526" t="s">
        <v>96</v>
      </c>
      <c r="W3526" t="s">
        <v>56</v>
      </c>
      <c r="X3526" t="s">
        <v>57</v>
      </c>
      <c r="Z3526">
        <v>40</v>
      </c>
      <c r="AE3526" t="s">
        <v>62</v>
      </c>
      <c r="AG3526" t="s">
        <v>66</v>
      </c>
      <c r="AH3526" t="s">
        <v>60</v>
      </c>
      <c r="AM3526" t="s">
        <v>15666</v>
      </c>
      <c r="AN3526" t="s">
        <v>15667</v>
      </c>
      <c r="AO3526" t="s">
        <v>1501</v>
      </c>
      <c r="AR3526" t="s">
        <v>15668</v>
      </c>
      <c r="AS3526" t="s">
        <v>54</v>
      </c>
      <c r="AT3526" t="s">
        <v>71</v>
      </c>
      <c r="AU3526" t="s">
        <v>66</v>
      </c>
      <c r="AV3526" t="s">
        <v>96</v>
      </c>
      <c r="AW3526">
        <v>29</v>
      </c>
    </row>
    <row r="3527" spans="1:49" x14ac:dyDescent="0.25">
      <c r="A3527">
        <v>7134</v>
      </c>
      <c r="B3527" t="s">
        <v>1485</v>
      </c>
      <c r="C3527">
        <v>4</v>
      </c>
      <c r="D3527" t="s">
        <v>15669</v>
      </c>
      <c r="E3527" t="s">
        <v>60</v>
      </c>
      <c r="I3527" t="s">
        <v>1508</v>
      </c>
      <c r="P3527" t="s">
        <v>15670</v>
      </c>
      <c r="R3527">
        <v>424</v>
      </c>
      <c r="S3527">
        <v>29</v>
      </c>
      <c r="U3527" t="s">
        <v>54</v>
      </c>
      <c r="W3527" t="s">
        <v>56</v>
      </c>
      <c r="X3527" t="s">
        <v>57</v>
      </c>
      <c r="AM3527" t="s">
        <v>2005</v>
      </c>
    </row>
    <row r="3528" spans="1:49" x14ac:dyDescent="0.25">
      <c r="A3528">
        <v>7135</v>
      </c>
      <c r="B3528" t="s">
        <v>1485</v>
      </c>
      <c r="C3528">
        <v>4</v>
      </c>
      <c r="D3528" t="s">
        <v>15671</v>
      </c>
      <c r="E3528" t="s">
        <v>60</v>
      </c>
      <c r="I3528" t="s">
        <v>1516</v>
      </c>
      <c r="P3528" t="s">
        <v>15672</v>
      </c>
      <c r="R3528">
        <v>1059</v>
      </c>
      <c r="S3528">
        <v>29</v>
      </c>
      <c r="U3528" t="s">
        <v>54</v>
      </c>
      <c r="W3528" t="s">
        <v>56</v>
      </c>
      <c r="X3528" t="s">
        <v>57</v>
      </c>
      <c r="AM3528" t="s">
        <v>2016</v>
      </c>
    </row>
    <row r="3529" spans="1:49" x14ac:dyDescent="0.25">
      <c r="A3529">
        <v>7136</v>
      </c>
      <c r="B3529" t="s">
        <v>1485</v>
      </c>
      <c r="C3529">
        <v>4</v>
      </c>
      <c r="D3529" t="s">
        <v>15673</v>
      </c>
      <c r="E3529" t="s">
        <v>60</v>
      </c>
      <c r="I3529" t="s">
        <v>1529</v>
      </c>
      <c r="P3529" t="s">
        <v>15674</v>
      </c>
      <c r="R3529">
        <v>1091</v>
      </c>
      <c r="S3529">
        <v>29</v>
      </c>
      <c r="U3529" t="s">
        <v>54</v>
      </c>
      <c r="W3529" t="s">
        <v>56</v>
      </c>
      <c r="X3529" t="s">
        <v>57</v>
      </c>
      <c r="AM3529" t="s">
        <v>2027</v>
      </c>
    </row>
    <row r="3530" spans="1:49" x14ac:dyDescent="0.25">
      <c r="A3530">
        <v>7137</v>
      </c>
      <c r="B3530" t="s">
        <v>1485</v>
      </c>
      <c r="C3530">
        <v>4</v>
      </c>
      <c r="D3530" t="s">
        <v>15675</v>
      </c>
      <c r="E3530" t="s">
        <v>60</v>
      </c>
      <c r="I3530" t="s">
        <v>1541</v>
      </c>
      <c r="P3530" t="s">
        <v>15676</v>
      </c>
      <c r="R3530">
        <v>1099</v>
      </c>
      <c r="S3530">
        <v>29</v>
      </c>
      <c r="U3530" t="s">
        <v>54</v>
      </c>
      <c r="W3530" t="s">
        <v>56</v>
      </c>
      <c r="X3530" t="s">
        <v>57</v>
      </c>
      <c r="AM3530" t="s">
        <v>2038</v>
      </c>
    </row>
    <row r="3531" spans="1:49" x14ac:dyDescent="0.25">
      <c r="A3531">
        <v>7138</v>
      </c>
      <c r="B3531" t="s">
        <v>1485</v>
      </c>
      <c r="C3531">
        <v>4</v>
      </c>
      <c r="D3531" t="s">
        <v>15677</v>
      </c>
      <c r="E3531" t="s">
        <v>60</v>
      </c>
      <c r="I3531" t="s">
        <v>1548</v>
      </c>
      <c r="P3531" t="s">
        <v>15678</v>
      </c>
      <c r="R3531">
        <v>1107</v>
      </c>
      <c r="S3531">
        <v>29</v>
      </c>
      <c r="U3531" t="s">
        <v>54</v>
      </c>
      <c r="W3531" t="s">
        <v>56</v>
      </c>
      <c r="X3531" t="s">
        <v>57</v>
      </c>
      <c r="AM3531" t="s">
        <v>2049</v>
      </c>
    </row>
    <row r="3532" spans="1:49" x14ac:dyDescent="0.25">
      <c r="A3532">
        <v>7139</v>
      </c>
      <c r="B3532" t="s">
        <v>1485</v>
      </c>
      <c r="C3532">
        <v>4</v>
      </c>
      <c r="D3532" t="s">
        <v>15679</v>
      </c>
      <c r="E3532" t="s">
        <v>60</v>
      </c>
      <c r="I3532" t="s">
        <v>1560</v>
      </c>
      <c r="P3532" t="s">
        <v>15680</v>
      </c>
      <c r="R3532">
        <v>1820</v>
      </c>
      <c r="S3532">
        <v>29</v>
      </c>
      <c r="U3532" t="s">
        <v>54</v>
      </c>
      <c r="W3532" t="s">
        <v>56</v>
      </c>
      <c r="X3532" t="s">
        <v>57</v>
      </c>
      <c r="AM3532" t="s">
        <v>2060</v>
      </c>
    </row>
    <row r="3533" spans="1:49" x14ac:dyDescent="0.25">
      <c r="A3533">
        <v>7140</v>
      </c>
      <c r="B3533" t="s">
        <v>1485</v>
      </c>
      <c r="C3533">
        <v>4</v>
      </c>
      <c r="D3533" t="s">
        <v>15681</v>
      </c>
      <c r="E3533" t="s">
        <v>60</v>
      </c>
      <c r="I3533" t="s">
        <v>1567</v>
      </c>
      <c r="P3533" t="s">
        <v>15682</v>
      </c>
      <c r="R3533">
        <v>1883</v>
      </c>
      <c r="S3533">
        <v>29</v>
      </c>
      <c r="U3533" t="s">
        <v>54</v>
      </c>
      <c r="W3533" t="s">
        <v>56</v>
      </c>
      <c r="X3533" t="s">
        <v>57</v>
      </c>
      <c r="AM3533" t="s">
        <v>2071</v>
      </c>
    </row>
    <row r="3534" spans="1:49" x14ac:dyDescent="0.25">
      <c r="A3534">
        <v>7141</v>
      </c>
      <c r="B3534" t="s">
        <v>1485</v>
      </c>
      <c r="C3534">
        <v>4</v>
      </c>
      <c r="D3534" t="s">
        <v>15683</v>
      </c>
      <c r="E3534" t="s">
        <v>60</v>
      </c>
      <c r="I3534" t="s">
        <v>1579</v>
      </c>
      <c r="P3534" t="s">
        <v>15684</v>
      </c>
      <c r="R3534">
        <v>1891</v>
      </c>
      <c r="S3534">
        <v>29</v>
      </c>
      <c r="U3534" t="s">
        <v>54</v>
      </c>
      <c r="W3534" t="s">
        <v>56</v>
      </c>
      <c r="X3534" t="s">
        <v>57</v>
      </c>
      <c r="AM3534" t="s">
        <v>2082</v>
      </c>
    </row>
    <row r="3535" spans="1:49" x14ac:dyDescent="0.25">
      <c r="A3535">
        <v>7142</v>
      </c>
      <c r="B3535" t="s">
        <v>1485</v>
      </c>
      <c r="C3535">
        <v>4</v>
      </c>
      <c r="D3535" t="s">
        <v>15685</v>
      </c>
      <c r="E3535" t="s">
        <v>60</v>
      </c>
      <c r="I3535" t="s">
        <v>1591</v>
      </c>
      <c r="P3535" t="s">
        <v>15686</v>
      </c>
      <c r="R3535">
        <v>1899</v>
      </c>
      <c r="S3535">
        <v>29</v>
      </c>
      <c r="U3535" t="s">
        <v>54</v>
      </c>
      <c r="W3535" t="s">
        <v>56</v>
      </c>
      <c r="X3535" t="s">
        <v>57</v>
      </c>
      <c r="AM3535" t="s">
        <v>2093</v>
      </c>
    </row>
    <row r="3536" spans="1:49" x14ac:dyDescent="0.25">
      <c r="A3536">
        <v>7143</v>
      </c>
      <c r="B3536" t="s">
        <v>1485</v>
      </c>
      <c r="C3536">
        <v>4</v>
      </c>
      <c r="D3536" t="s">
        <v>15687</v>
      </c>
      <c r="E3536" t="s">
        <v>60</v>
      </c>
      <c r="I3536" t="s">
        <v>1603</v>
      </c>
      <c r="P3536" t="s">
        <v>15688</v>
      </c>
      <c r="R3536">
        <v>2234</v>
      </c>
      <c r="S3536">
        <v>29</v>
      </c>
      <c r="U3536" t="s">
        <v>54</v>
      </c>
      <c r="W3536" t="s">
        <v>56</v>
      </c>
      <c r="X3536" t="s">
        <v>57</v>
      </c>
      <c r="AM3536" t="s">
        <v>2104</v>
      </c>
    </row>
    <row r="3537" spans="1:49" x14ac:dyDescent="0.25">
      <c r="A3537">
        <v>7144</v>
      </c>
      <c r="B3537" t="s">
        <v>1485</v>
      </c>
      <c r="C3537">
        <v>4</v>
      </c>
      <c r="D3537" t="s">
        <v>15689</v>
      </c>
      <c r="E3537" t="s">
        <v>60</v>
      </c>
      <c r="I3537" t="s">
        <v>1615</v>
      </c>
      <c r="P3537" t="s">
        <v>15690</v>
      </c>
      <c r="R3537">
        <v>2242</v>
      </c>
      <c r="S3537">
        <v>29</v>
      </c>
      <c r="U3537" t="s">
        <v>54</v>
      </c>
      <c r="W3537" t="s">
        <v>56</v>
      </c>
      <c r="X3537" t="s">
        <v>57</v>
      </c>
      <c r="AM3537" t="s">
        <v>2115</v>
      </c>
    </row>
    <row r="3538" spans="1:49" x14ac:dyDescent="0.25">
      <c r="A3538">
        <v>7145</v>
      </c>
      <c r="B3538" t="s">
        <v>1485</v>
      </c>
      <c r="C3538">
        <v>4</v>
      </c>
      <c r="D3538" t="s">
        <v>15691</v>
      </c>
      <c r="E3538" t="s">
        <v>60</v>
      </c>
      <c r="I3538" t="s">
        <v>1627</v>
      </c>
      <c r="P3538" t="s">
        <v>15692</v>
      </c>
      <c r="R3538">
        <v>2876</v>
      </c>
      <c r="S3538">
        <v>29</v>
      </c>
      <c r="U3538" t="s">
        <v>54</v>
      </c>
      <c r="W3538" t="s">
        <v>56</v>
      </c>
      <c r="X3538" t="s">
        <v>57</v>
      </c>
      <c r="AM3538" t="s">
        <v>2126</v>
      </c>
    </row>
    <row r="3539" spans="1:49" x14ac:dyDescent="0.25">
      <c r="A3539">
        <v>7146</v>
      </c>
      <c r="B3539" t="s">
        <v>1485</v>
      </c>
      <c r="C3539">
        <v>4</v>
      </c>
      <c r="D3539" t="s">
        <v>15693</v>
      </c>
      <c r="E3539" t="s">
        <v>60</v>
      </c>
      <c r="I3539" t="s">
        <v>1639</v>
      </c>
      <c r="P3539" t="s">
        <v>15694</v>
      </c>
      <c r="R3539">
        <v>2884</v>
      </c>
      <c r="S3539">
        <v>29</v>
      </c>
      <c r="U3539" t="s">
        <v>54</v>
      </c>
      <c r="W3539" t="s">
        <v>56</v>
      </c>
      <c r="X3539" t="s">
        <v>57</v>
      </c>
      <c r="AM3539" t="s">
        <v>2137</v>
      </c>
    </row>
    <row r="3540" spans="1:49" x14ac:dyDescent="0.25">
      <c r="A3540">
        <v>7147</v>
      </c>
      <c r="B3540" t="s">
        <v>1485</v>
      </c>
      <c r="C3540">
        <v>4</v>
      </c>
      <c r="D3540" t="s">
        <v>15695</v>
      </c>
      <c r="E3540" t="s">
        <v>60</v>
      </c>
      <c r="I3540" t="s">
        <v>1906</v>
      </c>
      <c r="P3540" t="s">
        <v>15696</v>
      </c>
      <c r="R3540">
        <v>3436</v>
      </c>
      <c r="S3540">
        <v>29</v>
      </c>
      <c r="U3540" t="s">
        <v>54</v>
      </c>
      <c r="W3540" t="s">
        <v>56</v>
      </c>
      <c r="X3540" t="s">
        <v>57</v>
      </c>
      <c r="AM3540" t="s">
        <v>2148</v>
      </c>
    </row>
    <row r="3541" spans="1:49" x14ac:dyDescent="0.25">
      <c r="A3541">
        <v>7148</v>
      </c>
      <c r="B3541" t="s">
        <v>1485</v>
      </c>
      <c r="C3541">
        <v>4</v>
      </c>
      <c r="D3541" t="s">
        <v>15697</v>
      </c>
      <c r="E3541" t="s">
        <v>60</v>
      </c>
      <c r="I3541" t="s">
        <v>1663</v>
      </c>
      <c r="P3541" t="s">
        <v>15698</v>
      </c>
      <c r="R3541">
        <v>3443</v>
      </c>
      <c r="S3541">
        <v>29</v>
      </c>
      <c r="U3541" t="s">
        <v>54</v>
      </c>
      <c r="W3541" t="s">
        <v>56</v>
      </c>
      <c r="X3541" t="s">
        <v>57</v>
      </c>
      <c r="AM3541" t="s">
        <v>2159</v>
      </c>
    </row>
    <row r="3542" spans="1:49" x14ac:dyDescent="0.25">
      <c r="A3542">
        <v>7149</v>
      </c>
      <c r="B3542" t="s">
        <v>1485</v>
      </c>
      <c r="C3542">
        <v>4</v>
      </c>
      <c r="D3542" t="s">
        <v>15699</v>
      </c>
      <c r="E3542" t="s">
        <v>60</v>
      </c>
      <c r="I3542" t="s">
        <v>1675</v>
      </c>
      <c r="P3542" t="s">
        <v>15700</v>
      </c>
      <c r="R3542">
        <v>3451</v>
      </c>
      <c r="S3542">
        <v>29</v>
      </c>
      <c r="U3542" t="s">
        <v>54</v>
      </c>
      <c r="W3542" t="s">
        <v>56</v>
      </c>
      <c r="X3542" t="s">
        <v>57</v>
      </c>
      <c r="AM3542" t="s">
        <v>2170</v>
      </c>
    </row>
    <row r="3543" spans="1:49" x14ac:dyDescent="0.25">
      <c r="A3543">
        <v>7150</v>
      </c>
      <c r="B3543" t="s">
        <v>1485</v>
      </c>
      <c r="C3543">
        <v>4</v>
      </c>
      <c r="D3543" t="s">
        <v>15701</v>
      </c>
      <c r="E3543" t="s">
        <v>60</v>
      </c>
      <c r="I3543" t="s">
        <v>1687</v>
      </c>
      <c r="P3543" t="s">
        <v>15702</v>
      </c>
      <c r="R3543">
        <v>3459</v>
      </c>
      <c r="S3543">
        <v>29</v>
      </c>
      <c r="U3543" t="s">
        <v>54</v>
      </c>
      <c r="W3543" t="s">
        <v>56</v>
      </c>
      <c r="X3543" t="s">
        <v>57</v>
      </c>
      <c r="AM3543" t="s">
        <v>2181</v>
      </c>
    </row>
    <row r="3544" spans="1:49" x14ac:dyDescent="0.25">
      <c r="A3544">
        <v>7151</v>
      </c>
      <c r="B3544" t="s">
        <v>1485</v>
      </c>
      <c r="C3544">
        <v>4</v>
      </c>
      <c r="D3544" t="s">
        <v>15703</v>
      </c>
      <c r="E3544" t="s">
        <v>60</v>
      </c>
      <c r="I3544" t="s">
        <v>1701</v>
      </c>
      <c r="P3544" t="s">
        <v>15704</v>
      </c>
      <c r="R3544">
        <v>4011</v>
      </c>
      <c r="S3544">
        <v>29</v>
      </c>
      <c r="U3544" t="s">
        <v>54</v>
      </c>
      <c r="W3544" t="s">
        <v>56</v>
      </c>
      <c r="X3544" t="s">
        <v>57</v>
      </c>
      <c r="AM3544" t="s">
        <v>2192</v>
      </c>
    </row>
    <row r="3545" spans="1:49" x14ac:dyDescent="0.25">
      <c r="A3545">
        <v>7152</v>
      </c>
      <c r="B3545" t="s">
        <v>1485</v>
      </c>
      <c r="C3545">
        <v>4</v>
      </c>
      <c r="D3545" t="s">
        <v>15705</v>
      </c>
      <c r="E3545" t="s">
        <v>60</v>
      </c>
      <c r="I3545" t="s">
        <v>1713</v>
      </c>
      <c r="P3545" t="s">
        <v>15706</v>
      </c>
      <c r="R3545">
        <v>4019</v>
      </c>
      <c r="S3545">
        <v>29</v>
      </c>
      <c r="U3545" t="s">
        <v>54</v>
      </c>
      <c r="W3545" t="s">
        <v>56</v>
      </c>
      <c r="X3545" t="s">
        <v>57</v>
      </c>
      <c r="AM3545" t="s">
        <v>2203</v>
      </c>
    </row>
    <row r="3546" spans="1:49" x14ac:dyDescent="0.25">
      <c r="A3546">
        <v>7153</v>
      </c>
      <c r="B3546" t="s">
        <v>1485</v>
      </c>
      <c r="C3546">
        <v>4</v>
      </c>
      <c r="D3546" t="s">
        <v>15707</v>
      </c>
      <c r="E3546" t="s">
        <v>60</v>
      </c>
      <c r="I3546" t="s">
        <v>1725</v>
      </c>
      <c r="P3546" t="s">
        <v>15708</v>
      </c>
      <c r="R3546">
        <v>4640</v>
      </c>
      <c r="S3546">
        <v>29</v>
      </c>
      <c r="U3546" t="s">
        <v>54</v>
      </c>
      <c r="W3546" t="s">
        <v>56</v>
      </c>
      <c r="X3546" t="s">
        <v>57</v>
      </c>
      <c r="AM3546" t="s">
        <v>2214</v>
      </c>
    </row>
    <row r="3547" spans="1:49" x14ac:dyDescent="0.25">
      <c r="A3547">
        <v>7154</v>
      </c>
      <c r="B3547" t="s">
        <v>1485</v>
      </c>
      <c r="C3547">
        <v>4</v>
      </c>
      <c r="D3547" t="s">
        <v>15709</v>
      </c>
      <c r="E3547" t="s">
        <v>60</v>
      </c>
      <c r="I3547" t="s">
        <v>1737</v>
      </c>
      <c r="P3547" t="s">
        <v>15710</v>
      </c>
      <c r="R3547">
        <v>4817</v>
      </c>
      <c r="S3547">
        <v>29</v>
      </c>
      <c r="U3547" t="s">
        <v>54</v>
      </c>
      <c r="W3547" t="s">
        <v>56</v>
      </c>
      <c r="X3547" t="s">
        <v>57</v>
      </c>
      <c r="AM3547" t="s">
        <v>2225</v>
      </c>
    </row>
    <row r="3548" spans="1:49" x14ac:dyDescent="0.25">
      <c r="A3548">
        <v>7155</v>
      </c>
      <c r="B3548" t="s">
        <v>52</v>
      </c>
      <c r="C3548">
        <v>3</v>
      </c>
      <c r="D3548" t="s">
        <v>15711</v>
      </c>
      <c r="E3548" t="s">
        <v>60</v>
      </c>
      <c r="H3548" t="s">
        <v>2229</v>
      </c>
      <c r="O3548" t="s">
        <v>15712</v>
      </c>
      <c r="R3548">
        <v>1285</v>
      </c>
      <c r="S3548">
        <v>29</v>
      </c>
      <c r="U3548" t="s">
        <v>54</v>
      </c>
      <c r="V3548" t="s">
        <v>96</v>
      </c>
      <c r="W3548" t="s">
        <v>56</v>
      </c>
      <c r="X3548" t="s">
        <v>57</v>
      </c>
      <c r="Z3548">
        <v>40</v>
      </c>
      <c r="AE3548" t="s">
        <v>62</v>
      </c>
      <c r="AG3548" t="s">
        <v>66</v>
      </c>
      <c r="AH3548" t="s">
        <v>60</v>
      </c>
      <c r="AM3548" t="s">
        <v>15713</v>
      </c>
      <c r="AN3548" t="s">
        <v>15714</v>
      </c>
      <c r="AO3548" t="s">
        <v>1501</v>
      </c>
      <c r="AR3548" t="s">
        <v>15715</v>
      </c>
      <c r="AS3548" t="s">
        <v>54</v>
      </c>
      <c r="AT3548" t="s">
        <v>71</v>
      </c>
      <c r="AU3548" t="s">
        <v>66</v>
      </c>
      <c r="AV3548" t="s">
        <v>96</v>
      </c>
      <c r="AW3548">
        <v>29</v>
      </c>
    </row>
    <row r="3549" spans="1:49" x14ac:dyDescent="0.25">
      <c r="A3549">
        <v>7156</v>
      </c>
      <c r="B3549" t="s">
        <v>1485</v>
      </c>
      <c r="C3549">
        <v>4</v>
      </c>
      <c r="D3549" t="s">
        <v>15716</v>
      </c>
      <c r="E3549" t="s">
        <v>60</v>
      </c>
      <c r="I3549" t="s">
        <v>2232</v>
      </c>
      <c r="P3549" t="s">
        <v>15717</v>
      </c>
      <c r="R3549">
        <v>425</v>
      </c>
      <c r="S3549">
        <v>29</v>
      </c>
      <c r="U3549" t="s">
        <v>54</v>
      </c>
      <c r="W3549" t="s">
        <v>56</v>
      </c>
      <c r="X3549" t="s">
        <v>57</v>
      </c>
      <c r="AM3549" t="s">
        <v>2240</v>
      </c>
    </row>
    <row r="3550" spans="1:49" x14ac:dyDescent="0.25">
      <c r="A3550">
        <v>7157</v>
      </c>
      <c r="B3550" t="s">
        <v>1485</v>
      </c>
      <c r="C3550">
        <v>4</v>
      </c>
      <c r="D3550" t="s">
        <v>15718</v>
      </c>
      <c r="E3550" t="s">
        <v>60</v>
      </c>
      <c r="I3550" t="s">
        <v>2244</v>
      </c>
      <c r="P3550" t="s">
        <v>15719</v>
      </c>
      <c r="R3550">
        <v>1060</v>
      </c>
      <c r="S3550">
        <v>29</v>
      </c>
      <c r="U3550" t="s">
        <v>54</v>
      </c>
      <c r="W3550" t="s">
        <v>56</v>
      </c>
      <c r="X3550" t="s">
        <v>57</v>
      </c>
      <c r="AM3550" t="s">
        <v>2252</v>
      </c>
    </row>
    <row r="3551" spans="1:49" x14ac:dyDescent="0.25">
      <c r="A3551">
        <v>7158</v>
      </c>
      <c r="B3551" t="s">
        <v>1485</v>
      </c>
      <c r="C3551">
        <v>4</v>
      </c>
      <c r="D3551" t="s">
        <v>15720</v>
      </c>
      <c r="E3551" t="s">
        <v>60</v>
      </c>
      <c r="I3551" t="s">
        <v>2256</v>
      </c>
      <c r="P3551" t="s">
        <v>15721</v>
      </c>
      <c r="R3551">
        <v>1100</v>
      </c>
      <c r="S3551">
        <v>29</v>
      </c>
      <c r="U3551" t="s">
        <v>54</v>
      </c>
      <c r="W3551" t="s">
        <v>56</v>
      </c>
      <c r="X3551" t="s">
        <v>57</v>
      </c>
      <c r="AM3551" t="s">
        <v>2264</v>
      </c>
    </row>
    <row r="3552" spans="1:49" x14ac:dyDescent="0.25">
      <c r="A3552">
        <v>7159</v>
      </c>
      <c r="B3552" t="s">
        <v>1485</v>
      </c>
      <c r="C3552">
        <v>4</v>
      </c>
      <c r="D3552" t="s">
        <v>15722</v>
      </c>
      <c r="E3552" t="s">
        <v>60</v>
      </c>
      <c r="I3552" t="s">
        <v>2268</v>
      </c>
      <c r="P3552" t="s">
        <v>15723</v>
      </c>
      <c r="R3552">
        <v>1092</v>
      </c>
      <c r="S3552">
        <v>29</v>
      </c>
      <c r="U3552" t="s">
        <v>54</v>
      </c>
      <c r="W3552" t="s">
        <v>56</v>
      </c>
      <c r="X3552" t="s">
        <v>57</v>
      </c>
      <c r="AM3552" t="s">
        <v>2271</v>
      </c>
    </row>
    <row r="3553" spans="1:39" x14ac:dyDescent="0.25">
      <c r="A3553">
        <v>7160</v>
      </c>
      <c r="B3553" t="s">
        <v>1485</v>
      </c>
      <c r="C3553">
        <v>4</v>
      </c>
      <c r="D3553" t="s">
        <v>15724</v>
      </c>
      <c r="E3553" t="s">
        <v>60</v>
      </c>
      <c r="I3553" t="s">
        <v>2275</v>
      </c>
      <c r="P3553" t="s">
        <v>15725</v>
      </c>
      <c r="R3553">
        <v>1108</v>
      </c>
      <c r="S3553">
        <v>29</v>
      </c>
      <c r="U3553" t="s">
        <v>54</v>
      </c>
      <c r="W3553" t="s">
        <v>56</v>
      </c>
      <c r="X3553" t="s">
        <v>57</v>
      </c>
      <c r="AM3553" t="s">
        <v>2283</v>
      </c>
    </row>
    <row r="3554" spans="1:39" x14ac:dyDescent="0.25">
      <c r="A3554">
        <v>7161</v>
      </c>
      <c r="B3554" t="s">
        <v>1485</v>
      </c>
      <c r="C3554">
        <v>4</v>
      </c>
      <c r="D3554" t="s">
        <v>15726</v>
      </c>
      <c r="E3554" t="s">
        <v>60</v>
      </c>
      <c r="I3554" t="s">
        <v>2287</v>
      </c>
      <c r="P3554" t="s">
        <v>15727</v>
      </c>
      <c r="R3554">
        <v>1821</v>
      </c>
      <c r="S3554">
        <v>29</v>
      </c>
      <c r="U3554" t="s">
        <v>54</v>
      </c>
      <c r="W3554" t="s">
        <v>56</v>
      </c>
      <c r="X3554" t="s">
        <v>57</v>
      </c>
      <c r="AM3554" t="s">
        <v>2295</v>
      </c>
    </row>
    <row r="3555" spans="1:39" x14ac:dyDescent="0.25">
      <c r="A3555">
        <v>7162</v>
      </c>
      <c r="B3555" t="s">
        <v>1485</v>
      </c>
      <c r="C3555">
        <v>4</v>
      </c>
      <c r="D3555" t="s">
        <v>15728</v>
      </c>
      <c r="E3555" t="s">
        <v>60</v>
      </c>
      <c r="I3555" t="s">
        <v>2299</v>
      </c>
      <c r="P3555" t="s">
        <v>15729</v>
      </c>
      <c r="R3555">
        <v>1884</v>
      </c>
      <c r="S3555">
        <v>29</v>
      </c>
      <c r="U3555" t="s">
        <v>54</v>
      </c>
      <c r="W3555" t="s">
        <v>56</v>
      </c>
      <c r="X3555" t="s">
        <v>57</v>
      </c>
      <c r="AM3555" t="s">
        <v>2307</v>
      </c>
    </row>
    <row r="3556" spans="1:39" x14ac:dyDescent="0.25">
      <c r="A3556">
        <v>7163</v>
      </c>
      <c r="B3556" t="s">
        <v>1485</v>
      </c>
      <c r="C3556">
        <v>4</v>
      </c>
      <c r="D3556" t="s">
        <v>15730</v>
      </c>
      <c r="E3556" t="s">
        <v>60</v>
      </c>
      <c r="I3556" t="s">
        <v>2311</v>
      </c>
      <c r="P3556" t="s">
        <v>15731</v>
      </c>
      <c r="R3556">
        <v>1892</v>
      </c>
      <c r="S3556">
        <v>29</v>
      </c>
      <c r="U3556" t="s">
        <v>54</v>
      </c>
      <c r="W3556" t="s">
        <v>56</v>
      </c>
      <c r="X3556" t="s">
        <v>57</v>
      </c>
      <c r="AM3556" t="s">
        <v>2319</v>
      </c>
    </row>
    <row r="3557" spans="1:39" x14ac:dyDescent="0.25">
      <c r="A3557">
        <v>7164</v>
      </c>
      <c r="B3557" t="s">
        <v>1485</v>
      </c>
      <c r="C3557">
        <v>4</v>
      </c>
      <c r="D3557" t="s">
        <v>15732</v>
      </c>
      <c r="E3557" t="s">
        <v>60</v>
      </c>
      <c r="I3557" t="s">
        <v>2323</v>
      </c>
      <c r="P3557" t="s">
        <v>15733</v>
      </c>
      <c r="R3557">
        <v>1900</v>
      </c>
      <c r="S3557">
        <v>29</v>
      </c>
      <c r="U3557" t="s">
        <v>54</v>
      </c>
      <c r="W3557" t="s">
        <v>56</v>
      </c>
      <c r="X3557" t="s">
        <v>57</v>
      </c>
      <c r="AM3557" t="s">
        <v>2331</v>
      </c>
    </row>
    <row r="3558" spans="1:39" x14ac:dyDescent="0.25">
      <c r="A3558">
        <v>7165</v>
      </c>
      <c r="B3558" t="s">
        <v>1485</v>
      </c>
      <c r="C3558">
        <v>4</v>
      </c>
      <c r="D3558" t="s">
        <v>15734</v>
      </c>
      <c r="E3558" t="s">
        <v>60</v>
      </c>
      <c r="I3558" t="s">
        <v>2335</v>
      </c>
      <c r="P3558" t="s">
        <v>15735</v>
      </c>
      <c r="R3558">
        <v>2235</v>
      </c>
      <c r="S3558">
        <v>29</v>
      </c>
      <c r="U3558" t="s">
        <v>54</v>
      </c>
      <c r="W3558" t="s">
        <v>56</v>
      </c>
      <c r="X3558" t="s">
        <v>57</v>
      </c>
      <c r="AM3558" t="s">
        <v>2338</v>
      </c>
    </row>
    <row r="3559" spans="1:39" x14ac:dyDescent="0.25">
      <c r="A3559">
        <v>7166</v>
      </c>
      <c r="B3559" t="s">
        <v>1485</v>
      </c>
      <c r="C3559">
        <v>4</v>
      </c>
      <c r="D3559" t="s">
        <v>15736</v>
      </c>
      <c r="E3559" t="s">
        <v>60</v>
      </c>
      <c r="I3559" t="s">
        <v>2342</v>
      </c>
      <c r="P3559" t="s">
        <v>15737</v>
      </c>
      <c r="R3559">
        <v>2243</v>
      </c>
      <c r="S3559">
        <v>29</v>
      </c>
      <c r="U3559" t="s">
        <v>54</v>
      </c>
      <c r="W3559" t="s">
        <v>56</v>
      </c>
      <c r="X3559" t="s">
        <v>57</v>
      </c>
      <c r="AM3559" t="s">
        <v>2350</v>
      </c>
    </row>
    <row r="3560" spans="1:39" x14ac:dyDescent="0.25">
      <c r="A3560">
        <v>7167</v>
      </c>
      <c r="B3560" t="s">
        <v>1485</v>
      </c>
      <c r="C3560">
        <v>4</v>
      </c>
      <c r="D3560" t="s">
        <v>15738</v>
      </c>
      <c r="E3560" t="s">
        <v>60</v>
      </c>
      <c r="I3560" t="s">
        <v>2354</v>
      </c>
      <c r="P3560" t="s">
        <v>15739</v>
      </c>
      <c r="R3560">
        <v>2877</v>
      </c>
      <c r="S3560">
        <v>29</v>
      </c>
      <c r="U3560" t="s">
        <v>54</v>
      </c>
      <c r="W3560" t="s">
        <v>56</v>
      </c>
      <c r="X3560" t="s">
        <v>57</v>
      </c>
      <c r="AM3560" t="s">
        <v>2362</v>
      </c>
    </row>
    <row r="3561" spans="1:39" x14ac:dyDescent="0.25">
      <c r="A3561">
        <v>7168</v>
      </c>
      <c r="B3561" t="s">
        <v>1485</v>
      </c>
      <c r="C3561">
        <v>4</v>
      </c>
      <c r="D3561" t="s">
        <v>15740</v>
      </c>
      <c r="E3561" t="s">
        <v>60</v>
      </c>
      <c r="I3561" t="s">
        <v>2366</v>
      </c>
      <c r="P3561" t="s">
        <v>15741</v>
      </c>
      <c r="R3561">
        <v>2885</v>
      </c>
      <c r="S3561">
        <v>29</v>
      </c>
      <c r="U3561" t="s">
        <v>54</v>
      </c>
      <c r="W3561" t="s">
        <v>56</v>
      </c>
      <c r="X3561" t="s">
        <v>57</v>
      </c>
      <c r="AM3561" t="s">
        <v>2374</v>
      </c>
    </row>
    <row r="3562" spans="1:39" x14ac:dyDescent="0.25">
      <c r="A3562">
        <v>7169</v>
      </c>
      <c r="B3562" t="s">
        <v>1485</v>
      </c>
      <c r="C3562">
        <v>4</v>
      </c>
      <c r="D3562" t="s">
        <v>15742</v>
      </c>
      <c r="E3562" t="s">
        <v>60</v>
      </c>
      <c r="I3562" t="s">
        <v>2378</v>
      </c>
      <c r="P3562" t="s">
        <v>15743</v>
      </c>
      <c r="R3562">
        <v>3437</v>
      </c>
      <c r="S3562">
        <v>29</v>
      </c>
      <c r="U3562" t="s">
        <v>54</v>
      </c>
      <c r="W3562" t="s">
        <v>56</v>
      </c>
      <c r="X3562" t="s">
        <v>57</v>
      </c>
      <c r="AM3562" t="s">
        <v>2386</v>
      </c>
    </row>
    <row r="3563" spans="1:39" x14ac:dyDescent="0.25">
      <c r="A3563">
        <v>7170</v>
      </c>
      <c r="B3563" t="s">
        <v>1485</v>
      </c>
      <c r="C3563">
        <v>4</v>
      </c>
      <c r="D3563" t="s">
        <v>15744</v>
      </c>
      <c r="E3563" t="s">
        <v>60</v>
      </c>
      <c r="I3563" t="s">
        <v>2390</v>
      </c>
      <c r="P3563" t="s">
        <v>15745</v>
      </c>
      <c r="R3563">
        <v>3444</v>
      </c>
      <c r="S3563">
        <v>29</v>
      </c>
      <c r="U3563" t="s">
        <v>54</v>
      </c>
      <c r="W3563" t="s">
        <v>56</v>
      </c>
      <c r="X3563" t="s">
        <v>57</v>
      </c>
      <c r="AM3563" t="s">
        <v>2398</v>
      </c>
    </row>
    <row r="3564" spans="1:39" x14ac:dyDescent="0.25">
      <c r="A3564">
        <v>7171</v>
      </c>
      <c r="B3564" t="s">
        <v>1485</v>
      </c>
      <c r="C3564">
        <v>4</v>
      </c>
      <c r="D3564" t="s">
        <v>15746</v>
      </c>
      <c r="E3564" t="s">
        <v>60</v>
      </c>
      <c r="I3564" t="s">
        <v>2402</v>
      </c>
      <c r="P3564" t="s">
        <v>15747</v>
      </c>
      <c r="R3564">
        <v>3452</v>
      </c>
      <c r="S3564">
        <v>29</v>
      </c>
      <c r="U3564" t="s">
        <v>54</v>
      </c>
      <c r="W3564" t="s">
        <v>56</v>
      </c>
      <c r="X3564" t="s">
        <v>57</v>
      </c>
      <c r="AM3564" t="s">
        <v>2410</v>
      </c>
    </row>
    <row r="3565" spans="1:39" x14ac:dyDescent="0.25">
      <c r="A3565">
        <v>7172</v>
      </c>
      <c r="B3565" t="s">
        <v>1485</v>
      </c>
      <c r="C3565">
        <v>4</v>
      </c>
      <c r="D3565" t="s">
        <v>15748</v>
      </c>
      <c r="E3565" t="s">
        <v>60</v>
      </c>
      <c r="I3565" t="s">
        <v>2414</v>
      </c>
      <c r="P3565" t="s">
        <v>15749</v>
      </c>
      <c r="R3565">
        <v>3460</v>
      </c>
      <c r="S3565">
        <v>29</v>
      </c>
      <c r="U3565" t="s">
        <v>54</v>
      </c>
      <c r="W3565" t="s">
        <v>56</v>
      </c>
      <c r="X3565" t="s">
        <v>57</v>
      </c>
      <c r="AM3565" t="s">
        <v>2422</v>
      </c>
    </row>
    <row r="3566" spans="1:39" x14ac:dyDescent="0.25">
      <c r="A3566">
        <v>7173</v>
      </c>
      <c r="B3566" t="s">
        <v>1485</v>
      </c>
      <c r="C3566">
        <v>4</v>
      </c>
      <c r="D3566" t="s">
        <v>15750</v>
      </c>
      <c r="E3566" t="s">
        <v>60</v>
      </c>
      <c r="I3566" t="s">
        <v>2426</v>
      </c>
      <c r="P3566" t="s">
        <v>15751</v>
      </c>
      <c r="R3566">
        <v>4012</v>
      </c>
      <c r="S3566">
        <v>29</v>
      </c>
      <c r="U3566" t="s">
        <v>54</v>
      </c>
      <c r="W3566" t="s">
        <v>56</v>
      </c>
      <c r="X3566" t="s">
        <v>57</v>
      </c>
      <c r="AM3566" t="s">
        <v>2434</v>
      </c>
    </row>
    <row r="3567" spans="1:39" x14ac:dyDescent="0.25">
      <c r="A3567">
        <v>7174</v>
      </c>
      <c r="B3567" t="s">
        <v>1485</v>
      </c>
      <c r="C3567">
        <v>4</v>
      </c>
      <c r="D3567" t="s">
        <v>15752</v>
      </c>
      <c r="E3567" t="s">
        <v>60</v>
      </c>
      <c r="I3567" t="s">
        <v>2438</v>
      </c>
      <c r="P3567" t="s">
        <v>15753</v>
      </c>
      <c r="R3567">
        <v>4020</v>
      </c>
      <c r="S3567">
        <v>29</v>
      </c>
      <c r="U3567" t="s">
        <v>54</v>
      </c>
      <c r="W3567" t="s">
        <v>56</v>
      </c>
      <c r="X3567" t="s">
        <v>57</v>
      </c>
      <c r="AM3567" t="s">
        <v>2446</v>
      </c>
    </row>
    <row r="3568" spans="1:39" x14ac:dyDescent="0.25">
      <c r="A3568">
        <v>7175</v>
      </c>
      <c r="B3568" t="s">
        <v>1485</v>
      </c>
      <c r="C3568">
        <v>4</v>
      </c>
      <c r="D3568" t="s">
        <v>15754</v>
      </c>
      <c r="E3568" t="s">
        <v>60</v>
      </c>
      <c r="I3568" t="s">
        <v>2450</v>
      </c>
      <c r="P3568" t="s">
        <v>15755</v>
      </c>
      <c r="R3568">
        <v>4641</v>
      </c>
      <c r="S3568">
        <v>29</v>
      </c>
      <c r="U3568" t="s">
        <v>54</v>
      </c>
      <c r="W3568" t="s">
        <v>56</v>
      </c>
      <c r="X3568" t="s">
        <v>57</v>
      </c>
      <c r="AM3568" t="s">
        <v>2458</v>
      </c>
    </row>
    <row r="3569" spans="1:49" x14ac:dyDescent="0.25">
      <c r="A3569">
        <v>7176</v>
      </c>
      <c r="B3569" t="s">
        <v>1485</v>
      </c>
      <c r="C3569">
        <v>4</v>
      </c>
      <c r="D3569" t="s">
        <v>15756</v>
      </c>
      <c r="E3569" t="s">
        <v>60</v>
      </c>
      <c r="I3569" t="s">
        <v>2462</v>
      </c>
      <c r="P3569" t="s">
        <v>15757</v>
      </c>
      <c r="R3569">
        <v>4818</v>
      </c>
      <c r="S3569">
        <v>29</v>
      </c>
      <c r="U3569" t="s">
        <v>54</v>
      </c>
      <c r="W3569" t="s">
        <v>56</v>
      </c>
      <c r="X3569" t="s">
        <v>57</v>
      </c>
      <c r="AM3569" t="s">
        <v>2470</v>
      </c>
    </row>
    <row r="3570" spans="1:49" x14ac:dyDescent="0.25">
      <c r="A3570">
        <v>7177</v>
      </c>
      <c r="B3570" t="s">
        <v>52</v>
      </c>
      <c r="C3570">
        <v>1</v>
      </c>
      <c r="D3570" t="s">
        <v>15758</v>
      </c>
      <c r="E3570" t="s">
        <v>60</v>
      </c>
      <c r="F3570" t="s">
        <v>53</v>
      </c>
      <c r="O3570" t="s">
        <v>15759</v>
      </c>
      <c r="R3570">
        <v>2084</v>
      </c>
      <c r="S3570">
        <v>29</v>
      </c>
      <c r="U3570" t="s">
        <v>54</v>
      </c>
      <c r="V3570" t="s">
        <v>55</v>
      </c>
      <c r="W3570" t="s">
        <v>56</v>
      </c>
      <c r="X3570" t="s">
        <v>57</v>
      </c>
      <c r="Z3570">
        <v>40</v>
      </c>
      <c r="AE3570" t="s">
        <v>62</v>
      </c>
      <c r="AG3570" t="s">
        <v>66</v>
      </c>
      <c r="AH3570" t="s">
        <v>60</v>
      </c>
      <c r="AM3570" t="s">
        <v>15760</v>
      </c>
      <c r="AN3570" t="s">
        <v>15761</v>
      </c>
      <c r="AO3570" t="s">
        <v>1501</v>
      </c>
      <c r="AR3570" t="s">
        <v>15762</v>
      </c>
      <c r="AS3570" t="s">
        <v>54</v>
      </c>
      <c r="AT3570" t="s">
        <v>71</v>
      </c>
      <c r="AU3570" t="s">
        <v>66</v>
      </c>
      <c r="AV3570" t="s">
        <v>55</v>
      </c>
      <c r="AW3570">
        <v>29</v>
      </c>
    </row>
    <row r="3571" spans="1:49" x14ac:dyDescent="0.25">
      <c r="A3571">
        <v>7178</v>
      </c>
      <c r="B3571" t="s">
        <v>52</v>
      </c>
      <c r="C3571">
        <v>2</v>
      </c>
      <c r="D3571" t="s">
        <v>15763</v>
      </c>
      <c r="E3571" t="s">
        <v>60</v>
      </c>
      <c r="G3571" t="s">
        <v>15764</v>
      </c>
      <c r="O3571" t="s">
        <v>15765</v>
      </c>
      <c r="R3571">
        <v>2085</v>
      </c>
      <c r="S3571">
        <v>29</v>
      </c>
      <c r="U3571" t="s">
        <v>54</v>
      </c>
      <c r="V3571" t="s">
        <v>55</v>
      </c>
      <c r="W3571" t="s">
        <v>56</v>
      </c>
      <c r="X3571" t="s">
        <v>57</v>
      </c>
      <c r="Z3571">
        <v>40</v>
      </c>
      <c r="AE3571" t="s">
        <v>62</v>
      </c>
      <c r="AG3571" t="s">
        <v>66</v>
      </c>
      <c r="AH3571" t="s">
        <v>60</v>
      </c>
      <c r="AM3571" t="s">
        <v>15766</v>
      </c>
      <c r="AN3571" t="s">
        <v>15767</v>
      </c>
      <c r="AO3571" t="s">
        <v>1501</v>
      </c>
      <c r="AR3571" t="s">
        <v>15768</v>
      </c>
      <c r="AS3571" t="s">
        <v>54</v>
      </c>
      <c r="AT3571" t="s">
        <v>71</v>
      </c>
      <c r="AU3571" t="s">
        <v>66</v>
      </c>
      <c r="AV3571" t="s">
        <v>55</v>
      </c>
      <c r="AW3571">
        <v>29</v>
      </c>
    </row>
    <row r="3572" spans="1:49" x14ac:dyDescent="0.25">
      <c r="A3572">
        <v>7179</v>
      </c>
      <c r="B3572" t="s">
        <v>52</v>
      </c>
      <c r="C3572">
        <v>3</v>
      </c>
      <c r="D3572" t="s">
        <v>15769</v>
      </c>
      <c r="E3572" t="s">
        <v>60</v>
      </c>
      <c r="H3572" t="s">
        <v>8997</v>
      </c>
      <c r="O3572" t="s">
        <v>15770</v>
      </c>
      <c r="R3572">
        <v>2087</v>
      </c>
      <c r="S3572">
        <v>29</v>
      </c>
      <c r="U3572" t="s">
        <v>54</v>
      </c>
      <c r="V3572" t="s">
        <v>55</v>
      </c>
      <c r="W3572" t="s">
        <v>56</v>
      </c>
      <c r="X3572" t="s">
        <v>57</v>
      </c>
      <c r="Z3572">
        <v>40</v>
      </c>
      <c r="AE3572" t="s">
        <v>62</v>
      </c>
      <c r="AG3572" t="s">
        <v>66</v>
      </c>
      <c r="AH3572" t="s">
        <v>60</v>
      </c>
      <c r="AM3572" t="s">
        <v>15771</v>
      </c>
      <c r="AN3572" t="s">
        <v>15772</v>
      </c>
      <c r="AO3572" t="s">
        <v>1501</v>
      </c>
      <c r="AR3572" t="s">
        <v>15773</v>
      </c>
      <c r="AS3572" t="s">
        <v>54</v>
      </c>
      <c r="AT3572" t="s">
        <v>71</v>
      </c>
      <c r="AU3572" t="s">
        <v>66</v>
      </c>
      <c r="AV3572" t="s">
        <v>55</v>
      </c>
      <c r="AW3572">
        <v>29</v>
      </c>
    </row>
    <row r="3573" spans="1:49" x14ac:dyDescent="0.25">
      <c r="A3573">
        <v>7180</v>
      </c>
      <c r="B3573" t="s">
        <v>75</v>
      </c>
      <c r="C3573">
        <v>4</v>
      </c>
      <c r="D3573" t="s">
        <v>15774</v>
      </c>
      <c r="E3573" t="s">
        <v>60</v>
      </c>
      <c r="I3573" t="s">
        <v>15775</v>
      </c>
      <c r="O3573" t="s">
        <v>15776</v>
      </c>
      <c r="R3573">
        <v>4122</v>
      </c>
      <c r="S3573">
        <v>29</v>
      </c>
      <c r="U3573" t="s">
        <v>54</v>
      </c>
      <c r="V3573" t="s">
        <v>55</v>
      </c>
      <c r="W3573" t="s">
        <v>56</v>
      </c>
      <c r="X3573" t="s">
        <v>57</v>
      </c>
      <c r="Z3573">
        <v>40</v>
      </c>
      <c r="AE3573" t="s">
        <v>62</v>
      </c>
      <c r="AG3573" t="s">
        <v>66</v>
      </c>
      <c r="AH3573" t="s">
        <v>60</v>
      </c>
      <c r="AM3573" t="s">
        <v>15777</v>
      </c>
      <c r="AN3573" t="s">
        <v>15778</v>
      </c>
      <c r="AO3573" t="s">
        <v>1501</v>
      </c>
      <c r="AR3573" t="s">
        <v>15779</v>
      </c>
      <c r="AS3573" t="s">
        <v>54</v>
      </c>
      <c r="AT3573" t="s">
        <v>71</v>
      </c>
      <c r="AU3573" t="s">
        <v>66</v>
      </c>
      <c r="AV3573" t="s">
        <v>55</v>
      </c>
      <c r="AW3573">
        <v>29</v>
      </c>
    </row>
    <row r="3574" spans="1:49" x14ac:dyDescent="0.25">
      <c r="A3574">
        <v>7181</v>
      </c>
      <c r="B3574" t="s">
        <v>75</v>
      </c>
      <c r="C3574">
        <v>4</v>
      </c>
      <c r="D3574" t="s">
        <v>15780</v>
      </c>
      <c r="E3574" t="s">
        <v>60</v>
      </c>
      <c r="I3574" t="s">
        <v>15781</v>
      </c>
      <c r="O3574" t="s">
        <v>15782</v>
      </c>
      <c r="R3574">
        <v>1909</v>
      </c>
      <c r="S3574">
        <v>29</v>
      </c>
      <c r="U3574" t="s">
        <v>54</v>
      </c>
      <c r="V3574" t="s">
        <v>55</v>
      </c>
      <c r="W3574" t="s">
        <v>56</v>
      </c>
      <c r="X3574" t="s">
        <v>57</v>
      </c>
      <c r="Z3574">
        <v>40</v>
      </c>
      <c r="AE3574" t="s">
        <v>62</v>
      </c>
      <c r="AG3574" t="s">
        <v>66</v>
      </c>
      <c r="AH3574" t="s">
        <v>60</v>
      </c>
      <c r="AM3574" t="s">
        <v>15783</v>
      </c>
      <c r="AN3574" t="s">
        <v>15784</v>
      </c>
      <c r="AO3574" t="s">
        <v>1501</v>
      </c>
      <c r="AR3574" t="s">
        <v>15785</v>
      </c>
      <c r="AS3574" t="s">
        <v>54</v>
      </c>
      <c r="AT3574" t="s">
        <v>71</v>
      </c>
      <c r="AU3574" t="s">
        <v>66</v>
      </c>
      <c r="AV3574" t="s">
        <v>55</v>
      </c>
      <c r="AW3574">
        <v>29</v>
      </c>
    </row>
    <row r="3575" spans="1:49" x14ac:dyDescent="0.25">
      <c r="A3575">
        <v>7182</v>
      </c>
      <c r="B3575" t="s">
        <v>75</v>
      </c>
      <c r="C3575">
        <v>4</v>
      </c>
      <c r="D3575" t="s">
        <v>15786</v>
      </c>
      <c r="E3575" t="s">
        <v>60</v>
      </c>
      <c r="I3575" t="s">
        <v>15787</v>
      </c>
      <c r="O3575" t="s">
        <v>15788</v>
      </c>
      <c r="R3575">
        <v>1906</v>
      </c>
      <c r="S3575">
        <v>29</v>
      </c>
      <c r="U3575" t="s">
        <v>54</v>
      </c>
      <c r="V3575" t="s">
        <v>55</v>
      </c>
      <c r="W3575" t="s">
        <v>56</v>
      </c>
      <c r="X3575" t="s">
        <v>57</v>
      </c>
      <c r="Z3575">
        <v>40</v>
      </c>
      <c r="AE3575" t="s">
        <v>62</v>
      </c>
      <c r="AG3575" t="s">
        <v>66</v>
      </c>
      <c r="AH3575" t="s">
        <v>60</v>
      </c>
      <c r="AM3575" t="s">
        <v>15789</v>
      </c>
      <c r="AN3575" t="s">
        <v>15790</v>
      </c>
      <c r="AO3575" t="s">
        <v>1501</v>
      </c>
      <c r="AR3575" t="s">
        <v>15791</v>
      </c>
      <c r="AS3575" t="s">
        <v>54</v>
      </c>
      <c r="AT3575" t="s">
        <v>71</v>
      </c>
      <c r="AU3575" t="s">
        <v>66</v>
      </c>
      <c r="AV3575" t="s">
        <v>55</v>
      </c>
      <c r="AW3575">
        <v>29</v>
      </c>
    </row>
    <row r="3576" spans="1:49" x14ac:dyDescent="0.25">
      <c r="A3576">
        <v>7183</v>
      </c>
      <c r="B3576" t="s">
        <v>75</v>
      </c>
      <c r="C3576">
        <v>4</v>
      </c>
      <c r="D3576" t="s">
        <v>15792</v>
      </c>
      <c r="E3576" t="s">
        <v>60</v>
      </c>
      <c r="I3576" t="s">
        <v>15793</v>
      </c>
      <c r="O3576" t="s">
        <v>15794</v>
      </c>
      <c r="R3576">
        <v>1912</v>
      </c>
      <c r="S3576">
        <v>29</v>
      </c>
      <c r="U3576" t="s">
        <v>54</v>
      </c>
      <c r="V3576" t="s">
        <v>55</v>
      </c>
      <c r="W3576" t="s">
        <v>56</v>
      </c>
      <c r="X3576" t="s">
        <v>57</v>
      </c>
      <c r="Z3576">
        <v>40</v>
      </c>
      <c r="AE3576" t="s">
        <v>62</v>
      </c>
      <c r="AG3576" t="s">
        <v>66</v>
      </c>
      <c r="AH3576" t="s">
        <v>60</v>
      </c>
      <c r="AM3576" t="s">
        <v>15795</v>
      </c>
      <c r="AN3576" t="s">
        <v>15796</v>
      </c>
      <c r="AO3576" t="s">
        <v>1501</v>
      </c>
      <c r="AR3576" t="s">
        <v>15797</v>
      </c>
      <c r="AS3576" t="s">
        <v>54</v>
      </c>
      <c r="AT3576" t="s">
        <v>71</v>
      </c>
      <c r="AU3576" t="s">
        <v>66</v>
      </c>
      <c r="AV3576" t="s">
        <v>55</v>
      </c>
      <c r="AW3576">
        <v>29</v>
      </c>
    </row>
    <row r="3577" spans="1:49" x14ac:dyDescent="0.25">
      <c r="A3577">
        <v>7184</v>
      </c>
      <c r="B3577" t="s">
        <v>75</v>
      </c>
      <c r="C3577">
        <v>4</v>
      </c>
      <c r="D3577" t="s">
        <v>15798</v>
      </c>
      <c r="E3577" t="s">
        <v>60</v>
      </c>
      <c r="I3577" t="s">
        <v>15799</v>
      </c>
      <c r="O3577" t="s">
        <v>15800</v>
      </c>
      <c r="R3577">
        <v>911</v>
      </c>
      <c r="S3577">
        <v>29</v>
      </c>
      <c r="U3577" t="s">
        <v>54</v>
      </c>
      <c r="V3577" t="s">
        <v>55</v>
      </c>
      <c r="W3577" t="s">
        <v>56</v>
      </c>
      <c r="X3577" t="s">
        <v>57</v>
      </c>
      <c r="Z3577">
        <v>40</v>
      </c>
      <c r="AE3577" t="s">
        <v>62</v>
      </c>
      <c r="AG3577" t="s">
        <v>66</v>
      </c>
      <c r="AH3577" t="s">
        <v>60</v>
      </c>
      <c r="AM3577" t="s">
        <v>15801</v>
      </c>
      <c r="AN3577" t="s">
        <v>15802</v>
      </c>
      <c r="AO3577" t="s">
        <v>1501</v>
      </c>
      <c r="AR3577" t="s">
        <v>15803</v>
      </c>
      <c r="AS3577" t="s">
        <v>54</v>
      </c>
      <c r="AT3577" t="s">
        <v>71</v>
      </c>
      <c r="AU3577" t="s">
        <v>66</v>
      </c>
      <c r="AV3577" t="s">
        <v>55</v>
      </c>
      <c r="AW3577">
        <v>29</v>
      </c>
    </row>
    <row r="3578" spans="1:49" x14ac:dyDescent="0.25">
      <c r="A3578">
        <v>7185</v>
      </c>
      <c r="B3578" t="s">
        <v>75</v>
      </c>
      <c r="C3578">
        <v>4</v>
      </c>
      <c r="D3578" t="s">
        <v>15804</v>
      </c>
      <c r="E3578" t="s">
        <v>60</v>
      </c>
      <c r="I3578" t="s">
        <v>15805</v>
      </c>
      <c r="O3578" t="s">
        <v>15806</v>
      </c>
      <c r="R3578">
        <v>4936</v>
      </c>
      <c r="S3578">
        <v>29</v>
      </c>
      <c r="U3578" t="s">
        <v>54</v>
      </c>
      <c r="V3578" t="s">
        <v>55</v>
      </c>
      <c r="W3578" t="s">
        <v>56</v>
      </c>
      <c r="X3578" t="s">
        <v>57</v>
      </c>
      <c r="Z3578">
        <v>40</v>
      </c>
      <c r="AE3578" t="s">
        <v>62</v>
      </c>
      <c r="AG3578" t="s">
        <v>66</v>
      </c>
      <c r="AH3578" t="s">
        <v>60</v>
      </c>
      <c r="AM3578" t="s">
        <v>15807</v>
      </c>
      <c r="AN3578" t="s">
        <v>15808</v>
      </c>
      <c r="AO3578" t="s">
        <v>1501</v>
      </c>
      <c r="AR3578" t="s">
        <v>15809</v>
      </c>
      <c r="AS3578" t="s">
        <v>54</v>
      </c>
      <c r="AT3578" t="s">
        <v>71</v>
      </c>
      <c r="AU3578" t="s">
        <v>66</v>
      </c>
      <c r="AV3578" t="s">
        <v>55</v>
      </c>
      <c r="AW3578">
        <v>29</v>
      </c>
    </row>
    <row r="3579" spans="1:49" x14ac:dyDescent="0.25">
      <c r="A3579">
        <v>7186</v>
      </c>
      <c r="B3579" t="s">
        <v>75</v>
      </c>
      <c r="C3579">
        <v>4</v>
      </c>
      <c r="D3579" t="s">
        <v>15810</v>
      </c>
      <c r="E3579" t="s">
        <v>60</v>
      </c>
      <c r="I3579" t="s">
        <v>15811</v>
      </c>
      <c r="O3579" t="s">
        <v>15812</v>
      </c>
      <c r="R3579">
        <v>3345</v>
      </c>
      <c r="S3579">
        <v>29</v>
      </c>
      <c r="U3579" t="s">
        <v>54</v>
      </c>
      <c r="V3579" t="s">
        <v>55</v>
      </c>
      <c r="W3579" t="s">
        <v>56</v>
      </c>
      <c r="X3579" t="s">
        <v>57</v>
      </c>
      <c r="Z3579">
        <v>40</v>
      </c>
      <c r="AE3579" t="s">
        <v>62</v>
      </c>
      <c r="AG3579" t="s">
        <v>66</v>
      </c>
      <c r="AH3579" t="s">
        <v>60</v>
      </c>
      <c r="AM3579" t="s">
        <v>15813</v>
      </c>
      <c r="AN3579" t="s">
        <v>15814</v>
      </c>
      <c r="AO3579" t="s">
        <v>1501</v>
      </c>
      <c r="AR3579" t="s">
        <v>15815</v>
      </c>
      <c r="AS3579" t="s">
        <v>54</v>
      </c>
      <c r="AT3579" t="s">
        <v>71</v>
      </c>
      <c r="AU3579" t="s">
        <v>66</v>
      </c>
      <c r="AV3579" t="s">
        <v>55</v>
      </c>
      <c r="AW3579">
        <v>29</v>
      </c>
    </row>
    <row r="3580" spans="1:49" x14ac:dyDescent="0.25">
      <c r="A3580">
        <v>7187</v>
      </c>
      <c r="B3580" t="s">
        <v>75</v>
      </c>
      <c r="C3580">
        <v>4</v>
      </c>
      <c r="D3580" t="s">
        <v>15816</v>
      </c>
      <c r="E3580" t="s">
        <v>60</v>
      </c>
      <c r="I3580" t="s">
        <v>15817</v>
      </c>
      <c r="O3580" t="s">
        <v>15818</v>
      </c>
      <c r="R3580">
        <v>4949</v>
      </c>
      <c r="S3580">
        <v>29</v>
      </c>
      <c r="U3580" t="s">
        <v>54</v>
      </c>
      <c r="V3580" t="s">
        <v>55</v>
      </c>
      <c r="W3580" t="s">
        <v>56</v>
      </c>
      <c r="X3580" t="s">
        <v>57</v>
      </c>
      <c r="Z3580">
        <v>40</v>
      </c>
      <c r="AE3580" t="s">
        <v>62</v>
      </c>
      <c r="AG3580" t="s">
        <v>66</v>
      </c>
      <c r="AH3580" t="s">
        <v>60</v>
      </c>
      <c r="AM3580" t="s">
        <v>15819</v>
      </c>
      <c r="AN3580" t="s">
        <v>15820</v>
      </c>
      <c r="AO3580" t="s">
        <v>1501</v>
      </c>
      <c r="AR3580" t="s">
        <v>15821</v>
      </c>
      <c r="AS3580" t="s">
        <v>54</v>
      </c>
      <c r="AT3580" t="s">
        <v>71</v>
      </c>
      <c r="AU3580" t="s">
        <v>66</v>
      </c>
      <c r="AV3580" t="s">
        <v>55</v>
      </c>
      <c r="AW3580">
        <v>29</v>
      </c>
    </row>
    <row r="3581" spans="1:49" x14ac:dyDescent="0.25">
      <c r="A3581">
        <v>7188</v>
      </c>
      <c r="B3581" t="s">
        <v>75</v>
      </c>
      <c r="C3581">
        <v>4</v>
      </c>
      <c r="D3581" t="s">
        <v>15822</v>
      </c>
      <c r="E3581" t="s">
        <v>60</v>
      </c>
      <c r="I3581" t="s">
        <v>15823</v>
      </c>
      <c r="O3581" t="s">
        <v>15824</v>
      </c>
      <c r="R3581">
        <v>4945</v>
      </c>
      <c r="S3581">
        <v>29</v>
      </c>
      <c r="U3581" t="s">
        <v>54</v>
      </c>
      <c r="V3581" t="s">
        <v>55</v>
      </c>
      <c r="W3581" t="s">
        <v>56</v>
      </c>
      <c r="X3581" t="s">
        <v>57</v>
      </c>
      <c r="Z3581">
        <v>40</v>
      </c>
      <c r="AE3581" t="s">
        <v>62</v>
      </c>
      <c r="AG3581" t="s">
        <v>66</v>
      </c>
      <c r="AH3581" t="s">
        <v>60</v>
      </c>
      <c r="AM3581" t="s">
        <v>15825</v>
      </c>
      <c r="AN3581" t="s">
        <v>15826</v>
      </c>
      <c r="AO3581" t="s">
        <v>1501</v>
      </c>
      <c r="AR3581" t="s">
        <v>15827</v>
      </c>
      <c r="AS3581" t="s">
        <v>54</v>
      </c>
      <c r="AT3581" t="s">
        <v>71</v>
      </c>
      <c r="AU3581" t="s">
        <v>66</v>
      </c>
      <c r="AV3581" t="s">
        <v>55</v>
      </c>
      <c r="AW3581">
        <v>29</v>
      </c>
    </row>
    <row r="3582" spans="1:49" x14ac:dyDescent="0.25">
      <c r="A3582">
        <v>7189</v>
      </c>
      <c r="B3582" t="s">
        <v>75</v>
      </c>
      <c r="C3582">
        <v>4</v>
      </c>
      <c r="D3582" t="s">
        <v>15828</v>
      </c>
      <c r="E3582" t="s">
        <v>60</v>
      </c>
      <c r="I3582" t="s">
        <v>15829</v>
      </c>
      <c r="O3582" t="s">
        <v>15830</v>
      </c>
      <c r="R3582">
        <v>1199</v>
      </c>
      <c r="S3582">
        <v>29</v>
      </c>
      <c r="U3582" t="s">
        <v>54</v>
      </c>
      <c r="V3582" t="s">
        <v>55</v>
      </c>
      <c r="W3582" t="s">
        <v>56</v>
      </c>
      <c r="X3582" t="s">
        <v>57</v>
      </c>
      <c r="Z3582">
        <v>40</v>
      </c>
      <c r="AE3582" t="s">
        <v>62</v>
      </c>
      <c r="AG3582" t="s">
        <v>66</v>
      </c>
      <c r="AH3582" t="s">
        <v>60</v>
      </c>
      <c r="AM3582" t="s">
        <v>15831</v>
      </c>
      <c r="AN3582" t="s">
        <v>15832</v>
      </c>
      <c r="AO3582" t="s">
        <v>1501</v>
      </c>
      <c r="AR3582" t="s">
        <v>15833</v>
      </c>
      <c r="AS3582" t="s">
        <v>54</v>
      </c>
      <c r="AT3582" t="s">
        <v>71</v>
      </c>
      <c r="AU3582" t="s">
        <v>66</v>
      </c>
      <c r="AV3582" t="s">
        <v>55</v>
      </c>
      <c r="AW3582">
        <v>29</v>
      </c>
    </row>
    <row r="3583" spans="1:49" x14ac:dyDescent="0.25">
      <c r="A3583">
        <v>7190</v>
      </c>
      <c r="B3583" t="s">
        <v>75</v>
      </c>
      <c r="C3583">
        <v>4</v>
      </c>
      <c r="D3583" t="s">
        <v>15834</v>
      </c>
      <c r="E3583" t="s">
        <v>60</v>
      </c>
      <c r="I3583" t="s">
        <v>15835</v>
      </c>
      <c r="O3583" t="s">
        <v>15836</v>
      </c>
      <c r="R3583">
        <v>3333</v>
      </c>
      <c r="S3583">
        <v>29</v>
      </c>
      <c r="U3583" t="s">
        <v>54</v>
      </c>
      <c r="V3583" t="s">
        <v>55</v>
      </c>
      <c r="W3583" t="s">
        <v>56</v>
      </c>
      <c r="X3583" t="s">
        <v>57</v>
      </c>
      <c r="Z3583">
        <v>40</v>
      </c>
      <c r="AE3583" t="s">
        <v>62</v>
      </c>
      <c r="AG3583" t="s">
        <v>66</v>
      </c>
      <c r="AH3583" t="s">
        <v>60</v>
      </c>
      <c r="AM3583" t="s">
        <v>15837</v>
      </c>
      <c r="AN3583" t="s">
        <v>15838</v>
      </c>
      <c r="AO3583" t="s">
        <v>1501</v>
      </c>
      <c r="AR3583" t="s">
        <v>15839</v>
      </c>
      <c r="AS3583" t="s">
        <v>54</v>
      </c>
      <c r="AT3583" t="s">
        <v>71</v>
      </c>
      <c r="AU3583" t="s">
        <v>66</v>
      </c>
      <c r="AV3583" t="s">
        <v>55</v>
      </c>
      <c r="AW3583">
        <v>29</v>
      </c>
    </row>
    <row r="3584" spans="1:49" x14ac:dyDescent="0.25">
      <c r="A3584">
        <v>7191</v>
      </c>
      <c r="B3584" t="s">
        <v>75</v>
      </c>
      <c r="C3584">
        <v>4</v>
      </c>
      <c r="D3584" t="s">
        <v>15840</v>
      </c>
      <c r="E3584" t="s">
        <v>60</v>
      </c>
      <c r="I3584" t="s">
        <v>9106</v>
      </c>
      <c r="O3584" t="s">
        <v>15841</v>
      </c>
      <c r="R3584">
        <v>1179</v>
      </c>
      <c r="S3584">
        <v>29</v>
      </c>
      <c r="U3584" t="s">
        <v>54</v>
      </c>
      <c r="V3584" t="s">
        <v>55</v>
      </c>
      <c r="W3584" t="s">
        <v>56</v>
      </c>
      <c r="X3584" t="s">
        <v>57</v>
      </c>
      <c r="Z3584">
        <v>40</v>
      </c>
      <c r="AE3584" t="s">
        <v>62</v>
      </c>
      <c r="AG3584" t="s">
        <v>66</v>
      </c>
      <c r="AH3584" t="s">
        <v>60</v>
      </c>
      <c r="AM3584" t="s">
        <v>15842</v>
      </c>
      <c r="AN3584" t="s">
        <v>15843</v>
      </c>
      <c r="AO3584" t="s">
        <v>1501</v>
      </c>
      <c r="AR3584" t="s">
        <v>15844</v>
      </c>
      <c r="AS3584" t="s">
        <v>54</v>
      </c>
      <c r="AT3584" t="s">
        <v>71</v>
      </c>
      <c r="AU3584" t="s">
        <v>66</v>
      </c>
      <c r="AV3584" t="s">
        <v>55</v>
      </c>
      <c r="AW3584">
        <v>29</v>
      </c>
    </row>
    <row r="3585" spans="1:49" x14ac:dyDescent="0.25">
      <c r="A3585">
        <v>7192</v>
      </c>
      <c r="B3585" t="s">
        <v>75</v>
      </c>
      <c r="C3585">
        <v>4</v>
      </c>
      <c r="D3585" t="s">
        <v>15845</v>
      </c>
      <c r="E3585" t="s">
        <v>60</v>
      </c>
      <c r="I3585" t="s">
        <v>15846</v>
      </c>
      <c r="O3585" t="s">
        <v>15847</v>
      </c>
      <c r="R3585">
        <v>2436</v>
      </c>
      <c r="S3585">
        <v>29</v>
      </c>
      <c r="U3585" t="s">
        <v>54</v>
      </c>
      <c r="V3585" t="s">
        <v>55</v>
      </c>
      <c r="W3585" t="s">
        <v>56</v>
      </c>
      <c r="X3585" t="s">
        <v>57</v>
      </c>
      <c r="Z3585">
        <v>40</v>
      </c>
      <c r="AE3585" t="s">
        <v>62</v>
      </c>
      <c r="AG3585" t="s">
        <v>66</v>
      </c>
      <c r="AH3585" t="s">
        <v>60</v>
      </c>
      <c r="AM3585" t="s">
        <v>15848</v>
      </c>
      <c r="AN3585" t="s">
        <v>15849</v>
      </c>
      <c r="AO3585" t="s">
        <v>1501</v>
      </c>
      <c r="AR3585" t="s">
        <v>15850</v>
      </c>
      <c r="AS3585" t="s">
        <v>54</v>
      </c>
      <c r="AT3585" t="s">
        <v>71</v>
      </c>
      <c r="AU3585" t="s">
        <v>66</v>
      </c>
      <c r="AV3585" t="s">
        <v>55</v>
      </c>
      <c r="AW3585">
        <v>29</v>
      </c>
    </row>
    <row r="3586" spans="1:49" x14ac:dyDescent="0.25">
      <c r="A3586">
        <v>7193</v>
      </c>
      <c r="B3586" t="s">
        <v>75</v>
      </c>
      <c r="C3586">
        <v>4</v>
      </c>
      <c r="D3586" t="s">
        <v>15851</v>
      </c>
      <c r="E3586" t="s">
        <v>60</v>
      </c>
      <c r="I3586" t="s">
        <v>15852</v>
      </c>
      <c r="O3586" t="s">
        <v>15853</v>
      </c>
      <c r="R3586">
        <v>1191</v>
      </c>
      <c r="S3586">
        <v>29</v>
      </c>
      <c r="U3586" t="s">
        <v>54</v>
      </c>
      <c r="V3586" t="s">
        <v>55</v>
      </c>
      <c r="W3586" t="s">
        <v>56</v>
      </c>
      <c r="X3586" t="s">
        <v>57</v>
      </c>
      <c r="Z3586">
        <v>40</v>
      </c>
      <c r="AE3586" t="s">
        <v>62</v>
      </c>
      <c r="AG3586" t="s">
        <v>66</v>
      </c>
      <c r="AH3586" t="s">
        <v>60</v>
      </c>
      <c r="AM3586" t="s">
        <v>15854</v>
      </c>
      <c r="AN3586" t="s">
        <v>15855</v>
      </c>
      <c r="AO3586" t="s">
        <v>1501</v>
      </c>
      <c r="AR3586" t="s">
        <v>15856</v>
      </c>
      <c r="AS3586" t="s">
        <v>54</v>
      </c>
      <c r="AT3586" t="s">
        <v>71</v>
      </c>
      <c r="AU3586" t="s">
        <v>66</v>
      </c>
      <c r="AV3586" t="s">
        <v>55</v>
      </c>
      <c r="AW3586">
        <v>29</v>
      </c>
    </row>
    <row r="3587" spans="1:49" x14ac:dyDescent="0.25">
      <c r="A3587">
        <v>7194</v>
      </c>
      <c r="B3587" t="s">
        <v>75</v>
      </c>
      <c r="C3587">
        <v>4</v>
      </c>
      <c r="D3587" t="s">
        <v>15857</v>
      </c>
      <c r="E3587" t="s">
        <v>60</v>
      </c>
      <c r="I3587" t="s">
        <v>15858</v>
      </c>
      <c r="O3587" t="s">
        <v>15859</v>
      </c>
      <c r="R3587">
        <v>1187</v>
      </c>
      <c r="S3587">
        <v>29</v>
      </c>
      <c r="U3587" t="s">
        <v>54</v>
      </c>
      <c r="V3587" t="s">
        <v>55</v>
      </c>
      <c r="W3587" t="s">
        <v>56</v>
      </c>
      <c r="X3587" t="s">
        <v>57</v>
      </c>
      <c r="Z3587">
        <v>40</v>
      </c>
      <c r="AE3587" t="s">
        <v>62</v>
      </c>
      <c r="AG3587" t="s">
        <v>66</v>
      </c>
      <c r="AH3587" t="s">
        <v>60</v>
      </c>
      <c r="AM3587" t="s">
        <v>15860</v>
      </c>
      <c r="AN3587" t="s">
        <v>15861</v>
      </c>
      <c r="AO3587" t="s">
        <v>1501</v>
      </c>
      <c r="AR3587" t="s">
        <v>15862</v>
      </c>
      <c r="AS3587" t="s">
        <v>54</v>
      </c>
      <c r="AT3587" t="s">
        <v>71</v>
      </c>
      <c r="AU3587" t="s">
        <v>66</v>
      </c>
      <c r="AV3587" t="s">
        <v>55</v>
      </c>
      <c r="AW3587">
        <v>29</v>
      </c>
    </row>
    <row r="3588" spans="1:49" x14ac:dyDescent="0.25">
      <c r="A3588">
        <v>7195</v>
      </c>
      <c r="B3588" t="s">
        <v>75</v>
      </c>
      <c r="C3588">
        <v>4</v>
      </c>
      <c r="D3588" t="s">
        <v>15863</v>
      </c>
      <c r="E3588" t="s">
        <v>60</v>
      </c>
      <c r="I3588" t="s">
        <v>15864</v>
      </c>
      <c r="O3588" t="s">
        <v>15865</v>
      </c>
      <c r="R3588">
        <v>1008</v>
      </c>
      <c r="S3588">
        <v>29</v>
      </c>
      <c r="U3588" t="s">
        <v>54</v>
      </c>
      <c r="V3588" t="s">
        <v>55</v>
      </c>
      <c r="W3588" t="s">
        <v>56</v>
      </c>
      <c r="X3588" t="s">
        <v>57</v>
      </c>
      <c r="Z3588">
        <v>40</v>
      </c>
      <c r="AE3588" t="s">
        <v>62</v>
      </c>
      <c r="AG3588" t="s">
        <v>66</v>
      </c>
      <c r="AH3588" t="s">
        <v>60</v>
      </c>
      <c r="AM3588" t="s">
        <v>15866</v>
      </c>
      <c r="AN3588" t="s">
        <v>15867</v>
      </c>
      <c r="AO3588" t="s">
        <v>1501</v>
      </c>
      <c r="AR3588" t="s">
        <v>15868</v>
      </c>
      <c r="AS3588" t="s">
        <v>54</v>
      </c>
      <c r="AT3588" t="s">
        <v>71</v>
      </c>
      <c r="AU3588" t="s">
        <v>66</v>
      </c>
      <c r="AV3588" t="s">
        <v>55</v>
      </c>
      <c r="AW3588">
        <v>29</v>
      </c>
    </row>
    <row r="3589" spans="1:49" x14ac:dyDescent="0.25">
      <c r="A3589">
        <v>7196</v>
      </c>
      <c r="B3589" t="s">
        <v>75</v>
      </c>
      <c r="C3589">
        <v>4</v>
      </c>
      <c r="D3589" t="s">
        <v>15869</v>
      </c>
      <c r="E3589" t="s">
        <v>60</v>
      </c>
      <c r="I3589" t="s">
        <v>15870</v>
      </c>
      <c r="O3589" t="s">
        <v>15871</v>
      </c>
      <c r="R3589">
        <v>1195</v>
      </c>
      <c r="S3589">
        <v>29</v>
      </c>
      <c r="U3589" t="s">
        <v>54</v>
      </c>
      <c r="V3589" t="s">
        <v>55</v>
      </c>
      <c r="W3589" t="s">
        <v>56</v>
      </c>
      <c r="X3589" t="s">
        <v>57</v>
      </c>
      <c r="Z3589">
        <v>40</v>
      </c>
      <c r="AE3589" t="s">
        <v>62</v>
      </c>
      <c r="AG3589" t="s">
        <v>66</v>
      </c>
      <c r="AH3589" t="s">
        <v>60</v>
      </c>
      <c r="AM3589" t="s">
        <v>15872</v>
      </c>
      <c r="AN3589" t="s">
        <v>15873</v>
      </c>
      <c r="AO3589" t="s">
        <v>1501</v>
      </c>
      <c r="AR3589" t="s">
        <v>15874</v>
      </c>
      <c r="AS3589" t="s">
        <v>54</v>
      </c>
      <c r="AT3589" t="s">
        <v>71</v>
      </c>
      <c r="AU3589" t="s">
        <v>66</v>
      </c>
      <c r="AV3589" t="s">
        <v>55</v>
      </c>
      <c r="AW3589">
        <v>29</v>
      </c>
    </row>
    <row r="3590" spans="1:49" x14ac:dyDescent="0.25">
      <c r="A3590">
        <v>7197</v>
      </c>
      <c r="B3590" t="s">
        <v>75</v>
      </c>
      <c r="C3590">
        <v>4</v>
      </c>
      <c r="D3590" t="s">
        <v>15875</v>
      </c>
      <c r="E3590" t="s">
        <v>60</v>
      </c>
      <c r="I3590" t="s">
        <v>15876</v>
      </c>
      <c r="O3590" t="s">
        <v>15877</v>
      </c>
      <c r="R3590">
        <v>1183</v>
      </c>
      <c r="S3590">
        <v>29</v>
      </c>
      <c r="U3590" t="s">
        <v>54</v>
      </c>
      <c r="V3590" t="s">
        <v>55</v>
      </c>
      <c r="W3590" t="s">
        <v>56</v>
      </c>
      <c r="X3590" t="s">
        <v>57</v>
      </c>
      <c r="Z3590">
        <v>40</v>
      </c>
      <c r="AE3590" t="s">
        <v>62</v>
      </c>
      <c r="AG3590" t="s">
        <v>66</v>
      </c>
      <c r="AH3590" t="s">
        <v>60</v>
      </c>
      <c r="AM3590" t="s">
        <v>15878</v>
      </c>
      <c r="AN3590" t="s">
        <v>15879</v>
      </c>
      <c r="AO3590" t="s">
        <v>1501</v>
      </c>
      <c r="AR3590" t="s">
        <v>15880</v>
      </c>
      <c r="AS3590" t="s">
        <v>54</v>
      </c>
      <c r="AT3590" t="s">
        <v>71</v>
      </c>
      <c r="AU3590" t="s">
        <v>66</v>
      </c>
      <c r="AV3590" t="s">
        <v>55</v>
      </c>
      <c r="AW3590">
        <v>29</v>
      </c>
    </row>
    <row r="3591" spans="1:49" x14ac:dyDescent="0.25">
      <c r="A3591">
        <v>7198</v>
      </c>
      <c r="B3591" t="s">
        <v>75</v>
      </c>
      <c r="C3591">
        <v>4</v>
      </c>
      <c r="D3591" t="s">
        <v>15881</v>
      </c>
      <c r="E3591" t="s">
        <v>60</v>
      </c>
      <c r="I3591" t="s">
        <v>15882</v>
      </c>
      <c r="O3591" t="s">
        <v>15883</v>
      </c>
      <c r="R3591">
        <v>3504</v>
      </c>
      <c r="S3591">
        <v>29</v>
      </c>
      <c r="U3591" t="s">
        <v>54</v>
      </c>
      <c r="V3591" t="s">
        <v>55</v>
      </c>
      <c r="W3591" t="s">
        <v>56</v>
      </c>
      <c r="X3591" t="s">
        <v>57</v>
      </c>
      <c r="Z3591">
        <v>40</v>
      </c>
      <c r="AE3591" t="s">
        <v>62</v>
      </c>
      <c r="AG3591" t="s">
        <v>66</v>
      </c>
      <c r="AH3591" t="s">
        <v>60</v>
      </c>
      <c r="AM3591" t="s">
        <v>15884</v>
      </c>
      <c r="AN3591" t="s">
        <v>15885</v>
      </c>
      <c r="AO3591" t="s">
        <v>1501</v>
      </c>
      <c r="AR3591" t="s">
        <v>15886</v>
      </c>
      <c r="AS3591" t="s">
        <v>54</v>
      </c>
      <c r="AT3591" t="s">
        <v>71</v>
      </c>
      <c r="AU3591" t="s">
        <v>66</v>
      </c>
      <c r="AV3591" t="s">
        <v>55</v>
      </c>
      <c r="AW3591">
        <v>29</v>
      </c>
    </row>
    <row r="3592" spans="1:49" x14ac:dyDescent="0.25">
      <c r="A3592">
        <v>7199</v>
      </c>
      <c r="B3592" t="s">
        <v>75</v>
      </c>
      <c r="C3592">
        <v>4</v>
      </c>
      <c r="D3592" t="s">
        <v>15887</v>
      </c>
      <c r="E3592" t="s">
        <v>60</v>
      </c>
      <c r="I3592" t="s">
        <v>15888</v>
      </c>
      <c r="O3592" t="s">
        <v>15889</v>
      </c>
      <c r="R3592">
        <v>1167</v>
      </c>
      <c r="S3592">
        <v>29</v>
      </c>
      <c r="U3592" t="s">
        <v>54</v>
      </c>
      <c r="V3592" t="s">
        <v>55</v>
      </c>
      <c r="W3592" t="s">
        <v>56</v>
      </c>
      <c r="X3592" t="s">
        <v>57</v>
      </c>
      <c r="Z3592">
        <v>40</v>
      </c>
      <c r="AE3592" t="s">
        <v>62</v>
      </c>
      <c r="AG3592" t="s">
        <v>66</v>
      </c>
      <c r="AH3592" t="s">
        <v>60</v>
      </c>
      <c r="AM3592" t="s">
        <v>15890</v>
      </c>
      <c r="AN3592" t="s">
        <v>15891</v>
      </c>
      <c r="AO3592" t="s">
        <v>1501</v>
      </c>
      <c r="AR3592" t="s">
        <v>15892</v>
      </c>
      <c r="AS3592" t="s">
        <v>54</v>
      </c>
      <c r="AT3592" t="s">
        <v>71</v>
      </c>
      <c r="AU3592" t="s">
        <v>66</v>
      </c>
      <c r="AV3592" t="s">
        <v>55</v>
      </c>
      <c r="AW3592">
        <v>29</v>
      </c>
    </row>
    <row r="3593" spans="1:49" x14ac:dyDescent="0.25">
      <c r="A3593">
        <v>7200</v>
      </c>
      <c r="B3593" t="s">
        <v>75</v>
      </c>
      <c r="C3593">
        <v>4</v>
      </c>
      <c r="D3593" t="s">
        <v>15893</v>
      </c>
      <c r="E3593" t="s">
        <v>60</v>
      </c>
      <c r="I3593" t="s">
        <v>15894</v>
      </c>
      <c r="O3593" t="s">
        <v>15895</v>
      </c>
      <c r="R3593">
        <v>1163</v>
      </c>
      <c r="S3593">
        <v>29</v>
      </c>
      <c r="U3593" t="s">
        <v>54</v>
      </c>
      <c r="V3593" t="s">
        <v>55</v>
      </c>
      <c r="W3593" t="s">
        <v>56</v>
      </c>
      <c r="X3593" t="s">
        <v>57</v>
      </c>
      <c r="Z3593">
        <v>40</v>
      </c>
      <c r="AE3593" t="s">
        <v>62</v>
      </c>
      <c r="AG3593" t="s">
        <v>66</v>
      </c>
      <c r="AH3593" t="s">
        <v>60</v>
      </c>
      <c r="AM3593" t="s">
        <v>15896</v>
      </c>
      <c r="AN3593" t="s">
        <v>15897</v>
      </c>
      <c r="AO3593" t="s">
        <v>1501</v>
      </c>
      <c r="AR3593" t="s">
        <v>15898</v>
      </c>
      <c r="AS3593" t="s">
        <v>54</v>
      </c>
      <c r="AT3593" t="s">
        <v>71</v>
      </c>
      <c r="AU3593" t="s">
        <v>66</v>
      </c>
      <c r="AV3593" t="s">
        <v>55</v>
      </c>
      <c r="AW3593">
        <v>29</v>
      </c>
    </row>
    <row r="3594" spans="1:49" x14ac:dyDescent="0.25">
      <c r="A3594">
        <v>7201</v>
      </c>
      <c r="B3594" t="s">
        <v>75</v>
      </c>
      <c r="C3594">
        <v>4</v>
      </c>
      <c r="D3594" t="s">
        <v>15899</v>
      </c>
      <c r="E3594" t="s">
        <v>60</v>
      </c>
      <c r="I3594" t="s">
        <v>15900</v>
      </c>
      <c r="O3594" t="s">
        <v>15901</v>
      </c>
      <c r="R3594">
        <v>4172</v>
      </c>
      <c r="S3594">
        <v>29</v>
      </c>
      <c r="U3594" t="s">
        <v>54</v>
      </c>
      <c r="V3594" t="s">
        <v>55</v>
      </c>
      <c r="W3594" t="s">
        <v>56</v>
      </c>
      <c r="X3594" t="s">
        <v>57</v>
      </c>
      <c r="Z3594">
        <v>40</v>
      </c>
      <c r="AE3594" t="s">
        <v>62</v>
      </c>
      <c r="AG3594" t="s">
        <v>66</v>
      </c>
      <c r="AH3594" t="s">
        <v>60</v>
      </c>
      <c r="AM3594" t="s">
        <v>15902</v>
      </c>
      <c r="AN3594" t="s">
        <v>15903</v>
      </c>
      <c r="AO3594" t="s">
        <v>1501</v>
      </c>
      <c r="AR3594" t="s">
        <v>15904</v>
      </c>
      <c r="AS3594" t="s">
        <v>54</v>
      </c>
      <c r="AT3594" t="s">
        <v>71</v>
      </c>
      <c r="AU3594" t="s">
        <v>66</v>
      </c>
      <c r="AV3594" t="s">
        <v>55</v>
      </c>
      <c r="AW3594">
        <v>29</v>
      </c>
    </row>
    <row r="3595" spans="1:49" x14ac:dyDescent="0.25">
      <c r="A3595">
        <v>7202</v>
      </c>
      <c r="B3595" t="s">
        <v>75</v>
      </c>
      <c r="C3595">
        <v>4</v>
      </c>
      <c r="D3595" t="s">
        <v>15905</v>
      </c>
      <c r="E3595" t="s">
        <v>60</v>
      </c>
      <c r="I3595" t="s">
        <v>15906</v>
      </c>
      <c r="O3595" t="s">
        <v>15907</v>
      </c>
      <c r="R3595">
        <v>3208</v>
      </c>
      <c r="S3595">
        <v>29</v>
      </c>
      <c r="U3595" t="s">
        <v>54</v>
      </c>
      <c r="V3595" t="s">
        <v>55</v>
      </c>
      <c r="W3595" t="s">
        <v>56</v>
      </c>
      <c r="X3595" t="s">
        <v>57</v>
      </c>
      <c r="Z3595">
        <v>40</v>
      </c>
      <c r="AE3595" t="s">
        <v>62</v>
      </c>
      <c r="AG3595" t="s">
        <v>66</v>
      </c>
      <c r="AH3595" t="s">
        <v>60</v>
      </c>
      <c r="AM3595" t="s">
        <v>15908</v>
      </c>
      <c r="AN3595" t="s">
        <v>15909</v>
      </c>
      <c r="AO3595" t="s">
        <v>1501</v>
      </c>
      <c r="AR3595" t="s">
        <v>15910</v>
      </c>
      <c r="AS3595" t="s">
        <v>54</v>
      </c>
      <c r="AT3595" t="s">
        <v>71</v>
      </c>
      <c r="AU3595" t="s">
        <v>66</v>
      </c>
      <c r="AV3595" t="s">
        <v>55</v>
      </c>
      <c r="AW3595">
        <v>29</v>
      </c>
    </row>
    <row r="3596" spans="1:49" x14ac:dyDescent="0.25">
      <c r="A3596">
        <v>7203</v>
      </c>
      <c r="B3596" t="s">
        <v>75</v>
      </c>
      <c r="C3596">
        <v>4</v>
      </c>
      <c r="D3596" t="s">
        <v>15911</v>
      </c>
      <c r="E3596" t="s">
        <v>60</v>
      </c>
      <c r="I3596" t="s">
        <v>15912</v>
      </c>
      <c r="O3596" t="s">
        <v>15913</v>
      </c>
      <c r="R3596">
        <v>3216</v>
      </c>
      <c r="S3596">
        <v>29</v>
      </c>
      <c r="U3596" t="s">
        <v>54</v>
      </c>
      <c r="V3596" t="s">
        <v>55</v>
      </c>
      <c r="W3596" t="s">
        <v>56</v>
      </c>
      <c r="X3596" t="s">
        <v>57</v>
      </c>
      <c r="Z3596">
        <v>40</v>
      </c>
      <c r="AE3596" t="s">
        <v>62</v>
      </c>
      <c r="AG3596" t="s">
        <v>66</v>
      </c>
      <c r="AH3596" t="s">
        <v>60</v>
      </c>
      <c r="AM3596" t="s">
        <v>15914</v>
      </c>
      <c r="AN3596" t="s">
        <v>15915</v>
      </c>
      <c r="AO3596" t="s">
        <v>1501</v>
      </c>
      <c r="AR3596" t="s">
        <v>15916</v>
      </c>
      <c r="AS3596" t="s">
        <v>54</v>
      </c>
      <c r="AT3596" t="s">
        <v>71</v>
      </c>
      <c r="AU3596" t="s">
        <v>66</v>
      </c>
      <c r="AV3596" t="s">
        <v>55</v>
      </c>
      <c r="AW3596">
        <v>29</v>
      </c>
    </row>
    <row r="3597" spans="1:49" x14ac:dyDescent="0.25">
      <c r="A3597">
        <v>7204</v>
      </c>
      <c r="B3597" t="s">
        <v>75</v>
      </c>
      <c r="C3597">
        <v>4</v>
      </c>
      <c r="D3597" t="s">
        <v>15917</v>
      </c>
      <c r="E3597" t="s">
        <v>60</v>
      </c>
      <c r="I3597" t="s">
        <v>15918</v>
      </c>
      <c r="O3597" t="s">
        <v>15919</v>
      </c>
      <c r="R3597">
        <v>1256</v>
      </c>
      <c r="S3597">
        <v>29</v>
      </c>
      <c r="U3597" t="s">
        <v>54</v>
      </c>
      <c r="V3597" t="s">
        <v>55</v>
      </c>
      <c r="W3597" t="s">
        <v>56</v>
      </c>
      <c r="X3597" t="s">
        <v>57</v>
      </c>
      <c r="Z3597">
        <v>40</v>
      </c>
      <c r="AE3597" t="s">
        <v>62</v>
      </c>
      <c r="AG3597" t="s">
        <v>66</v>
      </c>
      <c r="AH3597" t="s">
        <v>60</v>
      </c>
      <c r="AM3597" t="s">
        <v>15920</v>
      </c>
      <c r="AN3597" t="s">
        <v>15921</v>
      </c>
      <c r="AO3597" t="s">
        <v>1501</v>
      </c>
      <c r="AR3597" t="s">
        <v>15922</v>
      </c>
      <c r="AS3597" t="s">
        <v>54</v>
      </c>
      <c r="AT3597" t="s">
        <v>71</v>
      </c>
      <c r="AU3597" t="s">
        <v>66</v>
      </c>
      <c r="AV3597" t="s">
        <v>55</v>
      </c>
      <c r="AW3597">
        <v>29</v>
      </c>
    </row>
    <row r="3598" spans="1:49" x14ac:dyDescent="0.25">
      <c r="A3598">
        <v>7205</v>
      </c>
      <c r="B3598" t="s">
        <v>75</v>
      </c>
      <c r="C3598">
        <v>4</v>
      </c>
      <c r="D3598" t="s">
        <v>15923</v>
      </c>
      <c r="E3598" t="s">
        <v>60</v>
      </c>
      <c r="I3598" t="s">
        <v>629</v>
      </c>
      <c r="O3598" t="s">
        <v>15924</v>
      </c>
      <c r="R3598">
        <v>3086</v>
      </c>
      <c r="S3598">
        <v>29</v>
      </c>
      <c r="U3598" t="s">
        <v>54</v>
      </c>
      <c r="V3598" t="s">
        <v>55</v>
      </c>
      <c r="W3598" t="s">
        <v>56</v>
      </c>
      <c r="X3598" t="s">
        <v>57</v>
      </c>
      <c r="Z3598">
        <v>40</v>
      </c>
      <c r="AE3598" t="s">
        <v>62</v>
      </c>
      <c r="AG3598" t="s">
        <v>66</v>
      </c>
      <c r="AH3598" t="s">
        <v>60</v>
      </c>
      <c r="AM3598" t="s">
        <v>15925</v>
      </c>
      <c r="AN3598" t="s">
        <v>15926</v>
      </c>
      <c r="AO3598" t="s">
        <v>1501</v>
      </c>
      <c r="AR3598" t="s">
        <v>15927</v>
      </c>
      <c r="AS3598" t="s">
        <v>54</v>
      </c>
      <c r="AT3598" t="s">
        <v>71</v>
      </c>
      <c r="AU3598" t="s">
        <v>66</v>
      </c>
      <c r="AV3598" t="s">
        <v>55</v>
      </c>
      <c r="AW3598">
        <v>29</v>
      </c>
    </row>
    <row r="3599" spans="1:49" x14ac:dyDescent="0.25">
      <c r="A3599">
        <v>7206</v>
      </c>
      <c r="B3599" t="s">
        <v>75</v>
      </c>
      <c r="C3599">
        <v>4</v>
      </c>
      <c r="D3599" t="s">
        <v>15928</v>
      </c>
      <c r="E3599" t="s">
        <v>60</v>
      </c>
      <c r="I3599" t="s">
        <v>1360</v>
      </c>
      <c r="O3599" t="s">
        <v>15929</v>
      </c>
      <c r="R3599">
        <v>3543</v>
      </c>
      <c r="S3599">
        <v>29</v>
      </c>
      <c r="U3599" t="s">
        <v>54</v>
      </c>
      <c r="V3599" t="s">
        <v>55</v>
      </c>
      <c r="W3599" t="s">
        <v>56</v>
      </c>
      <c r="X3599" t="s">
        <v>57</v>
      </c>
      <c r="Z3599">
        <v>40</v>
      </c>
      <c r="AE3599" t="s">
        <v>62</v>
      </c>
      <c r="AG3599" t="s">
        <v>66</v>
      </c>
      <c r="AH3599" t="s">
        <v>60</v>
      </c>
      <c r="AM3599" t="s">
        <v>15930</v>
      </c>
      <c r="AN3599" t="s">
        <v>15931</v>
      </c>
      <c r="AO3599" t="s">
        <v>1501</v>
      </c>
      <c r="AR3599" t="s">
        <v>15932</v>
      </c>
      <c r="AS3599" t="s">
        <v>54</v>
      </c>
      <c r="AT3599" t="s">
        <v>71</v>
      </c>
      <c r="AU3599" t="s">
        <v>66</v>
      </c>
      <c r="AV3599" t="s">
        <v>55</v>
      </c>
      <c r="AW3599">
        <v>29</v>
      </c>
    </row>
    <row r="3600" spans="1:49" x14ac:dyDescent="0.25">
      <c r="A3600">
        <v>7207</v>
      </c>
      <c r="B3600" t="s">
        <v>52</v>
      </c>
      <c r="C3600">
        <v>3</v>
      </c>
      <c r="D3600" t="s">
        <v>15933</v>
      </c>
      <c r="E3600" t="s">
        <v>60</v>
      </c>
      <c r="H3600" t="s">
        <v>15934</v>
      </c>
      <c r="U3600" t="s">
        <v>54</v>
      </c>
      <c r="V3600" t="s">
        <v>230</v>
      </c>
      <c r="W3600" t="s">
        <v>56</v>
      </c>
      <c r="X3600" t="s">
        <v>57</v>
      </c>
      <c r="AE3600" t="s">
        <v>62</v>
      </c>
      <c r="AM3600" t="s">
        <v>15935</v>
      </c>
    </row>
    <row r="3601" spans="1:49" x14ac:dyDescent="0.25">
      <c r="A3601">
        <v>7208</v>
      </c>
      <c r="B3601" t="s">
        <v>75</v>
      </c>
      <c r="C3601">
        <v>4</v>
      </c>
      <c r="D3601" t="s">
        <v>15936</v>
      </c>
      <c r="E3601" t="s">
        <v>60</v>
      </c>
      <c r="I3601" t="s">
        <v>15937</v>
      </c>
      <c r="O3601" t="s">
        <v>15938</v>
      </c>
      <c r="R3601">
        <v>3191</v>
      </c>
      <c r="S3601">
        <v>29</v>
      </c>
      <c r="U3601" t="s">
        <v>54</v>
      </c>
      <c r="V3601" t="s">
        <v>230</v>
      </c>
      <c r="W3601" t="s">
        <v>56</v>
      </c>
      <c r="X3601" t="s">
        <v>57</v>
      </c>
      <c r="Z3601">
        <v>40</v>
      </c>
      <c r="AE3601" t="s">
        <v>62</v>
      </c>
      <c r="AG3601" t="s">
        <v>66</v>
      </c>
      <c r="AH3601" t="s">
        <v>60</v>
      </c>
      <c r="AM3601" t="s">
        <v>15939</v>
      </c>
      <c r="AN3601" t="s">
        <v>15940</v>
      </c>
      <c r="AO3601" t="s">
        <v>1501</v>
      </c>
      <c r="AR3601" t="s">
        <v>15941</v>
      </c>
      <c r="AS3601" t="s">
        <v>54</v>
      </c>
      <c r="AT3601" t="s">
        <v>71</v>
      </c>
      <c r="AU3601" t="s">
        <v>66</v>
      </c>
      <c r="AV3601" t="s">
        <v>240</v>
      </c>
      <c r="AW3601">
        <v>29</v>
      </c>
    </row>
    <row r="3602" spans="1:49" x14ac:dyDescent="0.25">
      <c r="A3602">
        <v>7209</v>
      </c>
      <c r="B3602" t="s">
        <v>75</v>
      </c>
      <c r="C3602">
        <v>4</v>
      </c>
      <c r="D3602" t="s">
        <v>15942</v>
      </c>
      <c r="E3602" t="s">
        <v>60</v>
      </c>
      <c r="I3602" t="s">
        <v>15943</v>
      </c>
      <c r="O3602" t="s">
        <v>15944</v>
      </c>
      <c r="R3602">
        <v>188</v>
      </c>
      <c r="S3602">
        <v>29</v>
      </c>
      <c r="U3602" t="s">
        <v>54</v>
      </c>
      <c r="V3602" t="s">
        <v>230</v>
      </c>
      <c r="W3602" t="s">
        <v>56</v>
      </c>
      <c r="X3602" t="s">
        <v>57</v>
      </c>
      <c r="Z3602">
        <v>40</v>
      </c>
      <c r="AE3602" t="s">
        <v>62</v>
      </c>
      <c r="AG3602" t="s">
        <v>66</v>
      </c>
      <c r="AH3602" t="s">
        <v>60</v>
      </c>
      <c r="AM3602" t="s">
        <v>15945</v>
      </c>
      <c r="AN3602" t="s">
        <v>15946</v>
      </c>
      <c r="AO3602" t="s">
        <v>1501</v>
      </c>
      <c r="AR3602" t="s">
        <v>15947</v>
      </c>
      <c r="AS3602" t="s">
        <v>54</v>
      </c>
      <c r="AT3602" t="s">
        <v>71</v>
      </c>
      <c r="AU3602" t="s">
        <v>66</v>
      </c>
      <c r="AV3602" t="s">
        <v>240</v>
      </c>
      <c r="AW3602">
        <v>29</v>
      </c>
    </row>
    <row r="3603" spans="1:49" x14ac:dyDescent="0.25">
      <c r="A3603">
        <v>7210</v>
      </c>
      <c r="B3603" t="s">
        <v>75</v>
      </c>
      <c r="C3603">
        <v>4</v>
      </c>
      <c r="D3603" t="s">
        <v>15948</v>
      </c>
      <c r="E3603" t="s">
        <v>60</v>
      </c>
      <c r="I3603" t="s">
        <v>15949</v>
      </c>
      <c r="O3603" t="s">
        <v>15950</v>
      </c>
      <c r="R3603">
        <v>2675</v>
      </c>
      <c r="S3603">
        <v>29</v>
      </c>
      <c r="U3603" t="s">
        <v>54</v>
      </c>
      <c r="V3603" t="s">
        <v>55</v>
      </c>
      <c r="W3603" t="s">
        <v>56</v>
      </c>
      <c r="X3603" t="s">
        <v>57</v>
      </c>
      <c r="Z3603">
        <v>40</v>
      </c>
      <c r="AE3603" t="s">
        <v>62</v>
      </c>
      <c r="AM3603" t="s">
        <v>15951</v>
      </c>
      <c r="AN3603" t="s">
        <v>15952</v>
      </c>
      <c r="AO3603" t="s">
        <v>1501</v>
      </c>
      <c r="AR3603" t="s">
        <v>15953</v>
      </c>
      <c r="AS3603" t="s">
        <v>54</v>
      </c>
      <c r="AT3603" t="s">
        <v>92</v>
      </c>
      <c r="AV3603" t="s">
        <v>55</v>
      </c>
      <c r="AW3603">
        <v>29</v>
      </c>
    </row>
    <row r="3604" spans="1:49" x14ac:dyDescent="0.25">
      <c r="A3604">
        <v>7211</v>
      </c>
      <c r="B3604" t="s">
        <v>75</v>
      </c>
      <c r="C3604">
        <v>4</v>
      </c>
      <c r="D3604" t="s">
        <v>15954</v>
      </c>
      <c r="E3604" t="s">
        <v>60</v>
      </c>
      <c r="I3604" t="s">
        <v>15955</v>
      </c>
      <c r="O3604" t="s">
        <v>15956</v>
      </c>
      <c r="R3604">
        <v>69</v>
      </c>
      <c r="S3604">
        <v>29</v>
      </c>
      <c r="U3604" t="s">
        <v>54</v>
      </c>
      <c r="V3604" t="s">
        <v>55</v>
      </c>
      <c r="W3604" t="s">
        <v>56</v>
      </c>
      <c r="X3604" t="s">
        <v>57</v>
      </c>
      <c r="Z3604">
        <v>40</v>
      </c>
      <c r="AE3604" t="s">
        <v>62</v>
      </c>
      <c r="AG3604" t="s">
        <v>66</v>
      </c>
      <c r="AH3604" t="s">
        <v>60</v>
      </c>
      <c r="AM3604" t="s">
        <v>15957</v>
      </c>
      <c r="AN3604" t="s">
        <v>15958</v>
      </c>
      <c r="AO3604" t="s">
        <v>1501</v>
      </c>
      <c r="AR3604" t="s">
        <v>15959</v>
      </c>
      <c r="AS3604" t="s">
        <v>54</v>
      </c>
      <c r="AT3604" t="s">
        <v>71</v>
      </c>
      <c r="AU3604" t="s">
        <v>66</v>
      </c>
      <c r="AV3604" t="s">
        <v>55</v>
      </c>
      <c r="AW3604">
        <v>29</v>
      </c>
    </row>
    <row r="3605" spans="1:49" x14ac:dyDescent="0.25">
      <c r="A3605">
        <v>7212</v>
      </c>
      <c r="B3605" t="s">
        <v>75</v>
      </c>
      <c r="C3605">
        <v>4</v>
      </c>
      <c r="D3605" t="s">
        <v>15960</v>
      </c>
      <c r="E3605" t="s">
        <v>60</v>
      </c>
      <c r="I3605" t="s">
        <v>15961</v>
      </c>
      <c r="O3605" t="s">
        <v>15962</v>
      </c>
      <c r="R3605">
        <v>2674</v>
      </c>
      <c r="S3605">
        <v>29</v>
      </c>
      <c r="U3605" t="s">
        <v>54</v>
      </c>
      <c r="V3605" t="s">
        <v>55</v>
      </c>
      <c r="W3605" t="s">
        <v>56</v>
      </c>
      <c r="X3605" t="s">
        <v>57</v>
      </c>
      <c r="Z3605">
        <v>40</v>
      </c>
      <c r="AE3605" t="s">
        <v>62</v>
      </c>
      <c r="AM3605" t="s">
        <v>15963</v>
      </c>
      <c r="AN3605" t="s">
        <v>15964</v>
      </c>
      <c r="AO3605" t="s">
        <v>1501</v>
      </c>
      <c r="AR3605" t="s">
        <v>15965</v>
      </c>
      <c r="AS3605" t="s">
        <v>54</v>
      </c>
      <c r="AT3605" t="s">
        <v>92</v>
      </c>
      <c r="AV3605" t="s">
        <v>55</v>
      </c>
      <c r="AW3605">
        <v>29</v>
      </c>
    </row>
    <row r="3606" spans="1:49" x14ac:dyDescent="0.25">
      <c r="A3606">
        <v>7213</v>
      </c>
      <c r="B3606" t="s">
        <v>75</v>
      </c>
      <c r="C3606">
        <v>4</v>
      </c>
      <c r="D3606" t="s">
        <v>15966</v>
      </c>
      <c r="E3606" t="s">
        <v>60</v>
      </c>
      <c r="I3606" t="s">
        <v>15967</v>
      </c>
      <c r="O3606" t="s">
        <v>15968</v>
      </c>
      <c r="R3606">
        <v>68</v>
      </c>
      <c r="S3606">
        <v>29</v>
      </c>
      <c r="U3606" t="s">
        <v>54</v>
      </c>
      <c r="V3606" t="s">
        <v>55</v>
      </c>
      <c r="W3606" t="s">
        <v>56</v>
      </c>
      <c r="X3606" t="s">
        <v>57</v>
      </c>
      <c r="Z3606">
        <v>40</v>
      </c>
      <c r="AE3606" t="s">
        <v>62</v>
      </c>
      <c r="AG3606" t="s">
        <v>66</v>
      </c>
      <c r="AH3606" t="s">
        <v>60</v>
      </c>
      <c r="AM3606" t="s">
        <v>15969</v>
      </c>
      <c r="AN3606" t="s">
        <v>15970</v>
      </c>
      <c r="AO3606" t="s">
        <v>1501</v>
      </c>
      <c r="AR3606" t="s">
        <v>15971</v>
      </c>
      <c r="AS3606" t="s">
        <v>54</v>
      </c>
      <c r="AT3606" t="s">
        <v>71</v>
      </c>
      <c r="AU3606" t="s">
        <v>66</v>
      </c>
      <c r="AV3606" t="s">
        <v>55</v>
      </c>
      <c r="AW3606">
        <v>29</v>
      </c>
    </row>
    <row r="3607" spans="1:49" x14ac:dyDescent="0.25">
      <c r="A3607">
        <v>7214</v>
      </c>
      <c r="B3607" t="s">
        <v>75</v>
      </c>
      <c r="C3607">
        <v>4</v>
      </c>
      <c r="D3607" t="s">
        <v>15972</v>
      </c>
      <c r="E3607" t="s">
        <v>60</v>
      </c>
      <c r="I3607" t="s">
        <v>433</v>
      </c>
      <c r="O3607" t="s">
        <v>15973</v>
      </c>
      <c r="R3607">
        <v>3116</v>
      </c>
      <c r="S3607">
        <v>29</v>
      </c>
      <c r="U3607" t="s">
        <v>224</v>
      </c>
      <c r="W3607" t="s">
        <v>56</v>
      </c>
      <c r="AM3607" t="s">
        <v>15974</v>
      </c>
      <c r="AN3607" t="s">
        <v>15975</v>
      </c>
      <c r="AO3607" t="s">
        <v>15976</v>
      </c>
      <c r="AR3607" t="s">
        <v>15977</v>
      </c>
      <c r="AS3607" t="s">
        <v>224</v>
      </c>
      <c r="AT3607" t="s">
        <v>92</v>
      </c>
      <c r="AW3607">
        <v>29</v>
      </c>
    </row>
    <row r="3608" spans="1:49" x14ac:dyDescent="0.25">
      <c r="A3608">
        <v>7215</v>
      </c>
      <c r="B3608" t="s">
        <v>52</v>
      </c>
      <c r="C3608">
        <v>3</v>
      </c>
      <c r="D3608" t="s">
        <v>15978</v>
      </c>
      <c r="E3608" t="s">
        <v>60</v>
      </c>
      <c r="H3608" t="s">
        <v>9003</v>
      </c>
      <c r="O3608" t="s">
        <v>15979</v>
      </c>
      <c r="R3608">
        <v>2086</v>
      </c>
      <c r="S3608">
        <v>29</v>
      </c>
      <c r="U3608" t="s">
        <v>54</v>
      </c>
      <c r="V3608" t="s">
        <v>55</v>
      </c>
      <c r="W3608" t="s">
        <v>56</v>
      </c>
      <c r="X3608" t="s">
        <v>57</v>
      </c>
      <c r="Z3608">
        <v>40</v>
      </c>
      <c r="AE3608" t="s">
        <v>62</v>
      </c>
      <c r="AG3608" t="s">
        <v>66</v>
      </c>
      <c r="AH3608" t="s">
        <v>60</v>
      </c>
      <c r="AM3608" t="s">
        <v>15980</v>
      </c>
      <c r="AN3608" t="s">
        <v>15981</v>
      </c>
      <c r="AO3608" t="s">
        <v>1501</v>
      </c>
      <c r="AR3608" t="s">
        <v>15982</v>
      </c>
      <c r="AS3608" t="s">
        <v>54</v>
      </c>
      <c r="AT3608" t="s">
        <v>71</v>
      </c>
      <c r="AU3608" t="s">
        <v>66</v>
      </c>
      <c r="AV3608" t="s">
        <v>55</v>
      </c>
      <c r="AW3608">
        <v>29</v>
      </c>
    </row>
    <row r="3609" spans="1:49" x14ac:dyDescent="0.25">
      <c r="A3609">
        <v>7216</v>
      </c>
      <c r="B3609" t="s">
        <v>75</v>
      </c>
      <c r="C3609">
        <v>4</v>
      </c>
      <c r="D3609" t="s">
        <v>15983</v>
      </c>
      <c r="E3609" t="s">
        <v>60</v>
      </c>
      <c r="I3609" t="s">
        <v>15775</v>
      </c>
      <c r="O3609" t="s">
        <v>15984</v>
      </c>
      <c r="R3609">
        <v>4123</v>
      </c>
      <c r="S3609">
        <v>29</v>
      </c>
      <c r="U3609" t="s">
        <v>54</v>
      </c>
      <c r="V3609" t="s">
        <v>55</v>
      </c>
      <c r="W3609" t="s">
        <v>56</v>
      </c>
      <c r="X3609" t="s">
        <v>57</v>
      </c>
      <c r="Z3609">
        <v>40</v>
      </c>
      <c r="AE3609" t="s">
        <v>62</v>
      </c>
      <c r="AG3609" t="s">
        <v>66</v>
      </c>
      <c r="AH3609" t="s">
        <v>60</v>
      </c>
      <c r="AM3609" t="s">
        <v>15985</v>
      </c>
      <c r="AN3609" t="s">
        <v>15986</v>
      </c>
      <c r="AO3609" t="s">
        <v>1501</v>
      </c>
      <c r="AR3609" t="s">
        <v>15987</v>
      </c>
      <c r="AS3609" t="s">
        <v>54</v>
      </c>
      <c r="AT3609" t="s">
        <v>71</v>
      </c>
      <c r="AU3609" t="s">
        <v>66</v>
      </c>
      <c r="AV3609" t="s">
        <v>55</v>
      </c>
      <c r="AW3609">
        <v>29</v>
      </c>
    </row>
    <row r="3610" spans="1:49" x14ac:dyDescent="0.25">
      <c r="A3610">
        <v>7217</v>
      </c>
      <c r="B3610" t="s">
        <v>75</v>
      </c>
      <c r="C3610">
        <v>4</v>
      </c>
      <c r="D3610" t="s">
        <v>15988</v>
      </c>
      <c r="E3610" t="s">
        <v>60</v>
      </c>
      <c r="I3610" t="s">
        <v>15781</v>
      </c>
      <c r="O3610" t="s">
        <v>15989</v>
      </c>
      <c r="R3610">
        <v>1910</v>
      </c>
      <c r="S3610">
        <v>29</v>
      </c>
      <c r="U3610" t="s">
        <v>54</v>
      </c>
      <c r="V3610" t="s">
        <v>55</v>
      </c>
      <c r="W3610" t="s">
        <v>56</v>
      </c>
      <c r="X3610" t="s">
        <v>57</v>
      </c>
      <c r="Z3610">
        <v>40</v>
      </c>
      <c r="AE3610" t="s">
        <v>62</v>
      </c>
      <c r="AG3610" t="s">
        <v>66</v>
      </c>
      <c r="AH3610" t="s">
        <v>60</v>
      </c>
      <c r="AM3610" t="s">
        <v>15990</v>
      </c>
      <c r="AN3610" t="s">
        <v>15991</v>
      </c>
      <c r="AO3610" t="s">
        <v>1501</v>
      </c>
      <c r="AR3610" t="s">
        <v>15992</v>
      </c>
      <c r="AS3610" t="s">
        <v>54</v>
      </c>
      <c r="AT3610" t="s">
        <v>71</v>
      </c>
      <c r="AU3610" t="s">
        <v>66</v>
      </c>
      <c r="AV3610" t="s">
        <v>55</v>
      </c>
      <c r="AW3610">
        <v>29</v>
      </c>
    </row>
    <row r="3611" spans="1:49" x14ac:dyDescent="0.25">
      <c r="A3611">
        <v>7218</v>
      </c>
      <c r="B3611" t="s">
        <v>75</v>
      </c>
      <c r="C3611">
        <v>4</v>
      </c>
      <c r="D3611" t="s">
        <v>15993</v>
      </c>
      <c r="E3611" t="s">
        <v>60</v>
      </c>
      <c r="I3611" t="s">
        <v>15787</v>
      </c>
      <c r="O3611" t="s">
        <v>15994</v>
      </c>
      <c r="R3611">
        <v>1907</v>
      </c>
      <c r="S3611">
        <v>29</v>
      </c>
      <c r="U3611" t="s">
        <v>54</v>
      </c>
      <c r="V3611" t="s">
        <v>55</v>
      </c>
      <c r="W3611" t="s">
        <v>56</v>
      </c>
      <c r="X3611" t="s">
        <v>57</v>
      </c>
      <c r="Z3611">
        <v>40</v>
      </c>
      <c r="AE3611" t="s">
        <v>62</v>
      </c>
      <c r="AG3611" t="s">
        <v>66</v>
      </c>
      <c r="AH3611" t="s">
        <v>60</v>
      </c>
      <c r="AM3611" t="s">
        <v>15995</v>
      </c>
      <c r="AN3611" t="s">
        <v>15996</v>
      </c>
      <c r="AO3611" t="s">
        <v>1501</v>
      </c>
      <c r="AR3611" t="s">
        <v>15997</v>
      </c>
      <c r="AS3611" t="s">
        <v>54</v>
      </c>
      <c r="AT3611" t="s">
        <v>71</v>
      </c>
      <c r="AU3611" t="s">
        <v>66</v>
      </c>
      <c r="AV3611" t="s">
        <v>55</v>
      </c>
      <c r="AW3611">
        <v>29</v>
      </c>
    </row>
    <row r="3612" spans="1:49" x14ac:dyDescent="0.25">
      <c r="A3612">
        <v>7219</v>
      </c>
      <c r="B3612" t="s">
        <v>75</v>
      </c>
      <c r="C3612">
        <v>4</v>
      </c>
      <c r="D3612" t="s">
        <v>15998</v>
      </c>
      <c r="E3612" t="s">
        <v>60</v>
      </c>
      <c r="I3612" t="s">
        <v>15793</v>
      </c>
      <c r="O3612" t="s">
        <v>15999</v>
      </c>
      <c r="R3612">
        <v>1913</v>
      </c>
      <c r="S3612">
        <v>29</v>
      </c>
      <c r="U3612" t="s">
        <v>54</v>
      </c>
      <c r="V3612" t="s">
        <v>55</v>
      </c>
      <c r="W3612" t="s">
        <v>56</v>
      </c>
      <c r="X3612" t="s">
        <v>57</v>
      </c>
      <c r="Z3612">
        <v>40</v>
      </c>
      <c r="AE3612" t="s">
        <v>62</v>
      </c>
      <c r="AG3612" t="s">
        <v>66</v>
      </c>
      <c r="AH3612" t="s">
        <v>60</v>
      </c>
      <c r="AM3612" t="s">
        <v>16000</v>
      </c>
      <c r="AN3612" t="s">
        <v>16001</v>
      </c>
      <c r="AO3612" t="s">
        <v>1501</v>
      </c>
      <c r="AR3612" t="s">
        <v>16002</v>
      </c>
      <c r="AS3612" t="s">
        <v>54</v>
      </c>
      <c r="AT3612" t="s">
        <v>71</v>
      </c>
      <c r="AU3612" t="s">
        <v>66</v>
      </c>
      <c r="AV3612" t="s">
        <v>55</v>
      </c>
      <c r="AW3612">
        <v>29</v>
      </c>
    </row>
    <row r="3613" spans="1:49" x14ac:dyDescent="0.25">
      <c r="A3613">
        <v>7220</v>
      </c>
      <c r="B3613" t="s">
        <v>75</v>
      </c>
      <c r="C3613">
        <v>4</v>
      </c>
      <c r="D3613" t="s">
        <v>16003</v>
      </c>
      <c r="E3613" t="s">
        <v>60</v>
      </c>
      <c r="I3613" t="s">
        <v>15799</v>
      </c>
      <c r="O3613" t="s">
        <v>16004</v>
      </c>
      <c r="R3613">
        <v>912</v>
      </c>
      <c r="S3613">
        <v>29</v>
      </c>
      <c r="U3613" t="s">
        <v>54</v>
      </c>
      <c r="V3613" t="s">
        <v>55</v>
      </c>
      <c r="W3613" t="s">
        <v>56</v>
      </c>
      <c r="X3613" t="s">
        <v>57</v>
      </c>
      <c r="Z3613">
        <v>40</v>
      </c>
      <c r="AE3613" t="s">
        <v>62</v>
      </c>
      <c r="AG3613" t="s">
        <v>66</v>
      </c>
      <c r="AH3613" t="s">
        <v>60</v>
      </c>
      <c r="AM3613" t="s">
        <v>16005</v>
      </c>
      <c r="AN3613" t="s">
        <v>16006</v>
      </c>
      <c r="AO3613" t="s">
        <v>1501</v>
      </c>
      <c r="AR3613" t="s">
        <v>16007</v>
      </c>
      <c r="AS3613" t="s">
        <v>54</v>
      </c>
      <c r="AT3613" t="s">
        <v>71</v>
      </c>
      <c r="AU3613" t="s">
        <v>66</v>
      </c>
      <c r="AV3613" t="s">
        <v>55</v>
      </c>
      <c r="AW3613">
        <v>29</v>
      </c>
    </row>
    <row r="3614" spans="1:49" x14ac:dyDescent="0.25">
      <c r="A3614">
        <v>7221</v>
      </c>
      <c r="B3614" t="s">
        <v>75</v>
      </c>
      <c r="C3614">
        <v>4</v>
      </c>
      <c r="D3614" t="s">
        <v>16008</v>
      </c>
      <c r="E3614" t="s">
        <v>60</v>
      </c>
      <c r="I3614" t="s">
        <v>15805</v>
      </c>
      <c r="O3614" t="s">
        <v>16009</v>
      </c>
      <c r="R3614">
        <v>4937</v>
      </c>
      <c r="S3614">
        <v>29</v>
      </c>
      <c r="U3614" t="s">
        <v>54</v>
      </c>
      <c r="V3614" t="s">
        <v>55</v>
      </c>
      <c r="W3614" t="s">
        <v>56</v>
      </c>
      <c r="X3614" t="s">
        <v>57</v>
      </c>
      <c r="Z3614">
        <v>40</v>
      </c>
      <c r="AE3614" t="s">
        <v>62</v>
      </c>
      <c r="AG3614" t="s">
        <v>66</v>
      </c>
      <c r="AH3614" t="s">
        <v>60</v>
      </c>
      <c r="AM3614" t="s">
        <v>16010</v>
      </c>
      <c r="AN3614" t="s">
        <v>16011</v>
      </c>
      <c r="AO3614" t="s">
        <v>1501</v>
      </c>
      <c r="AR3614" t="s">
        <v>16012</v>
      </c>
      <c r="AS3614" t="s">
        <v>54</v>
      </c>
      <c r="AT3614" t="s">
        <v>71</v>
      </c>
      <c r="AU3614" t="s">
        <v>66</v>
      </c>
      <c r="AV3614" t="s">
        <v>55</v>
      </c>
      <c r="AW3614">
        <v>29</v>
      </c>
    </row>
    <row r="3615" spans="1:49" x14ac:dyDescent="0.25">
      <c r="A3615">
        <v>7222</v>
      </c>
      <c r="B3615" t="s">
        <v>75</v>
      </c>
      <c r="C3615">
        <v>4</v>
      </c>
      <c r="D3615" t="s">
        <v>16013</v>
      </c>
      <c r="E3615" t="s">
        <v>60</v>
      </c>
      <c r="I3615" t="s">
        <v>15811</v>
      </c>
      <c r="O3615" t="s">
        <v>16014</v>
      </c>
      <c r="R3615">
        <v>3346</v>
      </c>
      <c r="S3615">
        <v>29</v>
      </c>
      <c r="U3615" t="s">
        <v>54</v>
      </c>
      <c r="V3615" t="s">
        <v>55</v>
      </c>
      <c r="W3615" t="s">
        <v>56</v>
      </c>
      <c r="X3615" t="s">
        <v>57</v>
      </c>
      <c r="Z3615">
        <v>40</v>
      </c>
      <c r="AE3615" t="s">
        <v>62</v>
      </c>
      <c r="AG3615" t="s">
        <v>66</v>
      </c>
      <c r="AH3615" t="s">
        <v>60</v>
      </c>
      <c r="AM3615" t="s">
        <v>16015</v>
      </c>
      <c r="AN3615" t="s">
        <v>16016</v>
      </c>
      <c r="AO3615" t="s">
        <v>1501</v>
      </c>
      <c r="AR3615" t="s">
        <v>16017</v>
      </c>
      <c r="AS3615" t="s">
        <v>54</v>
      </c>
      <c r="AT3615" t="s">
        <v>71</v>
      </c>
      <c r="AU3615" t="s">
        <v>66</v>
      </c>
      <c r="AV3615" t="s">
        <v>55</v>
      </c>
      <c r="AW3615">
        <v>29</v>
      </c>
    </row>
    <row r="3616" spans="1:49" x14ac:dyDescent="0.25">
      <c r="A3616">
        <v>7223</v>
      </c>
      <c r="B3616" t="s">
        <v>75</v>
      </c>
      <c r="C3616">
        <v>4</v>
      </c>
      <c r="D3616" t="s">
        <v>16018</v>
      </c>
      <c r="E3616" t="s">
        <v>60</v>
      </c>
      <c r="I3616" t="s">
        <v>15817</v>
      </c>
      <c r="O3616" t="s">
        <v>16019</v>
      </c>
      <c r="R3616">
        <v>4950</v>
      </c>
      <c r="S3616">
        <v>29</v>
      </c>
      <c r="U3616" t="s">
        <v>54</v>
      </c>
      <c r="V3616" t="s">
        <v>55</v>
      </c>
      <c r="W3616" t="s">
        <v>56</v>
      </c>
      <c r="X3616" t="s">
        <v>57</v>
      </c>
      <c r="Z3616">
        <v>40</v>
      </c>
      <c r="AE3616" t="s">
        <v>62</v>
      </c>
      <c r="AG3616" t="s">
        <v>66</v>
      </c>
      <c r="AH3616" t="s">
        <v>60</v>
      </c>
      <c r="AM3616" t="s">
        <v>16020</v>
      </c>
      <c r="AN3616" t="s">
        <v>16021</v>
      </c>
      <c r="AO3616" t="s">
        <v>1501</v>
      </c>
      <c r="AR3616" t="s">
        <v>16022</v>
      </c>
      <c r="AS3616" t="s">
        <v>54</v>
      </c>
      <c r="AT3616" t="s">
        <v>71</v>
      </c>
      <c r="AU3616" t="s">
        <v>66</v>
      </c>
      <c r="AV3616" t="s">
        <v>55</v>
      </c>
      <c r="AW3616">
        <v>29</v>
      </c>
    </row>
    <row r="3617" spans="1:49" x14ac:dyDescent="0.25">
      <c r="A3617">
        <v>7224</v>
      </c>
      <c r="B3617" t="s">
        <v>75</v>
      </c>
      <c r="C3617">
        <v>4</v>
      </c>
      <c r="D3617" t="s">
        <v>16023</v>
      </c>
      <c r="E3617" t="s">
        <v>60</v>
      </c>
      <c r="I3617" t="s">
        <v>15823</v>
      </c>
      <c r="O3617" t="s">
        <v>16024</v>
      </c>
      <c r="R3617">
        <v>4946</v>
      </c>
      <c r="S3617">
        <v>29</v>
      </c>
      <c r="U3617" t="s">
        <v>54</v>
      </c>
      <c r="V3617" t="s">
        <v>55</v>
      </c>
      <c r="W3617" t="s">
        <v>56</v>
      </c>
      <c r="X3617" t="s">
        <v>57</v>
      </c>
      <c r="Z3617">
        <v>40</v>
      </c>
      <c r="AE3617" t="s">
        <v>62</v>
      </c>
      <c r="AG3617" t="s">
        <v>66</v>
      </c>
      <c r="AH3617" t="s">
        <v>60</v>
      </c>
      <c r="AM3617" t="s">
        <v>16025</v>
      </c>
      <c r="AN3617" t="s">
        <v>16026</v>
      </c>
      <c r="AO3617" t="s">
        <v>1501</v>
      </c>
      <c r="AR3617" t="s">
        <v>16027</v>
      </c>
      <c r="AS3617" t="s">
        <v>54</v>
      </c>
      <c r="AT3617" t="s">
        <v>71</v>
      </c>
      <c r="AU3617" t="s">
        <v>66</v>
      </c>
      <c r="AV3617" t="s">
        <v>55</v>
      </c>
      <c r="AW3617">
        <v>29</v>
      </c>
    </row>
    <row r="3618" spans="1:49" x14ac:dyDescent="0.25">
      <c r="A3618">
        <v>7225</v>
      </c>
      <c r="B3618" t="s">
        <v>75</v>
      </c>
      <c r="C3618">
        <v>4</v>
      </c>
      <c r="D3618" t="s">
        <v>16028</v>
      </c>
      <c r="E3618" t="s">
        <v>60</v>
      </c>
      <c r="I3618" t="s">
        <v>15829</v>
      </c>
      <c r="O3618" t="s">
        <v>16029</v>
      </c>
      <c r="R3618">
        <v>1200</v>
      </c>
      <c r="S3618">
        <v>29</v>
      </c>
      <c r="U3618" t="s">
        <v>54</v>
      </c>
      <c r="V3618" t="s">
        <v>55</v>
      </c>
      <c r="W3618" t="s">
        <v>56</v>
      </c>
      <c r="X3618" t="s">
        <v>57</v>
      </c>
      <c r="Z3618">
        <v>40</v>
      </c>
      <c r="AE3618" t="s">
        <v>62</v>
      </c>
      <c r="AG3618" t="s">
        <v>66</v>
      </c>
      <c r="AH3618" t="s">
        <v>60</v>
      </c>
      <c r="AM3618" t="s">
        <v>16030</v>
      </c>
      <c r="AN3618" t="s">
        <v>16031</v>
      </c>
      <c r="AO3618" t="s">
        <v>1501</v>
      </c>
      <c r="AR3618" t="s">
        <v>16032</v>
      </c>
      <c r="AS3618" t="s">
        <v>54</v>
      </c>
      <c r="AT3618" t="s">
        <v>71</v>
      </c>
      <c r="AU3618" t="s">
        <v>66</v>
      </c>
      <c r="AV3618" t="s">
        <v>55</v>
      </c>
      <c r="AW3618">
        <v>29</v>
      </c>
    </row>
    <row r="3619" spans="1:49" x14ac:dyDescent="0.25">
      <c r="A3619">
        <v>7226</v>
      </c>
      <c r="B3619" t="s">
        <v>75</v>
      </c>
      <c r="C3619">
        <v>4</v>
      </c>
      <c r="D3619" t="s">
        <v>16033</v>
      </c>
      <c r="E3619" t="s">
        <v>60</v>
      </c>
      <c r="I3619" t="s">
        <v>15835</v>
      </c>
      <c r="O3619" t="s">
        <v>16034</v>
      </c>
      <c r="R3619">
        <v>3334</v>
      </c>
      <c r="S3619">
        <v>29</v>
      </c>
      <c r="U3619" t="s">
        <v>54</v>
      </c>
      <c r="V3619" t="s">
        <v>55</v>
      </c>
      <c r="W3619" t="s">
        <v>56</v>
      </c>
      <c r="X3619" t="s">
        <v>57</v>
      </c>
      <c r="Z3619">
        <v>40</v>
      </c>
      <c r="AE3619" t="s">
        <v>62</v>
      </c>
      <c r="AG3619" t="s">
        <v>66</v>
      </c>
      <c r="AH3619" t="s">
        <v>60</v>
      </c>
      <c r="AM3619" t="s">
        <v>16035</v>
      </c>
      <c r="AN3619" t="s">
        <v>16036</v>
      </c>
      <c r="AO3619" t="s">
        <v>1501</v>
      </c>
      <c r="AR3619" t="s">
        <v>16037</v>
      </c>
      <c r="AS3619" t="s">
        <v>54</v>
      </c>
      <c r="AT3619" t="s">
        <v>71</v>
      </c>
      <c r="AU3619" t="s">
        <v>66</v>
      </c>
      <c r="AV3619" t="s">
        <v>55</v>
      </c>
      <c r="AW3619">
        <v>29</v>
      </c>
    </row>
    <row r="3620" spans="1:49" x14ac:dyDescent="0.25">
      <c r="A3620">
        <v>7227</v>
      </c>
      <c r="B3620" t="s">
        <v>75</v>
      </c>
      <c r="C3620">
        <v>4</v>
      </c>
      <c r="D3620" t="s">
        <v>16038</v>
      </c>
      <c r="E3620" t="s">
        <v>60</v>
      </c>
      <c r="I3620" t="s">
        <v>9106</v>
      </c>
      <c r="O3620" t="s">
        <v>16039</v>
      </c>
      <c r="R3620">
        <v>1180</v>
      </c>
      <c r="S3620">
        <v>29</v>
      </c>
      <c r="U3620" t="s">
        <v>54</v>
      </c>
      <c r="V3620" t="s">
        <v>55</v>
      </c>
      <c r="W3620" t="s">
        <v>56</v>
      </c>
      <c r="X3620" t="s">
        <v>57</v>
      </c>
      <c r="Z3620">
        <v>40</v>
      </c>
      <c r="AE3620" t="s">
        <v>62</v>
      </c>
      <c r="AG3620" t="s">
        <v>66</v>
      </c>
      <c r="AH3620" t="s">
        <v>60</v>
      </c>
      <c r="AM3620" t="s">
        <v>16040</v>
      </c>
      <c r="AN3620" t="s">
        <v>16041</v>
      </c>
      <c r="AO3620" t="s">
        <v>1501</v>
      </c>
      <c r="AR3620" t="s">
        <v>16042</v>
      </c>
      <c r="AS3620" t="s">
        <v>54</v>
      </c>
      <c r="AT3620" t="s">
        <v>71</v>
      </c>
      <c r="AU3620" t="s">
        <v>66</v>
      </c>
      <c r="AV3620" t="s">
        <v>55</v>
      </c>
      <c r="AW3620">
        <v>29</v>
      </c>
    </row>
    <row r="3621" spans="1:49" x14ac:dyDescent="0.25">
      <c r="A3621">
        <v>7228</v>
      </c>
      <c r="B3621" t="s">
        <v>75</v>
      </c>
      <c r="C3621">
        <v>4</v>
      </c>
      <c r="D3621" t="s">
        <v>16043</v>
      </c>
      <c r="E3621" t="s">
        <v>60</v>
      </c>
      <c r="I3621" t="s">
        <v>15846</v>
      </c>
      <c r="O3621" t="s">
        <v>16044</v>
      </c>
      <c r="R3621">
        <v>2437</v>
      </c>
      <c r="S3621">
        <v>29</v>
      </c>
      <c r="U3621" t="s">
        <v>54</v>
      </c>
      <c r="V3621" t="s">
        <v>55</v>
      </c>
      <c r="W3621" t="s">
        <v>56</v>
      </c>
      <c r="X3621" t="s">
        <v>57</v>
      </c>
      <c r="Z3621">
        <v>40</v>
      </c>
      <c r="AE3621" t="s">
        <v>62</v>
      </c>
      <c r="AG3621" t="s">
        <v>66</v>
      </c>
      <c r="AH3621" t="s">
        <v>60</v>
      </c>
      <c r="AM3621" t="s">
        <v>16045</v>
      </c>
      <c r="AN3621" t="s">
        <v>16046</v>
      </c>
      <c r="AO3621" t="s">
        <v>1501</v>
      </c>
      <c r="AR3621" t="s">
        <v>16047</v>
      </c>
      <c r="AS3621" t="s">
        <v>54</v>
      </c>
      <c r="AT3621" t="s">
        <v>71</v>
      </c>
      <c r="AU3621" t="s">
        <v>66</v>
      </c>
      <c r="AV3621" t="s">
        <v>55</v>
      </c>
      <c r="AW3621">
        <v>29</v>
      </c>
    </row>
    <row r="3622" spans="1:49" x14ac:dyDescent="0.25">
      <c r="A3622">
        <v>7229</v>
      </c>
      <c r="B3622" t="s">
        <v>75</v>
      </c>
      <c r="C3622">
        <v>4</v>
      </c>
      <c r="D3622" t="s">
        <v>16048</v>
      </c>
      <c r="E3622" t="s">
        <v>60</v>
      </c>
      <c r="I3622" t="s">
        <v>15852</v>
      </c>
      <c r="O3622" t="s">
        <v>16049</v>
      </c>
      <c r="R3622">
        <v>1192</v>
      </c>
      <c r="S3622">
        <v>29</v>
      </c>
      <c r="U3622" t="s">
        <v>54</v>
      </c>
      <c r="V3622" t="s">
        <v>55</v>
      </c>
      <c r="W3622" t="s">
        <v>56</v>
      </c>
      <c r="X3622" t="s">
        <v>57</v>
      </c>
      <c r="Z3622">
        <v>40</v>
      </c>
      <c r="AE3622" t="s">
        <v>62</v>
      </c>
      <c r="AG3622" t="s">
        <v>66</v>
      </c>
      <c r="AH3622" t="s">
        <v>60</v>
      </c>
      <c r="AM3622" t="s">
        <v>16050</v>
      </c>
      <c r="AN3622" t="s">
        <v>16051</v>
      </c>
      <c r="AO3622" t="s">
        <v>1501</v>
      </c>
      <c r="AR3622" t="s">
        <v>16052</v>
      </c>
      <c r="AS3622" t="s">
        <v>54</v>
      </c>
      <c r="AT3622" t="s">
        <v>71</v>
      </c>
      <c r="AU3622" t="s">
        <v>66</v>
      </c>
      <c r="AV3622" t="s">
        <v>55</v>
      </c>
      <c r="AW3622">
        <v>29</v>
      </c>
    </row>
    <row r="3623" spans="1:49" x14ac:dyDescent="0.25">
      <c r="A3623">
        <v>7230</v>
      </c>
      <c r="B3623" t="s">
        <v>75</v>
      </c>
      <c r="C3623">
        <v>4</v>
      </c>
      <c r="D3623" t="s">
        <v>16053</v>
      </c>
      <c r="E3623" t="s">
        <v>60</v>
      </c>
      <c r="I3623" t="s">
        <v>15858</v>
      </c>
      <c r="O3623" t="s">
        <v>16054</v>
      </c>
      <c r="R3623">
        <v>1188</v>
      </c>
      <c r="S3623">
        <v>29</v>
      </c>
      <c r="U3623" t="s">
        <v>54</v>
      </c>
      <c r="V3623" t="s">
        <v>55</v>
      </c>
      <c r="W3623" t="s">
        <v>56</v>
      </c>
      <c r="X3623" t="s">
        <v>57</v>
      </c>
      <c r="Z3623">
        <v>40</v>
      </c>
      <c r="AE3623" t="s">
        <v>62</v>
      </c>
      <c r="AG3623" t="s">
        <v>66</v>
      </c>
      <c r="AH3623" t="s">
        <v>60</v>
      </c>
      <c r="AM3623" t="s">
        <v>16055</v>
      </c>
      <c r="AN3623" t="s">
        <v>16056</v>
      </c>
      <c r="AO3623" t="s">
        <v>1501</v>
      </c>
      <c r="AR3623" t="s">
        <v>16057</v>
      </c>
      <c r="AS3623" t="s">
        <v>54</v>
      </c>
      <c r="AT3623" t="s">
        <v>71</v>
      </c>
      <c r="AU3623" t="s">
        <v>66</v>
      </c>
      <c r="AV3623" t="s">
        <v>55</v>
      </c>
      <c r="AW3623">
        <v>29</v>
      </c>
    </row>
    <row r="3624" spans="1:49" x14ac:dyDescent="0.25">
      <c r="A3624">
        <v>7231</v>
      </c>
      <c r="B3624" t="s">
        <v>75</v>
      </c>
      <c r="C3624">
        <v>4</v>
      </c>
      <c r="D3624" t="s">
        <v>16058</v>
      </c>
      <c r="E3624" t="s">
        <v>60</v>
      </c>
      <c r="I3624" t="s">
        <v>15864</v>
      </c>
      <c r="O3624" t="s">
        <v>16059</v>
      </c>
      <c r="R3624">
        <v>1009</v>
      </c>
      <c r="S3624">
        <v>29</v>
      </c>
      <c r="U3624" t="s">
        <v>54</v>
      </c>
      <c r="V3624" t="s">
        <v>55</v>
      </c>
      <c r="W3624" t="s">
        <v>56</v>
      </c>
      <c r="X3624" t="s">
        <v>57</v>
      </c>
      <c r="Z3624">
        <v>40</v>
      </c>
      <c r="AE3624" t="s">
        <v>62</v>
      </c>
      <c r="AG3624" t="s">
        <v>66</v>
      </c>
      <c r="AH3624" t="s">
        <v>60</v>
      </c>
      <c r="AM3624" t="s">
        <v>16060</v>
      </c>
      <c r="AN3624" t="s">
        <v>16061</v>
      </c>
      <c r="AO3624" t="s">
        <v>1501</v>
      </c>
      <c r="AR3624" t="s">
        <v>16062</v>
      </c>
      <c r="AS3624" t="s">
        <v>54</v>
      </c>
      <c r="AT3624" t="s">
        <v>71</v>
      </c>
      <c r="AU3624" t="s">
        <v>66</v>
      </c>
      <c r="AV3624" t="s">
        <v>55</v>
      </c>
      <c r="AW3624">
        <v>29</v>
      </c>
    </row>
    <row r="3625" spans="1:49" x14ac:dyDescent="0.25">
      <c r="A3625">
        <v>7232</v>
      </c>
      <c r="B3625" t="s">
        <v>75</v>
      </c>
      <c r="C3625">
        <v>4</v>
      </c>
      <c r="D3625" t="s">
        <v>16063</v>
      </c>
      <c r="E3625" t="s">
        <v>60</v>
      </c>
      <c r="I3625" t="s">
        <v>15870</v>
      </c>
      <c r="O3625" t="s">
        <v>16064</v>
      </c>
      <c r="R3625">
        <v>1196</v>
      </c>
      <c r="S3625">
        <v>29</v>
      </c>
      <c r="U3625" t="s">
        <v>54</v>
      </c>
      <c r="V3625" t="s">
        <v>55</v>
      </c>
      <c r="W3625" t="s">
        <v>56</v>
      </c>
      <c r="X3625" t="s">
        <v>57</v>
      </c>
      <c r="Z3625">
        <v>40</v>
      </c>
      <c r="AE3625" t="s">
        <v>62</v>
      </c>
      <c r="AG3625" t="s">
        <v>66</v>
      </c>
      <c r="AH3625" t="s">
        <v>60</v>
      </c>
      <c r="AM3625" t="s">
        <v>16065</v>
      </c>
      <c r="AN3625" t="s">
        <v>16066</v>
      </c>
      <c r="AO3625" t="s">
        <v>1501</v>
      </c>
      <c r="AR3625" t="s">
        <v>16067</v>
      </c>
      <c r="AS3625" t="s">
        <v>54</v>
      </c>
      <c r="AT3625" t="s">
        <v>71</v>
      </c>
      <c r="AU3625" t="s">
        <v>66</v>
      </c>
      <c r="AV3625" t="s">
        <v>55</v>
      </c>
      <c r="AW3625">
        <v>29</v>
      </c>
    </row>
    <row r="3626" spans="1:49" x14ac:dyDescent="0.25">
      <c r="A3626">
        <v>7233</v>
      </c>
      <c r="B3626" t="s">
        <v>75</v>
      </c>
      <c r="C3626">
        <v>4</v>
      </c>
      <c r="D3626" t="s">
        <v>16068</v>
      </c>
      <c r="E3626" t="s">
        <v>60</v>
      </c>
      <c r="I3626" t="s">
        <v>15876</v>
      </c>
      <c r="O3626" t="s">
        <v>16069</v>
      </c>
      <c r="R3626">
        <v>1184</v>
      </c>
      <c r="S3626">
        <v>29</v>
      </c>
      <c r="U3626" t="s">
        <v>54</v>
      </c>
      <c r="V3626" t="s">
        <v>55</v>
      </c>
      <c r="W3626" t="s">
        <v>56</v>
      </c>
      <c r="X3626" t="s">
        <v>57</v>
      </c>
      <c r="Z3626">
        <v>40</v>
      </c>
      <c r="AE3626" t="s">
        <v>62</v>
      </c>
      <c r="AG3626" t="s">
        <v>66</v>
      </c>
      <c r="AH3626" t="s">
        <v>60</v>
      </c>
      <c r="AM3626" t="s">
        <v>16070</v>
      </c>
      <c r="AN3626" t="s">
        <v>16071</v>
      </c>
      <c r="AO3626" t="s">
        <v>1501</v>
      </c>
      <c r="AR3626" t="s">
        <v>16072</v>
      </c>
      <c r="AS3626" t="s">
        <v>54</v>
      </c>
      <c r="AT3626" t="s">
        <v>71</v>
      </c>
      <c r="AU3626" t="s">
        <v>66</v>
      </c>
      <c r="AV3626" t="s">
        <v>55</v>
      </c>
      <c r="AW3626">
        <v>29</v>
      </c>
    </row>
    <row r="3627" spans="1:49" x14ac:dyDescent="0.25">
      <c r="A3627">
        <v>7234</v>
      </c>
      <c r="B3627" t="s">
        <v>75</v>
      </c>
      <c r="C3627">
        <v>4</v>
      </c>
      <c r="D3627" t="s">
        <v>16073</v>
      </c>
      <c r="E3627" t="s">
        <v>60</v>
      </c>
      <c r="I3627" t="s">
        <v>15882</v>
      </c>
      <c r="O3627" t="s">
        <v>16074</v>
      </c>
      <c r="R3627">
        <v>3505</v>
      </c>
      <c r="S3627">
        <v>29</v>
      </c>
      <c r="U3627" t="s">
        <v>54</v>
      </c>
      <c r="V3627" t="s">
        <v>55</v>
      </c>
      <c r="W3627" t="s">
        <v>56</v>
      </c>
      <c r="X3627" t="s">
        <v>57</v>
      </c>
      <c r="Z3627">
        <v>40</v>
      </c>
      <c r="AE3627" t="s">
        <v>62</v>
      </c>
      <c r="AG3627" t="s">
        <v>66</v>
      </c>
      <c r="AH3627" t="s">
        <v>60</v>
      </c>
      <c r="AM3627" t="s">
        <v>16075</v>
      </c>
      <c r="AN3627" t="s">
        <v>16076</v>
      </c>
      <c r="AO3627" t="s">
        <v>1501</v>
      </c>
      <c r="AR3627" t="s">
        <v>16077</v>
      </c>
      <c r="AS3627" t="s">
        <v>54</v>
      </c>
      <c r="AT3627" t="s">
        <v>71</v>
      </c>
      <c r="AU3627" t="s">
        <v>66</v>
      </c>
      <c r="AV3627" t="s">
        <v>55</v>
      </c>
      <c r="AW3627">
        <v>29</v>
      </c>
    </row>
    <row r="3628" spans="1:49" x14ac:dyDescent="0.25">
      <c r="A3628">
        <v>7235</v>
      </c>
      <c r="B3628" t="s">
        <v>75</v>
      </c>
      <c r="C3628">
        <v>4</v>
      </c>
      <c r="D3628" t="s">
        <v>16078</v>
      </c>
      <c r="E3628" t="s">
        <v>60</v>
      </c>
      <c r="I3628" t="s">
        <v>15888</v>
      </c>
      <c r="O3628" t="s">
        <v>16079</v>
      </c>
      <c r="R3628">
        <v>1168</v>
      </c>
      <c r="S3628">
        <v>29</v>
      </c>
      <c r="U3628" t="s">
        <v>54</v>
      </c>
      <c r="V3628" t="s">
        <v>55</v>
      </c>
      <c r="W3628" t="s">
        <v>56</v>
      </c>
      <c r="X3628" t="s">
        <v>57</v>
      </c>
      <c r="Z3628">
        <v>40</v>
      </c>
      <c r="AE3628" t="s">
        <v>62</v>
      </c>
      <c r="AG3628" t="s">
        <v>66</v>
      </c>
      <c r="AH3628" t="s">
        <v>60</v>
      </c>
      <c r="AM3628" t="s">
        <v>16080</v>
      </c>
      <c r="AN3628" t="s">
        <v>16081</v>
      </c>
      <c r="AO3628" t="s">
        <v>1501</v>
      </c>
      <c r="AR3628" t="s">
        <v>16082</v>
      </c>
      <c r="AS3628" t="s">
        <v>54</v>
      </c>
      <c r="AT3628" t="s">
        <v>71</v>
      </c>
      <c r="AU3628" t="s">
        <v>66</v>
      </c>
      <c r="AV3628" t="s">
        <v>55</v>
      </c>
      <c r="AW3628">
        <v>29</v>
      </c>
    </row>
    <row r="3629" spans="1:49" x14ac:dyDescent="0.25">
      <c r="A3629">
        <v>7236</v>
      </c>
      <c r="B3629" t="s">
        <v>75</v>
      </c>
      <c r="C3629">
        <v>4</v>
      </c>
      <c r="D3629" t="s">
        <v>16083</v>
      </c>
      <c r="E3629" t="s">
        <v>60</v>
      </c>
      <c r="I3629" t="s">
        <v>15894</v>
      </c>
      <c r="O3629" t="s">
        <v>16084</v>
      </c>
      <c r="R3629">
        <v>1164</v>
      </c>
      <c r="S3629">
        <v>29</v>
      </c>
      <c r="U3629" t="s">
        <v>54</v>
      </c>
      <c r="V3629" t="s">
        <v>55</v>
      </c>
      <c r="W3629" t="s">
        <v>56</v>
      </c>
      <c r="X3629" t="s">
        <v>57</v>
      </c>
      <c r="Z3629">
        <v>40</v>
      </c>
      <c r="AE3629" t="s">
        <v>62</v>
      </c>
      <c r="AG3629" t="s">
        <v>66</v>
      </c>
      <c r="AH3629" t="s">
        <v>60</v>
      </c>
      <c r="AM3629" t="s">
        <v>16085</v>
      </c>
      <c r="AN3629" t="s">
        <v>16086</v>
      </c>
      <c r="AO3629" t="s">
        <v>1501</v>
      </c>
      <c r="AR3629" t="s">
        <v>16087</v>
      </c>
      <c r="AS3629" t="s">
        <v>54</v>
      </c>
      <c r="AT3629" t="s">
        <v>71</v>
      </c>
      <c r="AU3629" t="s">
        <v>66</v>
      </c>
      <c r="AV3629" t="s">
        <v>55</v>
      </c>
      <c r="AW3629">
        <v>29</v>
      </c>
    </row>
    <row r="3630" spans="1:49" x14ac:dyDescent="0.25">
      <c r="A3630">
        <v>7237</v>
      </c>
      <c r="B3630" t="s">
        <v>75</v>
      </c>
      <c r="C3630">
        <v>4</v>
      </c>
      <c r="D3630" t="s">
        <v>16088</v>
      </c>
      <c r="E3630" t="s">
        <v>60</v>
      </c>
      <c r="I3630" t="s">
        <v>15900</v>
      </c>
      <c r="O3630" t="s">
        <v>16089</v>
      </c>
      <c r="R3630">
        <v>4173</v>
      </c>
      <c r="S3630">
        <v>29</v>
      </c>
      <c r="U3630" t="s">
        <v>54</v>
      </c>
      <c r="V3630" t="s">
        <v>55</v>
      </c>
      <c r="W3630" t="s">
        <v>56</v>
      </c>
      <c r="X3630" t="s">
        <v>57</v>
      </c>
      <c r="Z3630">
        <v>40</v>
      </c>
      <c r="AE3630" t="s">
        <v>62</v>
      </c>
      <c r="AG3630" t="s">
        <v>66</v>
      </c>
      <c r="AH3630" t="s">
        <v>60</v>
      </c>
      <c r="AM3630" t="s">
        <v>16090</v>
      </c>
      <c r="AN3630" t="s">
        <v>16091</v>
      </c>
      <c r="AO3630" t="s">
        <v>1501</v>
      </c>
      <c r="AR3630" t="s">
        <v>16092</v>
      </c>
      <c r="AS3630" t="s">
        <v>54</v>
      </c>
      <c r="AT3630" t="s">
        <v>71</v>
      </c>
      <c r="AU3630" t="s">
        <v>66</v>
      </c>
      <c r="AV3630" t="s">
        <v>55</v>
      </c>
      <c r="AW3630">
        <v>29</v>
      </c>
    </row>
    <row r="3631" spans="1:49" x14ac:dyDescent="0.25">
      <c r="A3631">
        <v>7238</v>
      </c>
      <c r="B3631" t="s">
        <v>75</v>
      </c>
      <c r="C3631">
        <v>4</v>
      </c>
      <c r="D3631" t="s">
        <v>16093</v>
      </c>
      <c r="E3631" t="s">
        <v>60</v>
      </c>
      <c r="I3631" t="s">
        <v>15906</v>
      </c>
      <c r="O3631" t="s">
        <v>16094</v>
      </c>
      <c r="R3631">
        <v>3209</v>
      </c>
      <c r="S3631">
        <v>29</v>
      </c>
      <c r="U3631" t="s">
        <v>54</v>
      </c>
      <c r="V3631" t="s">
        <v>55</v>
      </c>
      <c r="W3631" t="s">
        <v>56</v>
      </c>
      <c r="X3631" t="s">
        <v>57</v>
      </c>
      <c r="Z3631">
        <v>40</v>
      </c>
      <c r="AE3631" t="s">
        <v>62</v>
      </c>
      <c r="AG3631" t="s">
        <v>66</v>
      </c>
      <c r="AH3631" t="s">
        <v>60</v>
      </c>
      <c r="AM3631" t="s">
        <v>16095</v>
      </c>
      <c r="AN3631" t="s">
        <v>16096</v>
      </c>
      <c r="AO3631" t="s">
        <v>1501</v>
      </c>
      <c r="AR3631" t="s">
        <v>16097</v>
      </c>
      <c r="AS3631" t="s">
        <v>54</v>
      </c>
      <c r="AT3631" t="s">
        <v>71</v>
      </c>
      <c r="AU3631" t="s">
        <v>66</v>
      </c>
      <c r="AV3631" t="s">
        <v>55</v>
      </c>
      <c r="AW3631">
        <v>29</v>
      </c>
    </row>
    <row r="3632" spans="1:49" x14ac:dyDescent="0.25">
      <c r="A3632">
        <v>7239</v>
      </c>
      <c r="B3632" t="s">
        <v>75</v>
      </c>
      <c r="C3632">
        <v>4</v>
      </c>
      <c r="D3632" t="s">
        <v>16098</v>
      </c>
      <c r="E3632" t="s">
        <v>60</v>
      </c>
      <c r="I3632" t="s">
        <v>15912</v>
      </c>
      <c r="O3632" t="s">
        <v>16099</v>
      </c>
      <c r="R3632">
        <v>3217</v>
      </c>
      <c r="S3632">
        <v>29</v>
      </c>
      <c r="U3632" t="s">
        <v>54</v>
      </c>
      <c r="V3632" t="s">
        <v>55</v>
      </c>
      <c r="W3632" t="s">
        <v>56</v>
      </c>
      <c r="X3632" t="s">
        <v>57</v>
      </c>
      <c r="Z3632">
        <v>40</v>
      </c>
      <c r="AE3632" t="s">
        <v>62</v>
      </c>
      <c r="AG3632" t="s">
        <v>66</v>
      </c>
      <c r="AH3632" t="s">
        <v>60</v>
      </c>
      <c r="AM3632" t="s">
        <v>16100</v>
      </c>
      <c r="AN3632" t="s">
        <v>16101</v>
      </c>
      <c r="AO3632" t="s">
        <v>1501</v>
      </c>
      <c r="AR3632" t="s">
        <v>16102</v>
      </c>
      <c r="AS3632" t="s">
        <v>54</v>
      </c>
      <c r="AT3632" t="s">
        <v>71</v>
      </c>
      <c r="AU3632" t="s">
        <v>66</v>
      </c>
      <c r="AV3632" t="s">
        <v>55</v>
      </c>
      <c r="AW3632">
        <v>29</v>
      </c>
    </row>
    <row r="3633" spans="1:49" x14ac:dyDescent="0.25">
      <c r="A3633">
        <v>7240</v>
      </c>
      <c r="B3633" t="s">
        <v>75</v>
      </c>
      <c r="C3633">
        <v>4</v>
      </c>
      <c r="D3633" t="s">
        <v>16103</v>
      </c>
      <c r="E3633" t="s">
        <v>60</v>
      </c>
      <c r="I3633" t="s">
        <v>15918</v>
      </c>
      <c r="O3633" t="s">
        <v>16104</v>
      </c>
      <c r="R3633">
        <v>1257</v>
      </c>
      <c r="S3633">
        <v>29</v>
      </c>
      <c r="U3633" t="s">
        <v>54</v>
      </c>
      <c r="V3633" t="s">
        <v>55</v>
      </c>
      <c r="W3633" t="s">
        <v>56</v>
      </c>
      <c r="X3633" t="s">
        <v>57</v>
      </c>
      <c r="Z3633">
        <v>40</v>
      </c>
      <c r="AE3633" t="s">
        <v>62</v>
      </c>
      <c r="AG3633" t="s">
        <v>66</v>
      </c>
      <c r="AH3633" t="s">
        <v>60</v>
      </c>
      <c r="AM3633" t="s">
        <v>16105</v>
      </c>
      <c r="AN3633" t="s">
        <v>16106</v>
      </c>
      <c r="AO3633" t="s">
        <v>1501</v>
      </c>
      <c r="AR3633" t="s">
        <v>16107</v>
      </c>
      <c r="AS3633" t="s">
        <v>54</v>
      </c>
      <c r="AT3633" t="s">
        <v>71</v>
      </c>
      <c r="AU3633" t="s">
        <v>66</v>
      </c>
      <c r="AV3633" t="s">
        <v>55</v>
      </c>
      <c r="AW3633">
        <v>29</v>
      </c>
    </row>
    <row r="3634" spans="1:49" x14ac:dyDescent="0.25">
      <c r="A3634">
        <v>7241</v>
      </c>
      <c r="B3634" t="s">
        <v>75</v>
      </c>
      <c r="C3634">
        <v>4</v>
      </c>
      <c r="D3634" t="s">
        <v>16108</v>
      </c>
      <c r="E3634" t="s">
        <v>60</v>
      </c>
      <c r="I3634" t="s">
        <v>629</v>
      </c>
      <c r="O3634" t="s">
        <v>16109</v>
      </c>
      <c r="R3634">
        <v>3110</v>
      </c>
      <c r="S3634">
        <v>29</v>
      </c>
      <c r="U3634" t="s">
        <v>54</v>
      </c>
      <c r="V3634" t="s">
        <v>55</v>
      </c>
      <c r="W3634" t="s">
        <v>56</v>
      </c>
      <c r="X3634" t="s">
        <v>57</v>
      </c>
      <c r="Z3634">
        <v>40</v>
      </c>
      <c r="AE3634" t="s">
        <v>62</v>
      </c>
      <c r="AG3634" t="s">
        <v>66</v>
      </c>
      <c r="AH3634" t="s">
        <v>60</v>
      </c>
      <c r="AM3634" t="s">
        <v>16110</v>
      </c>
      <c r="AN3634" t="s">
        <v>16111</v>
      </c>
      <c r="AO3634" t="s">
        <v>1501</v>
      </c>
      <c r="AR3634" t="s">
        <v>16112</v>
      </c>
      <c r="AS3634" t="s">
        <v>54</v>
      </c>
      <c r="AT3634" t="s">
        <v>71</v>
      </c>
      <c r="AU3634" t="s">
        <v>66</v>
      </c>
      <c r="AV3634" t="s">
        <v>55</v>
      </c>
      <c r="AW3634">
        <v>29</v>
      </c>
    </row>
    <row r="3635" spans="1:49" x14ac:dyDescent="0.25">
      <c r="A3635">
        <v>7242</v>
      </c>
      <c r="B3635" t="s">
        <v>75</v>
      </c>
      <c r="C3635">
        <v>4</v>
      </c>
      <c r="D3635" t="s">
        <v>16113</v>
      </c>
      <c r="E3635" t="s">
        <v>60</v>
      </c>
      <c r="I3635" t="s">
        <v>1360</v>
      </c>
      <c r="O3635" t="s">
        <v>16114</v>
      </c>
      <c r="R3635">
        <v>3544</v>
      </c>
      <c r="S3635">
        <v>29</v>
      </c>
      <c r="U3635" t="s">
        <v>54</v>
      </c>
      <c r="V3635" t="s">
        <v>55</v>
      </c>
      <c r="W3635" t="s">
        <v>56</v>
      </c>
      <c r="X3635" t="s">
        <v>57</v>
      </c>
      <c r="Z3635">
        <v>40</v>
      </c>
      <c r="AE3635" t="s">
        <v>62</v>
      </c>
      <c r="AG3635" t="s">
        <v>66</v>
      </c>
      <c r="AH3635" t="s">
        <v>60</v>
      </c>
      <c r="AM3635" t="s">
        <v>16115</v>
      </c>
      <c r="AN3635" t="s">
        <v>16116</v>
      </c>
      <c r="AO3635" t="s">
        <v>1501</v>
      </c>
      <c r="AR3635" t="s">
        <v>16117</v>
      </c>
      <c r="AS3635" t="s">
        <v>54</v>
      </c>
      <c r="AT3635" t="s">
        <v>71</v>
      </c>
      <c r="AU3635" t="s">
        <v>66</v>
      </c>
      <c r="AV3635" t="s">
        <v>55</v>
      </c>
      <c r="AW3635">
        <v>29</v>
      </c>
    </row>
    <row r="3636" spans="1:49" x14ac:dyDescent="0.25">
      <c r="A3636">
        <v>7243</v>
      </c>
      <c r="B3636" t="s">
        <v>52</v>
      </c>
      <c r="C3636">
        <v>2</v>
      </c>
      <c r="D3636" t="s">
        <v>16118</v>
      </c>
      <c r="E3636" t="s">
        <v>60</v>
      </c>
      <c r="G3636" t="s">
        <v>6842</v>
      </c>
      <c r="O3636" t="s">
        <v>16119</v>
      </c>
      <c r="R3636">
        <v>2469</v>
      </c>
      <c r="S3636">
        <v>29</v>
      </c>
      <c r="U3636" t="s">
        <v>54</v>
      </c>
      <c r="V3636" t="s">
        <v>55</v>
      </c>
      <c r="W3636" t="s">
        <v>56</v>
      </c>
      <c r="X3636" t="s">
        <v>57</v>
      </c>
      <c r="Z3636">
        <v>40</v>
      </c>
      <c r="AE3636" t="s">
        <v>62</v>
      </c>
      <c r="AG3636" t="s">
        <v>66</v>
      </c>
      <c r="AH3636" t="s">
        <v>60</v>
      </c>
      <c r="AM3636" t="s">
        <v>16120</v>
      </c>
      <c r="AN3636" t="s">
        <v>16121</v>
      </c>
      <c r="AO3636" t="s">
        <v>1501</v>
      </c>
      <c r="AR3636" t="s">
        <v>16122</v>
      </c>
      <c r="AS3636" t="s">
        <v>54</v>
      </c>
      <c r="AT3636" t="s">
        <v>71</v>
      </c>
      <c r="AU3636" t="s">
        <v>66</v>
      </c>
      <c r="AV3636" t="s">
        <v>55</v>
      </c>
      <c r="AW3636">
        <v>29</v>
      </c>
    </row>
    <row r="3637" spans="1:49" x14ac:dyDescent="0.25">
      <c r="A3637">
        <v>7244</v>
      </c>
      <c r="B3637" t="s">
        <v>75</v>
      </c>
      <c r="C3637">
        <v>3</v>
      </c>
      <c r="D3637" t="s">
        <v>16123</v>
      </c>
      <c r="E3637" t="s">
        <v>60</v>
      </c>
      <c r="H3637" t="s">
        <v>15829</v>
      </c>
      <c r="O3637" t="s">
        <v>16124</v>
      </c>
      <c r="R3637">
        <v>1201</v>
      </c>
      <c r="S3637">
        <v>29</v>
      </c>
      <c r="U3637" t="s">
        <v>54</v>
      </c>
      <c r="V3637" t="s">
        <v>55</v>
      </c>
      <c r="W3637" t="s">
        <v>56</v>
      </c>
      <c r="X3637" t="s">
        <v>57</v>
      </c>
      <c r="Z3637">
        <v>40</v>
      </c>
      <c r="AE3637" t="s">
        <v>62</v>
      </c>
      <c r="AG3637" t="s">
        <v>66</v>
      </c>
      <c r="AH3637" t="s">
        <v>60</v>
      </c>
      <c r="AM3637" t="s">
        <v>16125</v>
      </c>
      <c r="AN3637" t="s">
        <v>16126</v>
      </c>
      <c r="AO3637" t="s">
        <v>1501</v>
      </c>
      <c r="AR3637" t="s">
        <v>16127</v>
      </c>
      <c r="AS3637" t="s">
        <v>54</v>
      </c>
      <c r="AT3637" t="s">
        <v>71</v>
      </c>
      <c r="AU3637" t="s">
        <v>66</v>
      </c>
      <c r="AV3637" t="s">
        <v>55</v>
      </c>
      <c r="AW3637">
        <v>29</v>
      </c>
    </row>
    <row r="3638" spans="1:49" x14ac:dyDescent="0.25">
      <c r="A3638">
        <v>7245</v>
      </c>
      <c r="B3638" t="s">
        <v>75</v>
      </c>
      <c r="C3638">
        <v>3</v>
      </c>
      <c r="D3638" t="s">
        <v>16128</v>
      </c>
      <c r="E3638" t="s">
        <v>60</v>
      </c>
      <c r="H3638" t="s">
        <v>16129</v>
      </c>
      <c r="O3638" t="s">
        <v>16130</v>
      </c>
      <c r="R3638">
        <v>4951</v>
      </c>
      <c r="S3638">
        <v>29</v>
      </c>
      <c r="U3638" t="s">
        <v>54</v>
      </c>
      <c r="V3638" t="s">
        <v>55</v>
      </c>
      <c r="W3638" t="s">
        <v>56</v>
      </c>
      <c r="X3638" t="s">
        <v>57</v>
      </c>
      <c r="Z3638">
        <v>40</v>
      </c>
      <c r="AE3638" t="s">
        <v>62</v>
      </c>
      <c r="AG3638" t="s">
        <v>66</v>
      </c>
      <c r="AH3638" t="s">
        <v>60</v>
      </c>
      <c r="AM3638" t="s">
        <v>16131</v>
      </c>
      <c r="AN3638" t="s">
        <v>16132</v>
      </c>
      <c r="AO3638" t="s">
        <v>1501</v>
      </c>
      <c r="AR3638" t="s">
        <v>16133</v>
      </c>
      <c r="AS3638" t="s">
        <v>54</v>
      </c>
      <c r="AT3638" t="s">
        <v>71</v>
      </c>
      <c r="AU3638" t="s">
        <v>66</v>
      </c>
      <c r="AV3638" t="s">
        <v>55</v>
      </c>
      <c r="AW3638">
        <v>29</v>
      </c>
    </row>
    <row r="3639" spans="1:49" x14ac:dyDescent="0.25">
      <c r="A3639">
        <v>7246</v>
      </c>
      <c r="B3639" t="s">
        <v>75</v>
      </c>
      <c r="C3639">
        <v>3</v>
      </c>
      <c r="D3639" t="s">
        <v>16134</v>
      </c>
      <c r="E3639" t="s">
        <v>60</v>
      </c>
      <c r="H3639" t="s">
        <v>15823</v>
      </c>
      <c r="O3639" t="s">
        <v>16135</v>
      </c>
      <c r="R3639">
        <v>4947</v>
      </c>
      <c r="S3639">
        <v>29</v>
      </c>
      <c r="U3639" t="s">
        <v>54</v>
      </c>
      <c r="V3639" t="s">
        <v>55</v>
      </c>
      <c r="W3639" t="s">
        <v>56</v>
      </c>
      <c r="X3639" t="s">
        <v>57</v>
      </c>
      <c r="Z3639">
        <v>40</v>
      </c>
      <c r="AE3639" t="s">
        <v>62</v>
      </c>
      <c r="AG3639" t="s">
        <v>66</v>
      </c>
      <c r="AH3639" t="s">
        <v>60</v>
      </c>
      <c r="AM3639" t="s">
        <v>16136</v>
      </c>
      <c r="AN3639" t="s">
        <v>16137</v>
      </c>
      <c r="AO3639" t="s">
        <v>1501</v>
      </c>
      <c r="AR3639" t="s">
        <v>16138</v>
      </c>
      <c r="AS3639" t="s">
        <v>54</v>
      </c>
      <c r="AT3639" t="s">
        <v>71</v>
      </c>
      <c r="AU3639" t="s">
        <v>66</v>
      </c>
      <c r="AV3639" t="s">
        <v>55</v>
      </c>
      <c r="AW3639">
        <v>29</v>
      </c>
    </row>
    <row r="3640" spans="1:49" x14ac:dyDescent="0.25">
      <c r="A3640">
        <v>7247</v>
      </c>
      <c r="B3640" t="s">
        <v>75</v>
      </c>
      <c r="C3640">
        <v>3</v>
      </c>
      <c r="D3640" t="s">
        <v>16139</v>
      </c>
      <c r="E3640" t="s">
        <v>60</v>
      </c>
      <c r="H3640" t="s">
        <v>9106</v>
      </c>
      <c r="O3640" t="s">
        <v>16140</v>
      </c>
      <c r="R3640">
        <v>1181</v>
      </c>
      <c r="S3640">
        <v>29</v>
      </c>
      <c r="U3640" t="s">
        <v>54</v>
      </c>
      <c r="V3640" t="s">
        <v>55</v>
      </c>
      <c r="W3640" t="s">
        <v>56</v>
      </c>
      <c r="X3640" t="s">
        <v>57</v>
      </c>
      <c r="Z3640">
        <v>40</v>
      </c>
      <c r="AE3640" t="s">
        <v>62</v>
      </c>
      <c r="AG3640" t="s">
        <v>66</v>
      </c>
      <c r="AH3640" t="s">
        <v>60</v>
      </c>
      <c r="AM3640" t="s">
        <v>16141</v>
      </c>
      <c r="AN3640" t="s">
        <v>16142</v>
      </c>
      <c r="AO3640" t="s">
        <v>1501</v>
      </c>
      <c r="AR3640" t="s">
        <v>16143</v>
      </c>
      <c r="AS3640" t="s">
        <v>54</v>
      </c>
      <c r="AT3640" t="s">
        <v>71</v>
      </c>
      <c r="AU3640" t="s">
        <v>66</v>
      </c>
      <c r="AV3640" t="s">
        <v>55</v>
      </c>
      <c r="AW3640">
        <v>29</v>
      </c>
    </row>
    <row r="3641" spans="1:49" x14ac:dyDescent="0.25">
      <c r="A3641">
        <v>7248</v>
      </c>
      <c r="B3641" t="s">
        <v>75</v>
      </c>
      <c r="C3641">
        <v>3</v>
      </c>
      <c r="D3641" t="s">
        <v>16144</v>
      </c>
      <c r="E3641" t="s">
        <v>60</v>
      </c>
      <c r="H3641" t="s">
        <v>15846</v>
      </c>
      <c r="O3641" t="s">
        <v>16145</v>
      </c>
      <c r="R3641">
        <v>2438</v>
      </c>
      <c r="S3641">
        <v>29</v>
      </c>
      <c r="U3641" t="s">
        <v>54</v>
      </c>
      <c r="V3641" t="s">
        <v>55</v>
      </c>
      <c r="W3641" t="s">
        <v>56</v>
      </c>
      <c r="X3641" t="s">
        <v>57</v>
      </c>
      <c r="Z3641">
        <v>40</v>
      </c>
      <c r="AE3641" t="s">
        <v>62</v>
      </c>
      <c r="AG3641" t="s">
        <v>66</v>
      </c>
      <c r="AH3641" t="s">
        <v>60</v>
      </c>
      <c r="AM3641" t="s">
        <v>16146</v>
      </c>
      <c r="AN3641" t="s">
        <v>16147</v>
      </c>
      <c r="AO3641" t="s">
        <v>1501</v>
      </c>
      <c r="AR3641" t="s">
        <v>16148</v>
      </c>
      <c r="AS3641" t="s">
        <v>54</v>
      </c>
      <c r="AT3641" t="s">
        <v>71</v>
      </c>
      <c r="AU3641" t="s">
        <v>66</v>
      </c>
      <c r="AV3641" t="s">
        <v>55</v>
      </c>
      <c r="AW3641">
        <v>29</v>
      </c>
    </row>
    <row r="3642" spans="1:49" x14ac:dyDescent="0.25">
      <c r="A3642">
        <v>7249</v>
      </c>
      <c r="B3642" t="s">
        <v>75</v>
      </c>
      <c r="C3642">
        <v>3</v>
      </c>
      <c r="D3642" t="s">
        <v>16149</v>
      </c>
      <c r="E3642" t="s">
        <v>60</v>
      </c>
      <c r="H3642" t="s">
        <v>15852</v>
      </c>
      <c r="O3642" t="s">
        <v>16150</v>
      </c>
      <c r="R3642">
        <v>1193</v>
      </c>
      <c r="S3642">
        <v>29</v>
      </c>
      <c r="U3642" t="s">
        <v>54</v>
      </c>
      <c r="V3642" t="s">
        <v>55</v>
      </c>
      <c r="W3642" t="s">
        <v>56</v>
      </c>
      <c r="X3642" t="s">
        <v>57</v>
      </c>
      <c r="Z3642">
        <v>40</v>
      </c>
      <c r="AE3642" t="s">
        <v>62</v>
      </c>
      <c r="AG3642" t="s">
        <v>66</v>
      </c>
      <c r="AH3642" t="s">
        <v>60</v>
      </c>
      <c r="AM3642" t="s">
        <v>16151</v>
      </c>
      <c r="AN3642" t="s">
        <v>16152</v>
      </c>
      <c r="AO3642" t="s">
        <v>1501</v>
      </c>
      <c r="AR3642" t="s">
        <v>16153</v>
      </c>
      <c r="AS3642" t="s">
        <v>54</v>
      </c>
      <c r="AT3642" t="s">
        <v>71</v>
      </c>
      <c r="AU3642" t="s">
        <v>66</v>
      </c>
      <c r="AV3642" t="s">
        <v>55</v>
      </c>
      <c r="AW3642">
        <v>29</v>
      </c>
    </row>
    <row r="3643" spans="1:49" x14ac:dyDescent="0.25">
      <c r="A3643">
        <v>7250</v>
      </c>
      <c r="B3643" t="s">
        <v>75</v>
      </c>
      <c r="C3643">
        <v>3</v>
      </c>
      <c r="D3643" t="s">
        <v>16154</v>
      </c>
      <c r="E3643" t="s">
        <v>60</v>
      </c>
      <c r="H3643" t="s">
        <v>15858</v>
      </c>
      <c r="O3643" t="s">
        <v>16155</v>
      </c>
      <c r="R3643">
        <v>1189</v>
      </c>
      <c r="S3643">
        <v>29</v>
      </c>
      <c r="U3643" t="s">
        <v>54</v>
      </c>
      <c r="V3643" t="s">
        <v>55</v>
      </c>
      <c r="W3643" t="s">
        <v>56</v>
      </c>
      <c r="X3643" t="s">
        <v>57</v>
      </c>
      <c r="Z3643">
        <v>40</v>
      </c>
      <c r="AE3643" t="s">
        <v>62</v>
      </c>
      <c r="AG3643" t="s">
        <v>66</v>
      </c>
      <c r="AH3643" t="s">
        <v>60</v>
      </c>
      <c r="AM3643" t="s">
        <v>16156</v>
      </c>
      <c r="AN3643" t="s">
        <v>16157</v>
      </c>
      <c r="AO3643" t="s">
        <v>1501</v>
      </c>
      <c r="AR3643" t="s">
        <v>16158</v>
      </c>
      <c r="AS3643" t="s">
        <v>54</v>
      </c>
      <c r="AT3643" t="s">
        <v>71</v>
      </c>
      <c r="AU3643" t="s">
        <v>66</v>
      </c>
      <c r="AV3643" t="s">
        <v>55</v>
      </c>
      <c r="AW3643">
        <v>29</v>
      </c>
    </row>
    <row r="3644" spans="1:49" x14ac:dyDescent="0.25">
      <c r="A3644">
        <v>7251</v>
      </c>
      <c r="B3644" t="s">
        <v>75</v>
      </c>
      <c r="C3644">
        <v>3</v>
      </c>
      <c r="D3644" t="s">
        <v>16159</v>
      </c>
      <c r="E3644" t="s">
        <v>60</v>
      </c>
      <c r="H3644" t="s">
        <v>15864</v>
      </c>
      <c r="O3644" t="s">
        <v>16160</v>
      </c>
      <c r="R3644">
        <v>1010</v>
      </c>
      <c r="S3644">
        <v>29</v>
      </c>
      <c r="U3644" t="s">
        <v>54</v>
      </c>
      <c r="V3644" t="s">
        <v>55</v>
      </c>
      <c r="W3644" t="s">
        <v>56</v>
      </c>
      <c r="X3644" t="s">
        <v>57</v>
      </c>
      <c r="Z3644">
        <v>40</v>
      </c>
      <c r="AE3644" t="s">
        <v>62</v>
      </c>
      <c r="AG3644" t="s">
        <v>66</v>
      </c>
      <c r="AH3644" t="s">
        <v>60</v>
      </c>
      <c r="AM3644" t="s">
        <v>16161</v>
      </c>
      <c r="AN3644" t="s">
        <v>16162</v>
      </c>
      <c r="AO3644" t="s">
        <v>1501</v>
      </c>
      <c r="AR3644" t="s">
        <v>16163</v>
      </c>
      <c r="AS3644" t="s">
        <v>54</v>
      </c>
      <c r="AT3644" t="s">
        <v>71</v>
      </c>
      <c r="AU3644" t="s">
        <v>66</v>
      </c>
      <c r="AV3644" t="s">
        <v>55</v>
      </c>
      <c r="AW3644">
        <v>29</v>
      </c>
    </row>
    <row r="3645" spans="1:49" x14ac:dyDescent="0.25">
      <c r="A3645">
        <v>7252</v>
      </c>
      <c r="B3645" t="s">
        <v>75</v>
      </c>
      <c r="C3645">
        <v>3</v>
      </c>
      <c r="D3645" t="s">
        <v>16164</v>
      </c>
      <c r="E3645" t="s">
        <v>60</v>
      </c>
      <c r="H3645" t="s">
        <v>15870</v>
      </c>
      <c r="O3645" t="s">
        <v>16165</v>
      </c>
      <c r="R3645">
        <v>1197</v>
      </c>
      <c r="S3645">
        <v>29</v>
      </c>
      <c r="U3645" t="s">
        <v>54</v>
      </c>
      <c r="V3645" t="s">
        <v>55</v>
      </c>
      <c r="W3645" t="s">
        <v>56</v>
      </c>
      <c r="X3645" t="s">
        <v>57</v>
      </c>
      <c r="Z3645">
        <v>40</v>
      </c>
      <c r="AE3645" t="s">
        <v>62</v>
      </c>
      <c r="AG3645" t="s">
        <v>66</v>
      </c>
      <c r="AH3645" t="s">
        <v>60</v>
      </c>
      <c r="AM3645" t="s">
        <v>16166</v>
      </c>
      <c r="AN3645" t="s">
        <v>16167</v>
      </c>
      <c r="AO3645" t="s">
        <v>1501</v>
      </c>
      <c r="AR3645" t="s">
        <v>16168</v>
      </c>
      <c r="AS3645" t="s">
        <v>54</v>
      </c>
      <c r="AT3645" t="s">
        <v>71</v>
      </c>
      <c r="AU3645" t="s">
        <v>66</v>
      </c>
      <c r="AV3645" t="s">
        <v>55</v>
      </c>
      <c r="AW3645">
        <v>29</v>
      </c>
    </row>
    <row r="3646" spans="1:49" x14ac:dyDescent="0.25">
      <c r="A3646">
        <v>7253</v>
      </c>
      <c r="B3646" t="s">
        <v>75</v>
      </c>
      <c r="C3646">
        <v>3</v>
      </c>
      <c r="D3646" t="s">
        <v>16169</v>
      </c>
      <c r="E3646" t="s">
        <v>60</v>
      </c>
      <c r="H3646" t="s">
        <v>15876</v>
      </c>
      <c r="O3646" t="s">
        <v>16170</v>
      </c>
      <c r="R3646">
        <v>1185</v>
      </c>
      <c r="S3646">
        <v>29</v>
      </c>
      <c r="U3646" t="s">
        <v>54</v>
      </c>
      <c r="V3646" t="s">
        <v>55</v>
      </c>
      <c r="W3646" t="s">
        <v>56</v>
      </c>
      <c r="X3646" t="s">
        <v>57</v>
      </c>
      <c r="Z3646">
        <v>40</v>
      </c>
      <c r="AE3646" t="s">
        <v>62</v>
      </c>
      <c r="AG3646" t="s">
        <v>66</v>
      </c>
      <c r="AH3646" t="s">
        <v>60</v>
      </c>
      <c r="AM3646" t="s">
        <v>16171</v>
      </c>
      <c r="AN3646" t="s">
        <v>16172</v>
      </c>
      <c r="AO3646" t="s">
        <v>1501</v>
      </c>
      <c r="AR3646" t="s">
        <v>16173</v>
      </c>
      <c r="AS3646" t="s">
        <v>54</v>
      </c>
      <c r="AT3646" t="s">
        <v>71</v>
      </c>
      <c r="AU3646" t="s">
        <v>66</v>
      </c>
      <c r="AV3646" t="s">
        <v>55</v>
      </c>
      <c r="AW3646">
        <v>29</v>
      </c>
    </row>
    <row r="3647" spans="1:49" x14ac:dyDescent="0.25">
      <c r="A3647">
        <v>7254</v>
      </c>
      <c r="B3647" t="s">
        <v>75</v>
      </c>
      <c r="C3647">
        <v>3</v>
      </c>
      <c r="D3647" t="s">
        <v>16174</v>
      </c>
      <c r="E3647" t="s">
        <v>60</v>
      </c>
      <c r="H3647" t="s">
        <v>15882</v>
      </c>
      <c r="O3647" t="s">
        <v>16175</v>
      </c>
      <c r="R3647">
        <v>3506</v>
      </c>
      <c r="S3647">
        <v>29</v>
      </c>
      <c r="U3647" t="s">
        <v>54</v>
      </c>
      <c r="V3647" t="s">
        <v>55</v>
      </c>
      <c r="W3647" t="s">
        <v>56</v>
      </c>
      <c r="X3647" t="s">
        <v>57</v>
      </c>
      <c r="Z3647">
        <v>40</v>
      </c>
      <c r="AE3647" t="s">
        <v>62</v>
      </c>
      <c r="AG3647" t="s">
        <v>66</v>
      </c>
      <c r="AH3647" t="s">
        <v>60</v>
      </c>
      <c r="AM3647" t="s">
        <v>16176</v>
      </c>
      <c r="AN3647" t="s">
        <v>16177</v>
      </c>
      <c r="AO3647" t="s">
        <v>1501</v>
      </c>
      <c r="AR3647" t="s">
        <v>16178</v>
      </c>
      <c r="AS3647" t="s">
        <v>54</v>
      </c>
      <c r="AT3647" t="s">
        <v>71</v>
      </c>
      <c r="AU3647" t="s">
        <v>66</v>
      </c>
      <c r="AV3647" t="s">
        <v>55</v>
      </c>
      <c r="AW3647">
        <v>29</v>
      </c>
    </row>
    <row r="3648" spans="1:49" x14ac:dyDescent="0.25">
      <c r="A3648">
        <v>7255</v>
      </c>
      <c r="B3648" t="s">
        <v>75</v>
      </c>
      <c r="C3648">
        <v>3</v>
      </c>
      <c r="D3648" t="s">
        <v>16179</v>
      </c>
      <c r="E3648" t="s">
        <v>60</v>
      </c>
      <c r="H3648" t="s">
        <v>15888</v>
      </c>
      <c r="O3648" t="s">
        <v>16180</v>
      </c>
      <c r="R3648">
        <v>1169</v>
      </c>
      <c r="S3648">
        <v>29</v>
      </c>
      <c r="U3648" t="s">
        <v>54</v>
      </c>
      <c r="V3648" t="s">
        <v>55</v>
      </c>
      <c r="W3648" t="s">
        <v>56</v>
      </c>
      <c r="X3648" t="s">
        <v>57</v>
      </c>
      <c r="Z3648">
        <v>40</v>
      </c>
      <c r="AE3648" t="s">
        <v>62</v>
      </c>
      <c r="AG3648" t="s">
        <v>66</v>
      </c>
      <c r="AH3648" t="s">
        <v>60</v>
      </c>
      <c r="AM3648" t="s">
        <v>16181</v>
      </c>
      <c r="AN3648" t="s">
        <v>16182</v>
      </c>
      <c r="AO3648" t="s">
        <v>1501</v>
      </c>
      <c r="AR3648" t="s">
        <v>16183</v>
      </c>
      <c r="AS3648" t="s">
        <v>54</v>
      </c>
      <c r="AT3648" t="s">
        <v>71</v>
      </c>
      <c r="AU3648" t="s">
        <v>66</v>
      </c>
      <c r="AV3648" t="s">
        <v>55</v>
      </c>
      <c r="AW3648">
        <v>29</v>
      </c>
    </row>
    <row r="3649" spans="1:49" x14ac:dyDescent="0.25">
      <c r="A3649">
        <v>7256</v>
      </c>
      <c r="B3649" t="s">
        <v>75</v>
      </c>
      <c r="C3649">
        <v>3</v>
      </c>
      <c r="D3649" t="s">
        <v>16184</v>
      </c>
      <c r="E3649" t="s">
        <v>60</v>
      </c>
      <c r="H3649" t="s">
        <v>15894</v>
      </c>
      <c r="O3649" t="s">
        <v>16185</v>
      </c>
      <c r="R3649">
        <v>1165</v>
      </c>
      <c r="S3649">
        <v>29</v>
      </c>
      <c r="U3649" t="s">
        <v>54</v>
      </c>
      <c r="V3649" t="s">
        <v>55</v>
      </c>
      <c r="W3649" t="s">
        <v>56</v>
      </c>
      <c r="X3649" t="s">
        <v>57</v>
      </c>
      <c r="Z3649">
        <v>40</v>
      </c>
      <c r="AE3649" t="s">
        <v>62</v>
      </c>
      <c r="AG3649" t="s">
        <v>66</v>
      </c>
      <c r="AH3649" t="s">
        <v>60</v>
      </c>
      <c r="AM3649" t="s">
        <v>16186</v>
      </c>
      <c r="AN3649" t="s">
        <v>16187</v>
      </c>
      <c r="AO3649" t="s">
        <v>1501</v>
      </c>
      <c r="AR3649" t="s">
        <v>16188</v>
      </c>
      <c r="AS3649" t="s">
        <v>54</v>
      </c>
      <c r="AT3649" t="s">
        <v>71</v>
      </c>
      <c r="AU3649" t="s">
        <v>66</v>
      </c>
      <c r="AV3649" t="s">
        <v>55</v>
      </c>
      <c r="AW3649">
        <v>29</v>
      </c>
    </row>
    <row r="3650" spans="1:49" x14ac:dyDescent="0.25">
      <c r="A3650">
        <v>7257</v>
      </c>
      <c r="B3650" t="s">
        <v>75</v>
      </c>
      <c r="C3650">
        <v>3</v>
      </c>
      <c r="D3650" t="s">
        <v>16189</v>
      </c>
      <c r="E3650" t="s">
        <v>60</v>
      </c>
      <c r="H3650" t="s">
        <v>15900</v>
      </c>
      <c r="O3650" t="s">
        <v>16190</v>
      </c>
      <c r="R3650">
        <v>4174</v>
      </c>
      <c r="S3650">
        <v>29</v>
      </c>
      <c r="U3650" t="s">
        <v>54</v>
      </c>
      <c r="V3650" t="s">
        <v>55</v>
      </c>
      <c r="W3650" t="s">
        <v>56</v>
      </c>
      <c r="X3650" t="s">
        <v>57</v>
      </c>
      <c r="Z3650">
        <v>40</v>
      </c>
      <c r="AE3650" t="s">
        <v>62</v>
      </c>
      <c r="AG3650" t="s">
        <v>66</v>
      </c>
      <c r="AH3650" t="s">
        <v>60</v>
      </c>
      <c r="AM3650" t="s">
        <v>16191</v>
      </c>
      <c r="AN3650" t="s">
        <v>16192</v>
      </c>
      <c r="AO3650" t="s">
        <v>1501</v>
      </c>
      <c r="AR3650" t="s">
        <v>16193</v>
      </c>
      <c r="AS3650" t="s">
        <v>54</v>
      </c>
      <c r="AT3650" t="s">
        <v>71</v>
      </c>
      <c r="AU3650" t="s">
        <v>66</v>
      </c>
      <c r="AV3650" t="s">
        <v>55</v>
      </c>
      <c r="AW3650">
        <v>29</v>
      </c>
    </row>
    <row r="3651" spans="1:49" x14ac:dyDescent="0.25">
      <c r="A3651">
        <v>7258</v>
      </c>
      <c r="B3651" t="s">
        <v>75</v>
      </c>
      <c r="C3651">
        <v>3</v>
      </c>
      <c r="D3651" t="s">
        <v>16194</v>
      </c>
      <c r="E3651" t="s">
        <v>60</v>
      </c>
      <c r="H3651" t="s">
        <v>15906</v>
      </c>
      <c r="O3651" t="s">
        <v>16195</v>
      </c>
      <c r="R3651">
        <v>3210</v>
      </c>
      <c r="S3651">
        <v>29</v>
      </c>
      <c r="U3651" t="s">
        <v>54</v>
      </c>
      <c r="V3651" t="s">
        <v>55</v>
      </c>
      <c r="W3651" t="s">
        <v>56</v>
      </c>
      <c r="X3651" t="s">
        <v>57</v>
      </c>
      <c r="Z3651">
        <v>40</v>
      </c>
      <c r="AE3651" t="s">
        <v>62</v>
      </c>
      <c r="AG3651" t="s">
        <v>66</v>
      </c>
      <c r="AH3651" t="s">
        <v>60</v>
      </c>
      <c r="AM3651" t="s">
        <v>16196</v>
      </c>
      <c r="AN3651" t="s">
        <v>16197</v>
      </c>
      <c r="AO3651" t="s">
        <v>1501</v>
      </c>
      <c r="AR3651" t="s">
        <v>16198</v>
      </c>
      <c r="AS3651" t="s">
        <v>54</v>
      </c>
      <c r="AT3651" t="s">
        <v>71</v>
      </c>
      <c r="AU3651" t="s">
        <v>66</v>
      </c>
      <c r="AV3651" t="s">
        <v>55</v>
      </c>
      <c r="AW3651">
        <v>29</v>
      </c>
    </row>
    <row r="3652" spans="1:49" x14ac:dyDescent="0.25">
      <c r="A3652">
        <v>7259</v>
      </c>
      <c r="B3652" t="s">
        <v>75</v>
      </c>
      <c r="C3652">
        <v>3</v>
      </c>
      <c r="D3652" t="s">
        <v>16199</v>
      </c>
      <c r="E3652" t="s">
        <v>60</v>
      </c>
      <c r="H3652" t="s">
        <v>15912</v>
      </c>
      <c r="O3652" t="s">
        <v>16200</v>
      </c>
      <c r="R3652">
        <v>3218</v>
      </c>
      <c r="S3652">
        <v>29</v>
      </c>
      <c r="U3652" t="s">
        <v>54</v>
      </c>
      <c r="V3652" t="s">
        <v>55</v>
      </c>
      <c r="W3652" t="s">
        <v>56</v>
      </c>
      <c r="X3652" t="s">
        <v>57</v>
      </c>
      <c r="Z3652">
        <v>40</v>
      </c>
      <c r="AE3652" t="s">
        <v>62</v>
      </c>
      <c r="AG3652" t="s">
        <v>66</v>
      </c>
      <c r="AH3652" t="s">
        <v>60</v>
      </c>
      <c r="AM3652" t="s">
        <v>16201</v>
      </c>
      <c r="AN3652" t="s">
        <v>16202</v>
      </c>
      <c r="AO3652" t="s">
        <v>1501</v>
      </c>
      <c r="AR3652" t="s">
        <v>16203</v>
      </c>
      <c r="AS3652" t="s">
        <v>54</v>
      </c>
      <c r="AT3652" t="s">
        <v>71</v>
      </c>
      <c r="AU3652" t="s">
        <v>66</v>
      </c>
      <c r="AV3652" t="s">
        <v>55</v>
      </c>
      <c r="AW3652">
        <v>29</v>
      </c>
    </row>
    <row r="3653" spans="1:49" x14ac:dyDescent="0.25">
      <c r="A3653">
        <v>7260</v>
      </c>
      <c r="B3653" t="s">
        <v>75</v>
      </c>
      <c r="C3653">
        <v>3</v>
      </c>
      <c r="D3653" t="s">
        <v>16204</v>
      </c>
      <c r="E3653" t="s">
        <v>60</v>
      </c>
      <c r="H3653" t="s">
        <v>15918</v>
      </c>
      <c r="O3653" t="s">
        <v>16205</v>
      </c>
      <c r="R3653">
        <v>1258</v>
      </c>
      <c r="S3653">
        <v>29</v>
      </c>
      <c r="U3653" t="s">
        <v>54</v>
      </c>
      <c r="V3653" t="s">
        <v>55</v>
      </c>
      <c r="W3653" t="s">
        <v>56</v>
      </c>
      <c r="X3653" t="s">
        <v>57</v>
      </c>
      <c r="Z3653">
        <v>40</v>
      </c>
      <c r="AE3653" t="s">
        <v>62</v>
      </c>
      <c r="AG3653" t="s">
        <v>66</v>
      </c>
      <c r="AH3653" t="s">
        <v>60</v>
      </c>
      <c r="AM3653" t="s">
        <v>16206</v>
      </c>
      <c r="AN3653" t="s">
        <v>16207</v>
      </c>
      <c r="AO3653" t="s">
        <v>1501</v>
      </c>
      <c r="AR3653" t="s">
        <v>16208</v>
      </c>
      <c r="AS3653" t="s">
        <v>54</v>
      </c>
      <c r="AT3653" t="s">
        <v>71</v>
      </c>
      <c r="AU3653" t="s">
        <v>66</v>
      </c>
      <c r="AV3653" t="s">
        <v>55</v>
      </c>
      <c r="AW3653">
        <v>29</v>
      </c>
    </row>
    <row r="3654" spans="1:49" x14ac:dyDescent="0.25">
      <c r="A3654">
        <v>7261</v>
      </c>
      <c r="B3654" t="s">
        <v>75</v>
      </c>
      <c r="C3654">
        <v>3</v>
      </c>
      <c r="D3654" t="s">
        <v>16209</v>
      </c>
      <c r="E3654" t="s">
        <v>60</v>
      </c>
      <c r="H3654" t="s">
        <v>16210</v>
      </c>
      <c r="O3654" t="s">
        <v>16211</v>
      </c>
      <c r="R3654">
        <v>3085</v>
      </c>
      <c r="S3654">
        <v>29</v>
      </c>
      <c r="U3654" t="s">
        <v>54</v>
      </c>
      <c r="V3654" t="s">
        <v>55</v>
      </c>
      <c r="W3654" t="s">
        <v>56</v>
      </c>
      <c r="X3654" t="s">
        <v>57</v>
      </c>
      <c r="Z3654">
        <v>40</v>
      </c>
      <c r="AE3654" t="s">
        <v>62</v>
      </c>
      <c r="AG3654" t="s">
        <v>66</v>
      </c>
      <c r="AH3654" t="s">
        <v>60</v>
      </c>
      <c r="AM3654" t="s">
        <v>16212</v>
      </c>
      <c r="AN3654" t="s">
        <v>16213</v>
      </c>
      <c r="AO3654" t="s">
        <v>1501</v>
      </c>
      <c r="AR3654" t="s">
        <v>16214</v>
      </c>
      <c r="AS3654" t="s">
        <v>54</v>
      </c>
      <c r="AT3654" t="s">
        <v>71</v>
      </c>
      <c r="AU3654" t="s">
        <v>66</v>
      </c>
      <c r="AV3654" t="s">
        <v>55</v>
      </c>
      <c r="AW3654">
        <v>29</v>
      </c>
    </row>
    <row r="3655" spans="1:49" x14ac:dyDescent="0.25">
      <c r="A3655">
        <v>7262</v>
      </c>
      <c r="B3655" t="s">
        <v>75</v>
      </c>
      <c r="C3655">
        <v>3</v>
      </c>
      <c r="D3655" t="s">
        <v>16215</v>
      </c>
      <c r="E3655" t="s">
        <v>60</v>
      </c>
      <c r="H3655" t="s">
        <v>16216</v>
      </c>
      <c r="O3655" t="s">
        <v>16217</v>
      </c>
      <c r="R3655">
        <v>3545</v>
      </c>
      <c r="S3655">
        <v>29</v>
      </c>
      <c r="U3655" t="s">
        <v>54</v>
      </c>
      <c r="V3655" t="s">
        <v>55</v>
      </c>
      <c r="W3655" t="s">
        <v>56</v>
      </c>
      <c r="X3655" t="s">
        <v>57</v>
      </c>
      <c r="Z3655">
        <v>40</v>
      </c>
      <c r="AE3655" t="s">
        <v>62</v>
      </c>
      <c r="AG3655" t="s">
        <v>66</v>
      </c>
      <c r="AH3655" t="s">
        <v>60</v>
      </c>
      <c r="AM3655" t="s">
        <v>16218</v>
      </c>
      <c r="AN3655" t="s">
        <v>16219</v>
      </c>
      <c r="AO3655" t="s">
        <v>1501</v>
      </c>
      <c r="AR3655" t="s">
        <v>16220</v>
      </c>
      <c r="AS3655" t="s">
        <v>54</v>
      </c>
      <c r="AT3655" t="s">
        <v>71</v>
      </c>
      <c r="AU3655" t="s">
        <v>66</v>
      </c>
      <c r="AV3655" t="s">
        <v>55</v>
      </c>
      <c r="AW3655">
        <v>29</v>
      </c>
    </row>
    <row r="3656" spans="1:49" x14ac:dyDescent="0.25">
      <c r="A3656">
        <v>7263</v>
      </c>
      <c r="B3656" t="s">
        <v>75</v>
      </c>
      <c r="C3656">
        <v>2</v>
      </c>
      <c r="D3656" t="s">
        <v>16221</v>
      </c>
      <c r="E3656" t="s">
        <v>60</v>
      </c>
      <c r="G3656" t="s">
        <v>9044</v>
      </c>
      <c r="O3656" t="s">
        <v>16222</v>
      </c>
      <c r="R3656">
        <v>3115</v>
      </c>
      <c r="S3656">
        <v>29</v>
      </c>
      <c r="U3656" t="s">
        <v>54</v>
      </c>
      <c r="V3656" t="s">
        <v>55</v>
      </c>
      <c r="W3656" t="s">
        <v>56</v>
      </c>
      <c r="X3656" t="s">
        <v>57</v>
      </c>
      <c r="Z3656">
        <v>40</v>
      </c>
      <c r="AE3656" t="s">
        <v>62</v>
      </c>
      <c r="AG3656" t="s">
        <v>66</v>
      </c>
      <c r="AH3656" t="s">
        <v>60</v>
      </c>
      <c r="AM3656" t="s">
        <v>9044</v>
      </c>
      <c r="AN3656" t="s">
        <v>16223</v>
      </c>
      <c r="AO3656" t="s">
        <v>1501</v>
      </c>
      <c r="AR3656" t="s">
        <v>16224</v>
      </c>
      <c r="AS3656" t="s">
        <v>54</v>
      </c>
      <c r="AT3656" t="s">
        <v>71</v>
      </c>
      <c r="AU3656" t="s">
        <v>66</v>
      </c>
      <c r="AV3656" t="s">
        <v>55</v>
      </c>
      <c r="AW3656">
        <v>29</v>
      </c>
    </row>
    <row r="3657" spans="1:49" x14ac:dyDescent="0.25">
      <c r="A3657">
        <v>7264</v>
      </c>
      <c r="B3657" t="s">
        <v>52</v>
      </c>
      <c r="C3657">
        <v>2</v>
      </c>
      <c r="D3657" t="s">
        <v>16225</v>
      </c>
      <c r="E3657" t="s">
        <v>60</v>
      </c>
      <c r="G3657" t="s">
        <v>6818</v>
      </c>
      <c r="O3657" t="s">
        <v>16226</v>
      </c>
      <c r="R3657">
        <v>342</v>
      </c>
      <c r="S3657">
        <v>29</v>
      </c>
      <c r="U3657" t="s">
        <v>54</v>
      </c>
      <c r="V3657" t="s">
        <v>55</v>
      </c>
      <c r="W3657" t="s">
        <v>56</v>
      </c>
      <c r="X3657" t="s">
        <v>57</v>
      </c>
      <c r="Z3657">
        <v>40</v>
      </c>
      <c r="AE3657" t="s">
        <v>62</v>
      </c>
      <c r="AG3657" t="s">
        <v>66</v>
      </c>
      <c r="AH3657" t="s">
        <v>60</v>
      </c>
      <c r="AM3657" t="s">
        <v>16227</v>
      </c>
      <c r="AN3657" t="s">
        <v>16228</v>
      </c>
      <c r="AO3657" t="s">
        <v>1501</v>
      </c>
      <c r="AR3657" t="s">
        <v>16229</v>
      </c>
      <c r="AS3657" t="s">
        <v>54</v>
      </c>
      <c r="AT3657" t="s">
        <v>71</v>
      </c>
      <c r="AU3657" t="s">
        <v>66</v>
      </c>
      <c r="AV3657" t="s">
        <v>55</v>
      </c>
      <c r="AW3657">
        <v>29</v>
      </c>
    </row>
    <row r="3658" spans="1:49" x14ac:dyDescent="0.25">
      <c r="A3658">
        <v>7265</v>
      </c>
      <c r="B3658" t="s">
        <v>75</v>
      </c>
      <c r="C3658">
        <v>3</v>
      </c>
      <c r="D3658" t="s">
        <v>16230</v>
      </c>
      <c r="E3658" t="s">
        <v>60</v>
      </c>
      <c r="H3658" t="s">
        <v>15775</v>
      </c>
      <c r="O3658" t="s">
        <v>16231</v>
      </c>
      <c r="R3658">
        <v>4121</v>
      </c>
      <c r="S3658">
        <v>29</v>
      </c>
      <c r="U3658" t="s">
        <v>54</v>
      </c>
      <c r="V3658" t="s">
        <v>55</v>
      </c>
      <c r="W3658" t="s">
        <v>56</v>
      </c>
      <c r="X3658" t="s">
        <v>57</v>
      </c>
      <c r="Z3658">
        <v>40</v>
      </c>
      <c r="AE3658" t="s">
        <v>62</v>
      </c>
      <c r="AG3658" t="s">
        <v>66</v>
      </c>
      <c r="AH3658" t="s">
        <v>60</v>
      </c>
      <c r="AM3658" t="s">
        <v>16232</v>
      </c>
      <c r="AN3658" t="s">
        <v>16233</v>
      </c>
      <c r="AO3658" t="s">
        <v>1501</v>
      </c>
      <c r="AR3658" t="s">
        <v>16234</v>
      </c>
      <c r="AS3658" t="s">
        <v>54</v>
      </c>
      <c r="AT3658" t="s">
        <v>71</v>
      </c>
      <c r="AU3658" t="s">
        <v>66</v>
      </c>
      <c r="AV3658" t="s">
        <v>55</v>
      </c>
      <c r="AW3658">
        <v>29</v>
      </c>
    </row>
    <row r="3659" spans="1:49" x14ac:dyDescent="0.25">
      <c r="A3659">
        <v>7266</v>
      </c>
      <c r="B3659" t="s">
        <v>75</v>
      </c>
      <c r="C3659">
        <v>3</v>
      </c>
      <c r="D3659" t="s">
        <v>16235</v>
      </c>
      <c r="E3659" t="s">
        <v>60</v>
      </c>
      <c r="H3659" t="s">
        <v>15781</v>
      </c>
      <c r="O3659" t="s">
        <v>16236</v>
      </c>
      <c r="R3659">
        <v>1908</v>
      </c>
      <c r="S3659">
        <v>29</v>
      </c>
      <c r="U3659" t="s">
        <v>54</v>
      </c>
      <c r="V3659" t="s">
        <v>55</v>
      </c>
      <c r="W3659" t="s">
        <v>56</v>
      </c>
      <c r="X3659" t="s">
        <v>57</v>
      </c>
      <c r="Z3659">
        <v>40</v>
      </c>
      <c r="AE3659" t="s">
        <v>62</v>
      </c>
      <c r="AG3659" t="s">
        <v>66</v>
      </c>
      <c r="AH3659" t="s">
        <v>60</v>
      </c>
      <c r="AM3659" t="s">
        <v>16237</v>
      </c>
      <c r="AN3659" t="s">
        <v>16238</v>
      </c>
      <c r="AO3659" t="s">
        <v>1501</v>
      </c>
      <c r="AR3659" t="s">
        <v>16239</v>
      </c>
      <c r="AS3659" t="s">
        <v>54</v>
      </c>
      <c r="AT3659" t="s">
        <v>71</v>
      </c>
      <c r="AU3659" t="s">
        <v>66</v>
      </c>
      <c r="AV3659" t="s">
        <v>55</v>
      </c>
      <c r="AW3659">
        <v>29</v>
      </c>
    </row>
    <row r="3660" spans="1:49" x14ac:dyDescent="0.25">
      <c r="A3660">
        <v>7267</v>
      </c>
      <c r="B3660" t="s">
        <v>75</v>
      </c>
      <c r="C3660">
        <v>3</v>
      </c>
      <c r="D3660" t="s">
        <v>16240</v>
      </c>
      <c r="E3660" t="s">
        <v>60</v>
      </c>
      <c r="H3660" t="s">
        <v>15787</v>
      </c>
      <c r="O3660" t="s">
        <v>16241</v>
      </c>
      <c r="R3660">
        <v>1905</v>
      </c>
      <c r="S3660">
        <v>29</v>
      </c>
      <c r="U3660" t="s">
        <v>54</v>
      </c>
      <c r="V3660" t="s">
        <v>55</v>
      </c>
      <c r="W3660" t="s">
        <v>56</v>
      </c>
      <c r="X3660" t="s">
        <v>57</v>
      </c>
      <c r="Z3660">
        <v>40</v>
      </c>
      <c r="AE3660" t="s">
        <v>62</v>
      </c>
      <c r="AG3660" t="s">
        <v>66</v>
      </c>
      <c r="AH3660" t="s">
        <v>60</v>
      </c>
      <c r="AM3660" t="s">
        <v>16242</v>
      </c>
      <c r="AN3660" t="s">
        <v>16243</v>
      </c>
      <c r="AO3660" t="s">
        <v>1501</v>
      </c>
      <c r="AR3660" t="s">
        <v>16244</v>
      </c>
      <c r="AS3660" t="s">
        <v>54</v>
      </c>
      <c r="AT3660" t="s">
        <v>71</v>
      </c>
      <c r="AU3660" t="s">
        <v>66</v>
      </c>
      <c r="AV3660" t="s">
        <v>55</v>
      </c>
      <c r="AW3660">
        <v>29</v>
      </c>
    </row>
    <row r="3661" spans="1:49" x14ac:dyDescent="0.25">
      <c r="A3661">
        <v>7268</v>
      </c>
      <c r="B3661" t="s">
        <v>75</v>
      </c>
      <c r="C3661">
        <v>3</v>
      </c>
      <c r="D3661" t="s">
        <v>16245</v>
      </c>
      <c r="E3661" t="s">
        <v>60</v>
      </c>
      <c r="H3661" t="s">
        <v>15793</v>
      </c>
      <c r="O3661" t="s">
        <v>16246</v>
      </c>
      <c r="R3661">
        <v>1911</v>
      </c>
      <c r="S3661">
        <v>29</v>
      </c>
      <c r="U3661" t="s">
        <v>54</v>
      </c>
      <c r="V3661" t="s">
        <v>55</v>
      </c>
      <c r="W3661" t="s">
        <v>56</v>
      </c>
      <c r="X3661" t="s">
        <v>57</v>
      </c>
      <c r="Z3661">
        <v>40</v>
      </c>
      <c r="AE3661" t="s">
        <v>62</v>
      </c>
      <c r="AG3661" t="s">
        <v>66</v>
      </c>
      <c r="AH3661" t="s">
        <v>60</v>
      </c>
      <c r="AM3661" t="s">
        <v>16247</v>
      </c>
      <c r="AN3661" t="s">
        <v>16248</v>
      </c>
      <c r="AO3661" t="s">
        <v>1501</v>
      </c>
      <c r="AR3661" t="s">
        <v>16249</v>
      </c>
      <c r="AS3661" t="s">
        <v>54</v>
      </c>
      <c r="AT3661" t="s">
        <v>71</v>
      </c>
      <c r="AU3661" t="s">
        <v>66</v>
      </c>
      <c r="AV3661" t="s">
        <v>55</v>
      </c>
      <c r="AW3661">
        <v>29</v>
      </c>
    </row>
    <row r="3662" spans="1:49" x14ac:dyDescent="0.25">
      <c r="A3662">
        <v>7269</v>
      </c>
      <c r="B3662" t="s">
        <v>75</v>
      </c>
      <c r="C3662">
        <v>3</v>
      </c>
      <c r="D3662" t="s">
        <v>16250</v>
      </c>
      <c r="E3662" t="s">
        <v>60</v>
      </c>
      <c r="H3662" t="s">
        <v>15799</v>
      </c>
      <c r="O3662" t="s">
        <v>16251</v>
      </c>
      <c r="R3662">
        <v>910</v>
      </c>
      <c r="S3662">
        <v>29</v>
      </c>
      <c r="U3662" t="s">
        <v>54</v>
      </c>
      <c r="V3662" t="s">
        <v>55</v>
      </c>
      <c r="W3662" t="s">
        <v>56</v>
      </c>
      <c r="X3662" t="s">
        <v>57</v>
      </c>
      <c r="Z3662">
        <v>40</v>
      </c>
      <c r="AE3662" t="s">
        <v>62</v>
      </c>
      <c r="AG3662" t="s">
        <v>66</v>
      </c>
      <c r="AH3662" t="s">
        <v>60</v>
      </c>
      <c r="AM3662" t="s">
        <v>16252</v>
      </c>
      <c r="AN3662" t="s">
        <v>16253</v>
      </c>
      <c r="AO3662" t="s">
        <v>1501</v>
      </c>
      <c r="AR3662" t="s">
        <v>16254</v>
      </c>
      <c r="AS3662" t="s">
        <v>54</v>
      </c>
      <c r="AT3662" t="s">
        <v>71</v>
      </c>
      <c r="AU3662" t="s">
        <v>66</v>
      </c>
      <c r="AV3662" t="s">
        <v>55</v>
      </c>
      <c r="AW3662">
        <v>29</v>
      </c>
    </row>
    <row r="3663" spans="1:49" x14ac:dyDescent="0.25">
      <c r="A3663">
        <v>7270</v>
      </c>
      <c r="B3663" t="s">
        <v>75</v>
      </c>
      <c r="C3663">
        <v>3</v>
      </c>
      <c r="D3663" t="s">
        <v>16255</v>
      </c>
      <c r="E3663" t="s">
        <v>60</v>
      </c>
      <c r="H3663" t="s">
        <v>15805</v>
      </c>
      <c r="O3663" t="s">
        <v>16256</v>
      </c>
      <c r="R3663">
        <v>4935</v>
      </c>
      <c r="S3663">
        <v>29</v>
      </c>
      <c r="U3663" t="s">
        <v>54</v>
      </c>
      <c r="V3663" t="s">
        <v>55</v>
      </c>
      <c r="W3663" t="s">
        <v>56</v>
      </c>
      <c r="X3663" t="s">
        <v>57</v>
      </c>
      <c r="Z3663">
        <v>40</v>
      </c>
      <c r="AE3663" t="s">
        <v>62</v>
      </c>
      <c r="AG3663" t="s">
        <v>66</v>
      </c>
      <c r="AH3663" t="s">
        <v>60</v>
      </c>
      <c r="AM3663" t="s">
        <v>16257</v>
      </c>
      <c r="AN3663" t="s">
        <v>16258</v>
      </c>
      <c r="AO3663" t="s">
        <v>1501</v>
      </c>
      <c r="AR3663" t="s">
        <v>16259</v>
      </c>
      <c r="AS3663" t="s">
        <v>54</v>
      </c>
      <c r="AT3663" t="s">
        <v>71</v>
      </c>
      <c r="AU3663" t="s">
        <v>66</v>
      </c>
      <c r="AV3663" t="s">
        <v>55</v>
      </c>
      <c r="AW3663">
        <v>29</v>
      </c>
    </row>
    <row r="3664" spans="1:49" x14ac:dyDescent="0.25">
      <c r="A3664">
        <v>7271</v>
      </c>
      <c r="B3664" t="s">
        <v>75</v>
      </c>
      <c r="C3664">
        <v>3</v>
      </c>
      <c r="D3664" t="s">
        <v>16260</v>
      </c>
      <c r="E3664" t="s">
        <v>60</v>
      </c>
      <c r="H3664" t="s">
        <v>15811</v>
      </c>
      <c r="O3664" t="s">
        <v>16261</v>
      </c>
      <c r="R3664">
        <v>3344</v>
      </c>
      <c r="S3664">
        <v>29</v>
      </c>
      <c r="U3664" t="s">
        <v>54</v>
      </c>
      <c r="V3664" t="s">
        <v>55</v>
      </c>
      <c r="W3664" t="s">
        <v>56</v>
      </c>
      <c r="X3664" t="s">
        <v>57</v>
      </c>
      <c r="Z3664">
        <v>40</v>
      </c>
      <c r="AE3664" t="s">
        <v>62</v>
      </c>
      <c r="AG3664" t="s">
        <v>66</v>
      </c>
      <c r="AH3664" t="s">
        <v>60</v>
      </c>
      <c r="AM3664" t="s">
        <v>16262</v>
      </c>
      <c r="AN3664" t="s">
        <v>16263</v>
      </c>
      <c r="AO3664" t="s">
        <v>1501</v>
      </c>
      <c r="AR3664" t="s">
        <v>16264</v>
      </c>
      <c r="AS3664" t="s">
        <v>54</v>
      </c>
      <c r="AT3664" t="s">
        <v>71</v>
      </c>
      <c r="AU3664" t="s">
        <v>66</v>
      </c>
      <c r="AV3664" t="s">
        <v>55</v>
      </c>
      <c r="AW3664">
        <v>29</v>
      </c>
    </row>
    <row r="3665" spans="1:49" x14ac:dyDescent="0.25">
      <c r="A3665">
        <v>7272</v>
      </c>
      <c r="B3665" t="s">
        <v>75</v>
      </c>
      <c r="C3665">
        <v>3</v>
      </c>
      <c r="D3665" t="s">
        <v>16265</v>
      </c>
      <c r="E3665" t="s">
        <v>60</v>
      </c>
      <c r="H3665" t="s">
        <v>15817</v>
      </c>
      <c r="O3665" t="s">
        <v>16266</v>
      </c>
      <c r="R3665">
        <v>4948</v>
      </c>
      <c r="S3665">
        <v>29</v>
      </c>
      <c r="U3665" t="s">
        <v>54</v>
      </c>
      <c r="V3665" t="s">
        <v>55</v>
      </c>
      <c r="W3665" t="s">
        <v>56</v>
      </c>
      <c r="X3665" t="s">
        <v>57</v>
      </c>
      <c r="Z3665">
        <v>40</v>
      </c>
      <c r="AE3665" t="s">
        <v>62</v>
      </c>
      <c r="AG3665" t="s">
        <v>66</v>
      </c>
      <c r="AH3665" t="s">
        <v>60</v>
      </c>
      <c r="AM3665" t="s">
        <v>16267</v>
      </c>
      <c r="AN3665" t="s">
        <v>16268</v>
      </c>
      <c r="AO3665" t="s">
        <v>1501</v>
      </c>
      <c r="AR3665" t="s">
        <v>16269</v>
      </c>
      <c r="AS3665" t="s">
        <v>54</v>
      </c>
      <c r="AT3665" t="s">
        <v>71</v>
      </c>
      <c r="AU3665" t="s">
        <v>66</v>
      </c>
      <c r="AV3665" t="s">
        <v>55</v>
      </c>
      <c r="AW3665">
        <v>29</v>
      </c>
    </row>
    <row r="3666" spans="1:49" x14ac:dyDescent="0.25">
      <c r="A3666">
        <v>7273</v>
      </c>
      <c r="B3666" t="s">
        <v>75</v>
      </c>
      <c r="C3666">
        <v>3</v>
      </c>
      <c r="D3666" t="s">
        <v>16270</v>
      </c>
      <c r="E3666" t="s">
        <v>60</v>
      </c>
      <c r="H3666" t="s">
        <v>15823</v>
      </c>
      <c r="O3666" t="s">
        <v>16271</v>
      </c>
      <c r="R3666">
        <v>4944</v>
      </c>
      <c r="S3666">
        <v>29</v>
      </c>
      <c r="U3666" t="s">
        <v>54</v>
      </c>
      <c r="V3666" t="s">
        <v>55</v>
      </c>
      <c r="W3666" t="s">
        <v>56</v>
      </c>
      <c r="X3666" t="s">
        <v>57</v>
      </c>
      <c r="Z3666">
        <v>40</v>
      </c>
      <c r="AE3666" t="s">
        <v>62</v>
      </c>
      <c r="AG3666" t="s">
        <v>66</v>
      </c>
      <c r="AH3666" t="s">
        <v>60</v>
      </c>
      <c r="AM3666" t="s">
        <v>16272</v>
      </c>
      <c r="AN3666" t="s">
        <v>16273</v>
      </c>
      <c r="AO3666" t="s">
        <v>1501</v>
      </c>
      <c r="AR3666" t="s">
        <v>16274</v>
      </c>
      <c r="AS3666" t="s">
        <v>54</v>
      </c>
      <c r="AT3666" t="s">
        <v>71</v>
      </c>
      <c r="AU3666" t="s">
        <v>66</v>
      </c>
      <c r="AV3666" t="s">
        <v>55</v>
      </c>
      <c r="AW3666">
        <v>29</v>
      </c>
    </row>
    <row r="3667" spans="1:49" x14ac:dyDescent="0.25">
      <c r="A3667">
        <v>7274</v>
      </c>
      <c r="B3667" t="s">
        <v>75</v>
      </c>
      <c r="C3667">
        <v>3</v>
      </c>
      <c r="D3667" t="s">
        <v>16275</v>
      </c>
      <c r="E3667" t="s">
        <v>60</v>
      </c>
      <c r="H3667" t="s">
        <v>15829</v>
      </c>
      <c r="O3667" t="s">
        <v>16276</v>
      </c>
      <c r="R3667">
        <v>1198</v>
      </c>
      <c r="S3667">
        <v>29</v>
      </c>
      <c r="U3667" t="s">
        <v>54</v>
      </c>
      <c r="V3667" t="s">
        <v>55</v>
      </c>
      <c r="W3667" t="s">
        <v>56</v>
      </c>
      <c r="X3667" t="s">
        <v>57</v>
      </c>
      <c r="Z3667">
        <v>40</v>
      </c>
      <c r="AE3667" t="s">
        <v>62</v>
      </c>
      <c r="AG3667" t="s">
        <v>66</v>
      </c>
      <c r="AH3667" t="s">
        <v>60</v>
      </c>
      <c r="AM3667" t="s">
        <v>16277</v>
      </c>
      <c r="AN3667" t="s">
        <v>16278</v>
      </c>
      <c r="AO3667" t="s">
        <v>1501</v>
      </c>
      <c r="AR3667" t="s">
        <v>16279</v>
      </c>
      <c r="AS3667" t="s">
        <v>54</v>
      </c>
      <c r="AT3667" t="s">
        <v>71</v>
      </c>
      <c r="AU3667" t="s">
        <v>66</v>
      </c>
      <c r="AV3667" t="s">
        <v>55</v>
      </c>
      <c r="AW3667">
        <v>29</v>
      </c>
    </row>
    <row r="3668" spans="1:49" x14ac:dyDescent="0.25">
      <c r="A3668">
        <v>7275</v>
      </c>
      <c r="B3668" t="s">
        <v>75</v>
      </c>
      <c r="C3668">
        <v>3</v>
      </c>
      <c r="D3668" t="s">
        <v>16280</v>
      </c>
      <c r="E3668" t="s">
        <v>60</v>
      </c>
      <c r="H3668" t="s">
        <v>15835</v>
      </c>
      <c r="O3668" t="s">
        <v>16281</v>
      </c>
      <c r="R3668">
        <v>3332</v>
      </c>
      <c r="S3668">
        <v>29</v>
      </c>
      <c r="U3668" t="s">
        <v>54</v>
      </c>
      <c r="V3668" t="s">
        <v>55</v>
      </c>
      <c r="W3668" t="s">
        <v>56</v>
      </c>
      <c r="X3668" t="s">
        <v>57</v>
      </c>
      <c r="Z3668">
        <v>40</v>
      </c>
      <c r="AE3668" t="s">
        <v>62</v>
      </c>
      <c r="AG3668" t="s">
        <v>66</v>
      </c>
      <c r="AH3668" t="s">
        <v>60</v>
      </c>
      <c r="AM3668" t="s">
        <v>16282</v>
      </c>
      <c r="AN3668" t="s">
        <v>16283</v>
      </c>
      <c r="AO3668" t="s">
        <v>1501</v>
      </c>
      <c r="AR3668" t="s">
        <v>16284</v>
      </c>
      <c r="AS3668" t="s">
        <v>54</v>
      </c>
      <c r="AT3668" t="s">
        <v>71</v>
      </c>
      <c r="AU3668" t="s">
        <v>66</v>
      </c>
      <c r="AV3668" t="s">
        <v>55</v>
      </c>
      <c r="AW3668">
        <v>29</v>
      </c>
    </row>
    <row r="3669" spans="1:49" x14ac:dyDescent="0.25">
      <c r="A3669">
        <v>7276</v>
      </c>
      <c r="B3669" t="s">
        <v>75</v>
      </c>
      <c r="C3669">
        <v>3</v>
      </c>
      <c r="D3669" t="s">
        <v>16285</v>
      </c>
      <c r="E3669" t="s">
        <v>60</v>
      </c>
      <c r="H3669" t="s">
        <v>9106</v>
      </c>
      <c r="O3669" t="s">
        <v>16286</v>
      </c>
      <c r="R3669">
        <v>1178</v>
      </c>
      <c r="S3669">
        <v>29</v>
      </c>
      <c r="U3669" t="s">
        <v>54</v>
      </c>
      <c r="V3669" t="s">
        <v>55</v>
      </c>
      <c r="W3669" t="s">
        <v>56</v>
      </c>
      <c r="X3669" t="s">
        <v>57</v>
      </c>
      <c r="Z3669">
        <v>40</v>
      </c>
      <c r="AE3669" t="s">
        <v>62</v>
      </c>
      <c r="AG3669" t="s">
        <v>66</v>
      </c>
      <c r="AH3669" t="s">
        <v>60</v>
      </c>
      <c r="AM3669" t="s">
        <v>16287</v>
      </c>
      <c r="AN3669" t="s">
        <v>16288</v>
      </c>
      <c r="AO3669" t="s">
        <v>1501</v>
      </c>
      <c r="AR3669" t="s">
        <v>16289</v>
      </c>
      <c r="AS3669" t="s">
        <v>54</v>
      </c>
      <c r="AT3669" t="s">
        <v>71</v>
      </c>
      <c r="AU3669" t="s">
        <v>66</v>
      </c>
      <c r="AV3669" t="s">
        <v>55</v>
      </c>
      <c r="AW3669">
        <v>29</v>
      </c>
    </row>
    <row r="3670" spans="1:49" x14ac:dyDescent="0.25">
      <c r="A3670">
        <v>7277</v>
      </c>
      <c r="B3670" t="s">
        <v>75</v>
      </c>
      <c r="C3670">
        <v>3</v>
      </c>
      <c r="D3670" t="s">
        <v>16290</v>
      </c>
      <c r="E3670" t="s">
        <v>60</v>
      </c>
      <c r="H3670" t="s">
        <v>15846</v>
      </c>
      <c r="O3670" t="s">
        <v>16291</v>
      </c>
      <c r="R3670">
        <v>2435</v>
      </c>
      <c r="S3670">
        <v>29</v>
      </c>
      <c r="U3670" t="s">
        <v>54</v>
      </c>
      <c r="V3670" t="s">
        <v>55</v>
      </c>
      <c r="W3670" t="s">
        <v>56</v>
      </c>
      <c r="X3670" t="s">
        <v>57</v>
      </c>
      <c r="Z3670">
        <v>40</v>
      </c>
      <c r="AE3670" t="s">
        <v>62</v>
      </c>
      <c r="AG3670" t="s">
        <v>66</v>
      </c>
      <c r="AH3670" t="s">
        <v>60</v>
      </c>
      <c r="AM3670" t="s">
        <v>16292</v>
      </c>
      <c r="AN3670" t="s">
        <v>16293</v>
      </c>
      <c r="AO3670" t="s">
        <v>1501</v>
      </c>
      <c r="AR3670" t="s">
        <v>16294</v>
      </c>
      <c r="AS3670" t="s">
        <v>54</v>
      </c>
      <c r="AT3670" t="s">
        <v>71</v>
      </c>
      <c r="AU3670" t="s">
        <v>66</v>
      </c>
      <c r="AV3670" t="s">
        <v>55</v>
      </c>
      <c r="AW3670">
        <v>29</v>
      </c>
    </row>
    <row r="3671" spans="1:49" x14ac:dyDescent="0.25">
      <c r="A3671">
        <v>7278</v>
      </c>
      <c r="B3671" t="s">
        <v>75</v>
      </c>
      <c r="C3671">
        <v>3</v>
      </c>
      <c r="D3671" t="s">
        <v>16295</v>
      </c>
      <c r="E3671" t="s">
        <v>60</v>
      </c>
      <c r="H3671" t="s">
        <v>15852</v>
      </c>
      <c r="O3671" t="s">
        <v>16296</v>
      </c>
      <c r="R3671">
        <v>1190</v>
      </c>
      <c r="S3671">
        <v>29</v>
      </c>
      <c r="U3671" t="s">
        <v>54</v>
      </c>
      <c r="V3671" t="s">
        <v>55</v>
      </c>
      <c r="W3671" t="s">
        <v>56</v>
      </c>
      <c r="X3671" t="s">
        <v>57</v>
      </c>
      <c r="Z3671">
        <v>40</v>
      </c>
      <c r="AE3671" t="s">
        <v>62</v>
      </c>
      <c r="AG3671" t="s">
        <v>66</v>
      </c>
      <c r="AH3671" t="s">
        <v>60</v>
      </c>
      <c r="AM3671" t="s">
        <v>16297</v>
      </c>
      <c r="AN3671" t="s">
        <v>16298</v>
      </c>
      <c r="AO3671" t="s">
        <v>1501</v>
      </c>
      <c r="AR3671" t="s">
        <v>16299</v>
      </c>
      <c r="AS3671" t="s">
        <v>54</v>
      </c>
      <c r="AT3671" t="s">
        <v>71</v>
      </c>
      <c r="AU3671" t="s">
        <v>66</v>
      </c>
      <c r="AV3671" t="s">
        <v>55</v>
      </c>
      <c r="AW3671">
        <v>29</v>
      </c>
    </row>
    <row r="3672" spans="1:49" x14ac:dyDescent="0.25">
      <c r="A3672">
        <v>7279</v>
      </c>
      <c r="B3672" t="s">
        <v>75</v>
      </c>
      <c r="C3672">
        <v>3</v>
      </c>
      <c r="D3672" t="s">
        <v>16300</v>
      </c>
      <c r="E3672" t="s">
        <v>60</v>
      </c>
      <c r="H3672" t="s">
        <v>15858</v>
      </c>
      <c r="O3672" t="s">
        <v>16301</v>
      </c>
      <c r="R3672">
        <v>1186</v>
      </c>
      <c r="S3672">
        <v>29</v>
      </c>
      <c r="U3672" t="s">
        <v>54</v>
      </c>
      <c r="V3672" t="s">
        <v>55</v>
      </c>
      <c r="W3672" t="s">
        <v>56</v>
      </c>
      <c r="X3672" t="s">
        <v>57</v>
      </c>
      <c r="Z3672">
        <v>40</v>
      </c>
      <c r="AE3672" t="s">
        <v>62</v>
      </c>
      <c r="AG3672" t="s">
        <v>66</v>
      </c>
      <c r="AH3672" t="s">
        <v>60</v>
      </c>
      <c r="AM3672" t="s">
        <v>16302</v>
      </c>
      <c r="AN3672" t="s">
        <v>16303</v>
      </c>
      <c r="AO3672" t="s">
        <v>1501</v>
      </c>
      <c r="AR3672" t="s">
        <v>16304</v>
      </c>
      <c r="AS3672" t="s">
        <v>54</v>
      </c>
      <c r="AT3672" t="s">
        <v>71</v>
      </c>
      <c r="AU3672" t="s">
        <v>66</v>
      </c>
      <c r="AV3672" t="s">
        <v>55</v>
      </c>
      <c r="AW3672">
        <v>29</v>
      </c>
    </row>
    <row r="3673" spans="1:49" x14ac:dyDescent="0.25">
      <c r="A3673">
        <v>7280</v>
      </c>
      <c r="B3673" t="s">
        <v>75</v>
      </c>
      <c r="C3673">
        <v>3</v>
      </c>
      <c r="D3673" t="s">
        <v>16305</v>
      </c>
      <c r="E3673" t="s">
        <v>60</v>
      </c>
      <c r="H3673" t="s">
        <v>15864</v>
      </c>
      <c r="O3673" t="s">
        <v>16306</v>
      </c>
      <c r="R3673">
        <v>1007</v>
      </c>
      <c r="S3673">
        <v>29</v>
      </c>
      <c r="U3673" t="s">
        <v>54</v>
      </c>
      <c r="V3673" t="s">
        <v>55</v>
      </c>
      <c r="W3673" t="s">
        <v>56</v>
      </c>
      <c r="X3673" t="s">
        <v>57</v>
      </c>
      <c r="Z3673">
        <v>40</v>
      </c>
      <c r="AE3673" t="s">
        <v>62</v>
      </c>
      <c r="AG3673" t="s">
        <v>66</v>
      </c>
      <c r="AH3673" t="s">
        <v>60</v>
      </c>
      <c r="AM3673" t="s">
        <v>16307</v>
      </c>
      <c r="AN3673" t="s">
        <v>16308</v>
      </c>
      <c r="AO3673" t="s">
        <v>1501</v>
      </c>
      <c r="AR3673" t="s">
        <v>16309</v>
      </c>
      <c r="AS3673" t="s">
        <v>54</v>
      </c>
      <c r="AT3673" t="s">
        <v>71</v>
      </c>
      <c r="AU3673" t="s">
        <v>66</v>
      </c>
      <c r="AV3673" t="s">
        <v>55</v>
      </c>
      <c r="AW3673">
        <v>29</v>
      </c>
    </row>
    <row r="3674" spans="1:49" x14ac:dyDescent="0.25">
      <c r="A3674">
        <v>7281</v>
      </c>
      <c r="B3674" t="s">
        <v>75</v>
      </c>
      <c r="C3674">
        <v>3</v>
      </c>
      <c r="D3674" t="s">
        <v>16310</v>
      </c>
      <c r="E3674" t="s">
        <v>60</v>
      </c>
      <c r="H3674" t="s">
        <v>15870</v>
      </c>
      <c r="O3674" t="s">
        <v>16311</v>
      </c>
      <c r="R3674">
        <v>1194</v>
      </c>
      <c r="S3674">
        <v>29</v>
      </c>
      <c r="U3674" t="s">
        <v>54</v>
      </c>
      <c r="V3674" t="s">
        <v>55</v>
      </c>
      <c r="W3674" t="s">
        <v>56</v>
      </c>
      <c r="X3674" t="s">
        <v>57</v>
      </c>
      <c r="Z3674">
        <v>40</v>
      </c>
      <c r="AE3674" t="s">
        <v>62</v>
      </c>
      <c r="AG3674" t="s">
        <v>66</v>
      </c>
      <c r="AH3674" t="s">
        <v>60</v>
      </c>
      <c r="AM3674" t="s">
        <v>16312</v>
      </c>
      <c r="AN3674" t="s">
        <v>16313</v>
      </c>
      <c r="AO3674" t="s">
        <v>1501</v>
      </c>
      <c r="AR3674" t="s">
        <v>16314</v>
      </c>
      <c r="AS3674" t="s">
        <v>54</v>
      </c>
      <c r="AT3674" t="s">
        <v>71</v>
      </c>
      <c r="AU3674" t="s">
        <v>66</v>
      </c>
      <c r="AV3674" t="s">
        <v>55</v>
      </c>
      <c r="AW3674">
        <v>29</v>
      </c>
    </row>
    <row r="3675" spans="1:49" x14ac:dyDescent="0.25">
      <c r="A3675">
        <v>7282</v>
      </c>
      <c r="B3675" t="s">
        <v>75</v>
      </c>
      <c r="C3675">
        <v>3</v>
      </c>
      <c r="D3675" t="s">
        <v>16315</v>
      </c>
      <c r="E3675" t="s">
        <v>60</v>
      </c>
      <c r="H3675" t="s">
        <v>15876</v>
      </c>
      <c r="O3675" t="s">
        <v>16316</v>
      </c>
      <c r="R3675">
        <v>1182</v>
      </c>
      <c r="S3675">
        <v>29</v>
      </c>
      <c r="U3675" t="s">
        <v>54</v>
      </c>
      <c r="V3675" t="s">
        <v>55</v>
      </c>
      <c r="W3675" t="s">
        <v>56</v>
      </c>
      <c r="X3675" t="s">
        <v>57</v>
      </c>
      <c r="Z3675">
        <v>40</v>
      </c>
      <c r="AE3675" t="s">
        <v>62</v>
      </c>
      <c r="AG3675" t="s">
        <v>66</v>
      </c>
      <c r="AH3675" t="s">
        <v>60</v>
      </c>
      <c r="AM3675" t="s">
        <v>16317</v>
      </c>
      <c r="AN3675" t="s">
        <v>16318</v>
      </c>
      <c r="AO3675" t="s">
        <v>1501</v>
      </c>
      <c r="AR3675" t="s">
        <v>16319</v>
      </c>
      <c r="AS3675" t="s">
        <v>54</v>
      </c>
      <c r="AT3675" t="s">
        <v>71</v>
      </c>
      <c r="AU3675" t="s">
        <v>66</v>
      </c>
      <c r="AV3675" t="s">
        <v>55</v>
      </c>
      <c r="AW3675">
        <v>29</v>
      </c>
    </row>
    <row r="3676" spans="1:49" x14ac:dyDescent="0.25">
      <c r="A3676">
        <v>7283</v>
      </c>
      <c r="B3676" t="s">
        <v>75</v>
      </c>
      <c r="C3676">
        <v>3</v>
      </c>
      <c r="D3676" t="s">
        <v>16320</v>
      </c>
      <c r="E3676" t="s">
        <v>60</v>
      </c>
      <c r="H3676" t="s">
        <v>15888</v>
      </c>
      <c r="O3676" t="s">
        <v>16321</v>
      </c>
      <c r="R3676">
        <v>1166</v>
      </c>
      <c r="S3676">
        <v>29</v>
      </c>
      <c r="U3676" t="s">
        <v>54</v>
      </c>
      <c r="V3676" t="s">
        <v>55</v>
      </c>
      <c r="W3676" t="s">
        <v>56</v>
      </c>
      <c r="X3676" t="s">
        <v>57</v>
      </c>
      <c r="Z3676">
        <v>40</v>
      </c>
      <c r="AE3676" t="s">
        <v>62</v>
      </c>
      <c r="AG3676" t="s">
        <v>66</v>
      </c>
      <c r="AH3676" t="s">
        <v>60</v>
      </c>
      <c r="AM3676" t="s">
        <v>16322</v>
      </c>
      <c r="AN3676" t="s">
        <v>16323</v>
      </c>
      <c r="AO3676" t="s">
        <v>1501</v>
      </c>
      <c r="AR3676" t="s">
        <v>16324</v>
      </c>
      <c r="AS3676" t="s">
        <v>54</v>
      </c>
      <c r="AT3676" t="s">
        <v>71</v>
      </c>
      <c r="AU3676" t="s">
        <v>66</v>
      </c>
      <c r="AV3676" t="s">
        <v>55</v>
      </c>
      <c r="AW3676">
        <v>29</v>
      </c>
    </row>
    <row r="3677" spans="1:49" x14ac:dyDescent="0.25">
      <c r="A3677">
        <v>7284</v>
      </c>
      <c r="B3677" t="s">
        <v>75</v>
      </c>
      <c r="C3677">
        <v>3</v>
      </c>
      <c r="D3677" t="s">
        <v>16325</v>
      </c>
      <c r="E3677" t="s">
        <v>60</v>
      </c>
      <c r="H3677" t="s">
        <v>15894</v>
      </c>
      <c r="O3677" t="s">
        <v>16326</v>
      </c>
      <c r="R3677">
        <v>1162</v>
      </c>
      <c r="S3677">
        <v>29</v>
      </c>
      <c r="U3677" t="s">
        <v>54</v>
      </c>
      <c r="V3677" t="s">
        <v>55</v>
      </c>
      <c r="W3677" t="s">
        <v>56</v>
      </c>
      <c r="X3677" t="s">
        <v>57</v>
      </c>
      <c r="Z3677">
        <v>40</v>
      </c>
      <c r="AE3677" t="s">
        <v>62</v>
      </c>
      <c r="AG3677" t="s">
        <v>66</v>
      </c>
      <c r="AH3677" t="s">
        <v>60</v>
      </c>
      <c r="AM3677" t="s">
        <v>16327</v>
      </c>
      <c r="AN3677" t="s">
        <v>16328</v>
      </c>
      <c r="AO3677" t="s">
        <v>1501</v>
      </c>
      <c r="AR3677" t="s">
        <v>16329</v>
      </c>
      <c r="AS3677" t="s">
        <v>54</v>
      </c>
      <c r="AT3677" t="s">
        <v>71</v>
      </c>
      <c r="AU3677" t="s">
        <v>66</v>
      </c>
      <c r="AV3677" t="s">
        <v>55</v>
      </c>
      <c r="AW3677">
        <v>29</v>
      </c>
    </row>
    <row r="3678" spans="1:49" x14ac:dyDescent="0.25">
      <c r="A3678">
        <v>7285</v>
      </c>
      <c r="B3678" t="s">
        <v>75</v>
      </c>
      <c r="C3678">
        <v>3</v>
      </c>
      <c r="D3678" t="s">
        <v>16330</v>
      </c>
      <c r="E3678" t="s">
        <v>60</v>
      </c>
      <c r="H3678" t="s">
        <v>15900</v>
      </c>
      <c r="O3678" t="s">
        <v>16331</v>
      </c>
      <c r="R3678">
        <v>4171</v>
      </c>
      <c r="S3678">
        <v>29</v>
      </c>
      <c r="U3678" t="s">
        <v>54</v>
      </c>
      <c r="V3678" t="s">
        <v>55</v>
      </c>
      <c r="W3678" t="s">
        <v>56</v>
      </c>
      <c r="X3678" t="s">
        <v>57</v>
      </c>
      <c r="Z3678">
        <v>40</v>
      </c>
      <c r="AE3678" t="s">
        <v>62</v>
      </c>
      <c r="AG3678" t="s">
        <v>66</v>
      </c>
      <c r="AH3678" t="s">
        <v>60</v>
      </c>
      <c r="AM3678" t="s">
        <v>16332</v>
      </c>
      <c r="AN3678" t="s">
        <v>16333</v>
      </c>
      <c r="AO3678" t="s">
        <v>1501</v>
      </c>
      <c r="AR3678" t="s">
        <v>16334</v>
      </c>
      <c r="AS3678" t="s">
        <v>54</v>
      </c>
      <c r="AT3678" t="s">
        <v>71</v>
      </c>
      <c r="AU3678" t="s">
        <v>66</v>
      </c>
      <c r="AV3678" t="s">
        <v>55</v>
      </c>
      <c r="AW3678">
        <v>29</v>
      </c>
    </row>
    <row r="3679" spans="1:49" x14ac:dyDescent="0.25">
      <c r="A3679">
        <v>7286</v>
      </c>
      <c r="B3679" t="s">
        <v>75</v>
      </c>
      <c r="C3679">
        <v>3</v>
      </c>
      <c r="D3679" t="s">
        <v>16335</v>
      </c>
      <c r="E3679" t="s">
        <v>60</v>
      </c>
      <c r="H3679" t="s">
        <v>15882</v>
      </c>
      <c r="O3679" t="s">
        <v>16336</v>
      </c>
      <c r="R3679">
        <v>3503</v>
      </c>
      <c r="S3679">
        <v>29</v>
      </c>
      <c r="U3679" t="s">
        <v>54</v>
      </c>
      <c r="V3679" t="s">
        <v>55</v>
      </c>
      <c r="W3679" t="s">
        <v>56</v>
      </c>
      <c r="X3679" t="s">
        <v>57</v>
      </c>
      <c r="Z3679">
        <v>40</v>
      </c>
      <c r="AE3679" t="s">
        <v>62</v>
      </c>
      <c r="AG3679" t="s">
        <v>66</v>
      </c>
      <c r="AH3679" t="s">
        <v>60</v>
      </c>
      <c r="AM3679" t="s">
        <v>16337</v>
      </c>
      <c r="AN3679" t="s">
        <v>16338</v>
      </c>
      <c r="AO3679" t="s">
        <v>1501</v>
      </c>
      <c r="AR3679" t="s">
        <v>16339</v>
      </c>
      <c r="AS3679" t="s">
        <v>54</v>
      </c>
      <c r="AT3679" t="s">
        <v>71</v>
      </c>
      <c r="AU3679" t="s">
        <v>66</v>
      </c>
      <c r="AV3679" t="s">
        <v>55</v>
      </c>
      <c r="AW3679">
        <v>29</v>
      </c>
    </row>
    <row r="3680" spans="1:49" x14ac:dyDescent="0.25">
      <c r="A3680">
        <v>7287</v>
      </c>
      <c r="B3680" t="s">
        <v>75</v>
      </c>
      <c r="C3680">
        <v>3</v>
      </c>
      <c r="D3680" t="s">
        <v>16340</v>
      </c>
      <c r="E3680" t="s">
        <v>60</v>
      </c>
      <c r="H3680" t="s">
        <v>15906</v>
      </c>
      <c r="O3680" t="s">
        <v>16341</v>
      </c>
      <c r="R3680">
        <v>3207</v>
      </c>
      <c r="S3680">
        <v>29</v>
      </c>
      <c r="U3680" t="s">
        <v>54</v>
      </c>
      <c r="V3680" t="s">
        <v>55</v>
      </c>
      <c r="W3680" t="s">
        <v>56</v>
      </c>
      <c r="X3680" t="s">
        <v>57</v>
      </c>
      <c r="Z3680">
        <v>40</v>
      </c>
      <c r="AE3680" t="s">
        <v>62</v>
      </c>
      <c r="AG3680" t="s">
        <v>66</v>
      </c>
      <c r="AH3680" t="s">
        <v>60</v>
      </c>
      <c r="AM3680" t="s">
        <v>16342</v>
      </c>
      <c r="AN3680" t="s">
        <v>16343</v>
      </c>
      <c r="AO3680" t="s">
        <v>1501</v>
      </c>
      <c r="AR3680" t="s">
        <v>16344</v>
      </c>
      <c r="AS3680" t="s">
        <v>54</v>
      </c>
      <c r="AT3680" t="s">
        <v>71</v>
      </c>
      <c r="AU3680" t="s">
        <v>66</v>
      </c>
      <c r="AV3680" t="s">
        <v>55</v>
      </c>
      <c r="AW3680">
        <v>29</v>
      </c>
    </row>
    <row r="3681" spans="1:49" x14ac:dyDescent="0.25">
      <c r="A3681">
        <v>7288</v>
      </c>
      <c r="B3681" t="s">
        <v>75</v>
      </c>
      <c r="C3681">
        <v>3</v>
      </c>
      <c r="D3681" t="s">
        <v>16345</v>
      </c>
      <c r="E3681" t="s">
        <v>60</v>
      </c>
      <c r="H3681" t="s">
        <v>15912</v>
      </c>
      <c r="O3681" t="s">
        <v>16346</v>
      </c>
      <c r="R3681">
        <v>3215</v>
      </c>
      <c r="S3681">
        <v>29</v>
      </c>
      <c r="U3681" t="s">
        <v>54</v>
      </c>
      <c r="V3681" t="s">
        <v>55</v>
      </c>
      <c r="W3681" t="s">
        <v>56</v>
      </c>
      <c r="X3681" t="s">
        <v>57</v>
      </c>
      <c r="Z3681">
        <v>40</v>
      </c>
      <c r="AE3681" t="s">
        <v>62</v>
      </c>
      <c r="AG3681" t="s">
        <v>66</v>
      </c>
      <c r="AH3681" t="s">
        <v>60</v>
      </c>
      <c r="AM3681" t="s">
        <v>16347</v>
      </c>
      <c r="AN3681" t="s">
        <v>16348</v>
      </c>
      <c r="AO3681" t="s">
        <v>1501</v>
      </c>
      <c r="AR3681" t="s">
        <v>16349</v>
      </c>
      <c r="AS3681" t="s">
        <v>54</v>
      </c>
      <c r="AT3681" t="s">
        <v>71</v>
      </c>
      <c r="AU3681" t="s">
        <v>66</v>
      </c>
      <c r="AV3681" t="s">
        <v>55</v>
      </c>
      <c r="AW3681">
        <v>29</v>
      </c>
    </row>
    <row r="3682" spans="1:49" x14ac:dyDescent="0.25">
      <c r="A3682">
        <v>7289</v>
      </c>
      <c r="B3682" t="s">
        <v>75</v>
      </c>
      <c r="C3682">
        <v>3</v>
      </c>
      <c r="D3682" t="s">
        <v>16350</v>
      </c>
      <c r="E3682" t="s">
        <v>60</v>
      </c>
      <c r="H3682" t="s">
        <v>15918</v>
      </c>
      <c r="O3682" t="s">
        <v>16351</v>
      </c>
      <c r="R3682">
        <v>1255</v>
      </c>
      <c r="S3682">
        <v>29</v>
      </c>
      <c r="U3682" t="s">
        <v>54</v>
      </c>
      <c r="V3682" t="s">
        <v>55</v>
      </c>
      <c r="W3682" t="s">
        <v>56</v>
      </c>
      <c r="X3682" t="s">
        <v>57</v>
      </c>
      <c r="Z3682">
        <v>40</v>
      </c>
      <c r="AE3682" t="s">
        <v>62</v>
      </c>
      <c r="AG3682" t="s">
        <v>66</v>
      </c>
      <c r="AH3682" t="s">
        <v>60</v>
      </c>
      <c r="AM3682" t="s">
        <v>16352</v>
      </c>
      <c r="AN3682" t="s">
        <v>16353</v>
      </c>
      <c r="AO3682" t="s">
        <v>1501</v>
      </c>
      <c r="AR3682" t="s">
        <v>16354</v>
      </c>
      <c r="AS3682" t="s">
        <v>54</v>
      </c>
      <c r="AT3682" t="s">
        <v>71</v>
      </c>
      <c r="AU3682" t="s">
        <v>66</v>
      </c>
      <c r="AV3682" t="s">
        <v>55</v>
      </c>
      <c r="AW3682">
        <v>29</v>
      </c>
    </row>
    <row r="3683" spans="1:49" x14ac:dyDescent="0.25">
      <c r="A3683">
        <v>7290</v>
      </c>
      <c r="B3683" t="s">
        <v>75</v>
      </c>
      <c r="C3683">
        <v>3</v>
      </c>
      <c r="D3683" t="s">
        <v>16355</v>
      </c>
      <c r="E3683" t="s">
        <v>60</v>
      </c>
      <c r="H3683" t="s">
        <v>629</v>
      </c>
      <c r="O3683" t="s">
        <v>16356</v>
      </c>
      <c r="R3683">
        <v>3084</v>
      </c>
      <c r="S3683">
        <v>29</v>
      </c>
      <c r="U3683" t="s">
        <v>54</v>
      </c>
      <c r="V3683" t="s">
        <v>55</v>
      </c>
      <c r="W3683" t="s">
        <v>56</v>
      </c>
      <c r="X3683" t="s">
        <v>57</v>
      </c>
      <c r="Z3683">
        <v>40</v>
      </c>
      <c r="AE3683" t="s">
        <v>62</v>
      </c>
      <c r="AG3683" t="s">
        <v>66</v>
      </c>
      <c r="AH3683" t="s">
        <v>60</v>
      </c>
      <c r="AM3683" t="s">
        <v>16357</v>
      </c>
      <c r="AN3683" t="s">
        <v>16358</v>
      </c>
      <c r="AO3683" t="s">
        <v>1501</v>
      </c>
      <c r="AR3683" t="s">
        <v>16359</v>
      </c>
      <c r="AS3683" t="s">
        <v>54</v>
      </c>
      <c r="AT3683" t="s">
        <v>71</v>
      </c>
      <c r="AU3683" t="s">
        <v>66</v>
      </c>
      <c r="AV3683" t="s">
        <v>55</v>
      </c>
      <c r="AW3683">
        <v>29</v>
      </c>
    </row>
    <row r="3684" spans="1:49" x14ac:dyDescent="0.25">
      <c r="A3684">
        <v>7291</v>
      </c>
      <c r="B3684" t="s">
        <v>75</v>
      </c>
      <c r="C3684">
        <v>3</v>
      </c>
      <c r="D3684" t="s">
        <v>16360</v>
      </c>
      <c r="E3684" t="s">
        <v>60</v>
      </c>
      <c r="H3684" t="s">
        <v>16216</v>
      </c>
      <c r="O3684" t="s">
        <v>16361</v>
      </c>
      <c r="R3684">
        <v>3542</v>
      </c>
      <c r="S3684">
        <v>29</v>
      </c>
      <c r="U3684" t="s">
        <v>54</v>
      </c>
      <c r="V3684" t="s">
        <v>55</v>
      </c>
      <c r="W3684" t="s">
        <v>56</v>
      </c>
      <c r="X3684" t="s">
        <v>57</v>
      </c>
      <c r="Z3684">
        <v>40</v>
      </c>
      <c r="AE3684" t="s">
        <v>62</v>
      </c>
      <c r="AG3684" t="s">
        <v>66</v>
      </c>
      <c r="AH3684" t="s">
        <v>60</v>
      </c>
      <c r="AM3684" t="s">
        <v>16362</v>
      </c>
      <c r="AN3684" t="s">
        <v>16363</v>
      </c>
      <c r="AO3684" t="s">
        <v>1501</v>
      </c>
      <c r="AR3684" t="s">
        <v>16364</v>
      </c>
      <c r="AS3684" t="s">
        <v>54</v>
      </c>
      <c r="AT3684" t="s">
        <v>71</v>
      </c>
      <c r="AU3684" t="s">
        <v>66</v>
      </c>
      <c r="AV3684" t="s">
        <v>55</v>
      </c>
      <c r="AW3684">
        <v>29</v>
      </c>
    </row>
    <row r="3685" spans="1:49" x14ac:dyDescent="0.25">
      <c r="A3685">
        <v>7292</v>
      </c>
      <c r="B3685" t="s">
        <v>52</v>
      </c>
      <c r="C3685">
        <v>1</v>
      </c>
      <c r="D3685" t="s">
        <v>16365</v>
      </c>
      <c r="E3685" t="s">
        <v>60</v>
      </c>
      <c r="F3685" t="s">
        <v>16366</v>
      </c>
      <c r="O3685" t="s">
        <v>16367</v>
      </c>
      <c r="R3685">
        <v>3119</v>
      </c>
      <c r="S3685">
        <v>29</v>
      </c>
      <c r="U3685" t="s">
        <v>54</v>
      </c>
      <c r="V3685" t="s">
        <v>55</v>
      </c>
      <c r="W3685" t="s">
        <v>56</v>
      </c>
      <c r="X3685" t="s">
        <v>57</v>
      </c>
      <c r="Z3685">
        <v>40</v>
      </c>
      <c r="AE3685" t="s">
        <v>62</v>
      </c>
      <c r="AG3685" t="s">
        <v>66</v>
      </c>
      <c r="AH3685" t="s">
        <v>60</v>
      </c>
      <c r="AM3685" t="s">
        <v>16366</v>
      </c>
      <c r="AN3685" t="s">
        <v>16368</v>
      </c>
      <c r="AO3685" t="s">
        <v>1501</v>
      </c>
      <c r="AR3685" t="s">
        <v>16369</v>
      </c>
      <c r="AS3685" t="s">
        <v>54</v>
      </c>
      <c r="AT3685" t="s">
        <v>71</v>
      </c>
      <c r="AU3685" t="s">
        <v>66</v>
      </c>
      <c r="AV3685" t="s">
        <v>55</v>
      </c>
      <c r="AW3685">
        <v>29</v>
      </c>
    </row>
    <row r="3686" spans="1:49" x14ac:dyDescent="0.25">
      <c r="A3686">
        <v>7293</v>
      </c>
      <c r="B3686" t="s">
        <v>75</v>
      </c>
      <c r="C3686">
        <v>2</v>
      </c>
      <c r="D3686" t="s">
        <v>16370</v>
      </c>
      <c r="E3686" t="s">
        <v>60</v>
      </c>
      <c r="G3686" t="s">
        <v>976</v>
      </c>
      <c r="O3686" t="s">
        <v>16371</v>
      </c>
      <c r="R3686">
        <v>4848</v>
      </c>
      <c r="S3686">
        <v>29</v>
      </c>
      <c r="U3686" t="s">
        <v>54</v>
      </c>
      <c r="V3686" t="s">
        <v>55</v>
      </c>
      <c r="W3686" t="s">
        <v>56</v>
      </c>
      <c r="X3686" t="s">
        <v>57</v>
      </c>
      <c r="Z3686">
        <v>40</v>
      </c>
      <c r="AE3686" t="s">
        <v>62</v>
      </c>
      <c r="AG3686" t="s">
        <v>66</v>
      </c>
      <c r="AH3686" t="s">
        <v>60</v>
      </c>
      <c r="AM3686" t="s">
        <v>16372</v>
      </c>
      <c r="AN3686" t="s">
        <v>16373</v>
      </c>
      <c r="AO3686" t="s">
        <v>1501</v>
      </c>
      <c r="AR3686" t="s">
        <v>16374</v>
      </c>
      <c r="AS3686" t="s">
        <v>54</v>
      </c>
      <c r="AT3686" t="s">
        <v>71</v>
      </c>
      <c r="AU3686" t="s">
        <v>66</v>
      </c>
      <c r="AV3686" t="s">
        <v>55</v>
      </c>
      <c r="AW3686">
        <v>29</v>
      </c>
    </row>
    <row r="3687" spans="1:49" x14ac:dyDescent="0.25">
      <c r="A3687">
        <v>7294</v>
      </c>
      <c r="B3687" t="s">
        <v>75</v>
      </c>
      <c r="C3687">
        <v>2</v>
      </c>
      <c r="D3687" t="s">
        <v>16375</v>
      </c>
      <c r="E3687" t="s">
        <v>60</v>
      </c>
      <c r="G3687" t="s">
        <v>16376</v>
      </c>
      <c r="O3687" t="s">
        <v>16377</v>
      </c>
      <c r="R3687">
        <v>3124</v>
      </c>
      <c r="S3687">
        <v>29</v>
      </c>
      <c r="U3687" t="s">
        <v>54</v>
      </c>
      <c r="V3687" t="s">
        <v>55</v>
      </c>
      <c r="W3687" t="s">
        <v>56</v>
      </c>
      <c r="X3687" t="s">
        <v>57</v>
      </c>
      <c r="Z3687">
        <v>40</v>
      </c>
      <c r="AE3687" t="s">
        <v>62</v>
      </c>
      <c r="AG3687" t="s">
        <v>66</v>
      </c>
      <c r="AH3687" t="s">
        <v>60</v>
      </c>
      <c r="AM3687" t="s">
        <v>16378</v>
      </c>
      <c r="AN3687" t="s">
        <v>16379</v>
      </c>
      <c r="AO3687" t="s">
        <v>1501</v>
      </c>
      <c r="AR3687" t="s">
        <v>16380</v>
      </c>
      <c r="AS3687" t="s">
        <v>54</v>
      </c>
      <c r="AT3687" t="s">
        <v>71</v>
      </c>
      <c r="AU3687" t="s">
        <v>66</v>
      </c>
      <c r="AV3687" t="s">
        <v>55</v>
      </c>
      <c r="AW3687">
        <v>29</v>
      </c>
    </row>
    <row r="3688" spans="1:49" x14ac:dyDescent="0.25">
      <c r="A3688">
        <v>7295</v>
      </c>
      <c r="B3688" t="s">
        <v>75</v>
      </c>
      <c r="C3688">
        <v>2</v>
      </c>
      <c r="D3688" t="s">
        <v>16381</v>
      </c>
      <c r="E3688" t="s">
        <v>60</v>
      </c>
      <c r="G3688" t="s">
        <v>16382</v>
      </c>
      <c r="O3688" t="s">
        <v>16383</v>
      </c>
      <c r="R3688">
        <v>3211</v>
      </c>
      <c r="S3688">
        <v>29</v>
      </c>
      <c r="U3688" t="s">
        <v>54</v>
      </c>
      <c r="V3688" t="s">
        <v>55</v>
      </c>
      <c r="W3688" t="s">
        <v>56</v>
      </c>
      <c r="X3688" t="s">
        <v>57</v>
      </c>
      <c r="Z3688">
        <v>40</v>
      </c>
      <c r="AE3688" t="s">
        <v>62</v>
      </c>
      <c r="AG3688" t="s">
        <v>66</v>
      </c>
      <c r="AH3688" t="s">
        <v>60</v>
      </c>
      <c r="AM3688" t="s">
        <v>16384</v>
      </c>
      <c r="AN3688" t="s">
        <v>16385</v>
      </c>
      <c r="AO3688" t="s">
        <v>1501</v>
      </c>
      <c r="AR3688" t="s">
        <v>16386</v>
      </c>
      <c r="AS3688" t="s">
        <v>54</v>
      </c>
      <c r="AT3688" t="s">
        <v>71</v>
      </c>
      <c r="AU3688" t="s">
        <v>66</v>
      </c>
      <c r="AV3688" t="s">
        <v>55</v>
      </c>
      <c r="AW3688">
        <v>29</v>
      </c>
    </row>
    <row r="3689" spans="1:49" x14ac:dyDescent="0.25">
      <c r="A3689">
        <v>7296</v>
      </c>
      <c r="B3689" t="s">
        <v>75</v>
      </c>
      <c r="C3689">
        <v>2</v>
      </c>
      <c r="D3689" t="s">
        <v>16387</v>
      </c>
      <c r="E3689" t="s">
        <v>60</v>
      </c>
      <c r="G3689" t="s">
        <v>1089</v>
      </c>
      <c r="O3689" t="s">
        <v>16388</v>
      </c>
      <c r="R3689">
        <v>3588</v>
      </c>
      <c r="S3689">
        <v>29</v>
      </c>
      <c r="U3689" t="s">
        <v>54</v>
      </c>
      <c r="V3689" t="s">
        <v>55</v>
      </c>
      <c r="W3689" t="s">
        <v>56</v>
      </c>
      <c r="X3689" t="s">
        <v>57</v>
      </c>
      <c r="Z3689">
        <v>40</v>
      </c>
      <c r="AE3689" t="s">
        <v>62</v>
      </c>
      <c r="AG3689" t="s">
        <v>66</v>
      </c>
      <c r="AH3689" t="s">
        <v>60</v>
      </c>
      <c r="AM3689" t="s">
        <v>16389</v>
      </c>
      <c r="AN3689" t="s">
        <v>16390</v>
      </c>
      <c r="AO3689" t="s">
        <v>1501</v>
      </c>
      <c r="AR3689" t="s">
        <v>16391</v>
      </c>
      <c r="AS3689" t="s">
        <v>54</v>
      </c>
      <c r="AT3689" t="s">
        <v>71</v>
      </c>
      <c r="AU3689" t="s">
        <v>66</v>
      </c>
      <c r="AV3689" t="s">
        <v>55</v>
      </c>
      <c r="AW3689">
        <v>29</v>
      </c>
    </row>
    <row r="3690" spans="1:49" x14ac:dyDescent="0.25">
      <c r="A3690">
        <v>7297</v>
      </c>
      <c r="B3690" t="s">
        <v>75</v>
      </c>
      <c r="C3690">
        <v>2</v>
      </c>
      <c r="D3690" t="s">
        <v>16392</v>
      </c>
      <c r="E3690" t="s">
        <v>60</v>
      </c>
      <c r="G3690" t="s">
        <v>16393</v>
      </c>
      <c r="O3690" t="s">
        <v>16394</v>
      </c>
      <c r="R3690">
        <v>3126</v>
      </c>
      <c r="S3690">
        <v>29</v>
      </c>
      <c r="U3690" t="s">
        <v>54</v>
      </c>
      <c r="V3690" t="s">
        <v>55</v>
      </c>
      <c r="W3690" t="s">
        <v>56</v>
      </c>
      <c r="X3690" t="s">
        <v>57</v>
      </c>
      <c r="Z3690">
        <v>40</v>
      </c>
      <c r="AE3690" t="s">
        <v>62</v>
      </c>
      <c r="AG3690" t="s">
        <v>66</v>
      </c>
      <c r="AH3690" t="s">
        <v>60</v>
      </c>
      <c r="AM3690" t="s">
        <v>16395</v>
      </c>
      <c r="AN3690" t="s">
        <v>16396</v>
      </c>
      <c r="AO3690" t="s">
        <v>1501</v>
      </c>
      <c r="AR3690" t="s">
        <v>16397</v>
      </c>
      <c r="AS3690" t="s">
        <v>54</v>
      </c>
      <c r="AT3690" t="s">
        <v>71</v>
      </c>
      <c r="AU3690" t="s">
        <v>66</v>
      </c>
      <c r="AV3690" t="s">
        <v>55</v>
      </c>
      <c r="AW3690">
        <v>29</v>
      </c>
    </row>
    <row r="3691" spans="1:49" x14ac:dyDescent="0.25">
      <c r="A3691">
        <v>7298</v>
      </c>
      <c r="B3691" t="s">
        <v>75</v>
      </c>
      <c r="C3691">
        <v>2</v>
      </c>
      <c r="D3691" t="s">
        <v>16398</v>
      </c>
      <c r="E3691" t="s">
        <v>60</v>
      </c>
      <c r="G3691" t="s">
        <v>16399</v>
      </c>
      <c r="O3691" t="s">
        <v>16400</v>
      </c>
      <c r="R3691">
        <v>4146</v>
      </c>
      <c r="S3691">
        <v>29</v>
      </c>
      <c r="U3691" t="s">
        <v>54</v>
      </c>
      <c r="V3691" t="s">
        <v>55</v>
      </c>
      <c r="W3691" t="s">
        <v>56</v>
      </c>
      <c r="X3691" t="s">
        <v>57</v>
      </c>
      <c r="Z3691">
        <v>40</v>
      </c>
      <c r="AE3691" t="s">
        <v>62</v>
      </c>
      <c r="AG3691" t="s">
        <v>66</v>
      </c>
      <c r="AH3691" t="s">
        <v>60</v>
      </c>
      <c r="AM3691" t="s">
        <v>16401</v>
      </c>
      <c r="AN3691" t="s">
        <v>16402</v>
      </c>
      <c r="AO3691" t="s">
        <v>1501</v>
      </c>
      <c r="AR3691" t="s">
        <v>16403</v>
      </c>
      <c r="AS3691" t="s">
        <v>54</v>
      </c>
      <c r="AT3691" t="s">
        <v>71</v>
      </c>
      <c r="AU3691" t="s">
        <v>66</v>
      </c>
      <c r="AV3691" t="s">
        <v>55</v>
      </c>
      <c r="AW3691">
        <v>29</v>
      </c>
    </row>
    <row r="3692" spans="1:49" x14ac:dyDescent="0.25">
      <c r="A3692">
        <v>7299</v>
      </c>
      <c r="B3692" t="s">
        <v>75</v>
      </c>
      <c r="C3692">
        <v>2</v>
      </c>
      <c r="D3692" t="s">
        <v>16404</v>
      </c>
      <c r="E3692" t="s">
        <v>60</v>
      </c>
      <c r="G3692" t="s">
        <v>16405</v>
      </c>
      <c r="O3692" t="s">
        <v>16406</v>
      </c>
      <c r="R3692">
        <v>3939</v>
      </c>
      <c r="S3692">
        <v>29</v>
      </c>
      <c r="U3692" t="s">
        <v>54</v>
      </c>
      <c r="V3692" t="s">
        <v>55</v>
      </c>
      <c r="W3692" t="s">
        <v>56</v>
      </c>
      <c r="X3692" t="s">
        <v>57</v>
      </c>
      <c r="Z3692">
        <v>40</v>
      </c>
      <c r="AE3692" t="s">
        <v>62</v>
      </c>
      <c r="AG3692" t="s">
        <v>66</v>
      </c>
      <c r="AH3692" t="s">
        <v>60</v>
      </c>
      <c r="AM3692" t="s">
        <v>16407</v>
      </c>
      <c r="AN3692" t="s">
        <v>16408</v>
      </c>
      <c r="AO3692" t="s">
        <v>1501</v>
      </c>
      <c r="AR3692" t="s">
        <v>16409</v>
      </c>
      <c r="AS3692" t="s">
        <v>54</v>
      </c>
      <c r="AT3692" t="s">
        <v>71</v>
      </c>
      <c r="AU3692" t="s">
        <v>66</v>
      </c>
      <c r="AV3692" t="s">
        <v>55</v>
      </c>
      <c r="AW3692">
        <v>29</v>
      </c>
    </row>
    <row r="3693" spans="1:49" x14ac:dyDescent="0.25">
      <c r="A3693">
        <v>7300</v>
      </c>
      <c r="B3693" t="s">
        <v>52</v>
      </c>
      <c r="C3693">
        <v>1</v>
      </c>
      <c r="D3693" t="s">
        <v>16410</v>
      </c>
      <c r="E3693" t="s">
        <v>60</v>
      </c>
      <c r="F3693" t="s">
        <v>16411</v>
      </c>
      <c r="U3693" t="s">
        <v>54</v>
      </c>
      <c r="V3693" t="s">
        <v>96</v>
      </c>
      <c r="W3693" t="s">
        <v>56</v>
      </c>
      <c r="X3693" t="s">
        <v>57</v>
      </c>
      <c r="AE3693" t="s">
        <v>62</v>
      </c>
      <c r="AM3693" t="s">
        <v>16412</v>
      </c>
    </row>
    <row r="3694" spans="1:49" x14ac:dyDescent="0.25">
      <c r="A3694">
        <v>7301</v>
      </c>
      <c r="B3694" t="s">
        <v>52</v>
      </c>
      <c r="C3694">
        <v>2</v>
      </c>
      <c r="D3694" t="s">
        <v>16413</v>
      </c>
      <c r="E3694" t="s">
        <v>60</v>
      </c>
      <c r="G3694" t="s">
        <v>15248</v>
      </c>
      <c r="O3694" t="s">
        <v>16414</v>
      </c>
      <c r="R3694">
        <v>2112</v>
      </c>
      <c r="S3694">
        <v>29</v>
      </c>
      <c r="U3694" t="s">
        <v>54</v>
      </c>
      <c r="V3694" t="s">
        <v>96</v>
      </c>
      <c r="W3694" t="s">
        <v>56</v>
      </c>
      <c r="X3694" t="s">
        <v>57</v>
      </c>
      <c r="Z3694">
        <v>40</v>
      </c>
      <c r="AE3694" t="s">
        <v>62</v>
      </c>
      <c r="AG3694" t="s">
        <v>66</v>
      </c>
      <c r="AH3694" t="s">
        <v>60</v>
      </c>
      <c r="AM3694" t="s">
        <v>16415</v>
      </c>
      <c r="AN3694" t="s">
        <v>16416</v>
      </c>
      <c r="AO3694" t="s">
        <v>1501</v>
      </c>
      <c r="AR3694" t="s">
        <v>16417</v>
      </c>
      <c r="AS3694" t="s">
        <v>54</v>
      </c>
      <c r="AT3694" t="s">
        <v>71</v>
      </c>
      <c r="AU3694" t="s">
        <v>66</v>
      </c>
      <c r="AV3694" t="s">
        <v>96</v>
      </c>
      <c r="AW3694">
        <v>29</v>
      </c>
    </row>
    <row r="3695" spans="1:49" x14ac:dyDescent="0.25">
      <c r="A3695">
        <v>7302</v>
      </c>
      <c r="B3695" t="s">
        <v>52</v>
      </c>
      <c r="C3695">
        <v>3</v>
      </c>
      <c r="D3695" t="s">
        <v>16418</v>
      </c>
      <c r="E3695" t="s">
        <v>60</v>
      </c>
      <c r="H3695" t="s">
        <v>15764</v>
      </c>
      <c r="O3695" t="s">
        <v>16419</v>
      </c>
      <c r="R3695">
        <v>2115</v>
      </c>
      <c r="S3695">
        <v>29</v>
      </c>
      <c r="U3695" t="s">
        <v>54</v>
      </c>
      <c r="V3695" t="s">
        <v>96</v>
      </c>
      <c r="W3695" t="s">
        <v>56</v>
      </c>
      <c r="X3695" t="s">
        <v>57</v>
      </c>
      <c r="Z3695">
        <v>40</v>
      </c>
      <c r="AE3695" t="s">
        <v>62</v>
      </c>
      <c r="AG3695" t="s">
        <v>66</v>
      </c>
      <c r="AH3695" t="s">
        <v>60</v>
      </c>
      <c r="AM3695" t="s">
        <v>16420</v>
      </c>
      <c r="AN3695" t="s">
        <v>16421</v>
      </c>
      <c r="AO3695" t="s">
        <v>1501</v>
      </c>
      <c r="AR3695" t="s">
        <v>16422</v>
      </c>
      <c r="AS3695" t="s">
        <v>54</v>
      </c>
      <c r="AT3695" t="s">
        <v>71</v>
      </c>
      <c r="AU3695" t="s">
        <v>66</v>
      </c>
      <c r="AV3695" t="s">
        <v>96</v>
      </c>
      <c r="AW3695">
        <v>29</v>
      </c>
    </row>
    <row r="3696" spans="1:49" x14ac:dyDescent="0.25">
      <c r="A3696">
        <v>7303</v>
      </c>
      <c r="B3696" t="s">
        <v>52</v>
      </c>
      <c r="C3696">
        <v>4</v>
      </c>
      <c r="D3696" t="s">
        <v>16423</v>
      </c>
      <c r="E3696" t="s">
        <v>60</v>
      </c>
      <c r="I3696" t="s">
        <v>9038</v>
      </c>
      <c r="O3696" t="s">
        <v>16424</v>
      </c>
      <c r="R3696">
        <v>2116</v>
      </c>
      <c r="S3696">
        <v>29</v>
      </c>
      <c r="U3696" t="s">
        <v>54</v>
      </c>
      <c r="V3696" t="s">
        <v>96</v>
      </c>
      <c r="W3696" t="s">
        <v>56</v>
      </c>
      <c r="X3696" t="s">
        <v>57</v>
      </c>
      <c r="Z3696">
        <v>40</v>
      </c>
      <c r="AE3696" t="s">
        <v>62</v>
      </c>
      <c r="AG3696" t="s">
        <v>66</v>
      </c>
      <c r="AH3696" t="s">
        <v>60</v>
      </c>
      <c r="AM3696" t="s">
        <v>16425</v>
      </c>
      <c r="AN3696" t="s">
        <v>16426</v>
      </c>
      <c r="AO3696" t="s">
        <v>1501</v>
      </c>
      <c r="AR3696" t="s">
        <v>16427</v>
      </c>
      <c r="AS3696" t="s">
        <v>54</v>
      </c>
      <c r="AT3696" t="s">
        <v>71</v>
      </c>
      <c r="AU3696" t="s">
        <v>66</v>
      </c>
      <c r="AV3696" t="s">
        <v>96</v>
      </c>
      <c r="AW3696">
        <v>29</v>
      </c>
    </row>
    <row r="3697" spans="1:51" x14ac:dyDescent="0.25">
      <c r="A3697">
        <v>7304</v>
      </c>
      <c r="B3697" t="s">
        <v>1467</v>
      </c>
      <c r="C3697">
        <v>5</v>
      </c>
      <c r="D3697" t="s">
        <v>16428</v>
      </c>
      <c r="E3697" t="s">
        <v>60</v>
      </c>
      <c r="J3697" t="s">
        <v>1360</v>
      </c>
      <c r="O3697" t="s">
        <v>16429</v>
      </c>
      <c r="R3697">
        <v>3550</v>
      </c>
      <c r="S3697">
        <v>29</v>
      </c>
      <c r="U3697" t="s">
        <v>54</v>
      </c>
      <c r="V3697" t="s">
        <v>96</v>
      </c>
      <c r="W3697" t="s">
        <v>56</v>
      </c>
      <c r="X3697" t="s">
        <v>57</v>
      </c>
      <c r="Z3697">
        <v>40</v>
      </c>
      <c r="AE3697" t="s">
        <v>62</v>
      </c>
      <c r="AG3697" t="s">
        <v>66</v>
      </c>
      <c r="AH3697" t="s">
        <v>60</v>
      </c>
      <c r="AM3697" t="s">
        <v>16430</v>
      </c>
      <c r="AN3697" t="s">
        <v>16431</v>
      </c>
      <c r="AO3697" t="s">
        <v>1501</v>
      </c>
      <c r="AR3697" t="s">
        <v>16432</v>
      </c>
      <c r="AS3697" t="s">
        <v>54</v>
      </c>
      <c r="AT3697" t="s">
        <v>71</v>
      </c>
      <c r="AU3697" t="s">
        <v>66</v>
      </c>
      <c r="AV3697" t="s">
        <v>96</v>
      </c>
      <c r="AW3697">
        <v>29</v>
      </c>
      <c r="AY3697">
        <v>7313</v>
      </c>
    </row>
    <row r="3698" spans="1:51" x14ac:dyDescent="0.25">
      <c r="A3698">
        <v>7305</v>
      </c>
      <c r="B3698" t="s">
        <v>52</v>
      </c>
      <c r="C3698">
        <v>4</v>
      </c>
      <c r="D3698" t="s">
        <v>16433</v>
      </c>
      <c r="E3698" t="s">
        <v>60</v>
      </c>
      <c r="I3698" t="s">
        <v>9032</v>
      </c>
      <c r="O3698" t="s">
        <v>16434</v>
      </c>
      <c r="R3698">
        <v>2117</v>
      </c>
      <c r="S3698">
        <v>29</v>
      </c>
      <c r="U3698" t="s">
        <v>54</v>
      </c>
      <c r="V3698" t="s">
        <v>96</v>
      </c>
      <c r="W3698" t="s">
        <v>56</v>
      </c>
      <c r="X3698" t="s">
        <v>57</v>
      </c>
      <c r="Z3698">
        <v>40</v>
      </c>
      <c r="AE3698" t="s">
        <v>62</v>
      </c>
      <c r="AG3698" t="s">
        <v>66</v>
      </c>
      <c r="AH3698" t="s">
        <v>60</v>
      </c>
      <c r="AM3698" t="s">
        <v>16435</v>
      </c>
      <c r="AN3698" t="s">
        <v>16436</v>
      </c>
      <c r="AO3698" t="s">
        <v>1501</v>
      </c>
      <c r="AR3698" t="s">
        <v>16437</v>
      </c>
      <c r="AS3698" t="s">
        <v>54</v>
      </c>
      <c r="AT3698" t="s">
        <v>71</v>
      </c>
      <c r="AU3698" t="s">
        <v>66</v>
      </c>
      <c r="AV3698" t="s">
        <v>96</v>
      </c>
      <c r="AW3698">
        <v>29</v>
      </c>
    </row>
    <row r="3699" spans="1:51" x14ac:dyDescent="0.25">
      <c r="A3699">
        <v>7306</v>
      </c>
      <c r="B3699" t="s">
        <v>1467</v>
      </c>
      <c r="C3699">
        <v>5</v>
      </c>
      <c r="D3699" t="s">
        <v>16438</v>
      </c>
      <c r="E3699" t="s">
        <v>60</v>
      </c>
      <c r="J3699" t="s">
        <v>16439</v>
      </c>
      <c r="O3699" t="s">
        <v>16440</v>
      </c>
      <c r="R3699">
        <v>3547</v>
      </c>
      <c r="S3699">
        <v>29</v>
      </c>
      <c r="U3699" t="s">
        <v>54</v>
      </c>
      <c r="V3699" t="s">
        <v>96</v>
      </c>
      <c r="W3699" t="s">
        <v>56</v>
      </c>
      <c r="X3699" t="s">
        <v>57</v>
      </c>
      <c r="Z3699">
        <v>40</v>
      </c>
      <c r="AE3699" t="s">
        <v>62</v>
      </c>
      <c r="AG3699" t="s">
        <v>66</v>
      </c>
      <c r="AH3699" t="s">
        <v>60</v>
      </c>
      <c r="AM3699" t="s">
        <v>16441</v>
      </c>
      <c r="AN3699" t="s">
        <v>16442</v>
      </c>
      <c r="AO3699" t="s">
        <v>1501</v>
      </c>
      <c r="AR3699" t="s">
        <v>16443</v>
      </c>
      <c r="AS3699" t="s">
        <v>54</v>
      </c>
      <c r="AT3699" t="s">
        <v>71</v>
      </c>
      <c r="AU3699" t="s">
        <v>66</v>
      </c>
      <c r="AV3699" t="s">
        <v>96</v>
      </c>
      <c r="AW3699">
        <v>29</v>
      </c>
      <c r="AY3699">
        <v>7312</v>
      </c>
    </row>
    <row r="3700" spans="1:51" x14ac:dyDescent="0.25">
      <c r="A3700">
        <v>7307</v>
      </c>
      <c r="B3700" t="s">
        <v>75</v>
      </c>
      <c r="C3700">
        <v>5</v>
      </c>
      <c r="D3700" t="s">
        <v>16444</v>
      </c>
      <c r="E3700" t="s">
        <v>60</v>
      </c>
      <c r="J3700" t="s">
        <v>16445</v>
      </c>
      <c r="O3700" t="s">
        <v>16446</v>
      </c>
      <c r="R3700">
        <v>970</v>
      </c>
      <c r="S3700">
        <v>29</v>
      </c>
      <c r="U3700" t="s">
        <v>54</v>
      </c>
      <c r="V3700" t="s">
        <v>96</v>
      </c>
      <c r="W3700" t="s">
        <v>56</v>
      </c>
      <c r="X3700" t="s">
        <v>57</v>
      </c>
      <c r="Z3700">
        <v>40</v>
      </c>
      <c r="AE3700" t="s">
        <v>62</v>
      </c>
      <c r="AG3700" t="s">
        <v>66</v>
      </c>
      <c r="AH3700" t="s">
        <v>60</v>
      </c>
      <c r="AM3700" t="s">
        <v>16447</v>
      </c>
      <c r="AN3700" t="s">
        <v>16448</v>
      </c>
      <c r="AO3700" t="s">
        <v>1501</v>
      </c>
      <c r="AR3700" t="s">
        <v>16449</v>
      </c>
      <c r="AS3700" t="s">
        <v>54</v>
      </c>
      <c r="AT3700" t="s">
        <v>71</v>
      </c>
      <c r="AU3700" t="s">
        <v>66</v>
      </c>
      <c r="AV3700" t="s">
        <v>96</v>
      </c>
      <c r="AW3700">
        <v>29</v>
      </c>
    </row>
    <row r="3701" spans="1:51" x14ac:dyDescent="0.25">
      <c r="A3701">
        <v>7308</v>
      </c>
      <c r="B3701" t="s">
        <v>75</v>
      </c>
      <c r="C3701">
        <v>5</v>
      </c>
      <c r="D3701" t="s">
        <v>16450</v>
      </c>
      <c r="E3701" t="s">
        <v>60</v>
      </c>
      <c r="J3701" t="s">
        <v>16451</v>
      </c>
      <c r="O3701" t="s">
        <v>16452</v>
      </c>
      <c r="R3701">
        <v>2094</v>
      </c>
      <c r="S3701">
        <v>29</v>
      </c>
      <c r="U3701" t="s">
        <v>54</v>
      </c>
      <c r="V3701" t="s">
        <v>96</v>
      </c>
      <c r="W3701" t="s">
        <v>56</v>
      </c>
      <c r="X3701" t="s">
        <v>57</v>
      </c>
      <c r="Z3701">
        <v>40</v>
      </c>
      <c r="AE3701" t="s">
        <v>62</v>
      </c>
      <c r="AG3701" t="s">
        <v>66</v>
      </c>
      <c r="AH3701" t="s">
        <v>60</v>
      </c>
      <c r="AM3701" t="s">
        <v>16453</v>
      </c>
      <c r="AN3701" t="s">
        <v>16454</v>
      </c>
      <c r="AO3701" t="s">
        <v>1501</v>
      </c>
      <c r="AR3701" t="s">
        <v>16455</v>
      </c>
      <c r="AS3701" t="s">
        <v>54</v>
      </c>
      <c r="AT3701" t="s">
        <v>71</v>
      </c>
      <c r="AU3701" t="s">
        <v>66</v>
      </c>
      <c r="AV3701" t="s">
        <v>96</v>
      </c>
      <c r="AW3701">
        <v>29</v>
      </c>
    </row>
    <row r="3702" spans="1:51" x14ac:dyDescent="0.25">
      <c r="A3702">
        <v>7309</v>
      </c>
      <c r="B3702" t="s">
        <v>75</v>
      </c>
      <c r="C3702">
        <v>4</v>
      </c>
      <c r="D3702" t="s">
        <v>16456</v>
      </c>
      <c r="E3702" t="s">
        <v>60</v>
      </c>
      <c r="I3702" t="s">
        <v>15571</v>
      </c>
      <c r="U3702" t="s">
        <v>54</v>
      </c>
      <c r="V3702" t="s">
        <v>96</v>
      </c>
      <c r="W3702" t="s">
        <v>56</v>
      </c>
      <c r="X3702" t="s">
        <v>57</v>
      </c>
      <c r="AE3702" t="s">
        <v>62</v>
      </c>
      <c r="AM3702" t="s">
        <v>16457</v>
      </c>
    </row>
    <row r="3703" spans="1:51" x14ac:dyDescent="0.25">
      <c r="A3703">
        <v>7310</v>
      </c>
      <c r="B3703" t="s">
        <v>75</v>
      </c>
      <c r="C3703">
        <v>3</v>
      </c>
      <c r="D3703" t="s">
        <v>16458</v>
      </c>
      <c r="E3703" t="s">
        <v>60</v>
      </c>
      <c r="H3703" t="s">
        <v>16459</v>
      </c>
      <c r="O3703" t="s">
        <v>16460</v>
      </c>
      <c r="R3703">
        <v>2113</v>
      </c>
      <c r="S3703">
        <v>29</v>
      </c>
      <c r="U3703" t="s">
        <v>54</v>
      </c>
      <c r="V3703" t="s">
        <v>96</v>
      </c>
      <c r="W3703" t="s">
        <v>56</v>
      </c>
      <c r="X3703" t="s">
        <v>57</v>
      </c>
      <c r="Z3703">
        <v>40</v>
      </c>
      <c r="AE3703" t="s">
        <v>62</v>
      </c>
      <c r="AG3703" t="s">
        <v>66</v>
      </c>
      <c r="AH3703" t="s">
        <v>60</v>
      </c>
      <c r="AM3703" t="s">
        <v>16461</v>
      </c>
      <c r="AN3703" t="s">
        <v>16462</v>
      </c>
      <c r="AO3703" t="s">
        <v>1501</v>
      </c>
      <c r="AR3703" t="s">
        <v>16463</v>
      </c>
      <c r="AS3703" t="s">
        <v>54</v>
      </c>
      <c r="AT3703" t="s">
        <v>71</v>
      </c>
      <c r="AU3703" t="s">
        <v>66</v>
      </c>
      <c r="AV3703" t="s">
        <v>96</v>
      </c>
      <c r="AW3703">
        <v>29</v>
      </c>
    </row>
    <row r="3704" spans="1:51" x14ac:dyDescent="0.25">
      <c r="A3704">
        <v>7311</v>
      </c>
      <c r="B3704" t="s">
        <v>52</v>
      </c>
      <c r="C3704">
        <v>3</v>
      </c>
      <c r="D3704" t="s">
        <v>16464</v>
      </c>
      <c r="E3704" t="s">
        <v>60</v>
      </c>
      <c r="H3704" t="s">
        <v>1089</v>
      </c>
      <c r="O3704" t="s">
        <v>16465</v>
      </c>
      <c r="R3704">
        <v>3548</v>
      </c>
      <c r="S3704">
        <v>29</v>
      </c>
      <c r="U3704" t="s">
        <v>54</v>
      </c>
      <c r="V3704" t="s">
        <v>96</v>
      </c>
      <c r="W3704" t="s">
        <v>56</v>
      </c>
      <c r="X3704" t="s">
        <v>57</v>
      </c>
      <c r="Z3704">
        <v>40</v>
      </c>
      <c r="AE3704" t="s">
        <v>62</v>
      </c>
      <c r="AG3704" t="s">
        <v>66</v>
      </c>
      <c r="AH3704" t="s">
        <v>60</v>
      </c>
      <c r="AM3704" t="s">
        <v>16466</v>
      </c>
      <c r="AN3704" t="s">
        <v>16467</v>
      </c>
      <c r="AO3704" t="s">
        <v>1501</v>
      </c>
      <c r="AR3704" t="s">
        <v>16468</v>
      </c>
      <c r="AS3704" t="s">
        <v>54</v>
      </c>
      <c r="AT3704" t="s">
        <v>71</v>
      </c>
      <c r="AU3704" t="s">
        <v>66</v>
      </c>
      <c r="AV3704" t="s">
        <v>96</v>
      </c>
      <c r="AW3704">
        <v>29</v>
      </c>
    </row>
    <row r="3705" spans="1:51" x14ac:dyDescent="0.25">
      <c r="A3705">
        <v>7312</v>
      </c>
      <c r="B3705" t="s">
        <v>1485</v>
      </c>
      <c r="C3705">
        <v>4</v>
      </c>
      <c r="D3705" t="s">
        <v>16469</v>
      </c>
      <c r="E3705" t="s">
        <v>60</v>
      </c>
      <c r="I3705" t="s">
        <v>16470</v>
      </c>
      <c r="P3705" t="s">
        <v>16471</v>
      </c>
      <c r="R3705">
        <v>3547</v>
      </c>
      <c r="S3705">
        <v>29</v>
      </c>
      <c r="U3705" t="s">
        <v>54</v>
      </c>
      <c r="W3705" t="s">
        <v>56</v>
      </c>
      <c r="X3705" t="s">
        <v>57</v>
      </c>
      <c r="Y3705" t="s">
        <v>24</v>
      </c>
      <c r="AM3705" t="s">
        <v>16441</v>
      </c>
    </row>
    <row r="3706" spans="1:51" x14ac:dyDescent="0.25">
      <c r="A3706">
        <v>7313</v>
      </c>
      <c r="B3706" t="s">
        <v>1485</v>
      </c>
      <c r="C3706">
        <v>4</v>
      </c>
      <c r="D3706" t="s">
        <v>16472</v>
      </c>
      <c r="E3706" t="s">
        <v>60</v>
      </c>
      <c r="I3706" t="s">
        <v>1503</v>
      </c>
      <c r="P3706" t="s">
        <v>16473</v>
      </c>
      <c r="R3706">
        <v>3550</v>
      </c>
      <c r="S3706">
        <v>29</v>
      </c>
      <c r="U3706" t="s">
        <v>54</v>
      </c>
      <c r="W3706" t="s">
        <v>56</v>
      </c>
      <c r="X3706" t="s">
        <v>57</v>
      </c>
      <c r="Y3706" t="s">
        <v>24</v>
      </c>
      <c r="AM3706" t="s">
        <v>16430</v>
      </c>
    </row>
    <row r="3707" spans="1:51" x14ac:dyDescent="0.25">
      <c r="A3707">
        <v>7314</v>
      </c>
      <c r="B3707" t="s">
        <v>52</v>
      </c>
      <c r="C3707">
        <v>4</v>
      </c>
      <c r="D3707" t="s">
        <v>16474</v>
      </c>
      <c r="E3707" t="s">
        <v>60</v>
      </c>
      <c r="I3707" t="s">
        <v>16459</v>
      </c>
      <c r="O3707" t="s">
        <v>16475</v>
      </c>
      <c r="R3707">
        <v>3549</v>
      </c>
      <c r="S3707">
        <v>29</v>
      </c>
      <c r="U3707" t="s">
        <v>54</v>
      </c>
      <c r="V3707" t="s">
        <v>96</v>
      </c>
      <c r="W3707" t="s">
        <v>56</v>
      </c>
      <c r="X3707" t="s">
        <v>57</v>
      </c>
      <c r="Z3707">
        <v>40</v>
      </c>
      <c r="AE3707" t="s">
        <v>62</v>
      </c>
      <c r="AG3707" t="s">
        <v>66</v>
      </c>
      <c r="AH3707" t="s">
        <v>60</v>
      </c>
      <c r="AM3707" t="s">
        <v>16476</v>
      </c>
      <c r="AN3707" t="s">
        <v>16477</v>
      </c>
      <c r="AO3707" t="s">
        <v>1501</v>
      </c>
      <c r="AR3707" t="s">
        <v>16478</v>
      </c>
      <c r="AS3707" t="s">
        <v>54</v>
      </c>
      <c r="AT3707" t="s">
        <v>71</v>
      </c>
      <c r="AU3707" t="s">
        <v>66</v>
      </c>
      <c r="AV3707" t="s">
        <v>96</v>
      </c>
      <c r="AW3707">
        <v>29</v>
      </c>
    </row>
    <row r="3708" spans="1:51" x14ac:dyDescent="0.25">
      <c r="A3708">
        <v>7315</v>
      </c>
      <c r="B3708" t="s">
        <v>75</v>
      </c>
      <c r="C3708">
        <v>5</v>
      </c>
      <c r="D3708" t="s">
        <v>16479</v>
      </c>
      <c r="E3708" t="s">
        <v>60</v>
      </c>
      <c r="J3708" t="s">
        <v>16480</v>
      </c>
      <c r="O3708" t="s">
        <v>16481</v>
      </c>
      <c r="R3708">
        <v>67</v>
      </c>
      <c r="S3708">
        <v>29</v>
      </c>
      <c r="U3708" t="s">
        <v>54</v>
      </c>
      <c r="V3708" t="s">
        <v>96</v>
      </c>
      <c r="W3708" t="s">
        <v>56</v>
      </c>
      <c r="X3708" t="s">
        <v>57</v>
      </c>
      <c r="Z3708">
        <v>40</v>
      </c>
      <c r="AE3708" t="s">
        <v>62</v>
      </c>
      <c r="AG3708" t="s">
        <v>66</v>
      </c>
      <c r="AH3708" t="s">
        <v>60</v>
      </c>
      <c r="AM3708" t="s">
        <v>16482</v>
      </c>
      <c r="AN3708" t="s">
        <v>16483</v>
      </c>
      <c r="AO3708" t="s">
        <v>1501</v>
      </c>
      <c r="AR3708" t="s">
        <v>16484</v>
      </c>
      <c r="AS3708" t="s">
        <v>54</v>
      </c>
      <c r="AT3708" t="s">
        <v>71</v>
      </c>
      <c r="AU3708" t="s">
        <v>66</v>
      </c>
      <c r="AV3708" t="s">
        <v>96</v>
      </c>
      <c r="AW3708">
        <v>29</v>
      </c>
    </row>
    <row r="3709" spans="1:51" x14ac:dyDescent="0.25">
      <c r="A3709">
        <v>7316</v>
      </c>
      <c r="B3709" t="s">
        <v>3526</v>
      </c>
      <c r="C3709">
        <v>1</v>
      </c>
      <c r="D3709" t="s">
        <v>16485</v>
      </c>
      <c r="E3709" t="s">
        <v>60</v>
      </c>
      <c r="F3709" t="s">
        <v>2976</v>
      </c>
      <c r="P3709" t="s">
        <v>16486</v>
      </c>
      <c r="R3709">
        <v>439</v>
      </c>
      <c r="S3709">
        <v>29</v>
      </c>
      <c r="U3709" t="s">
        <v>54</v>
      </c>
      <c r="W3709" t="s">
        <v>56</v>
      </c>
      <c r="X3709" t="s">
        <v>57</v>
      </c>
    </row>
    <row r="3710" spans="1:51" x14ac:dyDescent="0.25">
      <c r="A3710">
        <v>7317</v>
      </c>
      <c r="B3710" t="s">
        <v>75</v>
      </c>
      <c r="C3710">
        <v>2</v>
      </c>
      <c r="D3710" t="s">
        <v>16487</v>
      </c>
      <c r="E3710" t="s">
        <v>60</v>
      </c>
      <c r="G3710" t="s">
        <v>16488</v>
      </c>
      <c r="O3710" t="s">
        <v>16489</v>
      </c>
      <c r="R3710">
        <v>2830</v>
      </c>
      <c r="S3710">
        <v>29</v>
      </c>
      <c r="U3710" t="s">
        <v>54</v>
      </c>
      <c r="V3710" t="s">
        <v>96</v>
      </c>
      <c r="W3710" t="s">
        <v>56</v>
      </c>
      <c r="X3710" t="s">
        <v>57</v>
      </c>
      <c r="Z3710">
        <v>40</v>
      </c>
      <c r="AE3710" t="s">
        <v>62</v>
      </c>
      <c r="AG3710" t="s">
        <v>66</v>
      </c>
      <c r="AH3710" t="s">
        <v>60</v>
      </c>
      <c r="AM3710" t="s">
        <v>16490</v>
      </c>
      <c r="AN3710" t="s">
        <v>16491</v>
      </c>
      <c r="AO3710" t="s">
        <v>1501</v>
      </c>
      <c r="AR3710" t="s">
        <v>16492</v>
      </c>
      <c r="AS3710" t="s">
        <v>54</v>
      </c>
      <c r="AT3710" t="s">
        <v>71</v>
      </c>
      <c r="AU3710" t="s">
        <v>66</v>
      </c>
      <c r="AV3710" t="s">
        <v>96</v>
      </c>
      <c r="AW3710">
        <v>29</v>
      </c>
    </row>
    <row r="3711" spans="1:51" x14ac:dyDescent="0.25">
      <c r="A3711">
        <v>7318</v>
      </c>
      <c r="B3711" t="s">
        <v>52</v>
      </c>
      <c r="C3711">
        <v>2</v>
      </c>
      <c r="D3711" t="s">
        <v>16493</v>
      </c>
      <c r="E3711" t="s">
        <v>60</v>
      </c>
      <c r="G3711" t="s">
        <v>16494</v>
      </c>
      <c r="O3711" t="s">
        <v>16495</v>
      </c>
      <c r="R3711">
        <v>3340</v>
      </c>
      <c r="S3711">
        <v>29</v>
      </c>
      <c r="U3711" t="s">
        <v>54</v>
      </c>
      <c r="V3711" t="s">
        <v>96</v>
      </c>
      <c r="W3711" t="s">
        <v>56</v>
      </c>
      <c r="X3711" t="s">
        <v>57</v>
      </c>
      <c r="Z3711">
        <v>40</v>
      </c>
      <c r="AE3711" t="s">
        <v>62</v>
      </c>
      <c r="AG3711" t="s">
        <v>66</v>
      </c>
      <c r="AH3711" t="s">
        <v>60</v>
      </c>
      <c r="AM3711" t="s">
        <v>16496</v>
      </c>
      <c r="AN3711" t="s">
        <v>16497</v>
      </c>
      <c r="AO3711" t="s">
        <v>1501</v>
      </c>
      <c r="AR3711" t="s">
        <v>16498</v>
      </c>
      <c r="AS3711" t="s">
        <v>54</v>
      </c>
      <c r="AT3711" t="s">
        <v>71</v>
      </c>
      <c r="AU3711" t="s">
        <v>66</v>
      </c>
      <c r="AV3711" t="s">
        <v>96</v>
      </c>
      <c r="AW3711">
        <v>29</v>
      </c>
    </row>
    <row r="3712" spans="1:51" x14ac:dyDescent="0.25">
      <c r="A3712">
        <v>7319</v>
      </c>
      <c r="B3712" t="s">
        <v>75</v>
      </c>
      <c r="C3712">
        <v>3</v>
      </c>
      <c r="D3712" t="s">
        <v>16499</v>
      </c>
      <c r="E3712" t="s">
        <v>60</v>
      </c>
      <c r="H3712" t="s">
        <v>16500</v>
      </c>
      <c r="O3712" t="s">
        <v>16501</v>
      </c>
      <c r="R3712">
        <v>1471</v>
      </c>
      <c r="S3712">
        <v>29</v>
      </c>
      <c r="U3712" t="s">
        <v>224</v>
      </c>
      <c r="W3712" t="s">
        <v>56</v>
      </c>
      <c r="AM3712" t="s">
        <v>16502</v>
      </c>
      <c r="AN3712" t="s">
        <v>16503</v>
      </c>
      <c r="AO3712" t="s">
        <v>15976</v>
      </c>
      <c r="AR3712" t="s">
        <v>16504</v>
      </c>
      <c r="AS3712" t="s">
        <v>224</v>
      </c>
      <c r="AT3712" t="s">
        <v>92</v>
      </c>
      <c r="AW3712">
        <v>29</v>
      </c>
    </row>
    <row r="3713" spans="1:49" x14ac:dyDescent="0.25">
      <c r="A3713">
        <v>7320</v>
      </c>
      <c r="B3713" t="s">
        <v>3526</v>
      </c>
      <c r="C3713">
        <v>2</v>
      </c>
      <c r="D3713" t="s">
        <v>16505</v>
      </c>
      <c r="E3713" t="s">
        <v>60</v>
      </c>
      <c r="G3713" t="s">
        <v>2980</v>
      </c>
      <c r="P3713" t="s">
        <v>16506</v>
      </c>
      <c r="R3713">
        <v>370</v>
      </c>
      <c r="S3713">
        <v>29</v>
      </c>
      <c r="U3713" t="s">
        <v>54</v>
      </c>
      <c r="W3713" t="s">
        <v>56</v>
      </c>
      <c r="X3713" t="s">
        <v>57</v>
      </c>
      <c r="AM3713" t="s">
        <v>2980</v>
      </c>
    </row>
    <row r="3714" spans="1:49" x14ac:dyDescent="0.25">
      <c r="A3714">
        <v>7321</v>
      </c>
      <c r="B3714" t="s">
        <v>1485</v>
      </c>
      <c r="C3714">
        <v>3</v>
      </c>
      <c r="D3714" t="s">
        <v>16507</v>
      </c>
      <c r="E3714" t="s">
        <v>60</v>
      </c>
      <c r="H3714" t="s">
        <v>2985</v>
      </c>
      <c r="P3714" t="s">
        <v>16508</v>
      </c>
      <c r="R3714">
        <v>361</v>
      </c>
      <c r="S3714">
        <v>29</v>
      </c>
      <c r="U3714" t="s">
        <v>54</v>
      </c>
      <c r="W3714" t="s">
        <v>56</v>
      </c>
      <c r="X3714" t="s">
        <v>57</v>
      </c>
      <c r="AM3714" t="s">
        <v>2985</v>
      </c>
    </row>
    <row r="3715" spans="1:49" x14ac:dyDescent="0.25">
      <c r="A3715">
        <v>7322</v>
      </c>
      <c r="B3715" t="s">
        <v>1485</v>
      </c>
      <c r="C3715">
        <v>3</v>
      </c>
      <c r="D3715" t="s">
        <v>16509</v>
      </c>
      <c r="E3715" t="s">
        <v>60</v>
      </c>
      <c r="H3715" t="s">
        <v>1489</v>
      </c>
      <c r="P3715" t="s">
        <v>1490</v>
      </c>
      <c r="R3715">
        <v>382</v>
      </c>
      <c r="S3715">
        <v>29</v>
      </c>
      <c r="U3715" t="s">
        <v>54</v>
      </c>
      <c r="W3715" t="s">
        <v>56</v>
      </c>
      <c r="X3715" t="s">
        <v>57</v>
      </c>
      <c r="AM3715" t="s">
        <v>1489</v>
      </c>
    </row>
    <row r="3716" spans="1:49" x14ac:dyDescent="0.25">
      <c r="A3716">
        <v>7323</v>
      </c>
      <c r="B3716" t="s">
        <v>52</v>
      </c>
      <c r="C3716">
        <v>2</v>
      </c>
      <c r="D3716" t="s">
        <v>16510</v>
      </c>
      <c r="E3716" t="s">
        <v>60</v>
      </c>
      <c r="G3716" t="s">
        <v>16511</v>
      </c>
      <c r="U3716" t="s">
        <v>54</v>
      </c>
      <c r="V3716" t="s">
        <v>96</v>
      </c>
      <c r="W3716" t="s">
        <v>56</v>
      </c>
      <c r="X3716" t="s">
        <v>57</v>
      </c>
      <c r="Y3716" t="s">
        <v>24</v>
      </c>
      <c r="AE3716" t="s">
        <v>62</v>
      </c>
      <c r="AF3716" t="s">
        <v>16512</v>
      </c>
    </row>
    <row r="3717" spans="1:49" x14ac:dyDescent="0.25">
      <c r="A3717">
        <v>7324</v>
      </c>
      <c r="B3717" t="s">
        <v>52</v>
      </c>
      <c r="C3717">
        <v>3</v>
      </c>
      <c r="D3717" t="s">
        <v>16513</v>
      </c>
      <c r="E3717" t="s">
        <v>60</v>
      </c>
      <c r="H3717" t="s">
        <v>2990</v>
      </c>
      <c r="O3717" t="s">
        <v>16514</v>
      </c>
      <c r="R3717">
        <v>371</v>
      </c>
      <c r="S3717">
        <v>29</v>
      </c>
      <c r="U3717" t="s">
        <v>54</v>
      </c>
      <c r="V3717" t="s">
        <v>96</v>
      </c>
      <c r="W3717" t="s">
        <v>56</v>
      </c>
      <c r="X3717" t="s">
        <v>57</v>
      </c>
      <c r="Z3717">
        <v>40</v>
      </c>
      <c r="AE3717" t="s">
        <v>62</v>
      </c>
      <c r="AG3717" t="s">
        <v>66</v>
      </c>
      <c r="AH3717" t="s">
        <v>60</v>
      </c>
      <c r="AM3717" t="s">
        <v>16515</v>
      </c>
      <c r="AN3717" t="s">
        <v>16516</v>
      </c>
      <c r="AO3717" t="s">
        <v>1501</v>
      </c>
      <c r="AR3717" t="s">
        <v>16517</v>
      </c>
      <c r="AS3717" t="s">
        <v>54</v>
      </c>
      <c r="AT3717" t="s">
        <v>71</v>
      </c>
      <c r="AU3717" t="s">
        <v>66</v>
      </c>
      <c r="AV3717" t="s">
        <v>96</v>
      </c>
      <c r="AW3717">
        <v>29</v>
      </c>
    </row>
    <row r="3718" spans="1:49" x14ac:dyDescent="0.25">
      <c r="A3718">
        <v>7325</v>
      </c>
      <c r="B3718" t="s">
        <v>1485</v>
      </c>
      <c r="C3718">
        <v>4</v>
      </c>
      <c r="D3718" t="s">
        <v>16518</v>
      </c>
      <c r="E3718" t="s">
        <v>60</v>
      </c>
      <c r="I3718" t="s">
        <v>2976</v>
      </c>
      <c r="P3718" t="s">
        <v>16519</v>
      </c>
      <c r="R3718">
        <v>374</v>
      </c>
      <c r="S3718">
        <v>29</v>
      </c>
      <c r="U3718" t="s">
        <v>54</v>
      </c>
      <c r="W3718" t="s">
        <v>56</v>
      </c>
      <c r="X3718" t="s">
        <v>57</v>
      </c>
      <c r="AM3718" t="s">
        <v>2992</v>
      </c>
    </row>
    <row r="3719" spans="1:49" x14ac:dyDescent="0.25">
      <c r="A3719">
        <v>7326</v>
      </c>
      <c r="B3719" t="s">
        <v>1485</v>
      </c>
      <c r="C3719">
        <v>4</v>
      </c>
      <c r="D3719" t="s">
        <v>16520</v>
      </c>
      <c r="E3719" t="s">
        <v>60</v>
      </c>
      <c r="I3719" t="s">
        <v>16521</v>
      </c>
      <c r="P3719" t="s">
        <v>16522</v>
      </c>
      <c r="R3719">
        <v>389</v>
      </c>
      <c r="S3719">
        <v>29</v>
      </c>
      <c r="U3719" t="s">
        <v>54</v>
      </c>
      <c r="W3719" t="s">
        <v>56</v>
      </c>
      <c r="X3719" t="s">
        <v>57</v>
      </c>
      <c r="AM3719" t="s">
        <v>3008</v>
      </c>
    </row>
    <row r="3720" spans="1:49" x14ac:dyDescent="0.25">
      <c r="A3720">
        <v>7327</v>
      </c>
      <c r="B3720" t="s">
        <v>52</v>
      </c>
      <c r="C3720">
        <v>3</v>
      </c>
      <c r="D3720" t="s">
        <v>16523</v>
      </c>
      <c r="E3720" t="s">
        <v>60</v>
      </c>
      <c r="H3720" t="s">
        <v>2996</v>
      </c>
      <c r="O3720" t="s">
        <v>16524</v>
      </c>
      <c r="R3720">
        <v>372</v>
      </c>
      <c r="S3720">
        <v>29</v>
      </c>
      <c r="U3720" t="s">
        <v>54</v>
      </c>
      <c r="V3720" t="s">
        <v>96</v>
      </c>
      <c r="W3720" t="s">
        <v>56</v>
      </c>
      <c r="X3720" t="s">
        <v>57</v>
      </c>
      <c r="Z3720">
        <v>40</v>
      </c>
      <c r="AE3720" t="s">
        <v>62</v>
      </c>
      <c r="AG3720" t="s">
        <v>66</v>
      </c>
      <c r="AH3720" t="s">
        <v>60</v>
      </c>
      <c r="AM3720" t="s">
        <v>16525</v>
      </c>
      <c r="AN3720" t="s">
        <v>16526</v>
      </c>
      <c r="AO3720" t="s">
        <v>1501</v>
      </c>
      <c r="AR3720" t="s">
        <v>16527</v>
      </c>
      <c r="AS3720" t="s">
        <v>54</v>
      </c>
      <c r="AT3720" t="s">
        <v>71</v>
      </c>
      <c r="AU3720" t="s">
        <v>66</v>
      </c>
      <c r="AV3720" t="s">
        <v>96</v>
      </c>
      <c r="AW3720">
        <v>29</v>
      </c>
    </row>
    <row r="3721" spans="1:49" x14ac:dyDescent="0.25">
      <c r="A3721">
        <v>7328</v>
      </c>
      <c r="B3721" t="s">
        <v>1485</v>
      </c>
      <c r="C3721">
        <v>4</v>
      </c>
      <c r="D3721" t="s">
        <v>16528</v>
      </c>
      <c r="E3721" t="s">
        <v>60</v>
      </c>
      <c r="I3721" t="s">
        <v>2976</v>
      </c>
      <c r="P3721" t="s">
        <v>16529</v>
      </c>
      <c r="R3721">
        <v>375</v>
      </c>
      <c r="S3721">
        <v>29</v>
      </c>
      <c r="U3721" t="s">
        <v>54</v>
      </c>
      <c r="W3721" t="s">
        <v>56</v>
      </c>
      <c r="X3721" t="s">
        <v>57</v>
      </c>
      <c r="AM3721" t="s">
        <v>2998</v>
      </c>
    </row>
    <row r="3722" spans="1:49" x14ac:dyDescent="0.25">
      <c r="A3722">
        <v>7329</v>
      </c>
      <c r="B3722" t="s">
        <v>1485</v>
      </c>
      <c r="C3722">
        <v>4</v>
      </c>
      <c r="D3722" t="s">
        <v>16530</v>
      </c>
      <c r="E3722" t="s">
        <v>60</v>
      </c>
      <c r="I3722" t="s">
        <v>16521</v>
      </c>
      <c r="P3722" t="s">
        <v>16531</v>
      </c>
      <c r="R3722">
        <v>390</v>
      </c>
      <c r="S3722">
        <v>29</v>
      </c>
      <c r="U3722" t="s">
        <v>54</v>
      </c>
      <c r="W3722" t="s">
        <v>56</v>
      </c>
      <c r="X3722" t="s">
        <v>57</v>
      </c>
      <c r="AM3722" t="s">
        <v>3013</v>
      </c>
    </row>
    <row r="3723" spans="1:49" x14ac:dyDescent="0.25">
      <c r="A3723">
        <v>7330</v>
      </c>
      <c r="B3723" t="s">
        <v>1485</v>
      </c>
      <c r="C3723">
        <v>2</v>
      </c>
      <c r="D3723" t="s">
        <v>16532</v>
      </c>
      <c r="E3723" t="s">
        <v>60</v>
      </c>
      <c r="G3723" t="s">
        <v>3017</v>
      </c>
      <c r="P3723" t="s">
        <v>16533</v>
      </c>
      <c r="R3723">
        <v>1001</v>
      </c>
      <c r="S3723">
        <v>29</v>
      </c>
      <c r="U3723" t="s">
        <v>54</v>
      </c>
      <c r="W3723" t="s">
        <v>56</v>
      </c>
      <c r="X3723" t="s">
        <v>57</v>
      </c>
      <c r="AM3723" t="s">
        <v>3017</v>
      </c>
    </row>
    <row r="3724" spans="1:49" x14ac:dyDescent="0.25">
      <c r="A3724">
        <v>7331</v>
      </c>
      <c r="B3724" t="s">
        <v>3526</v>
      </c>
      <c r="C3724">
        <v>2</v>
      </c>
      <c r="D3724" t="s">
        <v>16534</v>
      </c>
      <c r="E3724" t="s">
        <v>60</v>
      </c>
      <c r="G3724" t="s">
        <v>3022</v>
      </c>
      <c r="P3724" t="s">
        <v>16535</v>
      </c>
      <c r="R3724">
        <v>1159</v>
      </c>
      <c r="S3724">
        <v>29</v>
      </c>
      <c r="U3724" t="s">
        <v>54</v>
      </c>
      <c r="W3724" t="s">
        <v>56</v>
      </c>
      <c r="X3724" t="s">
        <v>57</v>
      </c>
      <c r="AM3724" t="s">
        <v>3022</v>
      </c>
    </row>
    <row r="3725" spans="1:49" x14ac:dyDescent="0.25">
      <c r="A3725">
        <v>7332</v>
      </c>
      <c r="B3725" t="s">
        <v>1485</v>
      </c>
      <c r="C3725">
        <v>3</v>
      </c>
      <c r="D3725" t="s">
        <v>16536</v>
      </c>
      <c r="E3725" t="s">
        <v>60</v>
      </c>
      <c r="H3725" t="s">
        <v>3027</v>
      </c>
      <c r="P3725" t="s">
        <v>16537</v>
      </c>
      <c r="R3725">
        <v>4965</v>
      </c>
      <c r="S3725">
        <v>29</v>
      </c>
      <c r="U3725" t="s">
        <v>54</v>
      </c>
      <c r="W3725" t="s">
        <v>56</v>
      </c>
      <c r="X3725" t="s">
        <v>57</v>
      </c>
      <c r="AM3725" t="s">
        <v>3029</v>
      </c>
    </row>
    <row r="3726" spans="1:49" x14ac:dyDescent="0.25">
      <c r="A3726">
        <v>7333</v>
      </c>
      <c r="B3726" t="s">
        <v>1485</v>
      </c>
      <c r="C3726">
        <v>3</v>
      </c>
      <c r="D3726" t="s">
        <v>16538</v>
      </c>
      <c r="E3726" t="s">
        <v>60</v>
      </c>
      <c r="H3726" t="s">
        <v>3033</v>
      </c>
      <c r="P3726" t="s">
        <v>16539</v>
      </c>
      <c r="R3726">
        <v>4331</v>
      </c>
      <c r="S3726">
        <v>29</v>
      </c>
      <c r="U3726" t="s">
        <v>54</v>
      </c>
      <c r="W3726" t="s">
        <v>56</v>
      </c>
      <c r="X3726" t="s">
        <v>57</v>
      </c>
      <c r="AM3726" t="s">
        <v>3035</v>
      </c>
    </row>
    <row r="3727" spans="1:49" x14ac:dyDescent="0.25">
      <c r="A3727">
        <v>7334</v>
      </c>
      <c r="B3727" t="s">
        <v>1485</v>
      </c>
      <c r="C3727">
        <v>2</v>
      </c>
      <c r="D3727" t="s">
        <v>16540</v>
      </c>
      <c r="E3727" t="s">
        <v>60</v>
      </c>
      <c r="G3727" t="s">
        <v>3039</v>
      </c>
      <c r="P3727" t="s">
        <v>16541</v>
      </c>
      <c r="R3727">
        <v>4176</v>
      </c>
      <c r="S3727">
        <v>29</v>
      </c>
      <c r="U3727" t="s">
        <v>54</v>
      </c>
      <c r="W3727" t="s">
        <v>56</v>
      </c>
      <c r="X3727" t="s">
        <v>57</v>
      </c>
      <c r="AM3727" t="s">
        <v>3039</v>
      </c>
    </row>
    <row r="3728" spans="1:49" x14ac:dyDescent="0.25">
      <c r="A3728">
        <v>7335</v>
      </c>
      <c r="B3728" t="s">
        <v>1485</v>
      </c>
      <c r="C3728">
        <v>2</v>
      </c>
      <c r="D3728" t="s">
        <v>16542</v>
      </c>
      <c r="E3728" t="s">
        <v>60</v>
      </c>
      <c r="G3728" t="s">
        <v>1089</v>
      </c>
      <c r="P3728" t="s">
        <v>16543</v>
      </c>
      <c r="R3728">
        <v>3476</v>
      </c>
      <c r="S3728">
        <v>29</v>
      </c>
      <c r="U3728" t="s">
        <v>54</v>
      </c>
      <c r="W3728" t="s">
        <v>56</v>
      </c>
      <c r="X3728" t="s">
        <v>57</v>
      </c>
      <c r="AM3728" t="s">
        <v>3045</v>
      </c>
    </row>
    <row r="3729" spans="1:49" x14ac:dyDescent="0.25">
      <c r="A3729">
        <v>7336</v>
      </c>
      <c r="B3729" t="s">
        <v>75</v>
      </c>
      <c r="C3729">
        <v>1</v>
      </c>
      <c r="D3729" t="s">
        <v>16544</v>
      </c>
      <c r="E3729" t="s">
        <v>60</v>
      </c>
      <c r="F3729" t="s">
        <v>16545</v>
      </c>
      <c r="O3729" t="s">
        <v>16546</v>
      </c>
      <c r="R3729">
        <v>186</v>
      </c>
      <c r="S3729">
        <v>29</v>
      </c>
      <c r="U3729" t="s">
        <v>54</v>
      </c>
      <c r="V3729" t="s">
        <v>96</v>
      </c>
      <c r="W3729" t="s">
        <v>56</v>
      </c>
      <c r="X3729" t="s">
        <v>57</v>
      </c>
      <c r="Z3729">
        <v>40</v>
      </c>
      <c r="AE3729" t="s">
        <v>62</v>
      </c>
      <c r="AG3729" t="s">
        <v>66</v>
      </c>
      <c r="AH3729" t="s">
        <v>60</v>
      </c>
      <c r="AM3729" t="s">
        <v>16545</v>
      </c>
      <c r="AN3729" t="s">
        <v>16547</v>
      </c>
      <c r="AO3729" t="s">
        <v>1501</v>
      </c>
      <c r="AR3729" t="s">
        <v>16548</v>
      </c>
      <c r="AS3729" t="s">
        <v>54</v>
      </c>
      <c r="AT3729" t="s">
        <v>71</v>
      </c>
      <c r="AU3729" t="s">
        <v>66</v>
      </c>
      <c r="AV3729" t="s">
        <v>96</v>
      </c>
      <c r="AW3729">
        <v>29</v>
      </c>
    </row>
    <row r="3730" spans="1:49" x14ac:dyDescent="0.25">
      <c r="A3730">
        <v>7337</v>
      </c>
      <c r="B3730" t="s">
        <v>75</v>
      </c>
      <c r="C3730">
        <v>1</v>
      </c>
      <c r="D3730" t="s">
        <v>16549</v>
      </c>
      <c r="E3730" t="s">
        <v>60</v>
      </c>
      <c r="F3730" t="s">
        <v>16550</v>
      </c>
      <c r="O3730" t="s">
        <v>16551</v>
      </c>
      <c r="R3730">
        <v>187</v>
      </c>
      <c r="S3730">
        <v>29</v>
      </c>
      <c r="U3730" t="s">
        <v>54</v>
      </c>
      <c r="V3730" t="s">
        <v>96</v>
      </c>
      <c r="W3730" t="s">
        <v>56</v>
      </c>
      <c r="X3730" t="s">
        <v>57</v>
      </c>
      <c r="Z3730">
        <v>40</v>
      </c>
      <c r="AE3730" t="s">
        <v>62</v>
      </c>
      <c r="AG3730" t="s">
        <v>66</v>
      </c>
      <c r="AH3730" t="s">
        <v>60</v>
      </c>
      <c r="AM3730" t="s">
        <v>16550</v>
      </c>
      <c r="AN3730" t="s">
        <v>16552</v>
      </c>
      <c r="AO3730" t="s">
        <v>1501</v>
      </c>
      <c r="AR3730" t="s">
        <v>16553</v>
      </c>
      <c r="AS3730" t="s">
        <v>54</v>
      </c>
      <c r="AT3730" t="s">
        <v>71</v>
      </c>
      <c r="AU3730" t="s">
        <v>66</v>
      </c>
      <c r="AV3730" t="s">
        <v>96</v>
      </c>
      <c r="AW3730">
        <v>29</v>
      </c>
    </row>
    <row r="3731" spans="1:49" x14ac:dyDescent="0.25">
      <c r="A3731" t="s">
        <v>1505</v>
      </c>
      <c r="B3731" t="s">
        <v>16554</v>
      </c>
    </row>
    <row r="3732" spans="1:49" x14ac:dyDescent="0.25">
      <c r="A3732" t="s">
        <v>1505</v>
      </c>
      <c r="B3732" t="s">
        <v>16555</v>
      </c>
    </row>
    <row r="3733" spans="1:49" x14ac:dyDescent="0.25">
      <c r="A3733" t="s">
        <v>1505</v>
      </c>
      <c r="B3733" t="s">
        <v>16556</v>
      </c>
    </row>
    <row r="3734" spans="1:49" x14ac:dyDescent="0.25">
      <c r="A3734" t="s">
        <v>1505</v>
      </c>
      <c r="B3734" t="s">
        <v>16557</v>
      </c>
    </row>
    <row r="3735" spans="1:49" x14ac:dyDescent="0.25">
      <c r="A3735" t="s">
        <v>1505</v>
      </c>
      <c r="B3735" t="s">
        <v>16558</v>
      </c>
    </row>
    <row r="3736" spans="1:49" x14ac:dyDescent="0.25">
      <c r="A3736" t="s">
        <v>1505</v>
      </c>
      <c r="B3736" t="s">
        <v>16559</v>
      </c>
    </row>
    <row r="3737" spans="1:49" x14ac:dyDescent="0.25">
      <c r="A3737" t="s">
        <v>1505</v>
      </c>
      <c r="B3737" t="s">
        <v>16560</v>
      </c>
    </row>
    <row r="3738" spans="1:49" x14ac:dyDescent="0.25">
      <c r="A3738" t="s">
        <v>1505</v>
      </c>
      <c r="B3738" t="s">
        <v>16561</v>
      </c>
    </row>
    <row r="3739" spans="1:49" x14ac:dyDescent="0.25">
      <c r="A3739" t="s">
        <v>1505</v>
      </c>
      <c r="B3739" t="s">
        <v>16562</v>
      </c>
    </row>
    <row r="3740" spans="1:49" x14ac:dyDescent="0.25">
      <c r="A3740" t="s">
        <v>1505</v>
      </c>
      <c r="B3740" t="s">
        <v>16563</v>
      </c>
    </row>
    <row r="3741" spans="1:49" x14ac:dyDescent="0.25">
      <c r="A3741" t="s">
        <v>1505</v>
      </c>
      <c r="B3741" t="s">
        <v>16564</v>
      </c>
    </row>
    <row r="3742" spans="1:49" x14ac:dyDescent="0.25">
      <c r="A3742" t="s">
        <v>1505</v>
      </c>
      <c r="B3742" t="e">
        <v>#NAME?</v>
      </c>
    </row>
    <row r="3743" spans="1:49" x14ac:dyDescent="0.25">
      <c r="A3743" t="s">
        <v>1505</v>
      </c>
      <c r="B3743" t="s">
        <v>16565</v>
      </c>
    </row>
    <row r="3744" spans="1:49" x14ac:dyDescent="0.25">
      <c r="A3744" t="s">
        <v>1505</v>
      </c>
      <c r="B3744" t="s">
        <v>16566</v>
      </c>
    </row>
    <row r="3745" spans="1:49" x14ac:dyDescent="0.25">
      <c r="A3745" t="s">
        <v>1505</v>
      </c>
      <c r="B3745" t="s">
        <v>16567</v>
      </c>
    </row>
    <row r="3746" spans="1:49" x14ac:dyDescent="0.25">
      <c r="A3746" t="s">
        <v>1505</v>
      </c>
      <c r="B3746" t="s">
        <v>16568</v>
      </c>
    </row>
    <row r="3747" spans="1:49" x14ac:dyDescent="0.25">
      <c r="A3747" t="s">
        <v>1505</v>
      </c>
      <c r="B3747" t="s">
        <v>16569</v>
      </c>
    </row>
    <row r="3748" spans="1:49" x14ac:dyDescent="0.25">
      <c r="A3748">
        <v>7338</v>
      </c>
      <c r="B3748" t="s">
        <v>52</v>
      </c>
      <c r="C3748">
        <v>1</v>
      </c>
      <c r="D3748" t="s">
        <v>16570</v>
      </c>
      <c r="E3748" t="s">
        <v>60</v>
      </c>
      <c r="F3748" t="s">
        <v>16571</v>
      </c>
      <c r="O3748" t="s">
        <v>16572</v>
      </c>
      <c r="R3748">
        <v>4841</v>
      </c>
      <c r="S3748">
        <v>29</v>
      </c>
      <c r="U3748" t="s">
        <v>54</v>
      </c>
      <c r="V3748" t="s">
        <v>96</v>
      </c>
      <c r="W3748" t="s">
        <v>56</v>
      </c>
      <c r="X3748" t="s">
        <v>57</v>
      </c>
      <c r="Z3748">
        <v>40</v>
      </c>
      <c r="AE3748" t="s">
        <v>62</v>
      </c>
      <c r="AG3748" t="s">
        <v>66</v>
      </c>
      <c r="AH3748" t="s">
        <v>60</v>
      </c>
      <c r="AM3748" t="s">
        <v>16571</v>
      </c>
      <c r="AN3748" t="s">
        <v>16573</v>
      </c>
      <c r="AO3748" t="s">
        <v>1501</v>
      </c>
      <c r="AR3748" t="s">
        <v>16574</v>
      </c>
      <c r="AS3748" t="s">
        <v>54</v>
      </c>
      <c r="AT3748" t="s">
        <v>71</v>
      </c>
      <c r="AU3748" t="s">
        <v>66</v>
      </c>
      <c r="AV3748" t="s">
        <v>96</v>
      </c>
      <c r="AW3748">
        <v>29</v>
      </c>
    </row>
    <row r="3749" spans="1:49" x14ac:dyDescent="0.25">
      <c r="A3749">
        <v>7339</v>
      </c>
      <c r="B3749" t="s">
        <v>52</v>
      </c>
      <c r="C3749">
        <v>2</v>
      </c>
      <c r="D3749" t="s">
        <v>16575</v>
      </c>
      <c r="E3749" t="s">
        <v>60</v>
      </c>
      <c r="G3749" t="s">
        <v>16576</v>
      </c>
      <c r="O3749" t="s">
        <v>16577</v>
      </c>
      <c r="R3749">
        <v>4847</v>
      </c>
      <c r="S3749">
        <v>29</v>
      </c>
      <c r="U3749" t="s">
        <v>54</v>
      </c>
      <c r="V3749" t="s">
        <v>96</v>
      </c>
      <c r="W3749" t="s">
        <v>56</v>
      </c>
      <c r="X3749" t="s">
        <v>57</v>
      </c>
      <c r="Z3749">
        <v>40</v>
      </c>
      <c r="AE3749" t="s">
        <v>62</v>
      </c>
      <c r="AG3749" t="s">
        <v>66</v>
      </c>
      <c r="AH3749" t="s">
        <v>60</v>
      </c>
      <c r="AM3749" t="s">
        <v>16578</v>
      </c>
      <c r="AN3749" t="s">
        <v>16579</v>
      </c>
      <c r="AO3749" t="s">
        <v>1501</v>
      </c>
      <c r="AR3749" t="s">
        <v>16580</v>
      </c>
      <c r="AS3749" t="s">
        <v>54</v>
      </c>
      <c r="AT3749" t="s">
        <v>71</v>
      </c>
      <c r="AU3749" t="s">
        <v>66</v>
      </c>
      <c r="AV3749" t="s">
        <v>96</v>
      </c>
      <c r="AW3749">
        <v>29</v>
      </c>
    </row>
    <row r="3750" spans="1:49" x14ac:dyDescent="0.25">
      <c r="A3750">
        <v>7340</v>
      </c>
      <c r="B3750" t="s">
        <v>75</v>
      </c>
      <c r="C3750">
        <v>3</v>
      </c>
      <c r="D3750" t="s">
        <v>16581</v>
      </c>
      <c r="E3750" t="s">
        <v>60</v>
      </c>
      <c r="H3750" t="s">
        <v>16582</v>
      </c>
      <c r="O3750" t="s">
        <v>16583</v>
      </c>
      <c r="R3750">
        <v>4846</v>
      </c>
      <c r="S3750">
        <v>29</v>
      </c>
      <c r="U3750" t="s">
        <v>54</v>
      </c>
      <c r="V3750" t="s">
        <v>96</v>
      </c>
      <c r="W3750" t="s">
        <v>56</v>
      </c>
      <c r="X3750" t="s">
        <v>57</v>
      </c>
      <c r="Z3750">
        <v>40</v>
      </c>
      <c r="AE3750" t="s">
        <v>62</v>
      </c>
      <c r="AG3750" t="s">
        <v>66</v>
      </c>
      <c r="AH3750" t="s">
        <v>60</v>
      </c>
      <c r="AM3750" t="s">
        <v>16582</v>
      </c>
      <c r="AN3750" t="s">
        <v>16584</v>
      </c>
      <c r="AO3750" t="s">
        <v>1501</v>
      </c>
      <c r="AR3750" t="s">
        <v>16585</v>
      </c>
      <c r="AS3750" t="s">
        <v>54</v>
      </c>
      <c r="AT3750" t="s">
        <v>71</v>
      </c>
      <c r="AU3750" t="s">
        <v>66</v>
      </c>
      <c r="AV3750" t="s">
        <v>96</v>
      </c>
      <c r="AW3750">
        <v>29</v>
      </c>
    </row>
    <row r="3751" spans="1:49" x14ac:dyDescent="0.25">
      <c r="A3751">
        <v>7341</v>
      </c>
      <c r="B3751" t="s">
        <v>75</v>
      </c>
      <c r="C3751">
        <v>3</v>
      </c>
      <c r="D3751" t="s">
        <v>16586</v>
      </c>
      <c r="E3751" t="s">
        <v>60</v>
      </c>
      <c r="H3751" t="s">
        <v>16587</v>
      </c>
      <c r="O3751" t="s">
        <v>16588</v>
      </c>
      <c r="R3751">
        <v>66</v>
      </c>
      <c r="S3751">
        <v>29</v>
      </c>
      <c r="U3751" t="s">
        <v>54</v>
      </c>
      <c r="V3751" t="s">
        <v>96</v>
      </c>
      <c r="W3751" t="s">
        <v>56</v>
      </c>
      <c r="X3751" t="s">
        <v>57</v>
      </c>
      <c r="Z3751">
        <v>40</v>
      </c>
      <c r="AE3751" t="s">
        <v>62</v>
      </c>
      <c r="AG3751" t="s">
        <v>66</v>
      </c>
      <c r="AH3751" t="s">
        <v>60</v>
      </c>
      <c r="AM3751" t="s">
        <v>16589</v>
      </c>
      <c r="AN3751" t="s">
        <v>16590</v>
      </c>
      <c r="AO3751" t="s">
        <v>1501</v>
      </c>
      <c r="AR3751" t="s">
        <v>16591</v>
      </c>
      <c r="AS3751" t="s">
        <v>54</v>
      </c>
      <c r="AT3751" t="s">
        <v>71</v>
      </c>
      <c r="AU3751" t="s">
        <v>66</v>
      </c>
      <c r="AV3751" t="s">
        <v>96</v>
      </c>
      <c r="AW3751">
        <v>29</v>
      </c>
    </row>
    <row r="3752" spans="1:49" x14ac:dyDescent="0.25">
      <c r="A3752">
        <v>7342</v>
      </c>
      <c r="B3752" t="s">
        <v>75</v>
      </c>
      <c r="C3752">
        <v>2</v>
      </c>
      <c r="D3752" t="s">
        <v>16592</v>
      </c>
      <c r="E3752" t="s">
        <v>60</v>
      </c>
      <c r="G3752" t="s">
        <v>16593</v>
      </c>
      <c r="O3752" t="s">
        <v>16594</v>
      </c>
      <c r="R3752">
        <v>233</v>
      </c>
      <c r="S3752">
        <v>29</v>
      </c>
      <c r="U3752" t="s">
        <v>54</v>
      </c>
      <c r="V3752" t="s">
        <v>96</v>
      </c>
      <c r="W3752" t="s">
        <v>56</v>
      </c>
      <c r="X3752" t="s">
        <v>57</v>
      </c>
      <c r="Z3752">
        <v>40</v>
      </c>
      <c r="AE3752" t="s">
        <v>62</v>
      </c>
      <c r="AG3752" t="s">
        <v>66</v>
      </c>
      <c r="AH3752" t="s">
        <v>60</v>
      </c>
      <c r="AM3752" t="s">
        <v>16595</v>
      </c>
      <c r="AN3752" t="s">
        <v>16596</v>
      </c>
      <c r="AO3752" t="s">
        <v>1501</v>
      </c>
      <c r="AR3752" t="s">
        <v>16597</v>
      </c>
      <c r="AS3752" t="s">
        <v>54</v>
      </c>
      <c r="AT3752" t="s">
        <v>71</v>
      </c>
      <c r="AU3752" t="s">
        <v>66</v>
      </c>
      <c r="AV3752" t="s">
        <v>96</v>
      </c>
      <c r="AW3752">
        <v>29</v>
      </c>
    </row>
    <row r="3753" spans="1:49" x14ac:dyDescent="0.25">
      <c r="A3753">
        <v>7343</v>
      </c>
      <c r="B3753" t="s">
        <v>75</v>
      </c>
      <c r="C3753">
        <v>2</v>
      </c>
      <c r="D3753" t="s">
        <v>16598</v>
      </c>
      <c r="E3753" t="s">
        <v>60</v>
      </c>
      <c r="G3753" t="s">
        <v>16599</v>
      </c>
      <c r="O3753" t="s">
        <v>16600</v>
      </c>
      <c r="R3753">
        <v>229</v>
      </c>
      <c r="S3753">
        <v>29</v>
      </c>
      <c r="U3753" t="s">
        <v>54</v>
      </c>
      <c r="V3753" t="s">
        <v>96</v>
      </c>
      <c r="W3753" t="s">
        <v>56</v>
      </c>
      <c r="X3753" t="s">
        <v>57</v>
      </c>
      <c r="Z3753">
        <v>40</v>
      </c>
      <c r="AE3753" t="s">
        <v>62</v>
      </c>
      <c r="AG3753" t="s">
        <v>66</v>
      </c>
      <c r="AH3753" t="s">
        <v>60</v>
      </c>
      <c r="AM3753" t="s">
        <v>16601</v>
      </c>
      <c r="AN3753" t="s">
        <v>16602</v>
      </c>
      <c r="AO3753" t="s">
        <v>1501</v>
      </c>
      <c r="AR3753" t="s">
        <v>16603</v>
      </c>
      <c r="AS3753" t="s">
        <v>54</v>
      </c>
      <c r="AT3753" t="s">
        <v>71</v>
      </c>
      <c r="AU3753" t="s">
        <v>66</v>
      </c>
      <c r="AV3753" t="s">
        <v>96</v>
      </c>
      <c r="AW3753">
        <v>29</v>
      </c>
    </row>
    <row r="3754" spans="1:49" x14ac:dyDescent="0.25">
      <c r="A3754">
        <v>7344</v>
      </c>
      <c r="B3754" t="s">
        <v>75</v>
      </c>
      <c r="C3754">
        <v>2</v>
      </c>
      <c r="D3754" t="s">
        <v>16604</v>
      </c>
      <c r="E3754" t="s">
        <v>60</v>
      </c>
      <c r="G3754" t="s">
        <v>16605</v>
      </c>
      <c r="O3754" t="s">
        <v>16606</v>
      </c>
      <c r="R3754">
        <v>3633</v>
      </c>
      <c r="S3754">
        <v>29</v>
      </c>
      <c r="U3754" t="s">
        <v>54</v>
      </c>
      <c r="V3754" t="s">
        <v>96</v>
      </c>
      <c r="W3754" t="s">
        <v>56</v>
      </c>
      <c r="X3754" t="s">
        <v>57</v>
      </c>
      <c r="Z3754">
        <v>40</v>
      </c>
      <c r="AE3754" t="s">
        <v>62</v>
      </c>
      <c r="AG3754" t="s">
        <v>66</v>
      </c>
      <c r="AH3754" t="s">
        <v>60</v>
      </c>
      <c r="AM3754" t="s">
        <v>16605</v>
      </c>
      <c r="AN3754" t="s">
        <v>16607</v>
      </c>
      <c r="AO3754" t="s">
        <v>1501</v>
      </c>
      <c r="AR3754" t="s">
        <v>16608</v>
      </c>
      <c r="AS3754" t="s">
        <v>54</v>
      </c>
      <c r="AT3754" t="s">
        <v>71</v>
      </c>
      <c r="AU3754" t="s">
        <v>66</v>
      </c>
      <c r="AV3754" t="s">
        <v>96</v>
      </c>
      <c r="AW3754">
        <v>29</v>
      </c>
    </row>
    <row r="3755" spans="1:49" x14ac:dyDescent="0.25">
      <c r="A3755">
        <v>7345</v>
      </c>
      <c r="B3755" t="s">
        <v>75</v>
      </c>
      <c r="C3755">
        <v>1</v>
      </c>
      <c r="D3755" t="s">
        <v>16609</v>
      </c>
      <c r="E3755" t="s">
        <v>60</v>
      </c>
      <c r="F3755" t="s">
        <v>433</v>
      </c>
      <c r="O3755" t="s">
        <v>16610</v>
      </c>
      <c r="R3755">
        <v>4842</v>
      </c>
      <c r="S3755">
        <v>29</v>
      </c>
      <c r="U3755" t="s">
        <v>224</v>
      </c>
      <c r="W3755" t="s">
        <v>56</v>
      </c>
      <c r="AM3755" t="s">
        <v>16611</v>
      </c>
      <c r="AN3755" t="s">
        <v>16612</v>
      </c>
      <c r="AO3755" t="s">
        <v>15976</v>
      </c>
      <c r="AR3755" t="s">
        <v>16613</v>
      </c>
      <c r="AS3755" t="s">
        <v>224</v>
      </c>
      <c r="AT3755" t="s">
        <v>92</v>
      </c>
      <c r="AW3755">
        <v>29</v>
      </c>
    </row>
    <row r="3756" spans="1:49" x14ac:dyDescent="0.25">
      <c r="A3756">
        <v>7346</v>
      </c>
      <c r="B3756" t="s">
        <v>52</v>
      </c>
      <c r="C3756">
        <v>1</v>
      </c>
      <c r="D3756" t="s">
        <v>16614</v>
      </c>
      <c r="E3756" t="s">
        <v>60</v>
      </c>
      <c r="F3756" t="s">
        <v>9217</v>
      </c>
      <c r="U3756" t="s">
        <v>54</v>
      </c>
      <c r="V3756" t="s">
        <v>230</v>
      </c>
      <c r="W3756" t="s">
        <v>56</v>
      </c>
      <c r="X3756" t="s">
        <v>57</v>
      </c>
      <c r="AE3756" t="s">
        <v>62</v>
      </c>
      <c r="AM3756" t="s">
        <v>16615</v>
      </c>
    </row>
    <row r="3757" spans="1:49" x14ac:dyDescent="0.25">
      <c r="A3757">
        <v>7347</v>
      </c>
      <c r="B3757" t="s">
        <v>52</v>
      </c>
      <c r="C3757">
        <v>2</v>
      </c>
      <c r="D3757" t="s">
        <v>16616</v>
      </c>
      <c r="E3757" t="s">
        <v>60</v>
      </c>
      <c r="G3757" t="s">
        <v>1995</v>
      </c>
      <c r="U3757" t="s">
        <v>54</v>
      </c>
      <c r="V3757" t="s">
        <v>230</v>
      </c>
      <c r="W3757" t="s">
        <v>56</v>
      </c>
      <c r="X3757" t="s">
        <v>57</v>
      </c>
      <c r="AE3757" t="s">
        <v>62</v>
      </c>
      <c r="AM3757" t="s">
        <v>16617</v>
      </c>
    </row>
    <row r="3758" spans="1:49" x14ac:dyDescent="0.25">
      <c r="A3758">
        <v>7348</v>
      </c>
      <c r="B3758" t="s">
        <v>75</v>
      </c>
      <c r="C3758">
        <v>3</v>
      </c>
      <c r="D3758" t="s">
        <v>16618</v>
      </c>
      <c r="E3758" t="s">
        <v>60</v>
      </c>
      <c r="H3758" t="s">
        <v>16619</v>
      </c>
      <c r="O3758" t="s">
        <v>16620</v>
      </c>
      <c r="R3758">
        <v>2387</v>
      </c>
      <c r="S3758">
        <v>1</v>
      </c>
      <c r="U3758" t="s">
        <v>224</v>
      </c>
      <c r="W3758" t="s">
        <v>56</v>
      </c>
      <c r="Z3758">
        <v>44</v>
      </c>
      <c r="AM3758" t="s">
        <v>16621</v>
      </c>
      <c r="AN3758" t="s">
        <v>16622</v>
      </c>
      <c r="AO3758" t="s">
        <v>3508</v>
      </c>
      <c r="AR3758" t="s">
        <v>16623</v>
      </c>
      <c r="AS3758" t="s">
        <v>224</v>
      </c>
      <c r="AT3758" t="s">
        <v>92</v>
      </c>
      <c r="AW3758">
        <v>1</v>
      </c>
    </row>
    <row r="3759" spans="1:49" x14ac:dyDescent="0.25">
      <c r="A3759">
        <v>7349</v>
      </c>
      <c r="B3759" t="s">
        <v>75</v>
      </c>
      <c r="C3759">
        <v>3</v>
      </c>
      <c r="D3759" t="s">
        <v>16624</v>
      </c>
      <c r="E3759" t="s">
        <v>60</v>
      </c>
      <c r="H3759" t="s">
        <v>16625</v>
      </c>
      <c r="O3759" t="s">
        <v>16626</v>
      </c>
      <c r="R3759">
        <v>1406</v>
      </c>
      <c r="S3759">
        <v>1</v>
      </c>
      <c r="U3759" t="s">
        <v>224</v>
      </c>
      <c r="W3759" t="s">
        <v>56</v>
      </c>
      <c r="Z3759">
        <v>44</v>
      </c>
      <c r="AM3759" t="s">
        <v>16627</v>
      </c>
      <c r="AN3759" t="s">
        <v>16628</v>
      </c>
      <c r="AO3759" t="s">
        <v>3508</v>
      </c>
      <c r="AR3759" t="s">
        <v>16629</v>
      </c>
      <c r="AS3759" t="s">
        <v>224</v>
      </c>
      <c r="AT3759" t="s">
        <v>92</v>
      </c>
      <c r="AW3759">
        <v>1</v>
      </c>
    </row>
    <row r="3760" spans="1:49" x14ac:dyDescent="0.25">
      <c r="A3760">
        <v>7350</v>
      </c>
      <c r="B3760" t="s">
        <v>75</v>
      </c>
      <c r="C3760">
        <v>3</v>
      </c>
      <c r="D3760" t="s">
        <v>16630</v>
      </c>
      <c r="E3760" t="s">
        <v>60</v>
      </c>
      <c r="H3760" t="s">
        <v>16631</v>
      </c>
      <c r="O3760" t="s">
        <v>16632</v>
      </c>
      <c r="R3760">
        <v>2020</v>
      </c>
      <c r="S3760">
        <v>1</v>
      </c>
      <c r="U3760" t="s">
        <v>54</v>
      </c>
      <c r="V3760" t="s">
        <v>230</v>
      </c>
      <c r="W3760" t="s">
        <v>56</v>
      </c>
      <c r="X3760" t="s">
        <v>57</v>
      </c>
      <c r="Z3760">
        <v>44</v>
      </c>
      <c r="AE3760" t="s">
        <v>62</v>
      </c>
      <c r="AG3760" t="s">
        <v>66</v>
      </c>
      <c r="AH3760" t="s">
        <v>60</v>
      </c>
      <c r="AM3760" t="s">
        <v>16633</v>
      </c>
      <c r="AN3760" t="s">
        <v>16634</v>
      </c>
      <c r="AO3760" t="s">
        <v>3508</v>
      </c>
      <c r="AR3760" t="s">
        <v>16635</v>
      </c>
      <c r="AS3760" t="s">
        <v>54</v>
      </c>
      <c r="AT3760" t="s">
        <v>71</v>
      </c>
      <c r="AU3760" t="s">
        <v>66</v>
      </c>
      <c r="AV3760" t="s">
        <v>240</v>
      </c>
      <c r="AW3760">
        <v>1</v>
      </c>
    </row>
    <row r="3761" spans="1:50" x14ac:dyDescent="0.25">
      <c r="A3761">
        <v>7351</v>
      </c>
      <c r="B3761" t="s">
        <v>75</v>
      </c>
      <c r="C3761">
        <v>3</v>
      </c>
      <c r="D3761" t="s">
        <v>16636</v>
      </c>
      <c r="E3761" t="s">
        <v>60</v>
      </c>
      <c r="H3761" t="s">
        <v>16637</v>
      </c>
      <c r="O3761" t="s">
        <v>16638</v>
      </c>
      <c r="R3761">
        <v>1463</v>
      </c>
      <c r="S3761">
        <v>1</v>
      </c>
      <c r="U3761" t="s">
        <v>224</v>
      </c>
      <c r="W3761" t="s">
        <v>56</v>
      </c>
      <c r="Z3761">
        <v>44</v>
      </c>
      <c r="AM3761" t="s">
        <v>16639</v>
      </c>
      <c r="AN3761" t="s">
        <v>16640</v>
      </c>
      <c r="AO3761" t="s">
        <v>3508</v>
      </c>
      <c r="AR3761" t="s">
        <v>16641</v>
      </c>
      <c r="AS3761" t="s">
        <v>224</v>
      </c>
      <c r="AT3761" t="s">
        <v>92</v>
      </c>
      <c r="AW3761">
        <v>1</v>
      </c>
    </row>
    <row r="3762" spans="1:50" x14ac:dyDescent="0.25">
      <c r="A3762">
        <v>7352</v>
      </c>
      <c r="B3762" t="s">
        <v>1485</v>
      </c>
      <c r="C3762">
        <v>3</v>
      </c>
      <c r="D3762" t="s">
        <v>16642</v>
      </c>
      <c r="E3762" t="s">
        <v>60</v>
      </c>
      <c r="H3762" t="s">
        <v>16643</v>
      </c>
      <c r="P3762" t="s">
        <v>26566</v>
      </c>
      <c r="R3762">
        <v>2326</v>
      </c>
      <c r="S3762">
        <v>1</v>
      </c>
      <c r="U3762" t="s">
        <v>54</v>
      </c>
      <c r="W3762" t="s">
        <v>56</v>
      </c>
      <c r="X3762" t="s">
        <v>57</v>
      </c>
      <c r="Y3762" t="s">
        <v>24</v>
      </c>
      <c r="AM3762" t="s">
        <v>9225</v>
      </c>
    </row>
    <row r="3763" spans="1:50" x14ac:dyDescent="0.25">
      <c r="A3763">
        <v>7353</v>
      </c>
      <c r="B3763" t="s">
        <v>3526</v>
      </c>
      <c r="C3763">
        <v>3</v>
      </c>
      <c r="D3763" t="s">
        <v>16644</v>
      </c>
      <c r="E3763" t="s">
        <v>60</v>
      </c>
      <c r="H3763" t="s">
        <v>16645</v>
      </c>
      <c r="P3763" t="s">
        <v>26567</v>
      </c>
      <c r="R3763">
        <v>2313</v>
      </c>
      <c r="S3763">
        <v>1</v>
      </c>
      <c r="U3763" t="s">
        <v>54</v>
      </c>
      <c r="W3763" t="s">
        <v>56</v>
      </c>
      <c r="X3763" t="s">
        <v>57</v>
      </c>
      <c r="Y3763" t="s">
        <v>24</v>
      </c>
      <c r="AM3763" t="s">
        <v>9231</v>
      </c>
    </row>
    <row r="3764" spans="1:50" x14ac:dyDescent="0.25">
      <c r="A3764">
        <v>7354</v>
      </c>
      <c r="B3764" t="s">
        <v>75</v>
      </c>
      <c r="C3764">
        <v>4</v>
      </c>
      <c r="D3764" t="s">
        <v>16646</v>
      </c>
      <c r="E3764" t="s">
        <v>60</v>
      </c>
      <c r="I3764" t="s">
        <v>16647</v>
      </c>
      <c r="O3764" t="s">
        <v>16648</v>
      </c>
      <c r="Q3764" t="s">
        <v>16649</v>
      </c>
      <c r="R3764">
        <v>1567</v>
      </c>
      <c r="S3764">
        <v>1</v>
      </c>
      <c r="T3764">
        <v>43</v>
      </c>
      <c r="U3764" t="s">
        <v>224</v>
      </c>
      <c r="W3764" t="s">
        <v>56</v>
      </c>
      <c r="Z3764">
        <v>44</v>
      </c>
      <c r="AM3764" t="s">
        <v>16650</v>
      </c>
      <c r="AN3764" t="s">
        <v>16651</v>
      </c>
      <c r="AO3764" t="s">
        <v>3508</v>
      </c>
      <c r="AR3764" t="s">
        <v>16652</v>
      </c>
      <c r="AS3764" t="s">
        <v>224</v>
      </c>
      <c r="AT3764" t="s">
        <v>92</v>
      </c>
      <c r="AW3764">
        <v>1</v>
      </c>
      <c r="AX3764" t="s">
        <v>16653</v>
      </c>
    </row>
    <row r="3765" spans="1:50" x14ac:dyDescent="0.25">
      <c r="A3765">
        <v>7355</v>
      </c>
      <c r="B3765" t="s">
        <v>75</v>
      </c>
      <c r="C3765">
        <v>4</v>
      </c>
      <c r="D3765" t="s">
        <v>16654</v>
      </c>
      <c r="E3765" t="s">
        <v>60</v>
      </c>
      <c r="I3765" t="s">
        <v>16655</v>
      </c>
      <c r="O3765" t="s">
        <v>16656</v>
      </c>
      <c r="Q3765" t="s">
        <v>16649</v>
      </c>
      <c r="R3765">
        <v>1572</v>
      </c>
      <c r="S3765">
        <v>1</v>
      </c>
      <c r="T3765">
        <v>43</v>
      </c>
      <c r="U3765" t="s">
        <v>224</v>
      </c>
      <c r="W3765" t="s">
        <v>56</v>
      </c>
      <c r="Z3765">
        <v>44</v>
      </c>
      <c r="AM3765" t="s">
        <v>16657</v>
      </c>
      <c r="AN3765" t="s">
        <v>16658</v>
      </c>
      <c r="AO3765" t="s">
        <v>3508</v>
      </c>
      <c r="AR3765" t="s">
        <v>16659</v>
      </c>
      <c r="AS3765" t="s">
        <v>224</v>
      </c>
      <c r="AT3765" t="s">
        <v>92</v>
      </c>
      <c r="AW3765">
        <v>1</v>
      </c>
      <c r="AX3765" t="s">
        <v>16660</v>
      </c>
    </row>
    <row r="3766" spans="1:50" x14ac:dyDescent="0.25">
      <c r="A3766">
        <v>7356</v>
      </c>
      <c r="B3766" t="s">
        <v>75</v>
      </c>
      <c r="C3766">
        <v>4</v>
      </c>
      <c r="D3766" t="s">
        <v>16661</v>
      </c>
      <c r="E3766" t="s">
        <v>60</v>
      </c>
      <c r="I3766" t="s">
        <v>16662</v>
      </c>
      <c r="O3766" t="s">
        <v>16663</v>
      </c>
      <c r="Q3766" t="s">
        <v>16649</v>
      </c>
      <c r="R3766">
        <v>2044</v>
      </c>
      <c r="S3766">
        <v>1</v>
      </c>
      <c r="T3766">
        <v>43</v>
      </c>
      <c r="U3766" t="s">
        <v>54</v>
      </c>
      <c r="V3766" t="s">
        <v>230</v>
      </c>
      <c r="W3766" t="s">
        <v>56</v>
      </c>
      <c r="X3766" t="s">
        <v>57</v>
      </c>
      <c r="Z3766">
        <v>44</v>
      </c>
      <c r="AE3766" t="s">
        <v>62</v>
      </c>
      <c r="AG3766" t="s">
        <v>66</v>
      </c>
      <c r="AH3766" t="s">
        <v>60</v>
      </c>
      <c r="AM3766" t="s">
        <v>16664</v>
      </c>
      <c r="AN3766" t="s">
        <v>16665</v>
      </c>
      <c r="AO3766" t="s">
        <v>3508</v>
      </c>
      <c r="AR3766" t="s">
        <v>16666</v>
      </c>
      <c r="AS3766" t="s">
        <v>54</v>
      </c>
      <c r="AT3766" t="s">
        <v>71</v>
      </c>
      <c r="AU3766" t="s">
        <v>66</v>
      </c>
      <c r="AV3766" t="s">
        <v>240</v>
      </c>
      <c r="AW3766">
        <v>1</v>
      </c>
      <c r="AX3766" t="s">
        <v>16667</v>
      </c>
    </row>
    <row r="3767" spans="1:50" x14ac:dyDescent="0.25">
      <c r="A3767">
        <v>7357</v>
      </c>
      <c r="B3767" t="s">
        <v>75</v>
      </c>
      <c r="C3767">
        <v>4</v>
      </c>
      <c r="D3767" t="s">
        <v>16668</v>
      </c>
      <c r="E3767" t="s">
        <v>60</v>
      </c>
      <c r="I3767" t="s">
        <v>16669</v>
      </c>
      <c r="O3767" t="s">
        <v>16670</v>
      </c>
      <c r="Q3767" t="s">
        <v>16649</v>
      </c>
      <c r="R3767">
        <v>1466</v>
      </c>
      <c r="S3767">
        <v>1</v>
      </c>
      <c r="T3767">
        <v>43</v>
      </c>
      <c r="U3767" t="s">
        <v>224</v>
      </c>
      <c r="W3767" t="s">
        <v>56</v>
      </c>
      <c r="Z3767">
        <v>44</v>
      </c>
      <c r="AM3767" t="s">
        <v>16671</v>
      </c>
      <c r="AN3767" t="s">
        <v>16672</v>
      </c>
      <c r="AO3767" t="s">
        <v>3508</v>
      </c>
      <c r="AR3767" t="s">
        <v>16673</v>
      </c>
      <c r="AS3767" t="s">
        <v>224</v>
      </c>
      <c r="AT3767" t="s">
        <v>92</v>
      </c>
      <c r="AW3767">
        <v>1</v>
      </c>
      <c r="AX3767" t="s">
        <v>16674</v>
      </c>
    </row>
    <row r="3768" spans="1:50" x14ac:dyDescent="0.25">
      <c r="A3768">
        <v>7358</v>
      </c>
      <c r="B3768" t="s">
        <v>75</v>
      </c>
      <c r="C3768">
        <v>4</v>
      </c>
      <c r="D3768" t="s">
        <v>16675</v>
      </c>
      <c r="E3768" t="s">
        <v>60</v>
      </c>
      <c r="I3768" t="s">
        <v>16676</v>
      </c>
      <c r="O3768" t="s">
        <v>16677</v>
      </c>
      <c r="Q3768" t="s">
        <v>16649</v>
      </c>
      <c r="R3768">
        <v>2345</v>
      </c>
      <c r="S3768">
        <v>1</v>
      </c>
      <c r="T3768">
        <v>43</v>
      </c>
      <c r="U3768" t="s">
        <v>54</v>
      </c>
      <c r="V3768" t="s">
        <v>96</v>
      </c>
      <c r="W3768" t="s">
        <v>56</v>
      </c>
      <c r="X3768" t="s">
        <v>57</v>
      </c>
      <c r="Z3768">
        <v>44</v>
      </c>
      <c r="AE3768" t="s">
        <v>62</v>
      </c>
      <c r="AM3768" t="s">
        <v>16678</v>
      </c>
      <c r="AN3768" t="s">
        <v>16679</v>
      </c>
      <c r="AO3768" t="s">
        <v>3508</v>
      </c>
      <c r="AR3768" t="s">
        <v>16680</v>
      </c>
      <c r="AS3768" t="s">
        <v>54</v>
      </c>
      <c r="AT3768" t="s">
        <v>92</v>
      </c>
      <c r="AV3768" t="s">
        <v>96</v>
      </c>
      <c r="AW3768">
        <v>1</v>
      </c>
      <c r="AX3768" t="s">
        <v>16681</v>
      </c>
    </row>
    <row r="3769" spans="1:50" x14ac:dyDescent="0.25">
      <c r="A3769">
        <v>7359</v>
      </c>
      <c r="B3769" t="s">
        <v>75</v>
      </c>
      <c r="C3769">
        <v>4</v>
      </c>
      <c r="D3769" t="s">
        <v>16682</v>
      </c>
      <c r="E3769" t="s">
        <v>60</v>
      </c>
      <c r="I3769" t="s">
        <v>16683</v>
      </c>
      <c r="O3769" t="s">
        <v>16684</v>
      </c>
      <c r="Q3769" t="s">
        <v>16649</v>
      </c>
      <c r="R3769">
        <v>2325</v>
      </c>
      <c r="S3769">
        <v>1</v>
      </c>
      <c r="T3769">
        <v>43</v>
      </c>
      <c r="U3769" t="s">
        <v>54</v>
      </c>
      <c r="V3769" t="s">
        <v>96</v>
      </c>
      <c r="W3769" t="s">
        <v>56</v>
      </c>
      <c r="X3769" t="s">
        <v>57</v>
      </c>
      <c r="Z3769">
        <v>44</v>
      </c>
      <c r="AE3769" t="s">
        <v>62</v>
      </c>
      <c r="AM3769" t="s">
        <v>16685</v>
      </c>
      <c r="AN3769" t="s">
        <v>16686</v>
      </c>
      <c r="AO3769" t="s">
        <v>3508</v>
      </c>
      <c r="AR3769" t="s">
        <v>16687</v>
      </c>
      <c r="AS3769" t="s">
        <v>54</v>
      </c>
      <c r="AT3769" t="s">
        <v>92</v>
      </c>
      <c r="AV3769" t="s">
        <v>96</v>
      </c>
      <c r="AW3769">
        <v>1</v>
      </c>
      <c r="AX3769" t="s">
        <v>16688</v>
      </c>
    </row>
    <row r="3770" spans="1:50" x14ac:dyDescent="0.25">
      <c r="A3770">
        <v>7360</v>
      </c>
      <c r="B3770" t="s">
        <v>75</v>
      </c>
      <c r="C3770">
        <v>3</v>
      </c>
      <c r="D3770" t="s">
        <v>16689</v>
      </c>
      <c r="E3770" t="s">
        <v>60</v>
      </c>
      <c r="H3770" t="s">
        <v>16690</v>
      </c>
      <c r="O3770" t="s">
        <v>16691</v>
      </c>
      <c r="R3770">
        <v>2036</v>
      </c>
      <c r="S3770">
        <v>1</v>
      </c>
      <c r="U3770" t="s">
        <v>224</v>
      </c>
      <c r="W3770" t="s">
        <v>56</v>
      </c>
      <c r="Z3770">
        <v>44</v>
      </c>
      <c r="AM3770" t="s">
        <v>16692</v>
      </c>
      <c r="AN3770" t="s">
        <v>16693</v>
      </c>
      <c r="AO3770" t="s">
        <v>3508</v>
      </c>
      <c r="AR3770" t="s">
        <v>16694</v>
      </c>
      <c r="AS3770" t="s">
        <v>224</v>
      </c>
      <c r="AT3770" t="s">
        <v>92</v>
      </c>
      <c r="AW3770">
        <v>1</v>
      </c>
    </row>
    <row r="3771" spans="1:50" x14ac:dyDescent="0.25">
      <c r="A3771">
        <v>7361</v>
      </c>
      <c r="B3771" t="s">
        <v>52</v>
      </c>
      <c r="C3771">
        <v>2</v>
      </c>
      <c r="D3771" t="s">
        <v>16695</v>
      </c>
      <c r="E3771" t="s">
        <v>60</v>
      </c>
      <c r="G3771" t="s">
        <v>1752</v>
      </c>
      <c r="U3771" t="s">
        <v>54</v>
      </c>
      <c r="V3771" t="s">
        <v>230</v>
      </c>
      <c r="W3771" t="s">
        <v>56</v>
      </c>
      <c r="X3771" t="s">
        <v>57</v>
      </c>
      <c r="AE3771" t="s">
        <v>62</v>
      </c>
      <c r="AM3771" t="s">
        <v>16696</v>
      </c>
    </row>
    <row r="3772" spans="1:50" x14ac:dyDescent="0.25">
      <c r="A3772">
        <v>7362</v>
      </c>
      <c r="B3772" t="s">
        <v>75</v>
      </c>
      <c r="C3772">
        <v>3</v>
      </c>
      <c r="D3772" t="s">
        <v>16697</v>
      </c>
      <c r="E3772" t="s">
        <v>60</v>
      </c>
      <c r="H3772" t="s">
        <v>16619</v>
      </c>
      <c r="O3772" t="s">
        <v>16698</v>
      </c>
      <c r="R3772">
        <v>2385</v>
      </c>
      <c r="S3772">
        <v>1</v>
      </c>
      <c r="U3772" t="s">
        <v>224</v>
      </c>
      <c r="W3772" t="s">
        <v>56</v>
      </c>
      <c r="Z3772">
        <v>44</v>
      </c>
      <c r="AM3772" t="s">
        <v>16699</v>
      </c>
      <c r="AN3772" t="s">
        <v>16700</v>
      </c>
      <c r="AO3772" t="s">
        <v>3508</v>
      </c>
      <c r="AR3772" t="s">
        <v>16701</v>
      </c>
      <c r="AS3772" t="s">
        <v>224</v>
      </c>
      <c r="AT3772" t="s">
        <v>92</v>
      </c>
      <c r="AW3772">
        <v>1</v>
      </c>
    </row>
    <row r="3773" spans="1:50" x14ac:dyDescent="0.25">
      <c r="A3773">
        <v>7363</v>
      </c>
      <c r="B3773" t="s">
        <v>75</v>
      </c>
      <c r="C3773">
        <v>3</v>
      </c>
      <c r="D3773" t="s">
        <v>16702</v>
      </c>
      <c r="E3773" t="s">
        <v>60</v>
      </c>
      <c r="H3773" t="s">
        <v>16625</v>
      </c>
      <c r="O3773" t="s">
        <v>16703</v>
      </c>
      <c r="R3773">
        <v>1405</v>
      </c>
      <c r="S3773">
        <v>1</v>
      </c>
      <c r="U3773" t="s">
        <v>224</v>
      </c>
      <c r="W3773" t="s">
        <v>56</v>
      </c>
      <c r="Z3773">
        <v>44</v>
      </c>
      <c r="AM3773" t="s">
        <v>16704</v>
      </c>
      <c r="AN3773" t="s">
        <v>16705</v>
      </c>
      <c r="AO3773" t="s">
        <v>3508</v>
      </c>
      <c r="AR3773" t="s">
        <v>16706</v>
      </c>
      <c r="AS3773" t="s">
        <v>224</v>
      </c>
      <c r="AT3773" t="s">
        <v>92</v>
      </c>
      <c r="AW3773">
        <v>1</v>
      </c>
    </row>
    <row r="3774" spans="1:50" x14ac:dyDescent="0.25">
      <c r="A3774">
        <v>7364</v>
      </c>
      <c r="B3774" t="s">
        <v>75</v>
      </c>
      <c r="C3774">
        <v>3</v>
      </c>
      <c r="D3774" t="s">
        <v>16707</v>
      </c>
      <c r="E3774" t="s">
        <v>60</v>
      </c>
      <c r="H3774" t="s">
        <v>16708</v>
      </c>
      <c r="O3774" t="s">
        <v>16709</v>
      </c>
      <c r="R3774">
        <v>2019</v>
      </c>
      <c r="S3774">
        <v>1</v>
      </c>
      <c r="U3774" t="s">
        <v>54</v>
      </c>
      <c r="V3774" t="s">
        <v>230</v>
      </c>
      <c r="W3774" t="s">
        <v>56</v>
      </c>
      <c r="X3774" t="s">
        <v>57</v>
      </c>
      <c r="Z3774">
        <v>44</v>
      </c>
      <c r="AE3774" t="s">
        <v>62</v>
      </c>
      <c r="AG3774" t="s">
        <v>66</v>
      </c>
      <c r="AH3774" t="s">
        <v>60</v>
      </c>
      <c r="AM3774" t="s">
        <v>16710</v>
      </c>
      <c r="AN3774" t="s">
        <v>16711</v>
      </c>
      <c r="AO3774" t="s">
        <v>3508</v>
      </c>
      <c r="AR3774" t="s">
        <v>16712</v>
      </c>
      <c r="AS3774" t="s">
        <v>54</v>
      </c>
      <c r="AT3774" t="s">
        <v>71</v>
      </c>
      <c r="AU3774" t="s">
        <v>66</v>
      </c>
      <c r="AV3774" t="s">
        <v>240</v>
      </c>
      <c r="AW3774">
        <v>1</v>
      </c>
    </row>
    <row r="3775" spans="1:50" x14ac:dyDescent="0.25">
      <c r="A3775">
        <v>7365</v>
      </c>
      <c r="B3775" t="s">
        <v>75</v>
      </c>
      <c r="C3775">
        <v>3</v>
      </c>
      <c r="D3775" t="s">
        <v>16713</v>
      </c>
      <c r="E3775" t="s">
        <v>60</v>
      </c>
      <c r="H3775" t="s">
        <v>16637</v>
      </c>
      <c r="O3775" t="s">
        <v>16714</v>
      </c>
      <c r="R3775">
        <v>1462</v>
      </c>
      <c r="S3775">
        <v>1</v>
      </c>
      <c r="U3775" t="s">
        <v>224</v>
      </c>
      <c r="W3775" t="s">
        <v>56</v>
      </c>
      <c r="Z3775">
        <v>44</v>
      </c>
      <c r="AM3775" t="s">
        <v>16715</v>
      </c>
      <c r="AN3775" t="s">
        <v>16716</v>
      </c>
      <c r="AO3775" t="s">
        <v>3508</v>
      </c>
      <c r="AR3775" t="s">
        <v>16717</v>
      </c>
      <c r="AS3775" t="s">
        <v>224</v>
      </c>
      <c r="AT3775" t="s">
        <v>92</v>
      </c>
      <c r="AW3775">
        <v>1</v>
      </c>
    </row>
    <row r="3776" spans="1:50" x14ac:dyDescent="0.25">
      <c r="A3776">
        <v>7366</v>
      </c>
      <c r="B3776" t="s">
        <v>75</v>
      </c>
      <c r="C3776">
        <v>3</v>
      </c>
      <c r="D3776" t="s">
        <v>16718</v>
      </c>
      <c r="E3776" t="s">
        <v>60</v>
      </c>
      <c r="H3776" t="s">
        <v>16719</v>
      </c>
      <c r="O3776" t="s">
        <v>16720</v>
      </c>
      <c r="R3776">
        <v>1513</v>
      </c>
      <c r="S3776">
        <v>1</v>
      </c>
      <c r="U3776" t="s">
        <v>224</v>
      </c>
      <c r="W3776" t="s">
        <v>56</v>
      </c>
      <c r="Z3776">
        <v>44</v>
      </c>
      <c r="AM3776" t="s">
        <v>16721</v>
      </c>
      <c r="AN3776" t="s">
        <v>16722</v>
      </c>
      <c r="AO3776" t="s">
        <v>3508</v>
      </c>
      <c r="AR3776" t="s">
        <v>16723</v>
      </c>
      <c r="AS3776" t="s">
        <v>224</v>
      </c>
      <c r="AT3776" t="s">
        <v>92</v>
      </c>
      <c r="AW3776">
        <v>1</v>
      </c>
    </row>
    <row r="3777" spans="1:50" x14ac:dyDescent="0.25">
      <c r="A3777">
        <v>7367</v>
      </c>
      <c r="B3777" t="s">
        <v>75</v>
      </c>
      <c r="C3777">
        <v>3</v>
      </c>
      <c r="D3777" t="s">
        <v>16724</v>
      </c>
      <c r="E3777" t="s">
        <v>60</v>
      </c>
      <c r="H3777" t="s">
        <v>16725</v>
      </c>
      <c r="O3777" t="s">
        <v>16726</v>
      </c>
      <c r="R3777">
        <v>2291</v>
      </c>
      <c r="S3777">
        <v>1</v>
      </c>
      <c r="U3777" t="s">
        <v>54</v>
      </c>
      <c r="V3777" t="s">
        <v>230</v>
      </c>
      <c r="W3777" t="s">
        <v>56</v>
      </c>
      <c r="X3777" t="s">
        <v>57</v>
      </c>
      <c r="Z3777">
        <v>44</v>
      </c>
      <c r="AE3777" t="s">
        <v>62</v>
      </c>
      <c r="AM3777" t="s">
        <v>16727</v>
      </c>
      <c r="AN3777" t="s">
        <v>16728</v>
      </c>
      <c r="AO3777" t="s">
        <v>3508</v>
      </c>
      <c r="AR3777" t="s">
        <v>16729</v>
      </c>
      <c r="AS3777" t="s">
        <v>54</v>
      </c>
      <c r="AT3777" t="s">
        <v>92</v>
      </c>
      <c r="AV3777" t="s">
        <v>240</v>
      </c>
      <c r="AW3777">
        <v>1</v>
      </c>
    </row>
    <row r="3778" spans="1:50" x14ac:dyDescent="0.25">
      <c r="A3778">
        <v>7368</v>
      </c>
      <c r="B3778" t="s">
        <v>75</v>
      </c>
      <c r="C3778">
        <v>3</v>
      </c>
      <c r="D3778" t="s">
        <v>16730</v>
      </c>
      <c r="E3778" t="s">
        <v>60</v>
      </c>
      <c r="H3778" t="s">
        <v>16731</v>
      </c>
      <c r="O3778" t="s">
        <v>16732</v>
      </c>
      <c r="R3778">
        <v>2336</v>
      </c>
      <c r="S3778">
        <v>1</v>
      </c>
      <c r="U3778" t="s">
        <v>54</v>
      </c>
      <c r="V3778" t="s">
        <v>230</v>
      </c>
      <c r="W3778" t="s">
        <v>56</v>
      </c>
      <c r="X3778" t="s">
        <v>57</v>
      </c>
      <c r="Z3778">
        <v>44</v>
      </c>
      <c r="AE3778" t="s">
        <v>62</v>
      </c>
      <c r="AM3778" t="s">
        <v>16733</v>
      </c>
      <c r="AN3778" t="s">
        <v>16734</v>
      </c>
      <c r="AO3778" t="s">
        <v>3508</v>
      </c>
      <c r="AR3778" t="s">
        <v>16735</v>
      </c>
      <c r="AS3778" t="s">
        <v>54</v>
      </c>
      <c r="AT3778" t="s">
        <v>92</v>
      </c>
      <c r="AV3778" t="s">
        <v>240</v>
      </c>
      <c r="AW3778">
        <v>1</v>
      </c>
    </row>
    <row r="3779" spans="1:50" x14ac:dyDescent="0.25">
      <c r="A3779">
        <v>7369</v>
      </c>
      <c r="B3779" t="s">
        <v>75</v>
      </c>
      <c r="C3779">
        <v>3</v>
      </c>
      <c r="D3779" t="s">
        <v>16736</v>
      </c>
      <c r="E3779" t="s">
        <v>60</v>
      </c>
      <c r="H3779" t="s">
        <v>16737</v>
      </c>
      <c r="O3779" t="s">
        <v>16738</v>
      </c>
      <c r="R3779">
        <v>2330</v>
      </c>
      <c r="S3779">
        <v>1</v>
      </c>
      <c r="U3779" t="s">
        <v>54</v>
      </c>
      <c r="V3779" t="s">
        <v>230</v>
      </c>
      <c r="W3779" t="s">
        <v>56</v>
      </c>
      <c r="X3779" t="s">
        <v>57</v>
      </c>
      <c r="Z3779">
        <v>44</v>
      </c>
      <c r="AE3779" t="s">
        <v>62</v>
      </c>
      <c r="AM3779" t="s">
        <v>16739</v>
      </c>
      <c r="AN3779" t="s">
        <v>16740</v>
      </c>
      <c r="AO3779" t="s">
        <v>3508</v>
      </c>
      <c r="AR3779" t="s">
        <v>16741</v>
      </c>
      <c r="AS3779" t="s">
        <v>54</v>
      </c>
      <c r="AT3779" t="s">
        <v>92</v>
      </c>
      <c r="AV3779" t="s">
        <v>240</v>
      </c>
      <c r="AW3779">
        <v>1</v>
      </c>
    </row>
    <row r="3780" spans="1:50" x14ac:dyDescent="0.25">
      <c r="A3780">
        <v>7370</v>
      </c>
      <c r="B3780" t="s">
        <v>75</v>
      </c>
      <c r="C3780">
        <v>3</v>
      </c>
      <c r="D3780" t="s">
        <v>16742</v>
      </c>
      <c r="E3780" t="s">
        <v>60</v>
      </c>
      <c r="H3780" t="s">
        <v>16743</v>
      </c>
      <c r="O3780" t="s">
        <v>16744</v>
      </c>
      <c r="R3780">
        <v>2332</v>
      </c>
      <c r="S3780">
        <v>1</v>
      </c>
      <c r="U3780" t="s">
        <v>54</v>
      </c>
      <c r="V3780" t="s">
        <v>230</v>
      </c>
      <c r="W3780" t="s">
        <v>56</v>
      </c>
      <c r="X3780" t="s">
        <v>57</v>
      </c>
      <c r="Z3780">
        <v>44</v>
      </c>
      <c r="AE3780" t="s">
        <v>62</v>
      </c>
      <c r="AM3780" t="s">
        <v>16745</v>
      </c>
      <c r="AN3780" t="s">
        <v>16746</v>
      </c>
      <c r="AO3780" t="s">
        <v>3508</v>
      </c>
      <c r="AR3780" t="s">
        <v>16747</v>
      </c>
      <c r="AS3780" t="s">
        <v>54</v>
      </c>
      <c r="AT3780" t="s">
        <v>92</v>
      </c>
      <c r="AV3780" t="s">
        <v>240</v>
      </c>
      <c r="AW3780">
        <v>1</v>
      </c>
    </row>
    <row r="3781" spans="1:50" x14ac:dyDescent="0.25">
      <c r="A3781">
        <v>7371</v>
      </c>
      <c r="B3781" t="s">
        <v>75</v>
      </c>
      <c r="C3781">
        <v>3</v>
      </c>
      <c r="D3781" t="s">
        <v>16748</v>
      </c>
      <c r="E3781" t="s">
        <v>60</v>
      </c>
      <c r="H3781" t="s">
        <v>16749</v>
      </c>
      <c r="O3781" t="s">
        <v>16750</v>
      </c>
      <c r="R3781">
        <v>2334</v>
      </c>
      <c r="S3781">
        <v>1</v>
      </c>
      <c r="U3781" t="s">
        <v>54</v>
      </c>
      <c r="V3781" t="s">
        <v>230</v>
      </c>
      <c r="W3781" t="s">
        <v>56</v>
      </c>
      <c r="X3781" t="s">
        <v>57</v>
      </c>
      <c r="Z3781">
        <v>44</v>
      </c>
      <c r="AE3781" t="s">
        <v>62</v>
      </c>
      <c r="AM3781" t="s">
        <v>16751</v>
      </c>
      <c r="AN3781" t="s">
        <v>16752</v>
      </c>
      <c r="AO3781" t="s">
        <v>3508</v>
      </c>
      <c r="AR3781" t="s">
        <v>16753</v>
      </c>
      <c r="AS3781" t="s">
        <v>54</v>
      </c>
      <c r="AT3781" t="s">
        <v>92</v>
      </c>
      <c r="AV3781" t="s">
        <v>240</v>
      </c>
      <c r="AW3781">
        <v>1</v>
      </c>
    </row>
    <row r="3782" spans="1:50" x14ac:dyDescent="0.25">
      <c r="A3782">
        <v>7372</v>
      </c>
      <c r="B3782" t="s">
        <v>3526</v>
      </c>
      <c r="C3782">
        <v>3</v>
      </c>
      <c r="D3782" t="s">
        <v>16754</v>
      </c>
      <c r="E3782" t="s">
        <v>60</v>
      </c>
      <c r="H3782" t="s">
        <v>16755</v>
      </c>
      <c r="P3782" t="s">
        <v>26568</v>
      </c>
      <c r="R3782">
        <v>2368</v>
      </c>
      <c r="S3782">
        <v>1</v>
      </c>
      <c r="U3782" t="s">
        <v>54</v>
      </c>
      <c r="W3782" t="s">
        <v>56</v>
      </c>
      <c r="X3782" t="s">
        <v>57</v>
      </c>
      <c r="Y3782" t="s">
        <v>24</v>
      </c>
      <c r="AM3782" t="s">
        <v>9237</v>
      </c>
    </row>
    <row r="3783" spans="1:50" x14ac:dyDescent="0.25">
      <c r="A3783">
        <v>7373</v>
      </c>
      <c r="B3783" t="s">
        <v>75</v>
      </c>
      <c r="C3783">
        <v>4</v>
      </c>
      <c r="D3783" t="s">
        <v>16756</v>
      </c>
      <c r="E3783" t="s">
        <v>60</v>
      </c>
      <c r="I3783" t="s">
        <v>16757</v>
      </c>
      <c r="O3783" t="s">
        <v>16758</v>
      </c>
      <c r="Q3783" t="s">
        <v>16759</v>
      </c>
      <c r="R3783">
        <v>1596</v>
      </c>
      <c r="S3783">
        <v>1</v>
      </c>
      <c r="T3783">
        <v>135</v>
      </c>
      <c r="U3783" t="s">
        <v>224</v>
      </c>
      <c r="W3783" t="s">
        <v>56</v>
      </c>
      <c r="Z3783">
        <v>44</v>
      </c>
      <c r="AM3783" t="s">
        <v>16760</v>
      </c>
      <c r="AN3783" t="s">
        <v>16761</v>
      </c>
      <c r="AO3783" t="s">
        <v>3508</v>
      </c>
      <c r="AR3783" t="s">
        <v>16762</v>
      </c>
      <c r="AS3783" t="s">
        <v>224</v>
      </c>
      <c r="AT3783" t="s">
        <v>92</v>
      </c>
      <c r="AW3783">
        <v>1</v>
      </c>
      <c r="AX3783" t="s">
        <v>16763</v>
      </c>
    </row>
    <row r="3784" spans="1:50" x14ac:dyDescent="0.25">
      <c r="A3784">
        <v>7374</v>
      </c>
      <c r="B3784" t="s">
        <v>75</v>
      </c>
      <c r="C3784">
        <v>4</v>
      </c>
      <c r="D3784" t="s">
        <v>16764</v>
      </c>
      <c r="E3784" t="s">
        <v>60</v>
      </c>
      <c r="I3784" t="s">
        <v>16647</v>
      </c>
      <c r="O3784" t="s">
        <v>16765</v>
      </c>
      <c r="Q3784" t="s">
        <v>16766</v>
      </c>
      <c r="R3784">
        <v>1562</v>
      </c>
      <c r="S3784">
        <v>1</v>
      </c>
      <c r="T3784">
        <v>9</v>
      </c>
      <c r="U3784" t="s">
        <v>224</v>
      </c>
      <c r="W3784" t="s">
        <v>56</v>
      </c>
      <c r="Z3784">
        <v>44</v>
      </c>
      <c r="AM3784" t="s">
        <v>16767</v>
      </c>
      <c r="AN3784" t="s">
        <v>16768</v>
      </c>
      <c r="AO3784" t="s">
        <v>3508</v>
      </c>
      <c r="AR3784" t="s">
        <v>16769</v>
      </c>
      <c r="AS3784" t="s">
        <v>224</v>
      </c>
      <c r="AT3784" t="s">
        <v>92</v>
      </c>
      <c r="AW3784">
        <v>1</v>
      </c>
      <c r="AX3784" t="s">
        <v>16770</v>
      </c>
    </row>
    <row r="3785" spans="1:50" x14ac:dyDescent="0.25">
      <c r="A3785">
        <v>7375</v>
      </c>
      <c r="B3785" t="s">
        <v>75</v>
      </c>
      <c r="C3785">
        <v>4</v>
      </c>
      <c r="D3785" t="s">
        <v>16771</v>
      </c>
      <c r="E3785" t="s">
        <v>60</v>
      </c>
      <c r="I3785" t="s">
        <v>16772</v>
      </c>
      <c r="O3785" t="s">
        <v>16773</v>
      </c>
      <c r="Q3785" t="s">
        <v>16766</v>
      </c>
      <c r="R3785">
        <v>1571</v>
      </c>
      <c r="S3785">
        <v>1</v>
      </c>
      <c r="T3785">
        <v>9</v>
      </c>
      <c r="U3785" t="s">
        <v>224</v>
      </c>
      <c r="W3785" t="s">
        <v>56</v>
      </c>
      <c r="Z3785">
        <v>44</v>
      </c>
      <c r="AM3785" t="s">
        <v>16774</v>
      </c>
      <c r="AN3785" t="s">
        <v>16775</v>
      </c>
      <c r="AO3785" t="s">
        <v>3508</v>
      </c>
      <c r="AR3785" t="s">
        <v>16776</v>
      </c>
      <c r="AS3785" t="s">
        <v>224</v>
      </c>
      <c r="AT3785" t="s">
        <v>92</v>
      </c>
      <c r="AW3785">
        <v>1</v>
      </c>
      <c r="AX3785" t="s">
        <v>16777</v>
      </c>
    </row>
    <row r="3786" spans="1:50" x14ac:dyDescent="0.25">
      <c r="A3786">
        <v>7376</v>
      </c>
      <c r="B3786" t="s">
        <v>75</v>
      </c>
      <c r="C3786">
        <v>4</v>
      </c>
      <c r="D3786" t="s">
        <v>16778</v>
      </c>
      <c r="E3786" t="s">
        <v>60</v>
      </c>
      <c r="I3786" t="s">
        <v>16779</v>
      </c>
      <c r="O3786" t="s">
        <v>16780</v>
      </c>
      <c r="Q3786" t="s">
        <v>16766</v>
      </c>
      <c r="R3786">
        <v>2043</v>
      </c>
      <c r="S3786">
        <v>1</v>
      </c>
      <c r="T3786">
        <v>9</v>
      </c>
      <c r="U3786" t="s">
        <v>54</v>
      </c>
      <c r="V3786" t="s">
        <v>230</v>
      </c>
      <c r="W3786" t="s">
        <v>56</v>
      </c>
      <c r="X3786" t="s">
        <v>57</v>
      </c>
      <c r="Z3786">
        <v>44</v>
      </c>
      <c r="AE3786" t="s">
        <v>62</v>
      </c>
      <c r="AG3786" t="s">
        <v>66</v>
      </c>
      <c r="AH3786" t="s">
        <v>60</v>
      </c>
      <c r="AM3786" t="s">
        <v>16781</v>
      </c>
      <c r="AN3786" t="s">
        <v>16782</v>
      </c>
      <c r="AO3786" t="s">
        <v>3508</v>
      </c>
      <c r="AR3786" t="s">
        <v>16783</v>
      </c>
      <c r="AS3786" t="s">
        <v>54</v>
      </c>
      <c r="AT3786" t="s">
        <v>71</v>
      </c>
      <c r="AU3786" t="s">
        <v>66</v>
      </c>
      <c r="AV3786" t="s">
        <v>240</v>
      </c>
      <c r="AW3786">
        <v>1</v>
      </c>
      <c r="AX3786" t="s">
        <v>16784</v>
      </c>
    </row>
    <row r="3787" spans="1:50" x14ac:dyDescent="0.25">
      <c r="A3787">
        <v>7377</v>
      </c>
      <c r="B3787" t="s">
        <v>75</v>
      </c>
      <c r="C3787">
        <v>4</v>
      </c>
      <c r="D3787" t="s">
        <v>16785</v>
      </c>
      <c r="E3787" t="s">
        <v>60</v>
      </c>
      <c r="I3787" t="s">
        <v>16786</v>
      </c>
      <c r="O3787" t="s">
        <v>16787</v>
      </c>
      <c r="Q3787" t="s">
        <v>16766</v>
      </c>
      <c r="R3787">
        <v>1465</v>
      </c>
      <c r="S3787">
        <v>1</v>
      </c>
      <c r="T3787">
        <v>9</v>
      </c>
      <c r="U3787" t="s">
        <v>224</v>
      </c>
      <c r="W3787" t="s">
        <v>56</v>
      </c>
      <c r="Z3787">
        <v>44</v>
      </c>
      <c r="AM3787" t="s">
        <v>16788</v>
      </c>
      <c r="AN3787" t="s">
        <v>16789</v>
      </c>
      <c r="AO3787" t="s">
        <v>3508</v>
      </c>
      <c r="AR3787" t="s">
        <v>16790</v>
      </c>
      <c r="AS3787" t="s">
        <v>224</v>
      </c>
      <c r="AT3787" t="s">
        <v>92</v>
      </c>
      <c r="AW3787">
        <v>1</v>
      </c>
      <c r="AX3787" t="s">
        <v>16791</v>
      </c>
    </row>
    <row r="3788" spans="1:50" x14ac:dyDescent="0.25">
      <c r="A3788">
        <v>7378</v>
      </c>
      <c r="B3788" t="s">
        <v>75</v>
      </c>
      <c r="C3788">
        <v>4</v>
      </c>
      <c r="D3788" t="s">
        <v>16792</v>
      </c>
      <c r="E3788" t="s">
        <v>60</v>
      </c>
      <c r="I3788" t="s">
        <v>16793</v>
      </c>
      <c r="O3788" t="s">
        <v>16794</v>
      </c>
      <c r="Q3788" t="s">
        <v>16766</v>
      </c>
      <c r="R3788">
        <v>1514</v>
      </c>
      <c r="S3788">
        <v>1</v>
      </c>
      <c r="T3788">
        <v>9</v>
      </c>
      <c r="U3788" t="s">
        <v>224</v>
      </c>
      <c r="W3788" t="s">
        <v>56</v>
      </c>
      <c r="Z3788">
        <v>44</v>
      </c>
      <c r="AM3788" t="s">
        <v>16795</v>
      </c>
      <c r="AN3788" t="s">
        <v>16796</v>
      </c>
      <c r="AO3788" t="s">
        <v>3508</v>
      </c>
      <c r="AR3788" t="s">
        <v>16797</v>
      </c>
      <c r="AS3788" t="s">
        <v>224</v>
      </c>
      <c r="AT3788" t="s">
        <v>92</v>
      </c>
      <c r="AW3788">
        <v>1</v>
      </c>
      <c r="AX3788" t="s">
        <v>16798</v>
      </c>
    </row>
    <row r="3789" spans="1:50" x14ac:dyDescent="0.25">
      <c r="A3789">
        <v>7379</v>
      </c>
      <c r="B3789" t="s">
        <v>75</v>
      </c>
      <c r="C3789">
        <v>4</v>
      </c>
      <c r="D3789" t="s">
        <v>16799</v>
      </c>
      <c r="E3789" t="s">
        <v>60</v>
      </c>
      <c r="I3789" t="s">
        <v>16800</v>
      </c>
      <c r="O3789" t="s">
        <v>16801</v>
      </c>
      <c r="Q3789" t="s">
        <v>16766</v>
      </c>
      <c r="R3789">
        <v>180</v>
      </c>
      <c r="S3789">
        <v>1</v>
      </c>
      <c r="T3789">
        <v>9</v>
      </c>
      <c r="U3789" t="s">
        <v>54</v>
      </c>
      <c r="V3789" t="s">
        <v>230</v>
      </c>
      <c r="W3789" t="s">
        <v>56</v>
      </c>
      <c r="X3789" t="s">
        <v>57</v>
      </c>
      <c r="Z3789">
        <v>44</v>
      </c>
      <c r="AE3789" t="s">
        <v>62</v>
      </c>
      <c r="AM3789" t="s">
        <v>16802</v>
      </c>
      <c r="AN3789" t="s">
        <v>16803</v>
      </c>
      <c r="AO3789" t="s">
        <v>3508</v>
      </c>
      <c r="AR3789" t="s">
        <v>16804</v>
      </c>
      <c r="AS3789" t="s">
        <v>54</v>
      </c>
      <c r="AT3789" t="s">
        <v>92</v>
      </c>
      <c r="AV3789" t="s">
        <v>240</v>
      </c>
      <c r="AW3789">
        <v>1</v>
      </c>
      <c r="AX3789" t="s">
        <v>16805</v>
      </c>
    </row>
    <row r="3790" spans="1:50" x14ac:dyDescent="0.25">
      <c r="A3790">
        <v>7380</v>
      </c>
      <c r="B3790" t="s">
        <v>75</v>
      </c>
      <c r="C3790">
        <v>4</v>
      </c>
      <c r="D3790" t="s">
        <v>16806</v>
      </c>
      <c r="E3790" t="s">
        <v>60</v>
      </c>
      <c r="I3790" t="s">
        <v>16807</v>
      </c>
      <c r="O3790" t="s">
        <v>16808</v>
      </c>
      <c r="Q3790" t="s">
        <v>16766</v>
      </c>
      <c r="R3790">
        <v>182</v>
      </c>
      <c r="S3790">
        <v>1</v>
      </c>
      <c r="T3790">
        <v>9</v>
      </c>
      <c r="U3790" t="s">
        <v>54</v>
      </c>
      <c r="V3790" t="s">
        <v>230</v>
      </c>
      <c r="W3790" t="s">
        <v>56</v>
      </c>
      <c r="X3790" t="s">
        <v>57</v>
      </c>
      <c r="Z3790">
        <v>44</v>
      </c>
      <c r="AE3790" t="s">
        <v>62</v>
      </c>
      <c r="AM3790" t="s">
        <v>16809</v>
      </c>
      <c r="AN3790" t="s">
        <v>16810</v>
      </c>
      <c r="AO3790" t="s">
        <v>3508</v>
      </c>
      <c r="AR3790" t="s">
        <v>16811</v>
      </c>
      <c r="AS3790" t="s">
        <v>54</v>
      </c>
      <c r="AT3790" t="s">
        <v>92</v>
      </c>
      <c r="AV3790" t="s">
        <v>240</v>
      </c>
      <c r="AW3790">
        <v>1</v>
      </c>
      <c r="AX3790" t="s">
        <v>16812</v>
      </c>
    </row>
    <row r="3791" spans="1:50" x14ac:dyDescent="0.25">
      <c r="A3791">
        <v>7381</v>
      </c>
      <c r="B3791" t="s">
        <v>75</v>
      </c>
      <c r="C3791">
        <v>4</v>
      </c>
      <c r="D3791" t="s">
        <v>16813</v>
      </c>
      <c r="E3791" t="s">
        <v>60</v>
      </c>
      <c r="I3791" t="s">
        <v>16814</v>
      </c>
      <c r="O3791" t="s">
        <v>16815</v>
      </c>
      <c r="Q3791" t="s">
        <v>16766</v>
      </c>
      <c r="R3791">
        <v>181</v>
      </c>
      <c r="S3791">
        <v>1</v>
      </c>
      <c r="T3791">
        <v>9</v>
      </c>
      <c r="U3791" t="s">
        <v>54</v>
      </c>
      <c r="V3791" t="s">
        <v>230</v>
      </c>
      <c r="W3791" t="s">
        <v>56</v>
      </c>
      <c r="X3791" t="s">
        <v>57</v>
      </c>
      <c r="Z3791">
        <v>44</v>
      </c>
      <c r="AE3791" t="s">
        <v>62</v>
      </c>
      <c r="AM3791" t="s">
        <v>16816</v>
      </c>
      <c r="AN3791" t="s">
        <v>16817</v>
      </c>
      <c r="AO3791" t="s">
        <v>3508</v>
      </c>
      <c r="AR3791" t="s">
        <v>16818</v>
      </c>
      <c r="AS3791" t="s">
        <v>54</v>
      </c>
      <c r="AT3791" t="s">
        <v>92</v>
      </c>
      <c r="AV3791" t="s">
        <v>240</v>
      </c>
      <c r="AW3791">
        <v>1</v>
      </c>
      <c r="AX3791" t="s">
        <v>16819</v>
      </c>
    </row>
    <row r="3792" spans="1:50" x14ac:dyDescent="0.25">
      <c r="A3792">
        <v>7382</v>
      </c>
      <c r="B3792" t="s">
        <v>75</v>
      </c>
      <c r="C3792">
        <v>4</v>
      </c>
      <c r="D3792" t="s">
        <v>16820</v>
      </c>
      <c r="E3792" t="s">
        <v>60</v>
      </c>
      <c r="I3792" t="s">
        <v>16821</v>
      </c>
      <c r="O3792" t="s">
        <v>16822</v>
      </c>
      <c r="Q3792" t="s">
        <v>16766</v>
      </c>
      <c r="R3792">
        <v>3153</v>
      </c>
      <c r="S3792">
        <v>1</v>
      </c>
      <c r="T3792">
        <v>9</v>
      </c>
      <c r="U3792" t="s">
        <v>54</v>
      </c>
      <c r="V3792" t="s">
        <v>55</v>
      </c>
      <c r="W3792" t="s">
        <v>56</v>
      </c>
      <c r="X3792" t="s">
        <v>57</v>
      </c>
      <c r="Z3792">
        <v>44</v>
      </c>
      <c r="AE3792" t="s">
        <v>62</v>
      </c>
      <c r="AM3792" t="s">
        <v>16823</v>
      </c>
      <c r="AN3792" t="s">
        <v>16824</v>
      </c>
      <c r="AO3792" t="s">
        <v>3508</v>
      </c>
      <c r="AR3792" t="s">
        <v>16825</v>
      </c>
      <c r="AS3792" t="s">
        <v>54</v>
      </c>
      <c r="AT3792" t="s">
        <v>92</v>
      </c>
      <c r="AV3792" t="s">
        <v>55</v>
      </c>
      <c r="AW3792">
        <v>1</v>
      </c>
      <c r="AX3792" t="s">
        <v>16826</v>
      </c>
    </row>
    <row r="3793" spans="1:50" x14ac:dyDescent="0.25">
      <c r="A3793">
        <v>7383</v>
      </c>
      <c r="B3793" t="s">
        <v>75</v>
      </c>
      <c r="C3793">
        <v>3</v>
      </c>
      <c r="D3793" t="s">
        <v>16827</v>
      </c>
      <c r="E3793" t="s">
        <v>60</v>
      </c>
      <c r="H3793" t="s">
        <v>16690</v>
      </c>
      <c r="O3793" t="s">
        <v>16828</v>
      </c>
      <c r="R3793">
        <v>548</v>
      </c>
      <c r="S3793">
        <v>1</v>
      </c>
      <c r="U3793" t="s">
        <v>224</v>
      </c>
      <c r="W3793" t="s">
        <v>56</v>
      </c>
      <c r="Z3793">
        <v>44</v>
      </c>
      <c r="AM3793" t="s">
        <v>16829</v>
      </c>
      <c r="AN3793" t="s">
        <v>16830</v>
      </c>
      <c r="AO3793" t="s">
        <v>3508</v>
      </c>
      <c r="AR3793" t="s">
        <v>16831</v>
      </c>
      <c r="AS3793" t="s">
        <v>224</v>
      </c>
      <c r="AT3793" t="s">
        <v>92</v>
      </c>
      <c r="AW3793">
        <v>1</v>
      </c>
    </row>
    <row r="3794" spans="1:50" x14ac:dyDescent="0.25">
      <c r="A3794">
        <v>7384</v>
      </c>
      <c r="B3794" t="s">
        <v>52</v>
      </c>
      <c r="C3794">
        <v>2</v>
      </c>
      <c r="D3794" t="s">
        <v>16832</v>
      </c>
      <c r="E3794" t="s">
        <v>60</v>
      </c>
      <c r="G3794" t="s">
        <v>16833</v>
      </c>
      <c r="U3794" t="s">
        <v>54</v>
      </c>
      <c r="V3794" t="s">
        <v>230</v>
      </c>
      <c r="W3794" t="s">
        <v>56</v>
      </c>
      <c r="X3794" t="s">
        <v>57</v>
      </c>
      <c r="AE3794" t="s">
        <v>62</v>
      </c>
      <c r="AM3794" t="s">
        <v>16834</v>
      </c>
    </row>
    <row r="3795" spans="1:50" x14ac:dyDescent="0.25">
      <c r="A3795">
        <v>7385</v>
      </c>
      <c r="B3795" t="s">
        <v>75</v>
      </c>
      <c r="C3795">
        <v>3</v>
      </c>
      <c r="D3795" t="s">
        <v>16835</v>
      </c>
      <c r="E3795" t="s">
        <v>60</v>
      </c>
      <c r="H3795" t="s">
        <v>16836</v>
      </c>
      <c r="O3795" t="s">
        <v>16837</v>
      </c>
      <c r="R3795">
        <v>2391</v>
      </c>
      <c r="S3795">
        <v>1</v>
      </c>
      <c r="U3795" t="s">
        <v>224</v>
      </c>
      <c r="W3795" t="s">
        <v>56</v>
      </c>
      <c r="Z3795">
        <v>44</v>
      </c>
      <c r="AM3795" t="s">
        <v>16838</v>
      </c>
      <c r="AN3795" t="s">
        <v>16839</v>
      </c>
      <c r="AO3795" t="s">
        <v>3508</v>
      </c>
      <c r="AR3795" t="s">
        <v>16840</v>
      </c>
      <c r="AS3795" t="s">
        <v>224</v>
      </c>
      <c r="AT3795" t="s">
        <v>92</v>
      </c>
      <c r="AW3795">
        <v>1</v>
      </c>
    </row>
    <row r="3796" spans="1:50" x14ac:dyDescent="0.25">
      <c r="A3796">
        <v>7386</v>
      </c>
      <c r="B3796" t="s">
        <v>75</v>
      </c>
      <c r="C3796">
        <v>3</v>
      </c>
      <c r="D3796" t="s">
        <v>16841</v>
      </c>
      <c r="E3796" t="s">
        <v>60</v>
      </c>
      <c r="H3796" t="s">
        <v>16842</v>
      </c>
      <c r="O3796" t="s">
        <v>16843</v>
      </c>
      <c r="R3796">
        <v>1407</v>
      </c>
      <c r="S3796">
        <v>1</v>
      </c>
      <c r="U3796" t="s">
        <v>224</v>
      </c>
      <c r="W3796" t="s">
        <v>56</v>
      </c>
      <c r="Z3796">
        <v>44</v>
      </c>
      <c r="AM3796" t="s">
        <v>16844</v>
      </c>
      <c r="AN3796" t="s">
        <v>16845</v>
      </c>
      <c r="AO3796" t="s">
        <v>3508</v>
      </c>
      <c r="AR3796" t="s">
        <v>16846</v>
      </c>
      <c r="AS3796" t="s">
        <v>224</v>
      </c>
      <c r="AT3796" t="s">
        <v>92</v>
      </c>
      <c r="AW3796">
        <v>1</v>
      </c>
    </row>
    <row r="3797" spans="1:50" x14ac:dyDescent="0.25">
      <c r="A3797">
        <v>7387</v>
      </c>
      <c r="B3797" t="s">
        <v>75</v>
      </c>
      <c r="C3797">
        <v>3</v>
      </c>
      <c r="D3797" t="s">
        <v>16847</v>
      </c>
      <c r="E3797" t="s">
        <v>60</v>
      </c>
      <c r="H3797" t="s">
        <v>16848</v>
      </c>
      <c r="O3797" t="s">
        <v>16849</v>
      </c>
      <c r="R3797">
        <v>2021</v>
      </c>
      <c r="S3797">
        <v>1</v>
      </c>
      <c r="U3797" t="s">
        <v>54</v>
      </c>
      <c r="V3797" t="s">
        <v>230</v>
      </c>
      <c r="W3797" t="s">
        <v>56</v>
      </c>
      <c r="X3797" t="s">
        <v>57</v>
      </c>
      <c r="Z3797">
        <v>44</v>
      </c>
      <c r="AE3797" t="s">
        <v>62</v>
      </c>
      <c r="AG3797" t="s">
        <v>66</v>
      </c>
      <c r="AH3797" t="s">
        <v>60</v>
      </c>
      <c r="AM3797" t="s">
        <v>16850</v>
      </c>
      <c r="AN3797" t="s">
        <v>16851</v>
      </c>
      <c r="AO3797" t="s">
        <v>3508</v>
      </c>
      <c r="AR3797" t="s">
        <v>16852</v>
      </c>
      <c r="AS3797" t="s">
        <v>54</v>
      </c>
      <c r="AT3797" t="s">
        <v>71</v>
      </c>
      <c r="AU3797" t="s">
        <v>66</v>
      </c>
      <c r="AV3797" t="s">
        <v>240</v>
      </c>
      <c r="AW3797">
        <v>1</v>
      </c>
    </row>
    <row r="3798" spans="1:50" x14ac:dyDescent="0.25">
      <c r="A3798">
        <v>7388</v>
      </c>
      <c r="B3798" t="s">
        <v>75</v>
      </c>
      <c r="C3798">
        <v>3</v>
      </c>
      <c r="D3798" t="s">
        <v>16853</v>
      </c>
      <c r="E3798" t="s">
        <v>60</v>
      </c>
      <c r="H3798" t="s">
        <v>16854</v>
      </c>
      <c r="O3798" t="s">
        <v>16855</v>
      </c>
      <c r="R3798">
        <v>1464</v>
      </c>
      <c r="S3798">
        <v>1</v>
      </c>
      <c r="U3798" t="s">
        <v>224</v>
      </c>
      <c r="W3798" t="s">
        <v>56</v>
      </c>
      <c r="Z3798">
        <v>44</v>
      </c>
      <c r="AM3798" t="s">
        <v>16856</v>
      </c>
      <c r="AN3798" t="s">
        <v>16857</v>
      </c>
      <c r="AO3798" t="s">
        <v>3508</v>
      </c>
      <c r="AR3798" t="s">
        <v>16858</v>
      </c>
      <c r="AS3798" t="s">
        <v>224</v>
      </c>
      <c r="AT3798" t="s">
        <v>92</v>
      </c>
      <c r="AW3798">
        <v>1</v>
      </c>
    </row>
    <row r="3799" spans="1:50" x14ac:dyDescent="0.25">
      <c r="A3799">
        <v>7389</v>
      </c>
      <c r="B3799" t="s">
        <v>75</v>
      </c>
      <c r="C3799">
        <v>3</v>
      </c>
      <c r="D3799" t="s">
        <v>16859</v>
      </c>
      <c r="E3799" t="s">
        <v>60</v>
      </c>
      <c r="H3799" t="s">
        <v>16860</v>
      </c>
      <c r="O3799" t="s">
        <v>16861</v>
      </c>
      <c r="R3799">
        <v>2323</v>
      </c>
      <c r="S3799">
        <v>1</v>
      </c>
      <c r="U3799" t="s">
        <v>54</v>
      </c>
      <c r="V3799" t="s">
        <v>230</v>
      </c>
      <c r="W3799" t="s">
        <v>56</v>
      </c>
      <c r="X3799" t="s">
        <v>57</v>
      </c>
      <c r="Z3799">
        <v>44</v>
      </c>
      <c r="AE3799" t="s">
        <v>62</v>
      </c>
      <c r="AM3799" t="s">
        <v>16862</v>
      </c>
      <c r="AN3799" t="s">
        <v>16863</v>
      </c>
      <c r="AO3799" t="s">
        <v>3508</v>
      </c>
      <c r="AR3799" t="s">
        <v>16864</v>
      </c>
      <c r="AS3799" t="s">
        <v>54</v>
      </c>
      <c r="AT3799" t="s">
        <v>92</v>
      </c>
      <c r="AV3799" t="s">
        <v>240</v>
      </c>
      <c r="AW3799">
        <v>1</v>
      </c>
    </row>
    <row r="3800" spans="1:50" x14ac:dyDescent="0.25">
      <c r="A3800">
        <v>7390</v>
      </c>
      <c r="B3800" t="s">
        <v>3526</v>
      </c>
      <c r="C3800">
        <v>3</v>
      </c>
      <c r="D3800" t="s">
        <v>16865</v>
      </c>
      <c r="E3800" t="s">
        <v>60</v>
      </c>
      <c r="H3800" t="s">
        <v>16866</v>
      </c>
      <c r="P3800" t="s">
        <v>26569</v>
      </c>
      <c r="R3800">
        <v>2369</v>
      </c>
      <c r="S3800">
        <v>1</v>
      </c>
      <c r="U3800" t="s">
        <v>54</v>
      </c>
      <c r="W3800" t="s">
        <v>56</v>
      </c>
      <c r="X3800" t="s">
        <v>57</v>
      </c>
      <c r="Y3800" t="s">
        <v>24</v>
      </c>
      <c r="AM3800" t="s">
        <v>9243</v>
      </c>
    </row>
    <row r="3801" spans="1:50" x14ac:dyDescent="0.25">
      <c r="A3801">
        <v>7391</v>
      </c>
      <c r="B3801" t="s">
        <v>75</v>
      </c>
      <c r="C3801">
        <v>4</v>
      </c>
      <c r="D3801" t="s">
        <v>16867</v>
      </c>
      <c r="E3801" t="s">
        <v>60</v>
      </c>
      <c r="I3801" t="s">
        <v>16868</v>
      </c>
      <c r="O3801" t="s">
        <v>16869</v>
      </c>
      <c r="Q3801" t="s">
        <v>16870</v>
      </c>
      <c r="R3801">
        <v>1577</v>
      </c>
      <c r="S3801">
        <v>1</v>
      </c>
      <c r="T3801">
        <v>49</v>
      </c>
      <c r="U3801" t="s">
        <v>224</v>
      </c>
      <c r="W3801" t="s">
        <v>56</v>
      </c>
      <c r="Z3801">
        <v>44</v>
      </c>
      <c r="AM3801" t="s">
        <v>16871</v>
      </c>
      <c r="AN3801" t="s">
        <v>16872</v>
      </c>
      <c r="AO3801" t="s">
        <v>3508</v>
      </c>
      <c r="AR3801" t="s">
        <v>16873</v>
      </c>
      <c r="AS3801" t="s">
        <v>224</v>
      </c>
      <c r="AT3801" t="s">
        <v>92</v>
      </c>
      <c r="AW3801">
        <v>1</v>
      </c>
      <c r="AX3801" t="s">
        <v>16874</v>
      </c>
    </row>
    <row r="3802" spans="1:50" x14ac:dyDescent="0.25">
      <c r="A3802">
        <v>7392</v>
      </c>
      <c r="B3802" t="s">
        <v>75</v>
      </c>
      <c r="C3802">
        <v>4</v>
      </c>
      <c r="D3802" t="s">
        <v>16875</v>
      </c>
      <c r="E3802" t="s">
        <v>60</v>
      </c>
      <c r="I3802" t="s">
        <v>16876</v>
      </c>
      <c r="O3802" t="s">
        <v>16877</v>
      </c>
      <c r="Q3802" t="s">
        <v>16870</v>
      </c>
      <c r="R3802">
        <v>1573</v>
      </c>
      <c r="S3802">
        <v>1</v>
      </c>
      <c r="T3802">
        <v>49</v>
      </c>
      <c r="U3802" t="s">
        <v>224</v>
      </c>
      <c r="W3802" t="s">
        <v>56</v>
      </c>
      <c r="Z3802">
        <v>44</v>
      </c>
      <c r="AM3802" t="s">
        <v>16878</v>
      </c>
      <c r="AN3802" t="s">
        <v>16879</v>
      </c>
      <c r="AO3802" t="s">
        <v>3508</v>
      </c>
      <c r="AR3802" t="s">
        <v>16880</v>
      </c>
      <c r="AS3802" t="s">
        <v>224</v>
      </c>
      <c r="AT3802" t="s">
        <v>92</v>
      </c>
      <c r="AW3802">
        <v>1</v>
      </c>
      <c r="AX3802" t="s">
        <v>16881</v>
      </c>
    </row>
    <row r="3803" spans="1:50" x14ac:dyDescent="0.25">
      <c r="A3803">
        <v>7393</v>
      </c>
      <c r="B3803" t="s">
        <v>75</v>
      </c>
      <c r="C3803">
        <v>4</v>
      </c>
      <c r="D3803" t="s">
        <v>16882</v>
      </c>
      <c r="E3803" t="s">
        <v>60</v>
      </c>
      <c r="I3803" t="s">
        <v>16883</v>
      </c>
      <c r="O3803" t="s">
        <v>16884</v>
      </c>
      <c r="Q3803" t="s">
        <v>16870</v>
      </c>
      <c r="R3803">
        <v>2045</v>
      </c>
      <c r="S3803">
        <v>1</v>
      </c>
      <c r="T3803">
        <v>49</v>
      </c>
      <c r="U3803" t="s">
        <v>54</v>
      </c>
      <c r="V3803" t="s">
        <v>230</v>
      </c>
      <c r="W3803" t="s">
        <v>56</v>
      </c>
      <c r="X3803" t="s">
        <v>57</v>
      </c>
      <c r="Z3803">
        <v>44</v>
      </c>
      <c r="AE3803" t="s">
        <v>62</v>
      </c>
      <c r="AG3803" t="s">
        <v>66</v>
      </c>
      <c r="AH3803" t="s">
        <v>60</v>
      </c>
      <c r="AM3803" t="s">
        <v>16885</v>
      </c>
      <c r="AN3803" t="s">
        <v>16886</v>
      </c>
      <c r="AO3803" t="s">
        <v>3508</v>
      </c>
      <c r="AR3803" t="s">
        <v>16887</v>
      </c>
      <c r="AS3803" t="s">
        <v>54</v>
      </c>
      <c r="AT3803" t="s">
        <v>71</v>
      </c>
      <c r="AU3803" t="s">
        <v>66</v>
      </c>
      <c r="AV3803" t="s">
        <v>240</v>
      </c>
      <c r="AW3803">
        <v>1</v>
      </c>
      <c r="AX3803" t="s">
        <v>16888</v>
      </c>
    </row>
    <row r="3804" spans="1:50" x14ac:dyDescent="0.25">
      <c r="A3804">
        <v>7394</v>
      </c>
      <c r="B3804" t="s">
        <v>75</v>
      </c>
      <c r="C3804">
        <v>4</v>
      </c>
      <c r="D3804" t="s">
        <v>16889</v>
      </c>
      <c r="E3804" t="s">
        <v>60</v>
      </c>
      <c r="I3804" t="s">
        <v>16890</v>
      </c>
      <c r="O3804" t="s">
        <v>16891</v>
      </c>
      <c r="Q3804" t="s">
        <v>16870</v>
      </c>
      <c r="R3804">
        <v>1467</v>
      </c>
      <c r="S3804">
        <v>1</v>
      </c>
      <c r="T3804">
        <v>49</v>
      </c>
      <c r="U3804" t="s">
        <v>224</v>
      </c>
      <c r="W3804" t="s">
        <v>56</v>
      </c>
      <c r="Z3804">
        <v>44</v>
      </c>
      <c r="AM3804" t="s">
        <v>16892</v>
      </c>
      <c r="AN3804" t="s">
        <v>16893</v>
      </c>
      <c r="AO3804" t="s">
        <v>3508</v>
      </c>
      <c r="AR3804" t="s">
        <v>16894</v>
      </c>
      <c r="AS3804" t="s">
        <v>224</v>
      </c>
      <c r="AT3804" t="s">
        <v>92</v>
      </c>
      <c r="AW3804">
        <v>1</v>
      </c>
      <c r="AX3804" t="s">
        <v>16895</v>
      </c>
    </row>
    <row r="3805" spans="1:50" x14ac:dyDescent="0.25">
      <c r="A3805">
        <v>7395</v>
      </c>
      <c r="B3805" t="s">
        <v>75</v>
      </c>
      <c r="C3805">
        <v>4</v>
      </c>
      <c r="D3805" t="s">
        <v>16896</v>
      </c>
      <c r="E3805" t="s">
        <v>60</v>
      </c>
      <c r="I3805" t="s">
        <v>16897</v>
      </c>
      <c r="O3805" t="s">
        <v>16898</v>
      </c>
      <c r="Q3805" t="s">
        <v>16870</v>
      </c>
      <c r="R3805">
        <v>2329</v>
      </c>
      <c r="S3805">
        <v>1</v>
      </c>
      <c r="T3805">
        <v>49</v>
      </c>
      <c r="U3805" t="s">
        <v>54</v>
      </c>
      <c r="V3805" t="s">
        <v>96</v>
      </c>
      <c r="W3805" t="s">
        <v>56</v>
      </c>
      <c r="X3805" t="s">
        <v>57</v>
      </c>
      <c r="Z3805">
        <v>44</v>
      </c>
      <c r="AE3805" t="s">
        <v>62</v>
      </c>
      <c r="AM3805" t="s">
        <v>16899</v>
      </c>
      <c r="AN3805" t="s">
        <v>16900</v>
      </c>
      <c r="AO3805" t="s">
        <v>3508</v>
      </c>
      <c r="AR3805" t="s">
        <v>16901</v>
      </c>
      <c r="AS3805" t="s">
        <v>54</v>
      </c>
      <c r="AT3805" t="s">
        <v>92</v>
      </c>
      <c r="AV3805" t="s">
        <v>96</v>
      </c>
      <c r="AW3805">
        <v>1</v>
      </c>
      <c r="AX3805" t="s">
        <v>16902</v>
      </c>
    </row>
    <row r="3806" spans="1:50" x14ac:dyDescent="0.25">
      <c r="A3806">
        <v>7396</v>
      </c>
      <c r="B3806" t="s">
        <v>75</v>
      </c>
      <c r="C3806">
        <v>3</v>
      </c>
      <c r="D3806" t="s">
        <v>16903</v>
      </c>
      <c r="E3806" t="s">
        <v>60</v>
      </c>
      <c r="H3806" t="s">
        <v>16904</v>
      </c>
      <c r="O3806" t="s">
        <v>16905</v>
      </c>
      <c r="R3806">
        <v>2464</v>
      </c>
      <c r="S3806">
        <v>1</v>
      </c>
      <c r="U3806" t="s">
        <v>224</v>
      </c>
      <c r="W3806" t="s">
        <v>56</v>
      </c>
      <c r="Z3806">
        <v>44</v>
      </c>
      <c r="AM3806" t="s">
        <v>16906</v>
      </c>
      <c r="AN3806" t="s">
        <v>16907</v>
      </c>
      <c r="AO3806" t="s">
        <v>3508</v>
      </c>
      <c r="AR3806" t="s">
        <v>16908</v>
      </c>
      <c r="AS3806" t="s">
        <v>224</v>
      </c>
      <c r="AT3806" t="s">
        <v>92</v>
      </c>
      <c r="AW3806">
        <v>1</v>
      </c>
    </row>
    <row r="3807" spans="1:50" x14ac:dyDescent="0.25">
      <c r="A3807">
        <v>7397</v>
      </c>
      <c r="B3807" t="s">
        <v>75</v>
      </c>
      <c r="C3807">
        <v>2</v>
      </c>
      <c r="D3807" t="s">
        <v>16909</v>
      </c>
      <c r="E3807" t="s">
        <v>60</v>
      </c>
      <c r="G3807" t="s">
        <v>433</v>
      </c>
      <c r="O3807" t="s">
        <v>16910</v>
      </c>
      <c r="R3807">
        <v>2462</v>
      </c>
      <c r="S3807">
        <v>1</v>
      </c>
      <c r="U3807" t="s">
        <v>224</v>
      </c>
      <c r="W3807" t="s">
        <v>56</v>
      </c>
      <c r="Z3807">
        <v>44</v>
      </c>
      <c r="AM3807" t="s">
        <v>16911</v>
      </c>
      <c r="AN3807" t="s">
        <v>16912</v>
      </c>
      <c r="AO3807" t="s">
        <v>3508</v>
      </c>
      <c r="AR3807" t="s">
        <v>16913</v>
      </c>
      <c r="AS3807" t="s">
        <v>224</v>
      </c>
      <c r="AT3807" t="s">
        <v>92</v>
      </c>
      <c r="AW3807">
        <v>1</v>
      </c>
    </row>
    <row r="3808" spans="1:50" x14ac:dyDescent="0.25">
      <c r="A3808">
        <v>7398</v>
      </c>
      <c r="B3808" t="s">
        <v>52</v>
      </c>
      <c r="C3808">
        <v>1</v>
      </c>
      <c r="D3808" t="s">
        <v>16914</v>
      </c>
      <c r="E3808" t="s">
        <v>60</v>
      </c>
      <c r="F3808" t="s">
        <v>16915</v>
      </c>
      <c r="U3808" t="s">
        <v>54</v>
      </c>
      <c r="V3808" t="s">
        <v>55</v>
      </c>
      <c r="W3808" t="s">
        <v>56</v>
      </c>
      <c r="X3808" t="s">
        <v>57</v>
      </c>
      <c r="AE3808" t="s">
        <v>62</v>
      </c>
      <c r="AM3808" t="s">
        <v>16916</v>
      </c>
    </row>
    <row r="3809" spans="1:49" x14ac:dyDescent="0.25">
      <c r="A3809">
        <v>7399</v>
      </c>
      <c r="B3809" t="s">
        <v>75</v>
      </c>
      <c r="C3809">
        <v>2</v>
      </c>
      <c r="D3809" t="s">
        <v>16917</v>
      </c>
      <c r="E3809" t="s">
        <v>60</v>
      </c>
      <c r="G3809" t="s">
        <v>16918</v>
      </c>
      <c r="O3809" t="s">
        <v>16919</v>
      </c>
      <c r="R3809">
        <v>1535</v>
      </c>
      <c r="S3809">
        <v>1</v>
      </c>
      <c r="U3809" t="s">
        <v>224</v>
      </c>
      <c r="W3809" t="s">
        <v>56</v>
      </c>
      <c r="Z3809">
        <v>44</v>
      </c>
      <c r="AM3809" t="s">
        <v>16920</v>
      </c>
      <c r="AN3809" t="s">
        <v>16921</v>
      </c>
      <c r="AO3809" t="s">
        <v>3508</v>
      </c>
      <c r="AR3809" t="s">
        <v>16922</v>
      </c>
      <c r="AS3809" t="s">
        <v>224</v>
      </c>
      <c r="AT3809" t="s">
        <v>92</v>
      </c>
      <c r="AW3809">
        <v>1</v>
      </c>
    </row>
    <row r="3810" spans="1:49" x14ac:dyDescent="0.25">
      <c r="A3810">
        <v>7400</v>
      </c>
      <c r="B3810" t="s">
        <v>75</v>
      </c>
      <c r="C3810">
        <v>2</v>
      </c>
      <c r="D3810" t="s">
        <v>16923</v>
      </c>
      <c r="E3810" t="s">
        <v>60</v>
      </c>
      <c r="G3810" t="s">
        <v>16924</v>
      </c>
      <c r="O3810" t="s">
        <v>16925</v>
      </c>
      <c r="R3810">
        <v>1536</v>
      </c>
      <c r="S3810">
        <v>1</v>
      </c>
      <c r="U3810" t="s">
        <v>224</v>
      </c>
      <c r="W3810" t="s">
        <v>56</v>
      </c>
      <c r="Z3810">
        <v>44</v>
      </c>
      <c r="AM3810" t="s">
        <v>16926</v>
      </c>
      <c r="AN3810" t="s">
        <v>16927</v>
      </c>
      <c r="AO3810" t="s">
        <v>3508</v>
      </c>
      <c r="AR3810" t="s">
        <v>16928</v>
      </c>
      <c r="AS3810" t="s">
        <v>224</v>
      </c>
      <c r="AT3810" t="s">
        <v>92</v>
      </c>
      <c r="AW3810">
        <v>1</v>
      </c>
    </row>
    <row r="3811" spans="1:49" x14ac:dyDescent="0.25">
      <c r="A3811">
        <v>7401</v>
      </c>
      <c r="B3811" t="s">
        <v>75</v>
      </c>
      <c r="C3811">
        <v>2</v>
      </c>
      <c r="D3811" t="s">
        <v>16929</v>
      </c>
      <c r="E3811" t="s">
        <v>60</v>
      </c>
      <c r="G3811" t="s">
        <v>16930</v>
      </c>
      <c r="O3811" t="s">
        <v>16931</v>
      </c>
      <c r="R3811">
        <v>2008</v>
      </c>
      <c r="S3811">
        <v>1</v>
      </c>
      <c r="U3811" t="s">
        <v>54</v>
      </c>
      <c r="V3811" t="s">
        <v>55</v>
      </c>
      <c r="W3811" t="s">
        <v>56</v>
      </c>
      <c r="X3811" t="s">
        <v>57</v>
      </c>
      <c r="Z3811">
        <v>44</v>
      </c>
      <c r="AE3811" t="s">
        <v>62</v>
      </c>
      <c r="AG3811" t="s">
        <v>66</v>
      </c>
      <c r="AH3811" t="s">
        <v>60</v>
      </c>
      <c r="AM3811" t="s">
        <v>16932</v>
      </c>
      <c r="AN3811" t="s">
        <v>16933</v>
      </c>
      <c r="AO3811" t="s">
        <v>3508</v>
      </c>
      <c r="AR3811" t="s">
        <v>16934</v>
      </c>
      <c r="AS3811" t="s">
        <v>54</v>
      </c>
      <c r="AT3811" t="s">
        <v>71</v>
      </c>
      <c r="AU3811" t="s">
        <v>66</v>
      </c>
      <c r="AV3811" t="s">
        <v>55</v>
      </c>
      <c r="AW3811">
        <v>1</v>
      </c>
    </row>
    <row r="3812" spans="1:49" x14ac:dyDescent="0.25">
      <c r="A3812">
        <v>7402</v>
      </c>
      <c r="B3812" t="s">
        <v>75</v>
      </c>
      <c r="C3812">
        <v>2</v>
      </c>
      <c r="D3812" t="s">
        <v>16935</v>
      </c>
      <c r="E3812" t="s">
        <v>60</v>
      </c>
      <c r="G3812" t="s">
        <v>16936</v>
      </c>
      <c r="O3812" t="s">
        <v>16937</v>
      </c>
      <c r="R3812">
        <v>2010</v>
      </c>
      <c r="S3812">
        <v>1</v>
      </c>
      <c r="U3812" t="s">
        <v>54</v>
      </c>
      <c r="V3812" t="s">
        <v>55</v>
      </c>
      <c r="W3812" t="s">
        <v>56</v>
      </c>
      <c r="X3812" t="s">
        <v>57</v>
      </c>
      <c r="Z3812">
        <v>44</v>
      </c>
      <c r="AE3812" t="s">
        <v>62</v>
      </c>
      <c r="AG3812" t="s">
        <v>66</v>
      </c>
      <c r="AH3812" t="s">
        <v>60</v>
      </c>
      <c r="AM3812" t="s">
        <v>16938</v>
      </c>
      <c r="AN3812" t="s">
        <v>16939</v>
      </c>
      <c r="AO3812" t="s">
        <v>3508</v>
      </c>
      <c r="AR3812" t="s">
        <v>16940</v>
      </c>
      <c r="AS3812" t="s">
        <v>54</v>
      </c>
      <c r="AT3812" t="s">
        <v>71</v>
      </c>
      <c r="AU3812" t="s">
        <v>66</v>
      </c>
      <c r="AV3812" t="s">
        <v>55</v>
      </c>
      <c r="AW3812">
        <v>1</v>
      </c>
    </row>
    <row r="3813" spans="1:49" x14ac:dyDescent="0.25">
      <c r="A3813">
        <v>7403</v>
      </c>
      <c r="B3813" t="s">
        <v>75</v>
      </c>
      <c r="C3813">
        <v>2</v>
      </c>
      <c r="D3813" t="s">
        <v>16941</v>
      </c>
      <c r="E3813" t="s">
        <v>60</v>
      </c>
      <c r="G3813" t="s">
        <v>16942</v>
      </c>
      <c r="O3813" t="s">
        <v>16943</v>
      </c>
      <c r="R3813">
        <v>2009</v>
      </c>
      <c r="S3813">
        <v>1</v>
      </c>
      <c r="U3813" t="s">
        <v>54</v>
      </c>
      <c r="V3813" t="s">
        <v>55</v>
      </c>
      <c r="W3813" t="s">
        <v>56</v>
      </c>
      <c r="X3813" t="s">
        <v>57</v>
      </c>
      <c r="Z3813">
        <v>44</v>
      </c>
      <c r="AE3813" t="s">
        <v>62</v>
      </c>
      <c r="AG3813" t="s">
        <v>66</v>
      </c>
      <c r="AH3813" t="s">
        <v>60</v>
      </c>
      <c r="AM3813" t="s">
        <v>16944</v>
      </c>
      <c r="AN3813" t="s">
        <v>16945</v>
      </c>
      <c r="AO3813" t="s">
        <v>3508</v>
      </c>
      <c r="AR3813" t="s">
        <v>16946</v>
      </c>
      <c r="AS3813" t="s">
        <v>54</v>
      </c>
      <c r="AT3813" t="s">
        <v>71</v>
      </c>
      <c r="AU3813" t="s">
        <v>66</v>
      </c>
      <c r="AV3813" t="s">
        <v>55</v>
      </c>
      <c r="AW3813">
        <v>1</v>
      </c>
    </row>
    <row r="3814" spans="1:49" x14ac:dyDescent="0.25">
      <c r="A3814">
        <v>7404</v>
      </c>
      <c r="B3814" t="s">
        <v>75</v>
      </c>
      <c r="C3814">
        <v>2</v>
      </c>
      <c r="D3814" t="s">
        <v>16947</v>
      </c>
      <c r="E3814" t="s">
        <v>60</v>
      </c>
      <c r="G3814" t="s">
        <v>16948</v>
      </c>
      <c r="O3814" t="s">
        <v>16949</v>
      </c>
      <c r="R3814">
        <v>2007</v>
      </c>
      <c r="S3814">
        <v>1</v>
      </c>
      <c r="U3814" t="s">
        <v>54</v>
      </c>
      <c r="V3814" t="s">
        <v>55</v>
      </c>
      <c r="W3814" t="s">
        <v>56</v>
      </c>
      <c r="X3814" t="s">
        <v>57</v>
      </c>
      <c r="Z3814">
        <v>44</v>
      </c>
      <c r="AE3814" t="s">
        <v>62</v>
      </c>
      <c r="AG3814" t="s">
        <v>66</v>
      </c>
      <c r="AH3814" t="s">
        <v>60</v>
      </c>
      <c r="AM3814" t="s">
        <v>16950</v>
      </c>
      <c r="AN3814" t="s">
        <v>16951</v>
      </c>
      <c r="AO3814" t="s">
        <v>3508</v>
      </c>
      <c r="AR3814" t="s">
        <v>16952</v>
      </c>
      <c r="AS3814" t="s">
        <v>54</v>
      </c>
      <c r="AT3814" t="s">
        <v>71</v>
      </c>
      <c r="AU3814" t="s">
        <v>66</v>
      </c>
      <c r="AV3814" t="s">
        <v>55</v>
      </c>
      <c r="AW3814">
        <v>1</v>
      </c>
    </row>
    <row r="3815" spans="1:49" x14ac:dyDescent="0.25">
      <c r="A3815">
        <v>7405</v>
      </c>
      <c r="B3815" t="s">
        <v>75</v>
      </c>
      <c r="C3815">
        <v>2</v>
      </c>
      <c r="D3815" t="s">
        <v>16953</v>
      </c>
      <c r="E3815" t="s">
        <v>60</v>
      </c>
      <c r="G3815" t="s">
        <v>16954</v>
      </c>
      <c r="O3815" t="s">
        <v>16955</v>
      </c>
      <c r="R3815">
        <v>2013</v>
      </c>
      <c r="S3815">
        <v>1</v>
      </c>
      <c r="U3815" t="s">
        <v>54</v>
      </c>
      <c r="V3815" t="s">
        <v>55</v>
      </c>
      <c r="W3815" t="s">
        <v>56</v>
      </c>
      <c r="X3815" t="s">
        <v>57</v>
      </c>
      <c r="Z3815">
        <v>44</v>
      </c>
      <c r="AE3815" t="s">
        <v>62</v>
      </c>
      <c r="AG3815" t="s">
        <v>66</v>
      </c>
      <c r="AH3815" t="s">
        <v>60</v>
      </c>
      <c r="AM3815" t="s">
        <v>16956</v>
      </c>
      <c r="AN3815" t="s">
        <v>16957</v>
      </c>
      <c r="AO3815" t="s">
        <v>3508</v>
      </c>
      <c r="AR3815" t="s">
        <v>16958</v>
      </c>
      <c r="AS3815" t="s">
        <v>54</v>
      </c>
      <c r="AT3815" t="s">
        <v>71</v>
      </c>
      <c r="AU3815" t="s">
        <v>66</v>
      </c>
      <c r="AV3815" t="s">
        <v>55</v>
      </c>
      <c r="AW3815">
        <v>1</v>
      </c>
    </row>
    <row r="3816" spans="1:49" x14ac:dyDescent="0.25">
      <c r="A3816">
        <v>7406</v>
      </c>
      <c r="B3816" t="s">
        <v>75</v>
      </c>
      <c r="C3816">
        <v>2</v>
      </c>
      <c r="D3816" t="s">
        <v>16959</v>
      </c>
      <c r="E3816" t="s">
        <v>60</v>
      </c>
      <c r="G3816" t="s">
        <v>16960</v>
      </c>
      <c r="O3816" t="s">
        <v>16961</v>
      </c>
      <c r="R3816">
        <v>2015</v>
      </c>
      <c r="S3816">
        <v>1</v>
      </c>
      <c r="U3816" t="s">
        <v>54</v>
      </c>
      <c r="V3816" t="s">
        <v>55</v>
      </c>
      <c r="W3816" t="s">
        <v>56</v>
      </c>
      <c r="X3816" t="s">
        <v>57</v>
      </c>
      <c r="Z3816">
        <v>44</v>
      </c>
      <c r="AE3816" t="s">
        <v>62</v>
      </c>
      <c r="AG3816" t="s">
        <v>66</v>
      </c>
      <c r="AH3816" t="s">
        <v>60</v>
      </c>
      <c r="AM3816" t="s">
        <v>16962</v>
      </c>
      <c r="AN3816" t="s">
        <v>16963</v>
      </c>
      <c r="AO3816" t="s">
        <v>3508</v>
      </c>
      <c r="AR3816" t="s">
        <v>16964</v>
      </c>
      <c r="AS3816" t="s">
        <v>54</v>
      </c>
      <c r="AT3816" t="s">
        <v>71</v>
      </c>
      <c r="AU3816" t="s">
        <v>66</v>
      </c>
      <c r="AV3816" t="s">
        <v>55</v>
      </c>
      <c r="AW3816">
        <v>1</v>
      </c>
    </row>
    <row r="3817" spans="1:49" x14ac:dyDescent="0.25">
      <c r="A3817">
        <v>7407</v>
      </c>
      <c r="B3817" t="s">
        <v>75</v>
      </c>
      <c r="C3817">
        <v>2</v>
      </c>
      <c r="D3817" t="s">
        <v>16965</v>
      </c>
      <c r="E3817" t="s">
        <v>60</v>
      </c>
      <c r="G3817" t="s">
        <v>16966</v>
      </c>
      <c r="O3817" t="s">
        <v>16967</v>
      </c>
      <c r="R3817">
        <v>2014</v>
      </c>
      <c r="S3817">
        <v>1</v>
      </c>
      <c r="U3817" t="s">
        <v>54</v>
      </c>
      <c r="V3817" t="s">
        <v>55</v>
      </c>
      <c r="W3817" t="s">
        <v>56</v>
      </c>
      <c r="X3817" t="s">
        <v>57</v>
      </c>
      <c r="Z3817">
        <v>44</v>
      </c>
      <c r="AE3817" t="s">
        <v>62</v>
      </c>
      <c r="AG3817" t="s">
        <v>66</v>
      </c>
      <c r="AH3817" t="s">
        <v>60</v>
      </c>
      <c r="AM3817" t="s">
        <v>16968</v>
      </c>
      <c r="AN3817" t="s">
        <v>16969</v>
      </c>
      <c r="AO3817" t="s">
        <v>3508</v>
      </c>
      <c r="AR3817" t="s">
        <v>16970</v>
      </c>
      <c r="AS3817" t="s">
        <v>54</v>
      </c>
      <c r="AT3817" t="s">
        <v>71</v>
      </c>
      <c r="AU3817" t="s">
        <v>66</v>
      </c>
      <c r="AV3817" t="s">
        <v>55</v>
      </c>
      <c r="AW3817">
        <v>1</v>
      </c>
    </row>
    <row r="3818" spans="1:49" x14ac:dyDescent="0.25">
      <c r="A3818">
        <v>7408</v>
      </c>
      <c r="B3818" t="s">
        <v>75</v>
      </c>
      <c r="C3818">
        <v>2</v>
      </c>
      <c r="D3818" t="s">
        <v>16971</v>
      </c>
      <c r="E3818" t="s">
        <v>60</v>
      </c>
      <c r="G3818" t="s">
        <v>16972</v>
      </c>
      <c r="O3818" t="s">
        <v>16973</v>
      </c>
      <c r="R3818">
        <v>2012</v>
      </c>
      <c r="S3818">
        <v>1</v>
      </c>
      <c r="U3818" t="s">
        <v>54</v>
      </c>
      <c r="V3818" t="s">
        <v>55</v>
      </c>
      <c r="W3818" t="s">
        <v>56</v>
      </c>
      <c r="X3818" t="s">
        <v>57</v>
      </c>
      <c r="Z3818">
        <v>44</v>
      </c>
      <c r="AE3818" t="s">
        <v>62</v>
      </c>
      <c r="AG3818" t="s">
        <v>66</v>
      </c>
      <c r="AH3818" t="s">
        <v>60</v>
      </c>
      <c r="AM3818" t="s">
        <v>16974</v>
      </c>
      <c r="AN3818" t="s">
        <v>16975</v>
      </c>
      <c r="AO3818" t="s">
        <v>3508</v>
      </c>
      <c r="AR3818" t="s">
        <v>16976</v>
      </c>
      <c r="AS3818" t="s">
        <v>54</v>
      </c>
      <c r="AT3818" t="s">
        <v>71</v>
      </c>
      <c r="AU3818" t="s">
        <v>66</v>
      </c>
      <c r="AV3818" t="s">
        <v>55</v>
      </c>
      <c r="AW3818">
        <v>1</v>
      </c>
    </row>
    <row r="3819" spans="1:49" x14ac:dyDescent="0.25">
      <c r="A3819">
        <v>7409</v>
      </c>
      <c r="B3819" t="s">
        <v>75</v>
      </c>
      <c r="C3819">
        <v>2</v>
      </c>
      <c r="D3819" t="s">
        <v>16977</v>
      </c>
      <c r="E3819" t="s">
        <v>60</v>
      </c>
      <c r="G3819" t="s">
        <v>16978</v>
      </c>
      <c r="O3819" t="s">
        <v>16979</v>
      </c>
      <c r="R3819">
        <v>522</v>
      </c>
      <c r="S3819">
        <v>1</v>
      </c>
      <c r="U3819" t="s">
        <v>54</v>
      </c>
      <c r="V3819" t="s">
        <v>55</v>
      </c>
      <c r="W3819" t="s">
        <v>56</v>
      </c>
      <c r="X3819" t="s">
        <v>57</v>
      </c>
      <c r="Z3819">
        <v>44</v>
      </c>
      <c r="AE3819" t="s">
        <v>62</v>
      </c>
      <c r="AG3819" t="s">
        <v>66</v>
      </c>
      <c r="AH3819" t="s">
        <v>60</v>
      </c>
      <c r="AM3819" t="s">
        <v>16980</v>
      </c>
      <c r="AN3819" t="s">
        <v>16981</v>
      </c>
      <c r="AO3819" t="s">
        <v>3508</v>
      </c>
      <c r="AR3819" t="s">
        <v>16982</v>
      </c>
      <c r="AS3819" t="s">
        <v>54</v>
      </c>
      <c r="AT3819" t="s">
        <v>71</v>
      </c>
      <c r="AU3819" t="s">
        <v>66</v>
      </c>
      <c r="AV3819" t="s">
        <v>55</v>
      </c>
      <c r="AW3819">
        <v>1</v>
      </c>
    </row>
    <row r="3820" spans="1:49" x14ac:dyDescent="0.25">
      <c r="A3820">
        <v>7410</v>
      </c>
      <c r="B3820" t="s">
        <v>75</v>
      </c>
      <c r="C3820">
        <v>2</v>
      </c>
      <c r="D3820" t="s">
        <v>16983</v>
      </c>
      <c r="E3820" t="s">
        <v>60</v>
      </c>
      <c r="G3820" t="s">
        <v>16984</v>
      </c>
      <c r="O3820" t="s">
        <v>16985</v>
      </c>
      <c r="R3820">
        <v>524</v>
      </c>
      <c r="S3820">
        <v>1</v>
      </c>
      <c r="U3820" t="s">
        <v>54</v>
      </c>
      <c r="V3820" t="s">
        <v>55</v>
      </c>
      <c r="W3820" t="s">
        <v>56</v>
      </c>
      <c r="X3820" t="s">
        <v>57</v>
      </c>
      <c r="Z3820">
        <v>44</v>
      </c>
      <c r="AE3820" t="s">
        <v>62</v>
      </c>
      <c r="AG3820" t="s">
        <v>66</v>
      </c>
      <c r="AH3820" t="s">
        <v>60</v>
      </c>
      <c r="AM3820" t="s">
        <v>16986</v>
      </c>
      <c r="AN3820" t="s">
        <v>16987</v>
      </c>
      <c r="AO3820" t="s">
        <v>3508</v>
      </c>
      <c r="AR3820" t="s">
        <v>16988</v>
      </c>
      <c r="AS3820" t="s">
        <v>54</v>
      </c>
      <c r="AT3820" t="s">
        <v>71</v>
      </c>
      <c r="AU3820" t="s">
        <v>66</v>
      </c>
      <c r="AV3820" t="s">
        <v>55</v>
      </c>
      <c r="AW3820">
        <v>1</v>
      </c>
    </row>
    <row r="3821" spans="1:49" x14ac:dyDescent="0.25">
      <c r="A3821">
        <v>7411</v>
      </c>
      <c r="B3821" t="s">
        <v>75</v>
      </c>
      <c r="C3821">
        <v>2</v>
      </c>
      <c r="D3821" t="s">
        <v>16989</v>
      </c>
      <c r="E3821" t="s">
        <v>60</v>
      </c>
      <c r="G3821" t="s">
        <v>16990</v>
      </c>
      <c r="O3821" t="s">
        <v>16991</v>
      </c>
      <c r="R3821">
        <v>523</v>
      </c>
      <c r="S3821">
        <v>1</v>
      </c>
      <c r="U3821" t="s">
        <v>54</v>
      </c>
      <c r="V3821" t="s">
        <v>55</v>
      </c>
      <c r="W3821" t="s">
        <v>56</v>
      </c>
      <c r="X3821" t="s">
        <v>57</v>
      </c>
      <c r="Z3821">
        <v>44</v>
      </c>
      <c r="AE3821" t="s">
        <v>62</v>
      </c>
      <c r="AG3821" t="s">
        <v>66</v>
      </c>
      <c r="AH3821" t="s">
        <v>60</v>
      </c>
      <c r="AM3821" t="s">
        <v>16992</v>
      </c>
      <c r="AN3821" t="s">
        <v>16993</v>
      </c>
      <c r="AO3821" t="s">
        <v>3508</v>
      </c>
      <c r="AR3821" t="s">
        <v>16994</v>
      </c>
      <c r="AS3821" t="s">
        <v>54</v>
      </c>
      <c r="AT3821" t="s">
        <v>71</v>
      </c>
      <c r="AU3821" t="s">
        <v>66</v>
      </c>
      <c r="AV3821" t="s">
        <v>55</v>
      </c>
      <c r="AW3821">
        <v>1</v>
      </c>
    </row>
    <row r="3822" spans="1:49" x14ac:dyDescent="0.25">
      <c r="A3822">
        <v>7412</v>
      </c>
      <c r="B3822" t="s">
        <v>75</v>
      </c>
      <c r="C3822">
        <v>2</v>
      </c>
      <c r="D3822" t="s">
        <v>16995</v>
      </c>
      <c r="E3822" t="s">
        <v>60</v>
      </c>
      <c r="G3822" t="s">
        <v>16996</v>
      </c>
      <c r="O3822" t="s">
        <v>16997</v>
      </c>
      <c r="R3822">
        <v>521</v>
      </c>
      <c r="S3822">
        <v>1</v>
      </c>
      <c r="U3822" t="s">
        <v>54</v>
      </c>
      <c r="V3822" t="s">
        <v>55</v>
      </c>
      <c r="W3822" t="s">
        <v>56</v>
      </c>
      <c r="X3822" t="s">
        <v>57</v>
      </c>
      <c r="Z3822">
        <v>44</v>
      </c>
      <c r="AE3822" t="s">
        <v>62</v>
      </c>
      <c r="AG3822" t="s">
        <v>66</v>
      </c>
      <c r="AH3822" t="s">
        <v>60</v>
      </c>
      <c r="AM3822" t="s">
        <v>16998</v>
      </c>
      <c r="AN3822" t="s">
        <v>16999</v>
      </c>
      <c r="AO3822" t="s">
        <v>3508</v>
      </c>
      <c r="AR3822" t="s">
        <v>17000</v>
      </c>
      <c r="AS3822" t="s">
        <v>54</v>
      </c>
      <c r="AT3822" t="s">
        <v>71</v>
      </c>
      <c r="AU3822" t="s">
        <v>66</v>
      </c>
      <c r="AV3822" t="s">
        <v>55</v>
      </c>
      <c r="AW3822">
        <v>1</v>
      </c>
    </row>
    <row r="3823" spans="1:49" x14ac:dyDescent="0.25">
      <c r="A3823">
        <v>7413</v>
      </c>
      <c r="B3823" t="s">
        <v>75</v>
      </c>
      <c r="C3823">
        <v>2</v>
      </c>
      <c r="D3823" t="s">
        <v>17001</v>
      </c>
      <c r="E3823" t="s">
        <v>60</v>
      </c>
      <c r="G3823" t="s">
        <v>17002</v>
      </c>
      <c r="O3823" t="s">
        <v>17003</v>
      </c>
      <c r="R3823">
        <v>1985</v>
      </c>
      <c r="S3823">
        <v>1</v>
      </c>
      <c r="U3823" t="s">
        <v>224</v>
      </c>
      <c r="W3823" t="s">
        <v>56</v>
      </c>
      <c r="Z3823">
        <v>44</v>
      </c>
      <c r="AM3823" t="s">
        <v>17004</v>
      </c>
      <c r="AN3823" t="s">
        <v>17005</v>
      </c>
      <c r="AO3823" t="s">
        <v>3508</v>
      </c>
      <c r="AR3823" t="s">
        <v>17006</v>
      </c>
      <c r="AS3823" t="s">
        <v>224</v>
      </c>
      <c r="AT3823" t="s">
        <v>92</v>
      </c>
      <c r="AW3823">
        <v>1</v>
      </c>
    </row>
    <row r="3824" spans="1:49" x14ac:dyDescent="0.25">
      <c r="A3824">
        <v>7414</v>
      </c>
      <c r="B3824" t="s">
        <v>75</v>
      </c>
      <c r="C3824">
        <v>2</v>
      </c>
      <c r="D3824" t="s">
        <v>17007</v>
      </c>
      <c r="E3824" t="s">
        <v>60</v>
      </c>
      <c r="G3824" t="s">
        <v>17008</v>
      </c>
      <c r="O3824" t="s">
        <v>17009</v>
      </c>
      <c r="R3824">
        <v>2023</v>
      </c>
      <c r="S3824">
        <v>1</v>
      </c>
      <c r="U3824" t="s">
        <v>54</v>
      </c>
      <c r="V3824" t="s">
        <v>96</v>
      </c>
      <c r="W3824" t="s">
        <v>56</v>
      </c>
      <c r="X3824" t="s">
        <v>57</v>
      </c>
      <c r="Z3824">
        <v>44</v>
      </c>
      <c r="AE3824" t="s">
        <v>62</v>
      </c>
      <c r="AM3824" t="s">
        <v>17010</v>
      </c>
      <c r="AN3824" t="s">
        <v>17011</v>
      </c>
      <c r="AO3824" t="s">
        <v>3508</v>
      </c>
      <c r="AR3824" t="s">
        <v>17012</v>
      </c>
      <c r="AS3824" t="s">
        <v>54</v>
      </c>
      <c r="AT3824" t="s">
        <v>92</v>
      </c>
      <c r="AV3824" t="s">
        <v>96</v>
      </c>
      <c r="AW3824">
        <v>1</v>
      </c>
    </row>
    <row r="3825" spans="1:49" x14ac:dyDescent="0.25">
      <c r="A3825">
        <v>7415</v>
      </c>
      <c r="B3825" t="s">
        <v>75</v>
      </c>
      <c r="C3825">
        <v>2</v>
      </c>
      <c r="D3825" t="s">
        <v>17013</v>
      </c>
      <c r="E3825" t="s">
        <v>60</v>
      </c>
      <c r="G3825" t="s">
        <v>17014</v>
      </c>
      <c r="O3825" t="s">
        <v>17015</v>
      </c>
      <c r="R3825">
        <v>2025</v>
      </c>
      <c r="S3825">
        <v>1</v>
      </c>
      <c r="U3825" t="s">
        <v>54</v>
      </c>
      <c r="V3825" t="s">
        <v>96</v>
      </c>
      <c r="W3825" t="s">
        <v>56</v>
      </c>
      <c r="X3825" t="s">
        <v>57</v>
      </c>
      <c r="Z3825">
        <v>44</v>
      </c>
      <c r="AE3825" t="s">
        <v>62</v>
      </c>
      <c r="AM3825" t="s">
        <v>17016</v>
      </c>
      <c r="AN3825" t="s">
        <v>17017</v>
      </c>
      <c r="AO3825" t="s">
        <v>3508</v>
      </c>
      <c r="AR3825" t="s">
        <v>17018</v>
      </c>
      <c r="AS3825" t="s">
        <v>54</v>
      </c>
      <c r="AT3825" t="s">
        <v>92</v>
      </c>
      <c r="AV3825" t="s">
        <v>96</v>
      </c>
      <c r="AW3825">
        <v>1</v>
      </c>
    </row>
    <row r="3826" spans="1:49" x14ac:dyDescent="0.25">
      <c r="A3826">
        <v>7416</v>
      </c>
      <c r="B3826" t="s">
        <v>75</v>
      </c>
      <c r="C3826">
        <v>2</v>
      </c>
      <c r="D3826" t="s">
        <v>17019</v>
      </c>
      <c r="E3826" t="s">
        <v>60</v>
      </c>
      <c r="G3826" t="s">
        <v>17020</v>
      </c>
      <c r="O3826" t="s">
        <v>17021</v>
      </c>
      <c r="R3826">
        <v>2024</v>
      </c>
      <c r="S3826">
        <v>1</v>
      </c>
      <c r="U3826" t="s">
        <v>54</v>
      </c>
      <c r="V3826" t="s">
        <v>96</v>
      </c>
      <c r="W3826" t="s">
        <v>56</v>
      </c>
      <c r="X3826" t="s">
        <v>57</v>
      </c>
      <c r="Z3826">
        <v>44</v>
      </c>
      <c r="AE3826" t="s">
        <v>62</v>
      </c>
      <c r="AM3826" t="s">
        <v>17022</v>
      </c>
      <c r="AN3826" t="s">
        <v>17023</v>
      </c>
      <c r="AO3826" t="s">
        <v>3508</v>
      </c>
      <c r="AR3826" t="s">
        <v>17024</v>
      </c>
      <c r="AS3826" t="s">
        <v>54</v>
      </c>
      <c r="AT3826" t="s">
        <v>92</v>
      </c>
      <c r="AV3826" t="s">
        <v>96</v>
      </c>
      <c r="AW3826">
        <v>1</v>
      </c>
    </row>
    <row r="3827" spans="1:49" x14ac:dyDescent="0.25">
      <c r="A3827">
        <v>7417</v>
      </c>
      <c r="B3827" t="s">
        <v>75</v>
      </c>
      <c r="C3827">
        <v>2</v>
      </c>
      <c r="D3827" t="s">
        <v>17025</v>
      </c>
      <c r="E3827" t="s">
        <v>60</v>
      </c>
      <c r="G3827" t="s">
        <v>17026</v>
      </c>
      <c r="O3827" t="s">
        <v>17027</v>
      </c>
      <c r="R3827">
        <v>2022</v>
      </c>
      <c r="S3827">
        <v>1</v>
      </c>
      <c r="U3827" t="s">
        <v>54</v>
      </c>
      <c r="V3827" t="s">
        <v>96</v>
      </c>
      <c r="W3827" t="s">
        <v>56</v>
      </c>
      <c r="X3827" t="s">
        <v>57</v>
      </c>
      <c r="Z3827">
        <v>44</v>
      </c>
      <c r="AE3827" t="s">
        <v>62</v>
      </c>
      <c r="AM3827" t="s">
        <v>17028</v>
      </c>
      <c r="AN3827" t="s">
        <v>17029</v>
      </c>
      <c r="AO3827" t="s">
        <v>3508</v>
      </c>
      <c r="AR3827" t="s">
        <v>17030</v>
      </c>
      <c r="AS3827" t="s">
        <v>54</v>
      </c>
      <c r="AT3827" t="s">
        <v>92</v>
      </c>
      <c r="AV3827" t="s">
        <v>96</v>
      </c>
      <c r="AW3827">
        <v>1</v>
      </c>
    </row>
    <row r="3828" spans="1:49" x14ac:dyDescent="0.25">
      <c r="A3828">
        <v>7418</v>
      </c>
      <c r="B3828" t="s">
        <v>75</v>
      </c>
      <c r="C3828">
        <v>2</v>
      </c>
      <c r="D3828" t="s">
        <v>17031</v>
      </c>
      <c r="E3828" t="s">
        <v>60</v>
      </c>
      <c r="G3828" t="s">
        <v>17032</v>
      </c>
      <c r="O3828" t="s">
        <v>17033</v>
      </c>
      <c r="R3828">
        <v>2027</v>
      </c>
      <c r="S3828">
        <v>1</v>
      </c>
      <c r="U3828" t="s">
        <v>54</v>
      </c>
      <c r="V3828" t="s">
        <v>96</v>
      </c>
      <c r="W3828" t="s">
        <v>56</v>
      </c>
      <c r="X3828" t="s">
        <v>57</v>
      </c>
      <c r="Z3828">
        <v>44</v>
      </c>
      <c r="AE3828" t="s">
        <v>62</v>
      </c>
      <c r="AM3828" t="s">
        <v>17034</v>
      </c>
      <c r="AN3828" t="s">
        <v>17035</v>
      </c>
      <c r="AO3828" t="s">
        <v>3508</v>
      </c>
      <c r="AR3828" t="s">
        <v>17036</v>
      </c>
      <c r="AS3828" t="s">
        <v>54</v>
      </c>
      <c r="AT3828" t="s">
        <v>92</v>
      </c>
      <c r="AV3828" t="s">
        <v>96</v>
      </c>
      <c r="AW3828">
        <v>1</v>
      </c>
    </row>
    <row r="3829" spans="1:49" x14ac:dyDescent="0.25">
      <c r="A3829">
        <v>7419</v>
      </c>
      <c r="B3829" t="s">
        <v>75</v>
      </c>
      <c r="C3829">
        <v>2</v>
      </c>
      <c r="D3829" t="s">
        <v>17037</v>
      </c>
      <c r="E3829" t="s">
        <v>60</v>
      </c>
      <c r="G3829" t="s">
        <v>17038</v>
      </c>
      <c r="O3829" t="s">
        <v>17039</v>
      </c>
      <c r="R3829">
        <v>2029</v>
      </c>
      <c r="S3829">
        <v>1</v>
      </c>
      <c r="U3829" t="s">
        <v>54</v>
      </c>
      <c r="V3829" t="s">
        <v>96</v>
      </c>
      <c r="W3829" t="s">
        <v>56</v>
      </c>
      <c r="X3829" t="s">
        <v>57</v>
      </c>
      <c r="Z3829">
        <v>44</v>
      </c>
      <c r="AE3829" t="s">
        <v>62</v>
      </c>
      <c r="AM3829" t="s">
        <v>17040</v>
      </c>
      <c r="AN3829" t="s">
        <v>17041</v>
      </c>
      <c r="AO3829" t="s">
        <v>3508</v>
      </c>
      <c r="AR3829" t="s">
        <v>17042</v>
      </c>
      <c r="AS3829" t="s">
        <v>54</v>
      </c>
      <c r="AT3829" t="s">
        <v>92</v>
      </c>
      <c r="AV3829" t="s">
        <v>96</v>
      </c>
      <c r="AW3829">
        <v>1</v>
      </c>
    </row>
    <row r="3830" spans="1:49" x14ac:dyDescent="0.25">
      <c r="A3830">
        <v>7420</v>
      </c>
      <c r="B3830" t="s">
        <v>75</v>
      </c>
      <c r="C3830">
        <v>2</v>
      </c>
      <c r="D3830" t="s">
        <v>17043</v>
      </c>
      <c r="E3830" t="s">
        <v>60</v>
      </c>
      <c r="G3830" t="s">
        <v>17044</v>
      </c>
      <c r="O3830" t="s">
        <v>17045</v>
      </c>
      <c r="R3830">
        <v>2028</v>
      </c>
      <c r="S3830">
        <v>1</v>
      </c>
      <c r="U3830" t="s">
        <v>54</v>
      </c>
      <c r="V3830" t="s">
        <v>96</v>
      </c>
      <c r="W3830" t="s">
        <v>56</v>
      </c>
      <c r="X3830" t="s">
        <v>57</v>
      </c>
      <c r="Z3830">
        <v>44</v>
      </c>
      <c r="AE3830" t="s">
        <v>62</v>
      </c>
      <c r="AM3830" t="s">
        <v>17046</v>
      </c>
      <c r="AN3830" t="s">
        <v>17047</v>
      </c>
      <c r="AO3830" t="s">
        <v>3508</v>
      </c>
      <c r="AR3830" t="s">
        <v>17048</v>
      </c>
      <c r="AS3830" t="s">
        <v>54</v>
      </c>
      <c r="AT3830" t="s">
        <v>92</v>
      </c>
      <c r="AV3830" t="s">
        <v>96</v>
      </c>
      <c r="AW3830">
        <v>1</v>
      </c>
    </row>
    <row r="3831" spans="1:49" x14ac:dyDescent="0.25">
      <c r="A3831">
        <v>7421</v>
      </c>
      <c r="B3831" t="s">
        <v>75</v>
      </c>
      <c r="C3831">
        <v>2</v>
      </c>
      <c r="D3831" t="s">
        <v>17049</v>
      </c>
      <c r="E3831" t="s">
        <v>60</v>
      </c>
      <c r="G3831" t="s">
        <v>17050</v>
      </c>
      <c r="O3831" t="s">
        <v>17051</v>
      </c>
      <c r="R3831">
        <v>2026</v>
      </c>
      <c r="S3831">
        <v>1</v>
      </c>
      <c r="U3831" t="s">
        <v>54</v>
      </c>
      <c r="V3831" t="s">
        <v>96</v>
      </c>
      <c r="W3831" t="s">
        <v>56</v>
      </c>
      <c r="X3831" t="s">
        <v>57</v>
      </c>
      <c r="Z3831">
        <v>44</v>
      </c>
      <c r="AE3831" t="s">
        <v>62</v>
      </c>
      <c r="AM3831" t="s">
        <v>17052</v>
      </c>
      <c r="AN3831" t="s">
        <v>17053</v>
      </c>
      <c r="AO3831" t="s">
        <v>3508</v>
      </c>
      <c r="AR3831" t="s">
        <v>17054</v>
      </c>
      <c r="AS3831" t="s">
        <v>54</v>
      </c>
      <c r="AT3831" t="s">
        <v>92</v>
      </c>
      <c r="AV3831" t="s">
        <v>96</v>
      </c>
      <c r="AW3831">
        <v>1</v>
      </c>
    </row>
    <row r="3832" spans="1:49" x14ac:dyDescent="0.25">
      <c r="A3832">
        <v>7422</v>
      </c>
      <c r="B3832" t="s">
        <v>75</v>
      </c>
      <c r="C3832">
        <v>2</v>
      </c>
      <c r="D3832" t="s">
        <v>17055</v>
      </c>
      <c r="E3832" t="s">
        <v>60</v>
      </c>
      <c r="G3832" t="s">
        <v>17056</v>
      </c>
      <c r="O3832" t="s">
        <v>17057</v>
      </c>
      <c r="R3832">
        <v>2031</v>
      </c>
      <c r="S3832">
        <v>1</v>
      </c>
      <c r="U3832" t="s">
        <v>54</v>
      </c>
      <c r="V3832" t="s">
        <v>96</v>
      </c>
      <c r="W3832" t="s">
        <v>56</v>
      </c>
      <c r="X3832" t="s">
        <v>57</v>
      </c>
      <c r="Z3832">
        <v>44</v>
      </c>
      <c r="AE3832" t="s">
        <v>62</v>
      </c>
      <c r="AM3832" t="s">
        <v>17058</v>
      </c>
      <c r="AN3832" t="s">
        <v>17059</v>
      </c>
      <c r="AO3832" t="s">
        <v>3508</v>
      </c>
      <c r="AR3832" t="s">
        <v>17060</v>
      </c>
      <c r="AS3832" t="s">
        <v>54</v>
      </c>
      <c r="AT3832" t="s">
        <v>92</v>
      </c>
      <c r="AV3832" t="s">
        <v>96</v>
      </c>
      <c r="AW3832">
        <v>1</v>
      </c>
    </row>
    <row r="3833" spans="1:49" x14ac:dyDescent="0.25">
      <c r="A3833">
        <v>7423</v>
      </c>
      <c r="B3833" t="s">
        <v>75</v>
      </c>
      <c r="C3833">
        <v>2</v>
      </c>
      <c r="D3833" t="s">
        <v>17061</v>
      </c>
      <c r="E3833" t="s">
        <v>60</v>
      </c>
      <c r="G3833" t="s">
        <v>17062</v>
      </c>
      <c r="O3833" t="s">
        <v>17063</v>
      </c>
      <c r="R3833">
        <v>2033</v>
      </c>
      <c r="S3833">
        <v>1</v>
      </c>
      <c r="U3833" t="s">
        <v>54</v>
      </c>
      <c r="V3833" t="s">
        <v>96</v>
      </c>
      <c r="W3833" t="s">
        <v>56</v>
      </c>
      <c r="X3833" t="s">
        <v>57</v>
      </c>
      <c r="Z3833">
        <v>44</v>
      </c>
      <c r="AE3833" t="s">
        <v>62</v>
      </c>
      <c r="AM3833" t="s">
        <v>17064</v>
      </c>
      <c r="AN3833" t="s">
        <v>17065</v>
      </c>
      <c r="AO3833" t="s">
        <v>3508</v>
      </c>
      <c r="AR3833" t="s">
        <v>17066</v>
      </c>
      <c r="AS3833" t="s">
        <v>54</v>
      </c>
      <c r="AT3833" t="s">
        <v>92</v>
      </c>
      <c r="AV3833" t="s">
        <v>96</v>
      </c>
      <c r="AW3833">
        <v>1</v>
      </c>
    </row>
    <row r="3834" spans="1:49" x14ac:dyDescent="0.25">
      <c r="A3834">
        <v>7424</v>
      </c>
      <c r="B3834" t="s">
        <v>75</v>
      </c>
      <c r="C3834">
        <v>2</v>
      </c>
      <c r="D3834" t="s">
        <v>17067</v>
      </c>
      <c r="E3834" t="s">
        <v>60</v>
      </c>
      <c r="G3834" t="s">
        <v>17068</v>
      </c>
      <c r="O3834" t="s">
        <v>17069</v>
      </c>
      <c r="R3834">
        <v>2032</v>
      </c>
      <c r="S3834">
        <v>1</v>
      </c>
      <c r="U3834" t="s">
        <v>54</v>
      </c>
      <c r="V3834" t="s">
        <v>96</v>
      </c>
      <c r="W3834" t="s">
        <v>56</v>
      </c>
      <c r="X3834" t="s">
        <v>57</v>
      </c>
      <c r="Z3834">
        <v>44</v>
      </c>
      <c r="AE3834" t="s">
        <v>62</v>
      </c>
      <c r="AM3834" t="s">
        <v>17070</v>
      </c>
      <c r="AN3834" t="s">
        <v>17071</v>
      </c>
      <c r="AO3834" t="s">
        <v>3508</v>
      </c>
      <c r="AR3834" t="s">
        <v>17072</v>
      </c>
      <c r="AS3834" t="s">
        <v>54</v>
      </c>
      <c r="AT3834" t="s">
        <v>92</v>
      </c>
      <c r="AV3834" t="s">
        <v>96</v>
      </c>
      <c r="AW3834">
        <v>1</v>
      </c>
    </row>
    <row r="3835" spans="1:49" x14ac:dyDescent="0.25">
      <c r="A3835">
        <v>7425</v>
      </c>
      <c r="B3835" t="s">
        <v>75</v>
      </c>
      <c r="C3835">
        <v>2</v>
      </c>
      <c r="D3835" t="s">
        <v>17073</v>
      </c>
      <c r="E3835" t="s">
        <v>60</v>
      </c>
      <c r="G3835" t="s">
        <v>17074</v>
      </c>
      <c r="O3835" t="s">
        <v>17075</v>
      </c>
      <c r="R3835">
        <v>2850</v>
      </c>
      <c r="S3835">
        <v>1</v>
      </c>
      <c r="U3835" t="s">
        <v>54</v>
      </c>
      <c r="V3835" t="s">
        <v>96</v>
      </c>
      <c r="W3835" t="s">
        <v>56</v>
      </c>
      <c r="X3835" t="s">
        <v>57</v>
      </c>
      <c r="Z3835">
        <v>44</v>
      </c>
      <c r="AE3835" t="s">
        <v>62</v>
      </c>
      <c r="AM3835" t="s">
        <v>17076</v>
      </c>
      <c r="AN3835" t="s">
        <v>17077</v>
      </c>
      <c r="AO3835" t="s">
        <v>3508</v>
      </c>
      <c r="AR3835" t="s">
        <v>17078</v>
      </c>
      <c r="AS3835" t="s">
        <v>54</v>
      </c>
      <c r="AT3835" t="s">
        <v>92</v>
      </c>
      <c r="AV3835" t="s">
        <v>96</v>
      </c>
      <c r="AW3835">
        <v>1</v>
      </c>
    </row>
    <row r="3836" spans="1:49" x14ac:dyDescent="0.25">
      <c r="A3836">
        <v>7426</v>
      </c>
      <c r="B3836" t="s">
        <v>75</v>
      </c>
      <c r="C3836">
        <v>2</v>
      </c>
      <c r="D3836" t="s">
        <v>17079</v>
      </c>
      <c r="E3836" t="s">
        <v>60</v>
      </c>
      <c r="G3836" t="s">
        <v>17080</v>
      </c>
      <c r="O3836" t="s">
        <v>17081</v>
      </c>
      <c r="R3836">
        <v>2851</v>
      </c>
      <c r="S3836">
        <v>1</v>
      </c>
      <c r="U3836" t="s">
        <v>54</v>
      </c>
      <c r="V3836" t="s">
        <v>96</v>
      </c>
      <c r="W3836" t="s">
        <v>56</v>
      </c>
      <c r="X3836" t="s">
        <v>57</v>
      </c>
      <c r="Z3836">
        <v>44</v>
      </c>
      <c r="AE3836" t="s">
        <v>62</v>
      </c>
      <c r="AM3836" t="s">
        <v>17082</v>
      </c>
      <c r="AN3836" t="s">
        <v>17083</v>
      </c>
      <c r="AO3836" t="s">
        <v>3508</v>
      </c>
      <c r="AR3836" t="s">
        <v>17084</v>
      </c>
      <c r="AS3836" t="s">
        <v>54</v>
      </c>
      <c r="AT3836" t="s">
        <v>92</v>
      </c>
      <c r="AV3836" t="s">
        <v>96</v>
      </c>
      <c r="AW3836">
        <v>1</v>
      </c>
    </row>
    <row r="3837" spans="1:49" x14ac:dyDescent="0.25">
      <c r="A3837">
        <v>7427</v>
      </c>
      <c r="B3837" t="s">
        <v>75</v>
      </c>
      <c r="C3837">
        <v>2</v>
      </c>
      <c r="D3837" t="s">
        <v>17085</v>
      </c>
      <c r="E3837" t="s">
        <v>60</v>
      </c>
      <c r="G3837" t="s">
        <v>17086</v>
      </c>
      <c r="O3837" t="s">
        <v>17087</v>
      </c>
      <c r="R3837">
        <v>2848</v>
      </c>
      <c r="S3837">
        <v>1</v>
      </c>
      <c r="U3837" t="s">
        <v>54</v>
      </c>
      <c r="V3837" t="s">
        <v>96</v>
      </c>
      <c r="W3837" t="s">
        <v>56</v>
      </c>
      <c r="X3837" t="s">
        <v>57</v>
      </c>
      <c r="Z3837">
        <v>44</v>
      </c>
      <c r="AE3837" t="s">
        <v>62</v>
      </c>
      <c r="AM3837" t="s">
        <v>17088</v>
      </c>
      <c r="AN3837" t="s">
        <v>17089</v>
      </c>
      <c r="AO3837" t="s">
        <v>3508</v>
      </c>
      <c r="AR3837" t="s">
        <v>17090</v>
      </c>
      <c r="AS3837" t="s">
        <v>54</v>
      </c>
      <c r="AT3837" t="s">
        <v>92</v>
      </c>
      <c r="AV3837" t="s">
        <v>96</v>
      </c>
      <c r="AW3837">
        <v>1</v>
      </c>
    </row>
    <row r="3838" spans="1:49" x14ac:dyDescent="0.25">
      <c r="A3838">
        <v>7428</v>
      </c>
      <c r="B3838" t="s">
        <v>75</v>
      </c>
      <c r="C3838">
        <v>2</v>
      </c>
      <c r="D3838" t="s">
        <v>17091</v>
      </c>
      <c r="E3838" t="s">
        <v>60</v>
      </c>
      <c r="G3838" t="s">
        <v>17092</v>
      </c>
      <c r="O3838" t="s">
        <v>17093</v>
      </c>
      <c r="R3838">
        <v>2849</v>
      </c>
      <c r="S3838">
        <v>1</v>
      </c>
      <c r="U3838" t="s">
        <v>54</v>
      </c>
      <c r="V3838" t="s">
        <v>96</v>
      </c>
      <c r="W3838" t="s">
        <v>56</v>
      </c>
      <c r="X3838" t="s">
        <v>57</v>
      </c>
      <c r="Z3838">
        <v>44</v>
      </c>
      <c r="AE3838" t="s">
        <v>62</v>
      </c>
      <c r="AM3838" t="s">
        <v>17094</v>
      </c>
      <c r="AN3838" t="s">
        <v>17095</v>
      </c>
      <c r="AO3838" t="s">
        <v>3508</v>
      </c>
      <c r="AR3838" t="s">
        <v>17096</v>
      </c>
      <c r="AS3838" t="s">
        <v>54</v>
      </c>
      <c r="AT3838" t="s">
        <v>92</v>
      </c>
      <c r="AV3838" t="s">
        <v>96</v>
      </c>
      <c r="AW3838">
        <v>1</v>
      </c>
    </row>
    <row r="3839" spans="1:49" x14ac:dyDescent="0.25">
      <c r="A3839">
        <v>7429</v>
      </c>
      <c r="B3839" t="s">
        <v>75</v>
      </c>
      <c r="C3839">
        <v>2</v>
      </c>
      <c r="D3839" t="s">
        <v>17097</v>
      </c>
      <c r="E3839" t="s">
        <v>60</v>
      </c>
      <c r="G3839" t="s">
        <v>17098</v>
      </c>
      <c r="O3839" t="s">
        <v>17099</v>
      </c>
      <c r="R3839">
        <v>2568</v>
      </c>
      <c r="S3839">
        <v>1</v>
      </c>
      <c r="U3839" t="s">
        <v>54</v>
      </c>
      <c r="V3839" t="s">
        <v>55</v>
      </c>
      <c r="W3839" t="s">
        <v>56</v>
      </c>
      <c r="X3839" t="s">
        <v>57</v>
      </c>
      <c r="Z3839">
        <v>44</v>
      </c>
      <c r="AE3839" t="s">
        <v>62</v>
      </c>
      <c r="AM3839" t="s">
        <v>17100</v>
      </c>
      <c r="AN3839" t="s">
        <v>17101</v>
      </c>
      <c r="AO3839" t="s">
        <v>3508</v>
      </c>
      <c r="AR3839" t="s">
        <v>17102</v>
      </c>
      <c r="AS3839" t="s">
        <v>54</v>
      </c>
      <c r="AT3839" t="s">
        <v>92</v>
      </c>
      <c r="AV3839" t="s">
        <v>55</v>
      </c>
      <c r="AW3839">
        <v>1</v>
      </c>
    </row>
    <row r="3840" spans="1:49" x14ac:dyDescent="0.25">
      <c r="A3840">
        <v>7430</v>
      </c>
      <c r="B3840" t="s">
        <v>75</v>
      </c>
      <c r="C3840">
        <v>2</v>
      </c>
      <c r="D3840" t="s">
        <v>17103</v>
      </c>
      <c r="E3840" t="s">
        <v>60</v>
      </c>
      <c r="G3840" t="s">
        <v>17104</v>
      </c>
      <c r="O3840" t="s">
        <v>17105</v>
      </c>
      <c r="R3840">
        <v>2569</v>
      </c>
      <c r="S3840">
        <v>1</v>
      </c>
      <c r="U3840" t="s">
        <v>54</v>
      </c>
      <c r="V3840" t="s">
        <v>55</v>
      </c>
      <c r="W3840" t="s">
        <v>56</v>
      </c>
      <c r="X3840" t="s">
        <v>57</v>
      </c>
      <c r="Z3840">
        <v>44</v>
      </c>
      <c r="AE3840" t="s">
        <v>62</v>
      </c>
      <c r="AM3840" t="s">
        <v>17106</v>
      </c>
      <c r="AN3840" t="s">
        <v>17107</v>
      </c>
      <c r="AO3840" t="s">
        <v>3508</v>
      </c>
      <c r="AR3840" t="s">
        <v>17108</v>
      </c>
      <c r="AS3840" t="s">
        <v>54</v>
      </c>
      <c r="AT3840" t="s">
        <v>92</v>
      </c>
      <c r="AV3840" t="s">
        <v>55</v>
      </c>
      <c r="AW3840">
        <v>1</v>
      </c>
    </row>
    <row r="3841" spans="1:50" x14ac:dyDescent="0.25">
      <c r="A3841">
        <v>7431</v>
      </c>
      <c r="B3841" t="s">
        <v>75</v>
      </c>
      <c r="C3841">
        <v>2</v>
      </c>
      <c r="D3841" t="s">
        <v>17109</v>
      </c>
      <c r="E3841" t="s">
        <v>60</v>
      </c>
      <c r="G3841" t="s">
        <v>17110</v>
      </c>
      <c r="O3841" t="s">
        <v>17111</v>
      </c>
      <c r="R3841">
        <v>2567</v>
      </c>
      <c r="S3841">
        <v>1</v>
      </c>
      <c r="U3841" t="s">
        <v>54</v>
      </c>
      <c r="V3841" t="s">
        <v>55</v>
      </c>
      <c r="W3841" t="s">
        <v>56</v>
      </c>
      <c r="X3841" t="s">
        <v>57</v>
      </c>
      <c r="Z3841">
        <v>44</v>
      </c>
      <c r="AE3841" t="s">
        <v>62</v>
      </c>
      <c r="AM3841" t="s">
        <v>17112</v>
      </c>
      <c r="AN3841" t="s">
        <v>17113</v>
      </c>
      <c r="AO3841" t="s">
        <v>3508</v>
      </c>
      <c r="AR3841" t="s">
        <v>17114</v>
      </c>
      <c r="AS3841" t="s">
        <v>54</v>
      </c>
      <c r="AT3841" t="s">
        <v>92</v>
      </c>
      <c r="AV3841" t="s">
        <v>55</v>
      </c>
      <c r="AW3841">
        <v>1</v>
      </c>
    </row>
    <row r="3842" spans="1:50" x14ac:dyDescent="0.25">
      <c r="A3842">
        <v>7432</v>
      </c>
      <c r="B3842" t="s">
        <v>75</v>
      </c>
      <c r="C3842">
        <v>2</v>
      </c>
      <c r="D3842" t="s">
        <v>17115</v>
      </c>
      <c r="E3842" t="s">
        <v>60</v>
      </c>
      <c r="G3842" t="s">
        <v>17116</v>
      </c>
      <c r="O3842" t="s">
        <v>17117</v>
      </c>
      <c r="R3842">
        <v>2566</v>
      </c>
      <c r="S3842">
        <v>1</v>
      </c>
      <c r="U3842" t="s">
        <v>54</v>
      </c>
      <c r="V3842" t="s">
        <v>55</v>
      </c>
      <c r="W3842" t="s">
        <v>56</v>
      </c>
      <c r="X3842" t="s">
        <v>57</v>
      </c>
      <c r="Z3842">
        <v>44</v>
      </c>
      <c r="AE3842" t="s">
        <v>62</v>
      </c>
      <c r="AM3842" t="s">
        <v>17118</v>
      </c>
      <c r="AN3842" t="s">
        <v>17119</v>
      </c>
      <c r="AO3842" t="s">
        <v>3508</v>
      </c>
      <c r="AR3842" t="s">
        <v>17120</v>
      </c>
      <c r="AS3842" t="s">
        <v>54</v>
      </c>
      <c r="AT3842" t="s">
        <v>92</v>
      </c>
      <c r="AV3842" t="s">
        <v>55</v>
      </c>
      <c r="AW3842">
        <v>1</v>
      </c>
    </row>
    <row r="3843" spans="1:50" x14ac:dyDescent="0.25">
      <c r="A3843">
        <v>7433</v>
      </c>
      <c r="B3843" t="s">
        <v>75</v>
      </c>
      <c r="C3843">
        <v>2</v>
      </c>
      <c r="D3843" t="s">
        <v>17121</v>
      </c>
      <c r="E3843" t="s">
        <v>60</v>
      </c>
      <c r="G3843" t="s">
        <v>17122</v>
      </c>
      <c r="O3843" t="s">
        <v>17123</v>
      </c>
      <c r="R3843">
        <v>1382</v>
      </c>
      <c r="S3843">
        <v>1</v>
      </c>
      <c r="U3843" t="s">
        <v>224</v>
      </c>
      <c r="W3843" t="s">
        <v>56</v>
      </c>
      <c r="Z3843">
        <v>44</v>
      </c>
      <c r="AM3843" t="s">
        <v>17124</v>
      </c>
      <c r="AN3843" t="s">
        <v>17125</v>
      </c>
      <c r="AO3843" t="s">
        <v>3508</v>
      </c>
      <c r="AR3843" t="s">
        <v>17126</v>
      </c>
      <c r="AS3843" t="s">
        <v>224</v>
      </c>
      <c r="AT3843" t="s">
        <v>92</v>
      </c>
      <c r="AW3843">
        <v>1</v>
      </c>
    </row>
    <row r="3844" spans="1:50" x14ac:dyDescent="0.25">
      <c r="A3844">
        <v>7434</v>
      </c>
      <c r="B3844" t="s">
        <v>75</v>
      </c>
      <c r="C3844">
        <v>2</v>
      </c>
      <c r="D3844" t="s">
        <v>17127</v>
      </c>
      <c r="E3844" t="s">
        <v>60</v>
      </c>
      <c r="G3844" t="s">
        <v>17128</v>
      </c>
      <c r="O3844" t="s">
        <v>17129</v>
      </c>
      <c r="R3844">
        <v>1384</v>
      </c>
      <c r="S3844">
        <v>1</v>
      </c>
      <c r="U3844" t="s">
        <v>224</v>
      </c>
      <c r="W3844" t="s">
        <v>56</v>
      </c>
      <c r="Z3844">
        <v>44</v>
      </c>
      <c r="AM3844" t="s">
        <v>17130</v>
      </c>
      <c r="AN3844" t="s">
        <v>17131</v>
      </c>
      <c r="AO3844" t="s">
        <v>3508</v>
      </c>
      <c r="AR3844" t="s">
        <v>17132</v>
      </c>
      <c r="AS3844" t="s">
        <v>224</v>
      </c>
      <c r="AT3844" t="s">
        <v>92</v>
      </c>
      <c r="AW3844">
        <v>1</v>
      </c>
    </row>
    <row r="3845" spans="1:50" x14ac:dyDescent="0.25">
      <c r="A3845">
        <v>7435</v>
      </c>
      <c r="B3845" t="s">
        <v>75</v>
      </c>
      <c r="C3845">
        <v>2</v>
      </c>
      <c r="D3845" t="s">
        <v>17133</v>
      </c>
      <c r="E3845" t="s">
        <v>60</v>
      </c>
      <c r="G3845" t="s">
        <v>17134</v>
      </c>
      <c r="O3845" t="s">
        <v>17135</v>
      </c>
      <c r="R3845">
        <v>1383</v>
      </c>
      <c r="S3845">
        <v>1</v>
      </c>
      <c r="U3845" t="s">
        <v>224</v>
      </c>
      <c r="W3845" t="s">
        <v>56</v>
      </c>
      <c r="Z3845">
        <v>44</v>
      </c>
      <c r="AM3845" t="s">
        <v>17136</v>
      </c>
      <c r="AN3845" t="s">
        <v>17137</v>
      </c>
      <c r="AO3845" t="s">
        <v>3508</v>
      </c>
      <c r="AR3845" t="s">
        <v>17138</v>
      </c>
      <c r="AS3845" t="s">
        <v>224</v>
      </c>
      <c r="AT3845" t="s">
        <v>92</v>
      </c>
      <c r="AW3845">
        <v>1</v>
      </c>
    </row>
    <row r="3846" spans="1:50" x14ac:dyDescent="0.25">
      <c r="A3846">
        <v>7436</v>
      </c>
      <c r="B3846" t="s">
        <v>75</v>
      </c>
      <c r="C3846">
        <v>2</v>
      </c>
      <c r="D3846" t="s">
        <v>17139</v>
      </c>
      <c r="E3846" t="s">
        <v>60</v>
      </c>
      <c r="G3846" t="s">
        <v>17140</v>
      </c>
      <c r="O3846" t="s">
        <v>17141</v>
      </c>
      <c r="R3846">
        <v>1381</v>
      </c>
      <c r="S3846">
        <v>1</v>
      </c>
      <c r="U3846" t="s">
        <v>224</v>
      </c>
      <c r="W3846" t="s">
        <v>56</v>
      </c>
      <c r="Z3846">
        <v>44</v>
      </c>
      <c r="AM3846" t="s">
        <v>17142</v>
      </c>
      <c r="AN3846" t="s">
        <v>17143</v>
      </c>
      <c r="AO3846" t="s">
        <v>3508</v>
      </c>
      <c r="AR3846" t="s">
        <v>17144</v>
      </c>
      <c r="AS3846" t="s">
        <v>224</v>
      </c>
      <c r="AT3846" t="s">
        <v>92</v>
      </c>
      <c r="AW3846">
        <v>1</v>
      </c>
    </row>
    <row r="3847" spans="1:50" x14ac:dyDescent="0.25">
      <c r="A3847">
        <v>7437</v>
      </c>
      <c r="B3847" t="s">
        <v>75</v>
      </c>
      <c r="C3847">
        <v>2</v>
      </c>
      <c r="D3847" t="s">
        <v>17145</v>
      </c>
      <c r="E3847" t="s">
        <v>60</v>
      </c>
      <c r="G3847" t="s">
        <v>17146</v>
      </c>
      <c r="O3847" t="s">
        <v>17147</v>
      </c>
      <c r="R3847">
        <v>1387</v>
      </c>
      <c r="S3847">
        <v>1</v>
      </c>
      <c r="U3847" t="s">
        <v>224</v>
      </c>
      <c r="W3847" t="s">
        <v>56</v>
      </c>
      <c r="Z3847">
        <v>44</v>
      </c>
      <c r="AM3847" t="s">
        <v>17148</v>
      </c>
      <c r="AN3847" t="s">
        <v>17149</v>
      </c>
      <c r="AO3847" t="s">
        <v>3508</v>
      </c>
      <c r="AR3847" t="s">
        <v>17150</v>
      </c>
      <c r="AS3847" t="s">
        <v>224</v>
      </c>
      <c r="AT3847" t="s">
        <v>92</v>
      </c>
      <c r="AW3847">
        <v>1</v>
      </c>
    </row>
    <row r="3848" spans="1:50" x14ac:dyDescent="0.25">
      <c r="A3848">
        <v>7438</v>
      </c>
      <c r="B3848" t="s">
        <v>75</v>
      </c>
      <c r="C3848">
        <v>2</v>
      </c>
      <c r="D3848" t="s">
        <v>17151</v>
      </c>
      <c r="E3848" t="s">
        <v>60</v>
      </c>
      <c r="G3848" t="s">
        <v>17152</v>
      </c>
      <c r="O3848" t="s">
        <v>17153</v>
      </c>
      <c r="R3848">
        <v>1389</v>
      </c>
      <c r="S3848">
        <v>1</v>
      </c>
      <c r="U3848" t="s">
        <v>224</v>
      </c>
      <c r="W3848" t="s">
        <v>56</v>
      </c>
      <c r="Z3848">
        <v>44</v>
      </c>
      <c r="AM3848" t="s">
        <v>17154</v>
      </c>
      <c r="AN3848" t="s">
        <v>17155</v>
      </c>
      <c r="AO3848" t="s">
        <v>3508</v>
      </c>
      <c r="AR3848" t="s">
        <v>17156</v>
      </c>
      <c r="AS3848" t="s">
        <v>224</v>
      </c>
      <c r="AT3848" t="s">
        <v>92</v>
      </c>
      <c r="AW3848">
        <v>1</v>
      </c>
    </row>
    <row r="3849" spans="1:50" x14ac:dyDescent="0.25">
      <c r="A3849">
        <v>7439</v>
      </c>
      <c r="B3849" t="s">
        <v>75</v>
      </c>
      <c r="C3849">
        <v>2</v>
      </c>
      <c r="D3849" t="s">
        <v>17157</v>
      </c>
      <c r="E3849" t="s">
        <v>60</v>
      </c>
      <c r="G3849" t="s">
        <v>17158</v>
      </c>
      <c r="O3849" t="s">
        <v>17159</v>
      </c>
      <c r="R3849">
        <v>1388</v>
      </c>
      <c r="S3849">
        <v>1</v>
      </c>
      <c r="U3849" t="s">
        <v>224</v>
      </c>
      <c r="W3849" t="s">
        <v>56</v>
      </c>
      <c r="Z3849">
        <v>44</v>
      </c>
      <c r="AM3849" t="s">
        <v>17160</v>
      </c>
      <c r="AN3849" t="s">
        <v>17161</v>
      </c>
      <c r="AO3849" t="s">
        <v>3508</v>
      </c>
      <c r="AR3849" t="s">
        <v>17162</v>
      </c>
      <c r="AS3849" t="s">
        <v>224</v>
      </c>
      <c r="AT3849" t="s">
        <v>92</v>
      </c>
      <c r="AW3849">
        <v>1</v>
      </c>
    </row>
    <row r="3850" spans="1:50" x14ac:dyDescent="0.25">
      <c r="A3850">
        <v>7440</v>
      </c>
      <c r="B3850" t="s">
        <v>75</v>
      </c>
      <c r="C3850">
        <v>2</v>
      </c>
      <c r="D3850" t="s">
        <v>17163</v>
      </c>
      <c r="E3850" t="s">
        <v>60</v>
      </c>
      <c r="G3850" t="s">
        <v>17164</v>
      </c>
      <c r="O3850" t="s">
        <v>17165</v>
      </c>
      <c r="R3850">
        <v>1386</v>
      </c>
      <c r="S3850">
        <v>1</v>
      </c>
      <c r="U3850" t="s">
        <v>224</v>
      </c>
      <c r="W3850" t="s">
        <v>56</v>
      </c>
      <c r="Z3850">
        <v>44</v>
      </c>
      <c r="AM3850" t="s">
        <v>17166</v>
      </c>
      <c r="AN3850" t="s">
        <v>17167</v>
      </c>
      <c r="AO3850" t="s">
        <v>3508</v>
      </c>
      <c r="AR3850" t="s">
        <v>17168</v>
      </c>
      <c r="AS3850" t="s">
        <v>224</v>
      </c>
      <c r="AT3850" t="s">
        <v>92</v>
      </c>
      <c r="AW3850">
        <v>1</v>
      </c>
    </row>
    <row r="3851" spans="1:50" x14ac:dyDescent="0.25">
      <c r="A3851">
        <v>7441</v>
      </c>
      <c r="B3851" t="s">
        <v>75</v>
      </c>
      <c r="C3851">
        <v>2</v>
      </c>
      <c r="D3851" t="s">
        <v>17169</v>
      </c>
      <c r="E3851" t="s">
        <v>60</v>
      </c>
      <c r="G3851" t="s">
        <v>433</v>
      </c>
      <c r="O3851" t="s">
        <v>17170</v>
      </c>
      <c r="R3851">
        <v>4147</v>
      </c>
      <c r="S3851">
        <v>1</v>
      </c>
      <c r="U3851" t="s">
        <v>224</v>
      </c>
      <c r="W3851" t="s">
        <v>56</v>
      </c>
      <c r="Z3851">
        <v>44</v>
      </c>
      <c r="AM3851" t="s">
        <v>17171</v>
      </c>
      <c r="AN3851" t="s">
        <v>17172</v>
      </c>
      <c r="AO3851" t="s">
        <v>3508</v>
      </c>
      <c r="AR3851" t="s">
        <v>17173</v>
      </c>
      <c r="AS3851" t="s">
        <v>224</v>
      </c>
      <c r="AT3851" t="s">
        <v>92</v>
      </c>
      <c r="AW3851">
        <v>1</v>
      </c>
    </row>
    <row r="3852" spans="1:50" x14ac:dyDescent="0.25">
      <c r="A3852">
        <v>7442</v>
      </c>
      <c r="B3852" t="s">
        <v>52</v>
      </c>
      <c r="C3852">
        <v>1</v>
      </c>
      <c r="D3852" t="s">
        <v>17174</v>
      </c>
      <c r="E3852" t="s">
        <v>60</v>
      </c>
      <c r="F3852" t="s">
        <v>17175</v>
      </c>
      <c r="U3852" t="s">
        <v>54</v>
      </c>
      <c r="V3852" t="s">
        <v>55</v>
      </c>
      <c r="W3852" t="s">
        <v>56</v>
      </c>
      <c r="X3852" t="s">
        <v>57</v>
      </c>
      <c r="AE3852" t="s">
        <v>62</v>
      </c>
      <c r="AM3852" t="s">
        <v>17176</v>
      </c>
    </row>
    <row r="3853" spans="1:50" x14ac:dyDescent="0.25">
      <c r="A3853">
        <v>7443</v>
      </c>
      <c r="B3853" t="s">
        <v>52</v>
      </c>
      <c r="C3853">
        <v>2</v>
      </c>
      <c r="D3853" t="s">
        <v>17177</v>
      </c>
      <c r="E3853" t="s">
        <v>60</v>
      </c>
      <c r="G3853" t="s">
        <v>17178</v>
      </c>
      <c r="O3853" t="s">
        <v>17179</v>
      </c>
      <c r="R3853">
        <v>2091</v>
      </c>
      <c r="S3853">
        <v>1</v>
      </c>
      <c r="U3853" t="s">
        <v>54</v>
      </c>
      <c r="V3853" t="s">
        <v>55</v>
      </c>
      <c r="W3853" t="s">
        <v>56</v>
      </c>
      <c r="X3853" t="s">
        <v>57</v>
      </c>
      <c r="Z3853">
        <v>44</v>
      </c>
      <c r="AE3853" t="s">
        <v>62</v>
      </c>
      <c r="AG3853" t="s">
        <v>66</v>
      </c>
      <c r="AH3853" t="s">
        <v>60</v>
      </c>
      <c r="AM3853" t="s">
        <v>17180</v>
      </c>
      <c r="AN3853" t="s">
        <v>17181</v>
      </c>
      <c r="AO3853" t="s">
        <v>3508</v>
      </c>
      <c r="AR3853" t="s">
        <v>17182</v>
      </c>
      <c r="AS3853" t="s">
        <v>54</v>
      </c>
      <c r="AT3853" t="s">
        <v>71</v>
      </c>
      <c r="AU3853" t="s">
        <v>66</v>
      </c>
      <c r="AV3853" t="s">
        <v>55</v>
      </c>
      <c r="AW3853">
        <v>1</v>
      </c>
    </row>
    <row r="3854" spans="1:50" x14ac:dyDescent="0.25">
      <c r="A3854">
        <v>7444</v>
      </c>
      <c r="B3854" t="s">
        <v>52</v>
      </c>
      <c r="C3854">
        <v>3</v>
      </c>
      <c r="D3854" t="s">
        <v>17183</v>
      </c>
      <c r="E3854" t="s">
        <v>60</v>
      </c>
      <c r="H3854" t="s">
        <v>17184</v>
      </c>
      <c r="O3854" t="s">
        <v>17185</v>
      </c>
      <c r="R3854">
        <v>2092</v>
      </c>
      <c r="S3854">
        <v>1</v>
      </c>
      <c r="U3854" t="s">
        <v>54</v>
      </c>
      <c r="V3854" t="s">
        <v>55</v>
      </c>
      <c r="W3854" t="s">
        <v>56</v>
      </c>
      <c r="X3854" t="s">
        <v>57</v>
      </c>
      <c r="Z3854">
        <v>44</v>
      </c>
      <c r="AE3854" t="s">
        <v>62</v>
      </c>
      <c r="AG3854" t="s">
        <v>66</v>
      </c>
      <c r="AH3854" t="s">
        <v>60</v>
      </c>
      <c r="AM3854" t="s">
        <v>17186</v>
      </c>
      <c r="AN3854" t="s">
        <v>17187</v>
      </c>
      <c r="AO3854" t="s">
        <v>3508</v>
      </c>
      <c r="AR3854" t="s">
        <v>17188</v>
      </c>
      <c r="AS3854" t="s">
        <v>54</v>
      </c>
      <c r="AT3854" t="s">
        <v>71</v>
      </c>
      <c r="AU3854" t="s">
        <v>66</v>
      </c>
      <c r="AV3854" t="s">
        <v>55</v>
      </c>
      <c r="AW3854">
        <v>1</v>
      </c>
    </row>
    <row r="3855" spans="1:50" x14ac:dyDescent="0.25">
      <c r="A3855">
        <v>7445</v>
      </c>
      <c r="B3855" t="s">
        <v>75</v>
      </c>
      <c r="C3855">
        <v>4</v>
      </c>
      <c r="D3855" t="s">
        <v>17189</v>
      </c>
      <c r="E3855" t="s">
        <v>60</v>
      </c>
      <c r="I3855" t="s">
        <v>16647</v>
      </c>
      <c r="O3855" t="s">
        <v>17190</v>
      </c>
      <c r="Q3855" t="s">
        <v>17191</v>
      </c>
      <c r="R3855">
        <v>1569</v>
      </c>
      <c r="S3855">
        <v>1</v>
      </c>
      <c r="T3855">
        <v>45</v>
      </c>
      <c r="U3855" t="s">
        <v>224</v>
      </c>
      <c r="W3855" t="s">
        <v>56</v>
      </c>
      <c r="Z3855">
        <v>44</v>
      </c>
      <c r="AM3855" t="s">
        <v>17192</v>
      </c>
      <c r="AN3855" t="s">
        <v>17193</v>
      </c>
      <c r="AO3855" t="s">
        <v>3508</v>
      </c>
      <c r="AR3855" t="s">
        <v>17194</v>
      </c>
      <c r="AS3855" t="s">
        <v>224</v>
      </c>
      <c r="AT3855" t="s">
        <v>92</v>
      </c>
      <c r="AW3855">
        <v>1</v>
      </c>
      <c r="AX3855" t="s">
        <v>17195</v>
      </c>
    </row>
    <row r="3856" spans="1:50" x14ac:dyDescent="0.25">
      <c r="A3856">
        <v>7446</v>
      </c>
      <c r="B3856" t="s">
        <v>75</v>
      </c>
      <c r="C3856">
        <v>4</v>
      </c>
      <c r="D3856" t="s">
        <v>17196</v>
      </c>
      <c r="E3856" t="s">
        <v>60</v>
      </c>
      <c r="I3856" t="s">
        <v>17197</v>
      </c>
      <c r="O3856" t="s">
        <v>17198</v>
      </c>
      <c r="Q3856" t="s">
        <v>17191</v>
      </c>
      <c r="R3856">
        <v>4432</v>
      </c>
      <c r="S3856">
        <v>1</v>
      </c>
      <c r="T3856">
        <v>45</v>
      </c>
      <c r="U3856" t="s">
        <v>54</v>
      </c>
      <c r="V3856" t="s">
        <v>55</v>
      </c>
      <c r="W3856" t="s">
        <v>56</v>
      </c>
      <c r="X3856" t="s">
        <v>57</v>
      </c>
      <c r="Z3856">
        <v>44</v>
      </c>
      <c r="AE3856" t="s">
        <v>62</v>
      </c>
      <c r="AG3856" t="s">
        <v>66</v>
      </c>
      <c r="AH3856" t="s">
        <v>60</v>
      </c>
      <c r="AM3856" t="s">
        <v>17199</v>
      </c>
      <c r="AN3856" t="s">
        <v>17200</v>
      </c>
      <c r="AO3856" t="s">
        <v>3508</v>
      </c>
      <c r="AR3856" t="s">
        <v>17201</v>
      </c>
      <c r="AS3856" t="s">
        <v>54</v>
      </c>
      <c r="AT3856" t="s">
        <v>71</v>
      </c>
      <c r="AU3856" t="s">
        <v>66</v>
      </c>
      <c r="AV3856" t="s">
        <v>55</v>
      </c>
      <c r="AW3856">
        <v>1</v>
      </c>
      <c r="AX3856" t="s">
        <v>17202</v>
      </c>
    </row>
    <row r="3857" spans="1:50" x14ac:dyDescent="0.25">
      <c r="A3857">
        <v>7447</v>
      </c>
      <c r="B3857" t="s">
        <v>75</v>
      </c>
      <c r="C3857">
        <v>4</v>
      </c>
      <c r="D3857" t="s">
        <v>17203</v>
      </c>
      <c r="E3857" t="s">
        <v>60</v>
      </c>
      <c r="I3857" t="s">
        <v>17204</v>
      </c>
      <c r="O3857" t="s">
        <v>17205</v>
      </c>
      <c r="Q3857" t="s">
        <v>17191</v>
      </c>
      <c r="R3857">
        <v>4742</v>
      </c>
      <c r="S3857">
        <v>1</v>
      </c>
      <c r="T3857">
        <v>45</v>
      </c>
      <c r="U3857" t="s">
        <v>224</v>
      </c>
      <c r="W3857" t="s">
        <v>56</v>
      </c>
      <c r="Z3857">
        <v>44</v>
      </c>
      <c r="AM3857" t="s">
        <v>17206</v>
      </c>
      <c r="AN3857" t="s">
        <v>17207</v>
      </c>
      <c r="AO3857" t="s">
        <v>3508</v>
      </c>
      <c r="AR3857" t="s">
        <v>17208</v>
      </c>
      <c r="AS3857" t="s">
        <v>224</v>
      </c>
      <c r="AT3857" t="s">
        <v>92</v>
      </c>
      <c r="AW3857">
        <v>1</v>
      </c>
      <c r="AX3857" t="s">
        <v>17209</v>
      </c>
    </row>
    <row r="3858" spans="1:50" x14ac:dyDescent="0.25">
      <c r="A3858">
        <v>7448</v>
      </c>
      <c r="B3858" t="s">
        <v>75</v>
      </c>
      <c r="C3858">
        <v>3</v>
      </c>
      <c r="D3858" t="s">
        <v>17210</v>
      </c>
      <c r="E3858" t="s">
        <v>60</v>
      </c>
      <c r="H3858" t="s">
        <v>17211</v>
      </c>
      <c r="O3858" t="s">
        <v>17212</v>
      </c>
      <c r="R3858">
        <v>892</v>
      </c>
      <c r="S3858">
        <v>1</v>
      </c>
      <c r="U3858" t="s">
        <v>54</v>
      </c>
      <c r="V3858" t="s">
        <v>55</v>
      </c>
      <c r="W3858" t="s">
        <v>56</v>
      </c>
      <c r="X3858" t="s">
        <v>57</v>
      </c>
      <c r="Z3858">
        <v>44</v>
      </c>
      <c r="AE3858" t="s">
        <v>62</v>
      </c>
      <c r="AG3858" t="s">
        <v>66</v>
      </c>
      <c r="AH3858" t="s">
        <v>60</v>
      </c>
      <c r="AM3858" t="s">
        <v>17213</v>
      </c>
      <c r="AN3858" t="s">
        <v>17214</v>
      </c>
      <c r="AO3858" t="s">
        <v>3508</v>
      </c>
      <c r="AR3858" t="s">
        <v>17215</v>
      </c>
      <c r="AS3858" t="s">
        <v>54</v>
      </c>
      <c r="AT3858" t="s">
        <v>71</v>
      </c>
      <c r="AU3858" t="s">
        <v>66</v>
      </c>
      <c r="AV3858" t="s">
        <v>55</v>
      </c>
      <c r="AW3858">
        <v>1</v>
      </c>
    </row>
    <row r="3859" spans="1:50" x14ac:dyDescent="0.25">
      <c r="A3859">
        <v>7449</v>
      </c>
      <c r="B3859" t="s">
        <v>52</v>
      </c>
      <c r="C3859">
        <v>3</v>
      </c>
      <c r="D3859" t="s">
        <v>17216</v>
      </c>
      <c r="E3859" t="s">
        <v>60</v>
      </c>
      <c r="H3859" t="s">
        <v>17217</v>
      </c>
      <c r="O3859" t="s">
        <v>17218</v>
      </c>
      <c r="R3859">
        <v>890</v>
      </c>
      <c r="S3859">
        <v>1</v>
      </c>
      <c r="U3859" t="s">
        <v>54</v>
      </c>
      <c r="V3859" t="s">
        <v>55</v>
      </c>
      <c r="W3859" t="s">
        <v>56</v>
      </c>
      <c r="X3859" t="s">
        <v>57</v>
      </c>
      <c r="Z3859">
        <v>44</v>
      </c>
      <c r="AE3859" t="s">
        <v>62</v>
      </c>
      <c r="AG3859" t="s">
        <v>66</v>
      </c>
      <c r="AH3859" t="s">
        <v>60</v>
      </c>
      <c r="AM3859" t="s">
        <v>17219</v>
      </c>
      <c r="AN3859" t="s">
        <v>17220</v>
      </c>
      <c r="AO3859" t="s">
        <v>3508</v>
      </c>
      <c r="AR3859" t="s">
        <v>17221</v>
      </c>
      <c r="AS3859" t="s">
        <v>54</v>
      </c>
      <c r="AT3859" t="s">
        <v>71</v>
      </c>
      <c r="AU3859" t="s">
        <v>66</v>
      </c>
      <c r="AV3859" t="s">
        <v>55</v>
      </c>
      <c r="AW3859">
        <v>1</v>
      </c>
    </row>
    <row r="3860" spans="1:50" x14ac:dyDescent="0.25">
      <c r="A3860">
        <v>7450</v>
      </c>
      <c r="B3860" t="s">
        <v>75</v>
      </c>
      <c r="C3860">
        <v>4</v>
      </c>
      <c r="D3860" t="s">
        <v>17222</v>
      </c>
      <c r="E3860" t="s">
        <v>60</v>
      </c>
      <c r="I3860" t="s">
        <v>17223</v>
      </c>
      <c r="O3860" t="s">
        <v>17224</v>
      </c>
      <c r="Q3860" t="s">
        <v>17225</v>
      </c>
      <c r="R3860">
        <v>1564</v>
      </c>
      <c r="S3860">
        <v>1</v>
      </c>
      <c r="T3860">
        <v>14</v>
      </c>
      <c r="U3860" t="s">
        <v>224</v>
      </c>
      <c r="W3860" t="s">
        <v>56</v>
      </c>
      <c r="Z3860">
        <v>44</v>
      </c>
      <c r="AM3860" t="s">
        <v>17226</v>
      </c>
      <c r="AN3860" t="s">
        <v>17227</v>
      </c>
      <c r="AO3860" t="s">
        <v>3508</v>
      </c>
      <c r="AR3860" t="s">
        <v>17228</v>
      </c>
      <c r="AS3860" t="s">
        <v>224</v>
      </c>
      <c r="AT3860" t="s">
        <v>92</v>
      </c>
      <c r="AW3860">
        <v>1</v>
      </c>
      <c r="AX3860" t="s">
        <v>17229</v>
      </c>
    </row>
    <row r="3861" spans="1:50" x14ac:dyDescent="0.25">
      <c r="A3861">
        <v>7451</v>
      </c>
      <c r="B3861" t="s">
        <v>75</v>
      </c>
      <c r="C3861">
        <v>4</v>
      </c>
      <c r="D3861" t="s">
        <v>17230</v>
      </c>
      <c r="E3861" t="s">
        <v>60</v>
      </c>
      <c r="I3861" t="s">
        <v>17231</v>
      </c>
      <c r="O3861" t="s">
        <v>17232</v>
      </c>
      <c r="Q3861" t="s">
        <v>17225</v>
      </c>
      <c r="R3861">
        <v>4431</v>
      </c>
      <c r="S3861">
        <v>1</v>
      </c>
      <c r="T3861">
        <v>14</v>
      </c>
      <c r="U3861" t="s">
        <v>54</v>
      </c>
      <c r="V3861" t="s">
        <v>55</v>
      </c>
      <c r="W3861" t="s">
        <v>56</v>
      </c>
      <c r="X3861" t="s">
        <v>57</v>
      </c>
      <c r="Z3861">
        <v>44</v>
      </c>
      <c r="AE3861" t="s">
        <v>62</v>
      </c>
      <c r="AG3861" t="s">
        <v>66</v>
      </c>
      <c r="AH3861" t="s">
        <v>60</v>
      </c>
      <c r="AM3861" t="s">
        <v>17233</v>
      </c>
      <c r="AN3861" t="s">
        <v>17234</v>
      </c>
      <c r="AO3861" t="s">
        <v>3508</v>
      </c>
      <c r="AR3861" t="s">
        <v>17235</v>
      </c>
      <c r="AS3861" t="s">
        <v>54</v>
      </c>
      <c r="AT3861" t="s">
        <v>71</v>
      </c>
      <c r="AU3861" t="s">
        <v>66</v>
      </c>
      <c r="AV3861" t="s">
        <v>55</v>
      </c>
      <c r="AW3861">
        <v>1</v>
      </c>
      <c r="AX3861" t="s">
        <v>17236</v>
      </c>
    </row>
    <row r="3862" spans="1:50" x14ac:dyDescent="0.25">
      <c r="A3862">
        <v>7452</v>
      </c>
      <c r="B3862" t="s">
        <v>75</v>
      </c>
      <c r="C3862">
        <v>4</v>
      </c>
      <c r="D3862" t="s">
        <v>17237</v>
      </c>
      <c r="E3862" t="s">
        <v>60</v>
      </c>
      <c r="I3862" t="s">
        <v>17197</v>
      </c>
      <c r="O3862" t="s">
        <v>17238</v>
      </c>
      <c r="Q3862" t="s">
        <v>17225</v>
      </c>
      <c r="R3862">
        <v>4430</v>
      </c>
      <c r="S3862">
        <v>1</v>
      </c>
      <c r="T3862">
        <v>14</v>
      </c>
      <c r="U3862" t="s">
        <v>54</v>
      </c>
      <c r="V3862" t="s">
        <v>55</v>
      </c>
      <c r="W3862" t="s">
        <v>56</v>
      </c>
      <c r="X3862" t="s">
        <v>57</v>
      </c>
      <c r="Z3862">
        <v>44</v>
      </c>
      <c r="AE3862" t="s">
        <v>62</v>
      </c>
      <c r="AG3862" t="s">
        <v>66</v>
      </c>
      <c r="AH3862" t="s">
        <v>60</v>
      </c>
      <c r="AM3862" t="s">
        <v>17239</v>
      </c>
      <c r="AN3862" t="s">
        <v>17240</v>
      </c>
      <c r="AO3862" t="s">
        <v>3508</v>
      </c>
      <c r="AR3862" t="s">
        <v>17241</v>
      </c>
      <c r="AS3862" t="s">
        <v>54</v>
      </c>
      <c r="AT3862" t="s">
        <v>71</v>
      </c>
      <c r="AU3862" t="s">
        <v>66</v>
      </c>
      <c r="AV3862" t="s">
        <v>55</v>
      </c>
      <c r="AW3862">
        <v>1</v>
      </c>
      <c r="AX3862" t="s">
        <v>17242</v>
      </c>
    </row>
    <row r="3863" spans="1:50" x14ac:dyDescent="0.25">
      <c r="A3863">
        <v>7453</v>
      </c>
      <c r="B3863" t="s">
        <v>75</v>
      </c>
      <c r="C3863">
        <v>4</v>
      </c>
      <c r="D3863" t="s">
        <v>17243</v>
      </c>
      <c r="E3863" t="s">
        <v>60</v>
      </c>
      <c r="I3863" t="s">
        <v>17244</v>
      </c>
      <c r="O3863" t="s">
        <v>17245</v>
      </c>
      <c r="Q3863" t="s">
        <v>17225</v>
      </c>
      <c r="R3863">
        <v>1871</v>
      </c>
      <c r="S3863">
        <v>1</v>
      </c>
      <c r="T3863">
        <v>14</v>
      </c>
      <c r="U3863" t="s">
        <v>11144</v>
      </c>
      <c r="W3863" t="s">
        <v>56</v>
      </c>
      <c r="Z3863">
        <v>44</v>
      </c>
      <c r="AM3863" t="s">
        <v>17246</v>
      </c>
      <c r="AN3863" t="s">
        <v>17247</v>
      </c>
      <c r="AO3863" t="s">
        <v>3508</v>
      </c>
      <c r="AR3863" t="s">
        <v>17248</v>
      </c>
      <c r="AS3863" t="s">
        <v>11144</v>
      </c>
      <c r="AT3863" t="s">
        <v>92</v>
      </c>
      <c r="AW3863">
        <v>1</v>
      </c>
      <c r="AX3863" t="s">
        <v>17249</v>
      </c>
    </row>
    <row r="3864" spans="1:50" x14ac:dyDescent="0.25">
      <c r="A3864">
        <v>7454</v>
      </c>
      <c r="B3864" t="s">
        <v>75</v>
      </c>
      <c r="C3864">
        <v>4</v>
      </c>
      <c r="D3864" t="s">
        <v>17250</v>
      </c>
      <c r="E3864" t="s">
        <v>60</v>
      </c>
      <c r="I3864" t="s">
        <v>17251</v>
      </c>
      <c r="O3864" t="s">
        <v>17252</v>
      </c>
      <c r="Q3864" t="s">
        <v>17225</v>
      </c>
      <c r="R3864">
        <v>4741</v>
      </c>
      <c r="S3864">
        <v>1</v>
      </c>
      <c r="T3864">
        <v>14</v>
      </c>
      <c r="U3864" t="s">
        <v>224</v>
      </c>
      <c r="W3864" t="s">
        <v>56</v>
      </c>
      <c r="Z3864">
        <v>44</v>
      </c>
      <c r="AM3864" t="s">
        <v>17253</v>
      </c>
      <c r="AN3864" t="s">
        <v>17254</v>
      </c>
      <c r="AO3864" t="s">
        <v>3508</v>
      </c>
      <c r="AR3864" t="s">
        <v>17255</v>
      </c>
      <c r="AS3864" t="s">
        <v>224</v>
      </c>
      <c r="AT3864" t="s">
        <v>92</v>
      </c>
      <c r="AW3864">
        <v>1</v>
      </c>
      <c r="AX3864" t="s">
        <v>17256</v>
      </c>
    </row>
    <row r="3865" spans="1:50" x14ac:dyDescent="0.25">
      <c r="A3865">
        <v>7455</v>
      </c>
      <c r="B3865" t="s">
        <v>52</v>
      </c>
      <c r="C3865">
        <v>3</v>
      </c>
      <c r="D3865" t="s">
        <v>17257</v>
      </c>
      <c r="E3865" t="s">
        <v>60</v>
      </c>
      <c r="H3865" t="s">
        <v>17258</v>
      </c>
      <c r="O3865" t="s">
        <v>17259</v>
      </c>
      <c r="R3865">
        <v>298</v>
      </c>
      <c r="S3865">
        <v>1</v>
      </c>
      <c r="U3865" t="s">
        <v>54</v>
      </c>
      <c r="V3865" t="s">
        <v>55</v>
      </c>
      <c r="W3865" t="s">
        <v>56</v>
      </c>
      <c r="X3865" t="s">
        <v>57</v>
      </c>
      <c r="Z3865">
        <v>44</v>
      </c>
      <c r="AE3865" t="s">
        <v>62</v>
      </c>
      <c r="AG3865" t="s">
        <v>66</v>
      </c>
      <c r="AH3865" t="s">
        <v>60</v>
      </c>
      <c r="AM3865" t="s">
        <v>17260</v>
      </c>
      <c r="AN3865" t="s">
        <v>17261</v>
      </c>
      <c r="AO3865" t="s">
        <v>3508</v>
      </c>
      <c r="AR3865" t="s">
        <v>17262</v>
      </c>
      <c r="AS3865" t="s">
        <v>54</v>
      </c>
      <c r="AT3865" t="s">
        <v>71</v>
      </c>
      <c r="AU3865" t="s">
        <v>66</v>
      </c>
      <c r="AV3865" t="s">
        <v>55</v>
      </c>
      <c r="AW3865">
        <v>1</v>
      </c>
    </row>
    <row r="3866" spans="1:50" x14ac:dyDescent="0.25">
      <c r="A3866">
        <v>7456</v>
      </c>
      <c r="B3866" t="s">
        <v>75</v>
      </c>
      <c r="C3866">
        <v>4</v>
      </c>
      <c r="D3866" t="s">
        <v>17263</v>
      </c>
      <c r="E3866" t="s">
        <v>60</v>
      </c>
      <c r="I3866" t="s">
        <v>16647</v>
      </c>
      <c r="O3866" t="s">
        <v>17264</v>
      </c>
      <c r="Q3866" t="s">
        <v>17265</v>
      </c>
      <c r="R3866">
        <v>1560</v>
      </c>
      <c r="S3866">
        <v>1</v>
      </c>
      <c r="T3866">
        <v>5</v>
      </c>
      <c r="U3866" t="s">
        <v>224</v>
      </c>
      <c r="W3866" t="s">
        <v>56</v>
      </c>
      <c r="Z3866">
        <v>44</v>
      </c>
      <c r="AM3866" t="s">
        <v>17266</v>
      </c>
      <c r="AN3866" t="s">
        <v>17267</v>
      </c>
      <c r="AO3866" t="s">
        <v>3508</v>
      </c>
      <c r="AR3866" t="s">
        <v>17268</v>
      </c>
      <c r="AS3866" t="s">
        <v>224</v>
      </c>
      <c r="AT3866" t="s">
        <v>92</v>
      </c>
      <c r="AW3866">
        <v>1</v>
      </c>
      <c r="AX3866" t="s">
        <v>17269</v>
      </c>
    </row>
    <row r="3867" spans="1:50" x14ac:dyDescent="0.25">
      <c r="A3867">
        <v>7457</v>
      </c>
      <c r="B3867" t="s">
        <v>75</v>
      </c>
      <c r="C3867">
        <v>4</v>
      </c>
      <c r="D3867" t="s">
        <v>17270</v>
      </c>
      <c r="E3867" t="s">
        <v>60</v>
      </c>
      <c r="I3867" t="s">
        <v>17197</v>
      </c>
      <c r="O3867" t="s">
        <v>17271</v>
      </c>
      <c r="Q3867" t="s">
        <v>17265</v>
      </c>
      <c r="R3867">
        <v>4428</v>
      </c>
      <c r="S3867">
        <v>1</v>
      </c>
      <c r="T3867">
        <v>5</v>
      </c>
      <c r="U3867" t="s">
        <v>54</v>
      </c>
      <c r="V3867" t="s">
        <v>55</v>
      </c>
      <c r="W3867" t="s">
        <v>56</v>
      </c>
      <c r="X3867" t="s">
        <v>57</v>
      </c>
      <c r="Z3867">
        <v>44</v>
      </c>
      <c r="AE3867" t="s">
        <v>62</v>
      </c>
      <c r="AG3867" t="s">
        <v>66</v>
      </c>
      <c r="AH3867" t="s">
        <v>60</v>
      </c>
      <c r="AM3867" t="s">
        <v>17272</v>
      </c>
      <c r="AN3867" t="s">
        <v>17273</v>
      </c>
      <c r="AO3867" t="s">
        <v>3508</v>
      </c>
      <c r="AR3867" t="s">
        <v>17274</v>
      </c>
      <c r="AS3867" t="s">
        <v>54</v>
      </c>
      <c r="AT3867" t="s">
        <v>71</v>
      </c>
      <c r="AU3867" t="s">
        <v>66</v>
      </c>
      <c r="AV3867" t="s">
        <v>55</v>
      </c>
      <c r="AW3867">
        <v>1</v>
      </c>
      <c r="AX3867" t="s">
        <v>17275</v>
      </c>
    </row>
    <row r="3868" spans="1:50" x14ac:dyDescent="0.25">
      <c r="A3868">
        <v>7458</v>
      </c>
      <c r="B3868" t="s">
        <v>75</v>
      </c>
      <c r="C3868">
        <v>4</v>
      </c>
      <c r="D3868" t="s">
        <v>17276</v>
      </c>
      <c r="E3868" t="s">
        <v>60</v>
      </c>
      <c r="I3868" t="s">
        <v>17277</v>
      </c>
      <c r="O3868" t="s">
        <v>17278</v>
      </c>
      <c r="Q3868" t="s">
        <v>17265</v>
      </c>
      <c r="R3868">
        <v>3876</v>
      </c>
      <c r="S3868">
        <v>1</v>
      </c>
      <c r="T3868">
        <v>5</v>
      </c>
      <c r="U3868" t="s">
        <v>224</v>
      </c>
      <c r="W3868" t="s">
        <v>56</v>
      </c>
      <c r="Z3868">
        <v>44</v>
      </c>
      <c r="AM3868" t="s">
        <v>17279</v>
      </c>
      <c r="AN3868" t="s">
        <v>17280</v>
      </c>
      <c r="AO3868" t="s">
        <v>3508</v>
      </c>
      <c r="AR3868" t="s">
        <v>17281</v>
      </c>
      <c r="AS3868" t="s">
        <v>224</v>
      </c>
      <c r="AT3868" t="s">
        <v>92</v>
      </c>
      <c r="AW3868">
        <v>1</v>
      </c>
      <c r="AX3868" t="s">
        <v>17282</v>
      </c>
    </row>
    <row r="3869" spans="1:50" x14ac:dyDescent="0.25">
      <c r="A3869">
        <v>7459</v>
      </c>
      <c r="B3869" t="s">
        <v>75</v>
      </c>
      <c r="C3869">
        <v>2</v>
      </c>
      <c r="D3869" t="s">
        <v>17283</v>
      </c>
      <c r="E3869" t="s">
        <v>60</v>
      </c>
      <c r="G3869" t="s">
        <v>17284</v>
      </c>
      <c r="O3869" t="s">
        <v>17285</v>
      </c>
      <c r="R3869">
        <v>888</v>
      </c>
      <c r="S3869">
        <v>1</v>
      </c>
      <c r="U3869" t="s">
        <v>224</v>
      </c>
      <c r="W3869" t="s">
        <v>56</v>
      </c>
      <c r="Z3869">
        <v>44</v>
      </c>
      <c r="AM3869" t="s">
        <v>17286</v>
      </c>
      <c r="AN3869" t="s">
        <v>17287</v>
      </c>
      <c r="AO3869" t="s">
        <v>3508</v>
      </c>
      <c r="AR3869" t="s">
        <v>17288</v>
      </c>
      <c r="AS3869" t="s">
        <v>224</v>
      </c>
      <c r="AT3869" t="s">
        <v>92</v>
      </c>
      <c r="AW3869">
        <v>1</v>
      </c>
    </row>
    <row r="3870" spans="1:50" x14ac:dyDescent="0.25">
      <c r="A3870">
        <v>7460</v>
      </c>
      <c r="B3870" t="s">
        <v>75</v>
      </c>
      <c r="C3870">
        <v>1</v>
      </c>
      <c r="D3870" t="s">
        <v>17289</v>
      </c>
      <c r="E3870" t="s">
        <v>60</v>
      </c>
      <c r="F3870" t="s">
        <v>17290</v>
      </c>
      <c r="O3870" t="s">
        <v>17291</v>
      </c>
      <c r="Q3870" t="s">
        <v>17292</v>
      </c>
      <c r="R3870">
        <v>1570</v>
      </c>
      <c r="S3870">
        <v>1</v>
      </c>
      <c r="T3870">
        <v>26</v>
      </c>
      <c r="U3870" t="s">
        <v>224</v>
      </c>
      <c r="W3870" t="s">
        <v>56</v>
      </c>
      <c r="Z3870">
        <v>44</v>
      </c>
      <c r="AM3870" t="s">
        <v>17293</v>
      </c>
      <c r="AN3870" t="s">
        <v>17294</v>
      </c>
      <c r="AO3870" t="s">
        <v>3508</v>
      </c>
      <c r="AR3870" t="s">
        <v>17295</v>
      </c>
      <c r="AS3870" t="s">
        <v>224</v>
      </c>
      <c r="AT3870" t="s">
        <v>92</v>
      </c>
      <c r="AW3870">
        <v>1</v>
      </c>
      <c r="AX3870" t="s">
        <v>17296</v>
      </c>
    </row>
    <row r="3871" spans="1:50" x14ac:dyDescent="0.25">
      <c r="A3871">
        <v>7461</v>
      </c>
      <c r="B3871" t="s">
        <v>75</v>
      </c>
      <c r="C3871">
        <v>1</v>
      </c>
      <c r="D3871" t="s">
        <v>17297</v>
      </c>
      <c r="E3871" t="s">
        <v>60</v>
      </c>
      <c r="F3871" t="s">
        <v>17298</v>
      </c>
      <c r="O3871" t="s">
        <v>17299</v>
      </c>
      <c r="Q3871" t="s">
        <v>17292</v>
      </c>
      <c r="R3871">
        <v>1395</v>
      </c>
      <c r="S3871">
        <v>1</v>
      </c>
      <c r="T3871">
        <v>26</v>
      </c>
      <c r="U3871" t="s">
        <v>224</v>
      </c>
      <c r="W3871" t="s">
        <v>56</v>
      </c>
      <c r="Z3871">
        <v>44</v>
      </c>
      <c r="AM3871" t="s">
        <v>17300</v>
      </c>
      <c r="AN3871" t="s">
        <v>17301</v>
      </c>
      <c r="AO3871" t="s">
        <v>3508</v>
      </c>
      <c r="AR3871" t="s">
        <v>17302</v>
      </c>
      <c r="AS3871" t="s">
        <v>224</v>
      </c>
      <c r="AT3871" t="s">
        <v>92</v>
      </c>
      <c r="AW3871">
        <v>1</v>
      </c>
      <c r="AX3871" t="s">
        <v>17303</v>
      </c>
    </row>
    <row r="3872" spans="1:50" x14ac:dyDescent="0.25">
      <c r="A3872">
        <v>7462</v>
      </c>
      <c r="B3872" t="s">
        <v>75</v>
      </c>
      <c r="C3872">
        <v>1</v>
      </c>
      <c r="D3872" t="s">
        <v>17304</v>
      </c>
      <c r="E3872" t="s">
        <v>60</v>
      </c>
      <c r="F3872" t="s">
        <v>17305</v>
      </c>
      <c r="O3872" t="s">
        <v>17306</v>
      </c>
      <c r="Q3872" t="s">
        <v>17292</v>
      </c>
      <c r="R3872">
        <v>530</v>
      </c>
      <c r="S3872">
        <v>1</v>
      </c>
      <c r="T3872">
        <v>26</v>
      </c>
      <c r="U3872" t="s">
        <v>54</v>
      </c>
      <c r="V3872" t="s">
        <v>55</v>
      </c>
      <c r="W3872" t="s">
        <v>56</v>
      </c>
      <c r="X3872" t="s">
        <v>57</v>
      </c>
      <c r="Z3872">
        <v>44</v>
      </c>
      <c r="AE3872" t="s">
        <v>62</v>
      </c>
      <c r="AG3872" t="s">
        <v>66</v>
      </c>
      <c r="AH3872" t="s">
        <v>60</v>
      </c>
      <c r="AM3872" t="s">
        <v>17307</v>
      </c>
      <c r="AN3872" t="s">
        <v>17308</v>
      </c>
      <c r="AO3872" t="s">
        <v>3508</v>
      </c>
      <c r="AR3872" t="s">
        <v>17309</v>
      </c>
      <c r="AS3872" t="s">
        <v>54</v>
      </c>
      <c r="AT3872" t="s">
        <v>71</v>
      </c>
      <c r="AU3872" t="s">
        <v>66</v>
      </c>
      <c r="AV3872" t="s">
        <v>55</v>
      </c>
      <c r="AW3872">
        <v>1</v>
      </c>
      <c r="AX3872" t="s">
        <v>17310</v>
      </c>
    </row>
    <row r="3873" spans="1:51" x14ac:dyDescent="0.25">
      <c r="A3873">
        <v>7463</v>
      </c>
      <c r="B3873" t="s">
        <v>75</v>
      </c>
      <c r="C3873">
        <v>1</v>
      </c>
      <c r="D3873" t="s">
        <v>17311</v>
      </c>
      <c r="E3873" t="s">
        <v>60</v>
      </c>
      <c r="F3873" t="s">
        <v>17312</v>
      </c>
      <c r="O3873" t="s">
        <v>17313</v>
      </c>
      <c r="Q3873" t="s">
        <v>17292</v>
      </c>
      <c r="R3873">
        <v>525</v>
      </c>
      <c r="S3873">
        <v>1</v>
      </c>
      <c r="T3873">
        <v>26</v>
      </c>
      <c r="U3873" t="s">
        <v>54</v>
      </c>
      <c r="V3873" t="s">
        <v>55</v>
      </c>
      <c r="W3873" t="s">
        <v>56</v>
      </c>
      <c r="X3873" t="s">
        <v>57</v>
      </c>
      <c r="Z3873">
        <v>44</v>
      </c>
      <c r="AE3873" t="s">
        <v>62</v>
      </c>
      <c r="AG3873" t="s">
        <v>66</v>
      </c>
      <c r="AH3873" t="s">
        <v>60</v>
      </c>
      <c r="AM3873" t="s">
        <v>17314</v>
      </c>
      <c r="AN3873" t="s">
        <v>17315</v>
      </c>
      <c r="AO3873" t="s">
        <v>3508</v>
      </c>
      <c r="AR3873" t="s">
        <v>17316</v>
      </c>
      <c r="AS3873" t="s">
        <v>54</v>
      </c>
      <c r="AT3873" t="s">
        <v>71</v>
      </c>
      <c r="AU3873" t="s">
        <v>66</v>
      </c>
      <c r="AV3873" t="s">
        <v>55</v>
      </c>
      <c r="AW3873">
        <v>1</v>
      </c>
      <c r="AX3873" t="s">
        <v>17317</v>
      </c>
    </row>
    <row r="3874" spans="1:51" x14ac:dyDescent="0.25">
      <c r="A3874">
        <v>7464</v>
      </c>
      <c r="B3874" t="s">
        <v>75</v>
      </c>
      <c r="C3874">
        <v>1</v>
      </c>
      <c r="D3874" t="s">
        <v>17318</v>
      </c>
      <c r="E3874" t="s">
        <v>60</v>
      </c>
      <c r="F3874" t="s">
        <v>17319</v>
      </c>
      <c r="O3874" t="s">
        <v>17320</v>
      </c>
      <c r="Q3874" t="s">
        <v>17292</v>
      </c>
      <c r="R3874">
        <v>528</v>
      </c>
      <c r="S3874">
        <v>1</v>
      </c>
      <c r="T3874">
        <v>26</v>
      </c>
      <c r="U3874" t="s">
        <v>54</v>
      </c>
      <c r="V3874" t="s">
        <v>55</v>
      </c>
      <c r="W3874" t="s">
        <v>56</v>
      </c>
      <c r="X3874" t="s">
        <v>57</v>
      </c>
      <c r="Z3874">
        <v>44</v>
      </c>
      <c r="AE3874" t="s">
        <v>62</v>
      </c>
      <c r="AG3874" t="s">
        <v>66</v>
      </c>
      <c r="AH3874" t="s">
        <v>60</v>
      </c>
      <c r="AM3874" t="s">
        <v>17321</v>
      </c>
      <c r="AN3874" t="s">
        <v>17322</v>
      </c>
      <c r="AO3874" t="s">
        <v>3508</v>
      </c>
      <c r="AR3874" t="s">
        <v>17323</v>
      </c>
      <c r="AS3874" t="s">
        <v>54</v>
      </c>
      <c r="AT3874" t="s">
        <v>71</v>
      </c>
      <c r="AU3874" t="s">
        <v>66</v>
      </c>
      <c r="AV3874" t="s">
        <v>55</v>
      </c>
      <c r="AW3874">
        <v>1</v>
      </c>
      <c r="AX3874" t="s">
        <v>17324</v>
      </c>
    </row>
    <row r="3875" spans="1:51" x14ac:dyDescent="0.25">
      <c r="A3875">
        <v>7465</v>
      </c>
      <c r="B3875" t="s">
        <v>75</v>
      </c>
      <c r="C3875">
        <v>1</v>
      </c>
      <c r="D3875" t="s">
        <v>17325</v>
      </c>
      <c r="E3875" t="s">
        <v>60</v>
      </c>
      <c r="F3875" t="s">
        <v>17326</v>
      </c>
      <c r="O3875" t="s">
        <v>17327</v>
      </c>
      <c r="R3875">
        <v>2388</v>
      </c>
      <c r="S3875">
        <v>1</v>
      </c>
      <c r="U3875" t="s">
        <v>224</v>
      </c>
      <c r="W3875" t="s">
        <v>56</v>
      </c>
      <c r="Z3875">
        <v>44</v>
      </c>
      <c r="AM3875" t="s">
        <v>17328</v>
      </c>
      <c r="AN3875" t="s">
        <v>17329</v>
      </c>
      <c r="AO3875" t="s">
        <v>3508</v>
      </c>
      <c r="AR3875" t="s">
        <v>17330</v>
      </c>
      <c r="AS3875" t="s">
        <v>224</v>
      </c>
      <c r="AT3875" t="s">
        <v>92</v>
      </c>
      <c r="AW3875">
        <v>1</v>
      </c>
    </row>
    <row r="3876" spans="1:51" x14ac:dyDescent="0.25">
      <c r="A3876">
        <v>7466</v>
      </c>
      <c r="B3876" t="s">
        <v>52</v>
      </c>
      <c r="C3876">
        <v>1</v>
      </c>
      <c r="D3876" t="s">
        <v>17331</v>
      </c>
      <c r="E3876" t="s">
        <v>60</v>
      </c>
      <c r="F3876" t="s">
        <v>17332</v>
      </c>
      <c r="O3876" t="s">
        <v>17333</v>
      </c>
      <c r="R3876">
        <v>2392</v>
      </c>
      <c r="S3876">
        <v>1</v>
      </c>
      <c r="U3876" t="s">
        <v>224</v>
      </c>
      <c r="W3876" t="s">
        <v>56</v>
      </c>
      <c r="Z3876">
        <v>44</v>
      </c>
      <c r="AM3876" t="s">
        <v>17334</v>
      </c>
      <c r="AN3876" t="s">
        <v>17335</v>
      </c>
      <c r="AO3876" t="s">
        <v>3508</v>
      </c>
      <c r="AR3876" t="s">
        <v>17336</v>
      </c>
      <c r="AS3876" t="s">
        <v>224</v>
      </c>
      <c r="AT3876" t="s">
        <v>92</v>
      </c>
      <c r="AW3876">
        <v>1</v>
      </c>
    </row>
    <row r="3877" spans="1:51" x14ac:dyDescent="0.25">
      <c r="A3877">
        <v>7467</v>
      </c>
      <c r="B3877" t="s">
        <v>75</v>
      </c>
      <c r="C3877">
        <v>2</v>
      </c>
      <c r="D3877" t="s">
        <v>17337</v>
      </c>
      <c r="E3877" t="s">
        <v>60</v>
      </c>
      <c r="G3877" t="s">
        <v>17338</v>
      </c>
      <c r="O3877" t="s">
        <v>17339</v>
      </c>
      <c r="Q3877" t="s">
        <v>17340</v>
      </c>
      <c r="R3877">
        <v>1574</v>
      </c>
      <c r="S3877">
        <v>1</v>
      </c>
      <c r="T3877">
        <v>50</v>
      </c>
      <c r="U3877" t="s">
        <v>224</v>
      </c>
      <c r="W3877" t="s">
        <v>56</v>
      </c>
      <c r="Z3877">
        <v>44</v>
      </c>
      <c r="AM3877" t="s">
        <v>17341</v>
      </c>
      <c r="AN3877" t="s">
        <v>17342</v>
      </c>
      <c r="AO3877" t="s">
        <v>3508</v>
      </c>
      <c r="AR3877" t="s">
        <v>17343</v>
      </c>
      <c r="AS3877" t="s">
        <v>224</v>
      </c>
      <c r="AT3877" t="s">
        <v>92</v>
      </c>
      <c r="AW3877">
        <v>1</v>
      </c>
      <c r="AX3877" t="s">
        <v>17344</v>
      </c>
    </row>
    <row r="3878" spans="1:51" x14ac:dyDescent="0.25">
      <c r="A3878">
        <v>7468</v>
      </c>
      <c r="B3878" t="s">
        <v>75</v>
      </c>
      <c r="C3878">
        <v>2</v>
      </c>
      <c r="D3878" t="s">
        <v>17345</v>
      </c>
      <c r="E3878" t="s">
        <v>60</v>
      </c>
      <c r="G3878" t="s">
        <v>17346</v>
      </c>
      <c r="O3878" t="s">
        <v>17347</v>
      </c>
      <c r="Q3878" t="s">
        <v>17340</v>
      </c>
      <c r="R3878">
        <v>1527</v>
      </c>
      <c r="S3878">
        <v>1</v>
      </c>
      <c r="T3878">
        <v>50</v>
      </c>
      <c r="U3878" t="s">
        <v>224</v>
      </c>
      <c r="W3878" t="s">
        <v>56</v>
      </c>
      <c r="Z3878">
        <v>44</v>
      </c>
      <c r="AM3878" t="s">
        <v>17348</v>
      </c>
      <c r="AN3878" t="s">
        <v>17349</v>
      </c>
      <c r="AO3878" t="s">
        <v>3508</v>
      </c>
      <c r="AR3878" t="s">
        <v>17350</v>
      </c>
      <c r="AS3878" t="s">
        <v>224</v>
      </c>
      <c r="AT3878" t="s">
        <v>92</v>
      </c>
      <c r="AW3878">
        <v>1</v>
      </c>
      <c r="AX3878" t="s">
        <v>17351</v>
      </c>
    </row>
    <row r="3879" spans="1:51" x14ac:dyDescent="0.25">
      <c r="A3879">
        <v>7469</v>
      </c>
      <c r="B3879" t="s">
        <v>75</v>
      </c>
      <c r="C3879">
        <v>2</v>
      </c>
      <c r="D3879" t="s">
        <v>17352</v>
      </c>
      <c r="E3879" t="s">
        <v>60</v>
      </c>
      <c r="G3879" t="s">
        <v>17197</v>
      </c>
      <c r="O3879" t="s">
        <v>17353</v>
      </c>
      <c r="Q3879" t="s">
        <v>17340</v>
      </c>
      <c r="R3879">
        <v>1345</v>
      </c>
      <c r="S3879">
        <v>1</v>
      </c>
      <c r="T3879">
        <v>50</v>
      </c>
      <c r="U3879" t="s">
        <v>224</v>
      </c>
      <c r="W3879" t="s">
        <v>56</v>
      </c>
      <c r="Z3879">
        <v>44</v>
      </c>
      <c r="AM3879" t="s">
        <v>17354</v>
      </c>
      <c r="AN3879" t="s">
        <v>17355</v>
      </c>
      <c r="AO3879" t="s">
        <v>3508</v>
      </c>
      <c r="AR3879" t="s">
        <v>17356</v>
      </c>
      <c r="AS3879" t="s">
        <v>224</v>
      </c>
      <c r="AT3879" t="s">
        <v>92</v>
      </c>
      <c r="AW3879">
        <v>1</v>
      </c>
      <c r="AX3879" t="s">
        <v>17357</v>
      </c>
    </row>
    <row r="3880" spans="1:51" x14ac:dyDescent="0.25">
      <c r="A3880">
        <v>7470</v>
      </c>
      <c r="B3880" t="s">
        <v>1485</v>
      </c>
      <c r="C3880">
        <v>1</v>
      </c>
      <c r="D3880" t="s">
        <v>17358</v>
      </c>
      <c r="E3880" t="s">
        <v>60</v>
      </c>
      <c r="F3880" t="s">
        <v>17359</v>
      </c>
      <c r="P3880" t="s">
        <v>26570</v>
      </c>
      <c r="Q3880" t="s">
        <v>17360</v>
      </c>
      <c r="R3880">
        <v>223</v>
      </c>
      <c r="S3880">
        <v>1</v>
      </c>
      <c r="T3880">
        <v>3</v>
      </c>
      <c r="U3880" t="s">
        <v>54</v>
      </c>
      <c r="W3880" t="s">
        <v>56</v>
      </c>
      <c r="X3880" t="s">
        <v>57</v>
      </c>
      <c r="Y3880" t="s">
        <v>24</v>
      </c>
      <c r="AM3880" t="s">
        <v>9167</v>
      </c>
      <c r="AO3880" t="s">
        <v>60</v>
      </c>
      <c r="AX3880" t="s">
        <v>9170</v>
      </c>
    </row>
    <row r="3881" spans="1:51" x14ac:dyDescent="0.25">
      <c r="A3881">
        <v>7471</v>
      </c>
      <c r="B3881" t="s">
        <v>1457</v>
      </c>
      <c r="C3881">
        <v>1</v>
      </c>
      <c r="D3881" t="s">
        <v>17361</v>
      </c>
      <c r="E3881" t="s">
        <v>60</v>
      </c>
      <c r="F3881" t="s">
        <v>14322</v>
      </c>
      <c r="O3881" t="s">
        <v>17362</v>
      </c>
      <c r="R3881">
        <v>1807</v>
      </c>
      <c r="S3881">
        <v>1</v>
      </c>
      <c r="U3881" t="s">
        <v>3380</v>
      </c>
      <c r="W3881" t="s">
        <v>56</v>
      </c>
      <c r="Z3881">
        <v>44</v>
      </c>
      <c r="AG3881" t="s">
        <v>66</v>
      </c>
      <c r="AH3881" t="s">
        <v>60</v>
      </c>
      <c r="AM3881" t="s">
        <v>14322</v>
      </c>
      <c r="AN3881" t="s">
        <v>17363</v>
      </c>
      <c r="AO3881" t="s">
        <v>3508</v>
      </c>
      <c r="AR3881" t="s">
        <v>17364</v>
      </c>
      <c r="AS3881" t="s">
        <v>3380</v>
      </c>
      <c r="AT3881" t="s">
        <v>71</v>
      </c>
      <c r="AU3881" t="s">
        <v>66</v>
      </c>
      <c r="AW3881">
        <v>1</v>
      </c>
      <c r="AY3881">
        <v>6542</v>
      </c>
    </row>
    <row r="3882" spans="1:51" x14ac:dyDescent="0.25">
      <c r="A3882">
        <v>7472</v>
      </c>
      <c r="B3882" t="s">
        <v>75</v>
      </c>
      <c r="C3882">
        <v>2</v>
      </c>
      <c r="D3882" t="s">
        <v>17365</v>
      </c>
      <c r="E3882" t="s">
        <v>60</v>
      </c>
      <c r="G3882" t="s">
        <v>6772</v>
      </c>
      <c r="O3882" t="s">
        <v>17366</v>
      </c>
      <c r="R3882">
        <v>1805</v>
      </c>
      <c r="S3882">
        <v>1</v>
      </c>
      <c r="U3882" t="s">
        <v>3380</v>
      </c>
      <c r="W3882" t="s">
        <v>56</v>
      </c>
      <c r="Z3882">
        <v>44</v>
      </c>
      <c r="AG3882" t="s">
        <v>66</v>
      </c>
      <c r="AH3882" t="s">
        <v>60</v>
      </c>
      <c r="AM3882" t="s">
        <v>17367</v>
      </c>
      <c r="AN3882" t="s">
        <v>17368</v>
      </c>
      <c r="AO3882" t="s">
        <v>3508</v>
      </c>
      <c r="AR3882" t="s">
        <v>17369</v>
      </c>
      <c r="AS3882" t="s">
        <v>3380</v>
      </c>
      <c r="AT3882" t="s">
        <v>71</v>
      </c>
      <c r="AU3882" t="s">
        <v>66</v>
      </c>
      <c r="AW3882">
        <v>1</v>
      </c>
    </row>
    <row r="3883" spans="1:51" x14ac:dyDescent="0.25">
      <c r="A3883">
        <v>7473</v>
      </c>
      <c r="B3883" t="s">
        <v>75</v>
      </c>
      <c r="C3883">
        <v>2</v>
      </c>
      <c r="D3883" t="s">
        <v>17370</v>
      </c>
      <c r="E3883" t="s">
        <v>60</v>
      </c>
      <c r="G3883" t="s">
        <v>1489</v>
      </c>
      <c r="O3883" t="s">
        <v>17371</v>
      </c>
      <c r="R3883">
        <v>1806</v>
      </c>
      <c r="S3883">
        <v>1</v>
      </c>
      <c r="U3883" t="s">
        <v>3380</v>
      </c>
      <c r="W3883" t="s">
        <v>56</v>
      </c>
      <c r="Z3883">
        <v>44</v>
      </c>
      <c r="AG3883" t="s">
        <v>66</v>
      </c>
      <c r="AH3883" t="s">
        <v>60</v>
      </c>
      <c r="AM3883" t="s">
        <v>17372</v>
      </c>
      <c r="AN3883" t="s">
        <v>17373</v>
      </c>
      <c r="AO3883" t="s">
        <v>3508</v>
      </c>
      <c r="AR3883" t="s">
        <v>17374</v>
      </c>
      <c r="AS3883" t="s">
        <v>3380</v>
      </c>
      <c r="AT3883" t="s">
        <v>71</v>
      </c>
      <c r="AU3883" t="s">
        <v>66</v>
      </c>
      <c r="AW3883">
        <v>1</v>
      </c>
    </row>
    <row r="3884" spans="1:51" x14ac:dyDescent="0.25">
      <c r="A3884">
        <v>7474</v>
      </c>
      <c r="B3884" t="s">
        <v>1457</v>
      </c>
      <c r="C3884">
        <v>1</v>
      </c>
      <c r="D3884" t="s">
        <v>17375</v>
      </c>
      <c r="E3884" t="s">
        <v>60</v>
      </c>
      <c r="F3884" t="s">
        <v>14326</v>
      </c>
      <c r="O3884" t="s">
        <v>17376</v>
      </c>
      <c r="R3884">
        <v>4928</v>
      </c>
      <c r="S3884">
        <v>1</v>
      </c>
      <c r="U3884" t="s">
        <v>54</v>
      </c>
      <c r="V3884" t="s">
        <v>96</v>
      </c>
      <c r="W3884" t="s">
        <v>56</v>
      </c>
      <c r="X3884" t="s">
        <v>57</v>
      </c>
      <c r="Z3884">
        <v>44</v>
      </c>
      <c r="AE3884" t="s">
        <v>62</v>
      </c>
      <c r="AG3884" t="s">
        <v>66</v>
      </c>
      <c r="AH3884" t="s">
        <v>60</v>
      </c>
      <c r="AM3884" t="s">
        <v>14326</v>
      </c>
      <c r="AN3884" t="s">
        <v>17377</v>
      </c>
      <c r="AO3884" t="s">
        <v>3508</v>
      </c>
      <c r="AR3884" t="s">
        <v>17378</v>
      </c>
      <c r="AS3884" t="s">
        <v>54</v>
      </c>
      <c r="AT3884" t="s">
        <v>71</v>
      </c>
      <c r="AU3884" t="s">
        <v>66</v>
      </c>
      <c r="AV3884" t="s">
        <v>96</v>
      </c>
      <c r="AW3884">
        <v>1</v>
      </c>
      <c r="AY3884">
        <v>6543</v>
      </c>
    </row>
    <row r="3885" spans="1:51" x14ac:dyDescent="0.25">
      <c r="A3885">
        <v>7475</v>
      </c>
      <c r="B3885" t="s">
        <v>75</v>
      </c>
      <c r="C3885">
        <v>2</v>
      </c>
      <c r="D3885" t="s">
        <v>17379</v>
      </c>
      <c r="E3885" t="s">
        <v>60</v>
      </c>
      <c r="G3885" t="s">
        <v>17380</v>
      </c>
      <c r="O3885" t="s">
        <v>17381</v>
      </c>
      <c r="R3885">
        <v>4930</v>
      </c>
      <c r="S3885">
        <v>1</v>
      </c>
      <c r="U3885" t="s">
        <v>54</v>
      </c>
      <c r="V3885" t="s">
        <v>96</v>
      </c>
      <c r="W3885" t="s">
        <v>56</v>
      </c>
      <c r="X3885" t="s">
        <v>57</v>
      </c>
      <c r="Z3885">
        <v>44</v>
      </c>
      <c r="AE3885" t="s">
        <v>62</v>
      </c>
      <c r="AG3885" t="s">
        <v>66</v>
      </c>
      <c r="AH3885" t="s">
        <v>60</v>
      </c>
      <c r="AM3885" t="s">
        <v>17382</v>
      </c>
      <c r="AN3885" t="s">
        <v>17383</v>
      </c>
      <c r="AO3885" t="s">
        <v>3508</v>
      </c>
      <c r="AR3885" t="s">
        <v>17384</v>
      </c>
      <c r="AS3885" t="s">
        <v>54</v>
      </c>
      <c r="AT3885" t="s">
        <v>71</v>
      </c>
      <c r="AU3885" t="s">
        <v>66</v>
      </c>
      <c r="AV3885" t="s">
        <v>96</v>
      </c>
      <c r="AW3885">
        <v>1</v>
      </c>
    </row>
    <row r="3886" spans="1:51" x14ac:dyDescent="0.25">
      <c r="A3886">
        <v>7476</v>
      </c>
      <c r="B3886" t="s">
        <v>75</v>
      </c>
      <c r="C3886">
        <v>2</v>
      </c>
      <c r="D3886" t="s">
        <v>17385</v>
      </c>
      <c r="E3886" t="s">
        <v>60</v>
      </c>
      <c r="G3886" t="s">
        <v>17386</v>
      </c>
      <c r="O3886" t="s">
        <v>17387</v>
      </c>
      <c r="R3886">
        <v>4929</v>
      </c>
      <c r="S3886">
        <v>1</v>
      </c>
      <c r="U3886" t="s">
        <v>54</v>
      </c>
      <c r="V3886" t="s">
        <v>96</v>
      </c>
      <c r="W3886" t="s">
        <v>56</v>
      </c>
      <c r="X3886" t="s">
        <v>57</v>
      </c>
      <c r="Z3886">
        <v>44</v>
      </c>
      <c r="AE3886" t="s">
        <v>62</v>
      </c>
      <c r="AG3886" t="s">
        <v>66</v>
      </c>
      <c r="AH3886" t="s">
        <v>60</v>
      </c>
      <c r="AM3886" t="s">
        <v>17388</v>
      </c>
      <c r="AN3886" t="s">
        <v>17389</v>
      </c>
      <c r="AO3886" t="s">
        <v>3508</v>
      </c>
      <c r="AR3886" t="s">
        <v>17390</v>
      </c>
      <c r="AS3886" t="s">
        <v>54</v>
      </c>
      <c r="AT3886" t="s">
        <v>71</v>
      </c>
      <c r="AU3886" t="s">
        <v>66</v>
      </c>
      <c r="AV3886" t="s">
        <v>96</v>
      </c>
      <c r="AW3886">
        <v>1</v>
      </c>
    </row>
    <row r="3887" spans="1:51" x14ac:dyDescent="0.25">
      <c r="A3887">
        <v>7477</v>
      </c>
      <c r="B3887" t="s">
        <v>75</v>
      </c>
      <c r="C3887">
        <v>1</v>
      </c>
      <c r="D3887" t="s">
        <v>17391</v>
      </c>
      <c r="E3887" t="s">
        <v>60</v>
      </c>
      <c r="F3887" t="s">
        <v>17392</v>
      </c>
      <c r="O3887" t="s">
        <v>17393</v>
      </c>
      <c r="Q3887" t="s">
        <v>17394</v>
      </c>
      <c r="R3887">
        <v>1561</v>
      </c>
      <c r="S3887">
        <v>1</v>
      </c>
      <c r="T3887">
        <v>7</v>
      </c>
      <c r="U3887" t="s">
        <v>224</v>
      </c>
      <c r="W3887" t="s">
        <v>56</v>
      </c>
      <c r="Z3887">
        <v>44</v>
      </c>
      <c r="AM3887" t="s">
        <v>17395</v>
      </c>
      <c r="AN3887" t="s">
        <v>17396</v>
      </c>
      <c r="AO3887" t="s">
        <v>3508</v>
      </c>
      <c r="AR3887" t="s">
        <v>17397</v>
      </c>
      <c r="AS3887" t="s">
        <v>224</v>
      </c>
      <c r="AT3887" t="s">
        <v>92</v>
      </c>
      <c r="AW3887">
        <v>1</v>
      </c>
      <c r="AX3887" t="s">
        <v>17398</v>
      </c>
    </row>
    <row r="3888" spans="1:51" x14ac:dyDescent="0.25">
      <c r="A3888">
        <v>7478</v>
      </c>
      <c r="B3888" t="s">
        <v>75</v>
      </c>
      <c r="C3888">
        <v>1</v>
      </c>
      <c r="D3888" t="s">
        <v>17399</v>
      </c>
      <c r="E3888" t="s">
        <v>60</v>
      </c>
      <c r="F3888" t="s">
        <v>17400</v>
      </c>
      <c r="O3888" t="s">
        <v>17401</v>
      </c>
      <c r="Q3888" t="s">
        <v>17394</v>
      </c>
      <c r="R3888">
        <v>225</v>
      </c>
      <c r="S3888">
        <v>1</v>
      </c>
      <c r="T3888">
        <v>7</v>
      </c>
      <c r="U3888" t="s">
        <v>54</v>
      </c>
      <c r="V3888" t="s">
        <v>96</v>
      </c>
      <c r="W3888" t="s">
        <v>56</v>
      </c>
      <c r="X3888" t="s">
        <v>57</v>
      </c>
      <c r="Z3888">
        <v>44</v>
      </c>
      <c r="AE3888" t="s">
        <v>62</v>
      </c>
      <c r="AG3888" t="s">
        <v>66</v>
      </c>
      <c r="AH3888" t="s">
        <v>60</v>
      </c>
      <c r="AM3888" t="s">
        <v>17400</v>
      </c>
      <c r="AN3888" t="s">
        <v>17402</v>
      </c>
      <c r="AO3888" t="s">
        <v>3508</v>
      </c>
      <c r="AR3888" t="s">
        <v>17403</v>
      </c>
      <c r="AS3888" t="s">
        <v>54</v>
      </c>
      <c r="AT3888" t="s">
        <v>71</v>
      </c>
      <c r="AU3888" t="s">
        <v>66</v>
      </c>
      <c r="AV3888" t="s">
        <v>96</v>
      </c>
      <c r="AW3888">
        <v>1</v>
      </c>
      <c r="AX3888" t="s">
        <v>17404</v>
      </c>
    </row>
    <row r="3889" spans="1:50" x14ac:dyDescent="0.25">
      <c r="A3889">
        <v>7479</v>
      </c>
      <c r="B3889" t="s">
        <v>75</v>
      </c>
      <c r="C3889">
        <v>1</v>
      </c>
      <c r="D3889" t="s">
        <v>17405</v>
      </c>
      <c r="E3889" t="s">
        <v>60</v>
      </c>
      <c r="F3889" t="s">
        <v>17406</v>
      </c>
      <c r="O3889" t="s">
        <v>17407</v>
      </c>
      <c r="Q3889" t="s">
        <v>17394</v>
      </c>
      <c r="R3889">
        <v>1431</v>
      </c>
      <c r="S3889">
        <v>1</v>
      </c>
      <c r="T3889">
        <v>7</v>
      </c>
      <c r="U3889" t="s">
        <v>224</v>
      </c>
      <c r="W3889" t="s">
        <v>56</v>
      </c>
      <c r="Z3889">
        <v>44</v>
      </c>
      <c r="AM3889" t="s">
        <v>17408</v>
      </c>
      <c r="AN3889" t="s">
        <v>17409</v>
      </c>
      <c r="AO3889" t="s">
        <v>3508</v>
      </c>
      <c r="AR3889" t="s">
        <v>17410</v>
      </c>
      <c r="AS3889" t="s">
        <v>224</v>
      </c>
      <c r="AT3889" t="s">
        <v>92</v>
      </c>
      <c r="AW3889">
        <v>1</v>
      </c>
      <c r="AX3889" t="s">
        <v>17411</v>
      </c>
    </row>
    <row r="3890" spans="1:50" x14ac:dyDescent="0.25">
      <c r="A3890">
        <v>7480</v>
      </c>
      <c r="B3890" t="s">
        <v>75</v>
      </c>
      <c r="C3890">
        <v>1</v>
      </c>
      <c r="D3890" t="s">
        <v>17412</v>
      </c>
      <c r="E3890" t="s">
        <v>60</v>
      </c>
      <c r="F3890" t="s">
        <v>17413</v>
      </c>
      <c r="O3890" t="s">
        <v>17414</v>
      </c>
      <c r="Q3890" t="s">
        <v>17394</v>
      </c>
      <c r="R3890">
        <v>4224</v>
      </c>
      <c r="S3890">
        <v>1</v>
      </c>
      <c r="T3890">
        <v>7</v>
      </c>
      <c r="U3890" t="s">
        <v>1385</v>
      </c>
      <c r="W3890" t="s">
        <v>56</v>
      </c>
      <c r="Z3890">
        <v>44</v>
      </c>
      <c r="AG3890" t="s">
        <v>66</v>
      </c>
      <c r="AH3890" t="s">
        <v>60</v>
      </c>
      <c r="AM3890" t="s">
        <v>17413</v>
      </c>
      <c r="AN3890" t="s">
        <v>17415</v>
      </c>
      <c r="AO3890" t="s">
        <v>3508</v>
      </c>
      <c r="AR3890" t="s">
        <v>17416</v>
      </c>
      <c r="AS3890" t="s">
        <v>1385</v>
      </c>
      <c r="AT3890" t="s">
        <v>71</v>
      </c>
      <c r="AU3890" t="s">
        <v>66</v>
      </c>
      <c r="AW3890">
        <v>1</v>
      </c>
      <c r="AX3890" t="s">
        <v>17417</v>
      </c>
    </row>
    <row r="3891" spans="1:50" x14ac:dyDescent="0.25">
      <c r="A3891">
        <v>7481</v>
      </c>
      <c r="B3891" t="s">
        <v>75</v>
      </c>
      <c r="C3891">
        <v>1</v>
      </c>
      <c r="D3891" t="s">
        <v>17418</v>
      </c>
      <c r="E3891" t="s">
        <v>60</v>
      </c>
      <c r="F3891" t="s">
        <v>17419</v>
      </c>
      <c r="O3891" t="s">
        <v>17420</v>
      </c>
      <c r="R3891">
        <v>369</v>
      </c>
      <c r="S3891">
        <v>1</v>
      </c>
      <c r="U3891" t="s">
        <v>224</v>
      </c>
      <c r="W3891" t="s">
        <v>56</v>
      </c>
      <c r="Z3891">
        <v>44</v>
      </c>
      <c r="AM3891" t="s">
        <v>17421</v>
      </c>
      <c r="AN3891" t="s">
        <v>17422</v>
      </c>
      <c r="AO3891" t="s">
        <v>3508</v>
      </c>
      <c r="AR3891" t="s">
        <v>17423</v>
      </c>
      <c r="AS3891" t="s">
        <v>224</v>
      </c>
      <c r="AT3891" t="s">
        <v>92</v>
      </c>
      <c r="AW3891">
        <v>1</v>
      </c>
    </row>
    <row r="3892" spans="1:50" x14ac:dyDescent="0.25">
      <c r="A3892">
        <v>7482</v>
      </c>
      <c r="B3892" t="s">
        <v>75</v>
      </c>
      <c r="C3892">
        <v>1</v>
      </c>
      <c r="D3892" t="s">
        <v>17424</v>
      </c>
      <c r="E3892" t="s">
        <v>60</v>
      </c>
      <c r="F3892" t="s">
        <v>17425</v>
      </c>
      <c r="O3892" t="s">
        <v>17426</v>
      </c>
      <c r="R3892">
        <v>388</v>
      </c>
      <c r="S3892">
        <v>1</v>
      </c>
      <c r="U3892" t="s">
        <v>224</v>
      </c>
      <c r="W3892" t="s">
        <v>56</v>
      </c>
      <c r="Z3892">
        <v>44</v>
      </c>
      <c r="AM3892" t="s">
        <v>17427</v>
      </c>
      <c r="AN3892" t="s">
        <v>17428</v>
      </c>
      <c r="AO3892" t="s">
        <v>3508</v>
      </c>
      <c r="AR3892" t="s">
        <v>17429</v>
      </c>
      <c r="AS3892" t="s">
        <v>224</v>
      </c>
      <c r="AT3892" t="s">
        <v>92</v>
      </c>
      <c r="AW3892">
        <v>1</v>
      </c>
    </row>
    <row r="3893" spans="1:50" x14ac:dyDescent="0.25">
      <c r="A3893">
        <v>7483</v>
      </c>
      <c r="B3893" t="s">
        <v>52</v>
      </c>
      <c r="C3893">
        <v>1</v>
      </c>
      <c r="D3893" t="s">
        <v>17430</v>
      </c>
      <c r="E3893" t="s">
        <v>60</v>
      </c>
      <c r="F3893" t="s">
        <v>3017</v>
      </c>
      <c r="U3893" t="s">
        <v>54</v>
      </c>
      <c r="V3893" t="s">
        <v>96</v>
      </c>
      <c r="W3893" t="s">
        <v>56</v>
      </c>
      <c r="X3893" t="s">
        <v>57</v>
      </c>
      <c r="AE3893" t="s">
        <v>62</v>
      </c>
      <c r="AM3893" t="s">
        <v>14331</v>
      </c>
    </row>
    <row r="3894" spans="1:50" x14ac:dyDescent="0.25">
      <c r="A3894">
        <v>7484</v>
      </c>
      <c r="B3894" t="s">
        <v>52</v>
      </c>
      <c r="C3894">
        <v>2</v>
      </c>
      <c r="D3894" t="s">
        <v>17431</v>
      </c>
      <c r="E3894" t="s">
        <v>60</v>
      </c>
      <c r="G3894" t="s">
        <v>17432</v>
      </c>
      <c r="U3894" t="s">
        <v>54</v>
      </c>
      <c r="V3894" t="s">
        <v>96</v>
      </c>
      <c r="W3894" t="s">
        <v>56</v>
      </c>
      <c r="X3894" t="s">
        <v>57</v>
      </c>
      <c r="AE3894" t="s">
        <v>62</v>
      </c>
      <c r="AM3894" t="s">
        <v>14334</v>
      </c>
    </row>
    <row r="3895" spans="1:50" x14ac:dyDescent="0.25">
      <c r="A3895">
        <v>7485</v>
      </c>
      <c r="B3895" t="s">
        <v>75</v>
      </c>
      <c r="C3895">
        <v>3</v>
      </c>
      <c r="D3895" t="s">
        <v>17433</v>
      </c>
      <c r="E3895" t="s">
        <v>60</v>
      </c>
      <c r="H3895" t="s">
        <v>17434</v>
      </c>
      <c r="O3895" t="s">
        <v>17435</v>
      </c>
      <c r="R3895">
        <v>997</v>
      </c>
      <c r="S3895">
        <v>1</v>
      </c>
      <c r="U3895" t="s">
        <v>54</v>
      </c>
      <c r="V3895" t="s">
        <v>96</v>
      </c>
      <c r="W3895" t="s">
        <v>56</v>
      </c>
      <c r="X3895" t="s">
        <v>57</v>
      </c>
      <c r="Z3895">
        <v>44</v>
      </c>
      <c r="AE3895" t="s">
        <v>62</v>
      </c>
      <c r="AG3895" t="s">
        <v>66</v>
      </c>
      <c r="AH3895" t="s">
        <v>60</v>
      </c>
      <c r="AM3895" t="s">
        <v>17436</v>
      </c>
      <c r="AN3895" t="s">
        <v>17437</v>
      </c>
      <c r="AO3895" t="s">
        <v>3508</v>
      </c>
      <c r="AR3895" t="s">
        <v>17438</v>
      </c>
      <c r="AS3895" t="s">
        <v>54</v>
      </c>
      <c r="AT3895" t="s">
        <v>71</v>
      </c>
      <c r="AU3895" t="s">
        <v>66</v>
      </c>
      <c r="AV3895" t="s">
        <v>96</v>
      </c>
      <c r="AW3895">
        <v>1</v>
      </c>
    </row>
    <row r="3896" spans="1:50" x14ac:dyDescent="0.25">
      <c r="A3896">
        <v>7486</v>
      </c>
      <c r="B3896" t="s">
        <v>75</v>
      </c>
      <c r="C3896">
        <v>3</v>
      </c>
      <c r="D3896" t="s">
        <v>17439</v>
      </c>
      <c r="E3896" t="s">
        <v>60</v>
      </c>
      <c r="H3896" t="s">
        <v>17440</v>
      </c>
      <c r="O3896" t="s">
        <v>17441</v>
      </c>
      <c r="R3896">
        <v>993</v>
      </c>
      <c r="S3896">
        <v>1</v>
      </c>
      <c r="U3896" t="s">
        <v>54</v>
      </c>
      <c r="V3896" t="s">
        <v>55</v>
      </c>
      <c r="W3896" t="s">
        <v>56</v>
      </c>
      <c r="X3896" t="s">
        <v>57</v>
      </c>
      <c r="Z3896">
        <v>44</v>
      </c>
      <c r="AE3896" t="s">
        <v>62</v>
      </c>
      <c r="AG3896" t="s">
        <v>66</v>
      </c>
      <c r="AH3896" t="s">
        <v>60</v>
      </c>
      <c r="AM3896" t="s">
        <v>17442</v>
      </c>
      <c r="AN3896" t="s">
        <v>17443</v>
      </c>
      <c r="AO3896" t="s">
        <v>3508</v>
      </c>
      <c r="AR3896" t="s">
        <v>17444</v>
      </c>
      <c r="AS3896" t="s">
        <v>54</v>
      </c>
      <c r="AT3896" t="s">
        <v>71</v>
      </c>
      <c r="AU3896" t="s">
        <v>66</v>
      </c>
      <c r="AV3896" t="s">
        <v>55</v>
      </c>
      <c r="AW3896">
        <v>1</v>
      </c>
    </row>
    <row r="3897" spans="1:50" x14ac:dyDescent="0.25">
      <c r="A3897">
        <v>7487</v>
      </c>
      <c r="B3897" t="s">
        <v>75</v>
      </c>
      <c r="C3897">
        <v>3</v>
      </c>
      <c r="D3897" t="s">
        <v>17445</v>
      </c>
      <c r="E3897" t="s">
        <v>60</v>
      </c>
      <c r="H3897" t="s">
        <v>17446</v>
      </c>
      <c r="O3897" t="s">
        <v>17447</v>
      </c>
      <c r="R3897">
        <v>996</v>
      </c>
      <c r="S3897">
        <v>1</v>
      </c>
      <c r="U3897" t="s">
        <v>54</v>
      </c>
      <c r="V3897" t="s">
        <v>96</v>
      </c>
      <c r="W3897" t="s">
        <v>56</v>
      </c>
      <c r="X3897" t="s">
        <v>57</v>
      </c>
      <c r="Z3897">
        <v>44</v>
      </c>
      <c r="AE3897" t="s">
        <v>62</v>
      </c>
      <c r="AG3897" t="s">
        <v>66</v>
      </c>
      <c r="AH3897" t="s">
        <v>60</v>
      </c>
      <c r="AM3897" t="s">
        <v>17448</v>
      </c>
      <c r="AN3897" t="s">
        <v>17449</v>
      </c>
      <c r="AO3897" t="s">
        <v>3508</v>
      </c>
      <c r="AR3897" t="s">
        <v>17450</v>
      </c>
      <c r="AS3897" t="s">
        <v>54</v>
      </c>
      <c r="AT3897" t="s">
        <v>71</v>
      </c>
      <c r="AU3897" t="s">
        <v>66</v>
      </c>
      <c r="AV3897" t="s">
        <v>96</v>
      </c>
      <c r="AW3897">
        <v>1</v>
      </c>
    </row>
    <row r="3898" spans="1:50" x14ac:dyDescent="0.25">
      <c r="A3898">
        <v>7488</v>
      </c>
      <c r="B3898" t="s">
        <v>75</v>
      </c>
      <c r="C3898">
        <v>3</v>
      </c>
      <c r="D3898" t="s">
        <v>17451</v>
      </c>
      <c r="E3898" t="s">
        <v>60</v>
      </c>
      <c r="H3898" t="s">
        <v>17452</v>
      </c>
      <c r="O3898" t="s">
        <v>17453</v>
      </c>
      <c r="R3898">
        <v>999</v>
      </c>
      <c r="S3898">
        <v>1</v>
      </c>
      <c r="U3898" t="s">
        <v>54</v>
      </c>
      <c r="V3898" t="s">
        <v>55</v>
      </c>
      <c r="W3898" t="s">
        <v>56</v>
      </c>
      <c r="X3898" t="s">
        <v>57</v>
      </c>
      <c r="Z3898">
        <v>44</v>
      </c>
      <c r="AE3898" t="s">
        <v>62</v>
      </c>
      <c r="AM3898" t="s">
        <v>17454</v>
      </c>
      <c r="AN3898" t="s">
        <v>17455</v>
      </c>
      <c r="AO3898" t="s">
        <v>3508</v>
      </c>
      <c r="AR3898" t="s">
        <v>17456</v>
      </c>
      <c r="AS3898" t="s">
        <v>54</v>
      </c>
      <c r="AT3898" t="s">
        <v>92</v>
      </c>
      <c r="AV3898" t="s">
        <v>55</v>
      </c>
      <c r="AW3898">
        <v>1</v>
      </c>
    </row>
    <row r="3899" spans="1:50" x14ac:dyDescent="0.25">
      <c r="A3899">
        <v>7489</v>
      </c>
      <c r="B3899" t="s">
        <v>52</v>
      </c>
      <c r="C3899">
        <v>3</v>
      </c>
      <c r="D3899" t="s">
        <v>17457</v>
      </c>
      <c r="E3899" t="s">
        <v>60</v>
      </c>
      <c r="H3899" t="s">
        <v>17458</v>
      </c>
      <c r="O3899" t="s">
        <v>17459</v>
      </c>
      <c r="R3899">
        <v>1000</v>
      </c>
      <c r="S3899">
        <v>1</v>
      </c>
      <c r="U3899" t="s">
        <v>54</v>
      </c>
      <c r="V3899" t="s">
        <v>55</v>
      </c>
      <c r="W3899" t="s">
        <v>56</v>
      </c>
      <c r="X3899" t="s">
        <v>57</v>
      </c>
      <c r="Z3899">
        <v>44</v>
      </c>
      <c r="AE3899" t="s">
        <v>62</v>
      </c>
      <c r="AM3899" t="s">
        <v>17460</v>
      </c>
      <c r="AN3899" t="s">
        <v>17461</v>
      </c>
      <c r="AO3899" t="s">
        <v>3508</v>
      </c>
      <c r="AR3899" t="s">
        <v>17462</v>
      </c>
      <c r="AS3899" t="s">
        <v>54</v>
      </c>
      <c r="AT3899" t="s">
        <v>92</v>
      </c>
      <c r="AV3899" t="s">
        <v>55</v>
      </c>
      <c r="AW3899">
        <v>1</v>
      </c>
    </row>
    <row r="3900" spans="1:50" x14ac:dyDescent="0.25">
      <c r="A3900">
        <v>7490</v>
      </c>
      <c r="B3900" t="s">
        <v>75</v>
      </c>
      <c r="C3900">
        <v>4</v>
      </c>
      <c r="D3900" t="s">
        <v>17463</v>
      </c>
      <c r="E3900" t="s">
        <v>60</v>
      </c>
      <c r="I3900" t="s">
        <v>16647</v>
      </c>
      <c r="O3900" t="s">
        <v>17464</v>
      </c>
      <c r="Q3900" t="s">
        <v>17465</v>
      </c>
      <c r="R3900">
        <v>1565</v>
      </c>
      <c r="S3900">
        <v>1</v>
      </c>
      <c r="T3900">
        <v>21</v>
      </c>
      <c r="U3900" t="s">
        <v>224</v>
      </c>
      <c r="W3900" t="s">
        <v>56</v>
      </c>
      <c r="Z3900">
        <v>44</v>
      </c>
      <c r="AM3900" t="s">
        <v>17466</v>
      </c>
      <c r="AN3900" t="s">
        <v>17467</v>
      </c>
      <c r="AO3900" t="s">
        <v>3508</v>
      </c>
      <c r="AR3900" t="s">
        <v>17468</v>
      </c>
      <c r="AS3900" t="s">
        <v>224</v>
      </c>
      <c r="AT3900" t="s">
        <v>92</v>
      </c>
      <c r="AW3900">
        <v>1</v>
      </c>
      <c r="AX3900" t="s">
        <v>17469</v>
      </c>
    </row>
    <row r="3901" spans="1:50" x14ac:dyDescent="0.25">
      <c r="A3901">
        <v>7491</v>
      </c>
      <c r="B3901" t="s">
        <v>75</v>
      </c>
      <c r="C3901">
        <v>2</v>
      </c>
      <c r="D3901" t="s">
        <v>17470</v>
      </c>
      <c r="E3901" t="s">
        <v>60</v>
      </c>
      <c r="G3901" t="s">
        <v>17471</v>
      </c>
      <c r="O3901" t="s">
        <v>17472</v>
      </c>
      <c r="R3901">
        <v>1808</v>
      </c>
      <c r="S3901">
        <v>1</v>
      </c>
      <c r="U3901" t="s">
        <v>3380</v>
      </c>
      <c r="W3901" t="s">
        <v>56</v>
      </c>
      <c r="Z3901">
        <v>44</v>
      </c>
      <c r="AM3901" t="s">
        <v>17473</v>
      </c>
      <c r="AN3901" t="s">
        <v>17474</v>
      </c>
      <c r="AO3901" t="s">
        <v>3508</v>
      </c>
      <c r="AR3901" t="s">
        <v>17475</v>
      </c>
      <c r="AS3901" t="s">
        <v>3380</v>
      </c>
      <c r="AT3901" t="s">
        <v>92</v>
      </c>
      <c r="AW3901">
        <v>1</v>
      </c>
    </row>
    <row r="3902" spans="1:50" x14ac:dyDescent="0.25">
      <c r="A3902">
        <v>7492</v>
      </c>
      <c r="B3902" t="s">
        <v>75</v>
      </c>
      <c r="C3902">
        <v>2</v>
      </c>
      <c r="D3902" t="s">
        <v>17476</v>
      </c>
      <c r="E3902" t="s">
        <v>60</v>
      </c>
      <c r="G3902" t="s">
        <v>17477</v>
      </c>
      <c r="O3902" t="s">
        <v>17478</v>
      </c>
      <c r="R3902">
        <v>998</v>
      </c>
      <c r="S3902">
        <v>1</v>
      </c>
      <c r="U3902" t="s">
        <v>224</v>
      </c>
      <c r="W3902" t="s">
        <v>56</v>
      </c>
      <c r="Z3902">
        <v>44</v>
      </c>
      <c r="AM3902" t="s">
        <v>17479</v>
      </c>
      <c r="AN3902" t="s">
        <v>17480</v>
      </c>
      <c r="AO3902" t="s">
        <v>3508</v>
      </c>
      <c r="AR3902" t="s">
        <v>17481</v>
      </c>
      <c r="AS3902" t="s">
        <v>224</v>
      </c>
      <c r="AT3902" t="s">
        <v>92</v>
      </c>
      <c r="AW3902">
        <v>1</v>
      </c>
    </row>
    <row r="3903" spans="1:50" x14ac:dyDescent="0.25">
      <c r="A3903">
        <v>7493</v>
      </c>
      <c r="B3903" t="s">
        <v>52</v>
      </c>
      <c r="C3903">
        <v>1</v>
      </c>
      <c r="D3903" t="s">
        <v>17482</v>
      </c>
      <c r="E3903" t="s">
        <v>60</v>
      </c>
      <c r="F3903" t="s">
        <v>3022</v>
      </c>
      <c r="U3903" t="s">
        <v>224</v>
      </c>
      <c r="W3903" t="s">
        <v>56</v>
      </c>
      <c r="AM3903" t="s">
        <v>14340</v>
      </c>
    </row>
    <row r="3904" spans="1:50" x14ac:dyDescent="0.25">
      <c r="A3904">
        <v>7494</v>
      </c>
      <c r="B3904" t="s">
        <v>75</v>
      </c>
      <c r="C3904">
        <v>2</v>
      </c>
      <c r="D3904" t="s">
        <v>17483</v>
      </c>
      <c r="E3904" t="s">
        <v>60</v>
      </c>
      <c r="G3904" t="s">
        <v>433</v>
      </c>
      <c r="O3904" t="s">
        <v>17484</v>
      </c>
      <c r="R3904">
        <v>1161</v>
      </c>
      <c r="S3904">
        <v>1</v>
      </c>
      <c r="U3904" t="s">
        <v>224</v>
      </c>
      <c r="W3904" t="s">
        <v>56</v>
      </c>
      <c r="Z3904">
        <v>44</v>
      </c>
      <c r="AM3904" t="s">
        <v>17485</v>
      </c>
      <c r="AN3904" t="s">
        <v>17486</v>
      </c>
      <c r="AO3904" t="s">
        <v>3508</v>
      </c>
      <c r="AR3904" t="s">
        <v>17487</v>
      </c>
      <c r="AS3904" t="s">
        <v>224</v>
      </c>
      <c r="AT3904" t="s">
        <v>92</v>
      </c>
      <c r="AW3904">
        <v>1</v>
      </c>
    </row>
    <row r="3905" spans="1:50" x14ac:dyDescent="0.25">
      <c r="A3905">
        <v>7495</v>
      </c>
      <c r="B3905" t="s">
        <v>52</v>
      </c>
      <c r="C3905">
        <v>1</v>
      </c>
      <c r="D3905" t="s">
        <v>17488</v>
      </c>
      <c r="E3905" t="s">
        <v>60</v>
      </c>
      <c r="F3905" t="s">
        <v>17489</v>
      </c>
      <c r="U3905" t="s">
        <v>224</v>
      </c>
      <c r="W3905" t="s">
        <v>56</v>
      </c>
      <c r="AM3905" t="s">
        <v>14343</v>
      </c>
    </row>
    <row r="3906" spans="1:50" x14ac:dyDescent="0.25">
      <c r="A3906">
        <v>7496</v>
      </c>
      <c r="B3906" t="s">
        <v>75</v>
      </c>
      <c r="C3906">
        <v>2</v>
      </c>
      <c r="D3906" t="s">
        <v>17490</v>
      </c>
      <c r="E3906" t="s">
        <v>60</v>
      </c>
      <c r="G3906" t="s">
        <v>433</v>
      </c>
      <c r="O3906" t="s">
        <v>17491</v>
      </c>
      <c r="R3906">
        <v>4178</v>
      </c>
      <c r="S3906">
        <v>1</v>
      </c>
      <c r="U3906" t="s">
        <v>224</v>
      </c>
      <c r="W3906" t="s">
        <v>56</v>
      </c>
      <c r="Z3906">
        <v>44</v>
      </c>
      <c r="AM3906" t="s">
        <v>17492</v>
      </c>
      <c r="AN3906" t="s">
        <v>17493</v>
      </c>
      <c r="AO3906" t="s">
        <v>3508</v>
      </c>
      <c r="AR3906" t="s">
        <v>17494</v>
      </c>
      <c r="AS3906" t="s">
        <v>224</v>
      </c>
      <c r="AT3906" t="s">
        <v>92</v>
      </c>
      <c r="AW3906">
        <v>1</v>
      </c>
    </row>
    <row r="3907" spans="1:50" x14ac:dyDescent="0.25">
      <c r="A3907">
        <v>7497</v>
      </c>
      <c r="B3907" t="s">
        <v>75</v>
      </c>
      <c r="C3907">
        <v>2</v>
      </c>
      <c r="D3907" t="s">
        <v>17495</v>
      </c>
      <c r="E3907" t="s">
        <v>60</v>
      </c>
      <c r="G3907" t="s">
        <v>17496</v>
      </c>
      <c r="O3907" t="s">
        <v>17497</v>
      </c>
      <c r="Q3907" t="s">
        <v>17498</v>
      </c>
      <c r="R3907">
        <v>1582</v>
      </c>
      <c r="S3907">
        <v>1</v>
      </c>
      <c r="T3907">
        <v>108</v>
      </c>
      <c r="U3907" t="s">
        <v>224</v>
      </c>
      <c r="W3907" t="s">
        <v>56</v>
      </c>
      <c r="Z3907">
        <v>44</v>
      </c>
      <c r="AM3907" t="s">
        <v>17499</v>
      </c>
      <c r="AN3907" t="s">
        <v>17500</v>
      </c>
      <c r="AO3907" t="s">
        <v>3508</v>
      </c>
      <c r="AR3907" t="s">
        <v>17501</v>
      </c>
      <c r="AS3907" t="s">
        <v>224</v>
      </c>
      <c r="AT3907" t="s">
        <v>92</v>
      </c>
      <c r="AW3907">
        <v>1</v>
      </c>
      <c r="AX3907" t="s">
        <v>17502</v>
      </c>
    </row>
    <row r="3908" spans="1:50" x14ac:dyDescent="0.25">
      <c r="A3908">
        <v>7498</v>
      </c>
      <c r="B3908" t="s">
        <v>52</v>
      </c>
      <c r="C3908">
        <v>1</v>
      </c>
      <c r="D3908" t="s">
        <v>17503</v>
      </c>
      <c r="E3908" t="s">
        <v>60</v>
      </c>
      <c r="F3908" t="s">
        <v>14348</v>
      </c>
      <c r="U3908" t="s">
        <v>54</v>
      </c>
      <c r="V3908" t="s">
        <v>96</v>
      </c>
      <c r="W3908" t="s">
        <v>56</v>
      </c>
      <c r="X3908" t="s">
        <v>57</v>
      </c>
      <c r="AE3908" t="s">
        <v>62</v>
      </c>
      <c r="AM3908" t="s">
        <v>14349</v>
      </c>
    </row>
    <row r="3909" spans="1:50" x14ac:dyDescent="0.25">
      <c r="A3909">
        <v>7499</v>
      </c>
      <c r="B3909" t="s">
        <v>75</v>
      </c>
      <c r="C3909">
        <v>2</v>
      </c>
      <c r="D3909" t="s">
        <v>17504</v>
      </c>
      <c r="E3909" t="s">
        <v>60</v>
      </c>
      <c r="G3909" t="s">
        <v>17505</v>
      </c>
      <c r="O3909" t="s">
        <v>17506</v>
      </c>
      <c r="R3909">
        <v>437</v>
      </c>
      <c r="S3909">
        <v>1</v>
      </c>
      <c r="U3909" t="s">
        <v>54</v>
      </c>
      <c r="V3909" t="s">
        <v>96</v>
      </c>
      <c r="W3909" t="s">
        <v>56</v>
      </c>
      <c r="X3909" t="s">
        <v>57</v>
      </c>
      <c r="Z3909">
        <v>44</v>
      </c>
      <c r="AE3909" t="s">
        <v>62</v>
      </c>
      <c r="AM3909" t="s">
        <v>17507</v>
      </c>
      <c r="AN3909" t="s">
        <v>17508</v>
      </c>
      <c r="AO3909" t="s">
        <v>3508</v>
      </c>
      <c r="AR3909" t="s">
        <v>17509</v>
      </c>
      <c r="AS3909" t="s">
        <v>54</v>
      </c>
      <c r="AT3909" t="s">
        <v>92</v>
      </c>
      <c r="AV3909" t="s">
        <v>96</v>
      </c>
      <c r="AW3909">
        <v>1</v>
      </c>
    </row>
    <row r="3910" spans="1:50" x14ac:dyDescent="0.25">
      <c r="A3910">
        <v>7500</v>
      </c>
      <c r="B3910" t="s">
        <v>75</v>
      </c>
      <c r="C3910">
        <v>2</v>
      </c>
      <c r="D3910" t="s">
        <v>17510</v>
      </c>
      <c r="E3910" t="s">
        <v>60</v>
      </c>
      <c r="G3910" t="s">
        <v>9446</v>
      </c>
      <c r="O3910" t="s">
        <v>17511</v>
      </c>
      <c r="R3910">
        <v>516</v>
      </c>
      <c r="S3910">
        <v>1</v>
      </c>
      <c r="U3910" t="s">
        <v>3380</v>
      </c>
      <c r="W3910" t="s">
        <v>56</v>
      </c>
      <c r="Z3910">
        <v>44</v>
      </c>
      <c r="AM3910" t="s">
        <v>17512</v>
      </c>
      <c r="AN3910" t="s">
        <v>17513</v>
      </c>
      <c r="AO3910" t="s">
        <v>3508</v>
      </c>
      <c r="AR3910" t="s">
        <v>17514</v>
      </c>
      <c r="AS3910" t="s">
        <v>3380</v>
      </c>
      <c r="AT3910" t="s">
        <v>92</v>
      </c>
      <c r="AW3910">
        <v>1</v>
      </c>
    </row>
    <row r="3911" spans="1:50" x14ac:dyDescent="0.25">
      <c r="A3911">
        <v>7501</v>
      </c>
      <c r="B3911" t="s">
        <v>75</v>
      </c>
      <c r="C3911">
        <v>1</v>
      </c>
      <c r="D3911" t="s">
        <v>17515</v>
      </c>
      <c r="E3911" t="s">
        <v>60</v>
      </c>
      <c r="F3911" t="s">
        <v>17516</v>
      </c>
      <c r="O3911" t="s">
        <v>17517</v>
      </c>
      <c r="Q3911" t="s">
        <v>17518</v>
      </c>
      <c r="R3911">
        <v>1368</v>
      </c>
      <c r="S3911">
        <v>1</v>
      </c>
      <c r="T3911">
        <v>60</v>
      </c>
      <c r="U3911" t="s">
        <v>224</v>
      </c>
      <c r="W3911" t="s">
        <v>56</v>
      </c>
      <c r="Z3911">
        <v>44</v>
      </c>
      <c r="AM3911" t="s">
        <v>17519</v>
      </c>
      <c r="AN3911" t="s">
        <v>17520</v>
      </c>
      <c r="AO3911" t="s">
        <v>3508</v>
      </c>
      <c r="AR3911" t="s">
        <v>17521</v>
      </c>
      <c r="AS3911" t="s">
        <v>224</v>
      </c>
      <c r="AT3911" t="s">
        <v>92</v>
      </c>
      <c r="AW3911">
        <v>1</v>
      </c>
      <c r="AX3911" t="s">
        <v>17522</v>
      </c>
    </row>
    <row r="3912" spans="1:50" x14ac:dyDescent="0.25">
      <c r="A3912">
        <v>7502</v>
      </c>
      <c r="B3912" t="s">
        <v>75</v>
      </c>
      <c r="C3912">
        <v>1</v>
      </c>
      <c r="D3912" t="s">
        <v>17523</v>
      </c>
      <c r="E3912" t="s">
        <v>60</v>
      </c>
      <c r="F3912" t="s">
        <v>17524</v>
      </c>
      <c r="O3912" t="s">
        <v>17525</v>
      </c>
      <c r="Q3912" t="s">
        <v>17518</v>
      </c>
      <c r="R3912">
        <v>1505</v>
      </c>
      <c r="S3912">
        <v>1</v>
      </c>
      <c r="T3912">
        <v>60</v>
      </c>
      <c r="U3912" t="s">
        <v>224</v>
      </c>
      <c r="W3912" t="s">
        <v>56</v>
      </c>
      <c r="Z3912">
        <v>44</v>
      </c>
      <c r="AM3912" t="s">
        <v>17526</v>
      </c>
      <c r="AN3912" t="s">
        <v>17527</v>
      </c>
      <c r="AO3912" t="s">
        <v>3508</v>
      </c>
      <c r="AR3912" t="s">
        <v>17528</v>
      </c>
      <c r="AS3912" t="s">
        <v>224</v>
      </c>
      <c r="AT3912" t="s">
        <v>92</v>
      </c>
      <c r="AW3912">
        <v>1</v>
      </c>
      <c r="AX3912" t="s">
        <v>17529</v>
      </c>
    </row>
    <row r="3913" spans="1:50" x14ac:dyDescent="0.25">
      <c r="A3913">
        <v>7503</v>
      </c>
      <c r="B3913" t="s">
        <v>75</v>
      </c>
      <c r="C3913">
        <v>1</v>
      </c>
      <c r="D3913" t="s">
        <v>17530</v>
      </c>
      <c r="E3913" t="s">
        <v>60</v>
      </c>
      <c r="F3913" t="s">
        <v>17531</v>
      </c>
      <c r="O3913" t="s">
        <v>17532</v>
      </c>
      <c r="Q3913" t="s">
        <v>17518</v>
      </c>
      <c r="R3913">
        <v>527</v>
      </c>
      <c r="S3913">
        <v>1</v>
      </c>
      <c r="T3913">
        <v>60</v>
      </c>
      <c r="U3913" t="s">
        <v>54</v>
      </c>
      <c r="V3913" t="s">
        <v>96</v>
      </c>
      <c r="W3913" t="s">
        <v>56</v>
      </c>
      <c r="X3913" t="s">
        <v>57</v>
      </c>
      <c r="Z3913">
        <v>44</v>
      </c>
      <c r="AE3913" t="s">
        <v>62</v>
      </c>
      <c r="AG3913" t="s">
        <v>66</v>
      </c>
      <c r="AH3913" t="s">
        <v>60</v>
      </c>
      <c r="AM3913" t="s">
        <v>17533</v>
      </c>
      <c r="AN3913" t="s">
        <v>17534</v>
      </c>
      <c r="AO3913" t="s">
        <v>3508</v>
      </c>
      <c r="AR3913" t="s">
        <v>17535</v>
      </c>
      <c r="AS3913" t="s">
        <v>54</v>
      </c>
      <c r="AT3913" t="s">
        <v>71</v>
      </c>
      <c r="AU3913" t="s">
        <v>66</v>
      </c>
      <c r="AV3913" t="s">
        <v>96</v>
      </c>
      <c r="AW3913">
        <v>1</v>
      </c>
      <c r="AX3913" t="s">
        <v>17536</v>
      </c>
    </row>
    <row r="3914" spans="1:50" x14ac:dyDescent="0.25">
      <c r="A3914">
        <v>7504</v>
      </c>
      <c r="B3914" t="s">
        <v>75</v>
      </c>
      <c r="C3914">
        <v>1</v>
      </c>
      <c r="D3914" t="s">
        <v>17537</v>
      </c>
      <c r="E3914" t="s">
        <v>60</v>
      </c>
      <c r="F3914" t="s">
        <v>17538</v>
      </c>
      <c r="O3914" t="s">
        <v>17539</v>
      </c>
      <c r="Q3914" t="s">
        <v>17518</v>
      </c>
      <c r="R3914">
        <v>1224</v>
      </c>
      <c r="S3914">
        <v>1</v>
      </c>
      <c r="T3914">
        <v>60</v>
      </c>
      <c r="U3914" t="s">
        <v>11144</v>
      </c>
      <c r="W3914" t="s">
        <v>56</v>
      </c>
      <c r="Z3914">
        <v>44</v>
      </c>
      <c r="AM3914" t="s">
        <v>17540</v>
      </c>
      <c r="AN3914" t="s">
        <v>17541</v>
      </c>
      <c r="AO3914" t="s">
        <v>3508</v>
      </c>
      <c r="AR3914" t="s">
        <v>17542</v>
      </c>
      <c r="AS3914" t="s">
        <v>11144</v>
      </c>
      <c r="AT3914" t="s">
        <v>92</v>
      </c>
      <c r="AW3914">
        <v>1</v>
      </c>
      <c r="AX3914" t="s">
        <v>17543</v>
      </c>
    </row>
    <row r="3915" spans="1:50" x14ac:dyDescent="0.25">
      <c r="A3915">
        <v>7505</v>
      </c>
      <c r="B3915" t="s">
        <v>75</v>
      </c>
      <c r="C3915">
        <v>1</v>
      </c>
      <c r="D3915" t="s">
        <v>17544</v>
      </c>
      <c r="E3915" t="s">
        <v>60</v>
      </c>
      <c r="F3915" t="s">
        <v>17545</v>
      </c>
      <c r="O3915" t="s">
        <v>17546</v>
      </c>
      <c r="R3915">
        <v>440</v>
      </c>
      <c r="S3915">
        <v>1</v>
      </c>
      <c r="U3915" t="s">
        <v>224</v>
      </c>
      <c r="W3915" t="s">
        <v>56</v>
      </c>
      <c r="Z3915">
        <v>44</v>
      </c>
      <c r="AM3915" t="s">
        <v>17547</v>
      </c>
      <c r="AN3915" t="s">
        <v>17548</v>
      </c>
      <c r="AO3915" t="s">
        <v>3508</v>
      </c>
      <c r="AR3915" t="s">
        <v>17549</v>
      </c>
      <c r="AS3915" t="s">
        <v>224</v>
      </c>
      <c r="AT3915" t="s">
        <v>92</v>
      </c>
      <c r="AW3915">
        <v>1</v>
      </c>
    </row>
    <row r="3916" spans="1:50" x14ac:dyDescent="0.25">
      <c r="A3916">
        <v>7506</v>
      </c>
      <c r="B3916" t="s">
        <v>52</v>
      </c>
      <c r="C3916">
        <v>1</v>
      </c>
      <c r="D3916" t="s">
        <v>17550</v>
      </c>
      <c r="E3916" t="s">
        <v>60</v>
      </c>
      <c r="F3916" t="s">
        <v>17551</v>
      </c>
      <c r="U3916" t="s">
        <v>54</v>
      </c>
      <c r="V3916" t="s">
        <v>96</v>
      </c>
      <c r="W3916" t="s">
        <v>56</v>
      </c>
      <c r="X3916" t="s">
        <v>57</v>
      </c>
      <c r="AE3916" t="s">
        <v>62</v>
      </c>
      <c r="AM3916" t="s">
        <v>17552</v>
      </c>
    </row>
    <row r="3917" spans="1:50" x14ac:dyDescent="0.25">
      <c r="A3917">
        <v>7507</v>
      </c>
      <c r="B3917" t="s">
        <v>75</v>
      </c>
      <c r="C3917">
        <v>2</v>
      </c>
      <c r="D3917" t="s">
        <v>17553</v>
      </c>
      <c r="E3917" t="s">
        <v>60</v>
      </c>
      <c r="G3917" t="s">
        <v>17554</v>
      </c>
      <c r="O3917" t="s">
        <v>17555</v>
      </c>
      <c r="R3917">
        <v>2623</v>
      </c>
      <c r="S3917">
        <v>1</v>
      </c>
      <c r="U3917" t="s">
        <v>54</v>
      </c>
      <c r="V3917" t="s">
        <v>96</v>
      </c>
      <c r="W3917" t="s">
        <v>56</v>
      </c>
      <c r="X3917" t="s">
        <v>57</v>
      </c>
      <c r="Z3917">
        <v>44</v>
      </c>
      <c r="AE3917" t="s">
        <v>62</v>
      </c>
      <c r="AM3917" t="s">
        <v>17556</v>
      </c>
      <c r="AN3917" t="s">
        <v>17557</v>
      </c>
      <c r="AO3917" t="s">
        <v>3508</v>
      </c>
      <c r="AR3917" t="s">
        <v>17558</v>
      </c>
      <c r="AS3917" t="s">
        <v>54</v>
      </c>
      <c r="AT3917" t="s">
        <v>92</v>
      </c>
      <c r="AV3917" t="s">
        <v>96</v>
      </c>
      <c r="AW3917">
        <v>1</v>
      </c>
    </row>
    <row r="3918" spans="1:50" x14ac:dyDescent="0.25">
      <c r="A3918">
        <v>7508</v>
      </c>
      <c r="B3918" t="s">
        <v>75</v>
      </c>
      <c r="C3918">
        <v>2</v>
      </c>
      <c r="D3918" t="s">
        <v>17559</v>
      </c>
      <c r="E3918" t="s">
        <v>60</v>
      </c>
      <c r="G3918" t="s">
        <v>17560</v>
      </c>
      <c r="O3918" t="s">
        <v>17561</v>
      </c>
      <c r="R3918">
        <v>1082</v>
      </c>
      <c r="S3918">
        <v>1</v>
      </c>
      <c r="U3918" t="s">
        <v>54</v>
      </c>
      <c r="V3918" t="s">
        <v>96</v>
      </c>
      <c r="W3918" t="s">
        <v>56</v>
      </c>
      <c r="X3918" t="s">
        <v>57</v>
      </c>
      <c r="Z3918">
        <v>44</v>
      </c>
      <c r="AE3918" t="s">
        <v>62</v>
      </c>
      <c r="AM3918" t="s">
        <v>17562</v>
      </c>
      <c r="AN3918" t="s">
        <v>17563</v>
      </c>
      <c r="AO3918" t="s">
        <v>3508</v>
      </c>
      <c r="AR3918" t="s">
        <v>17564</v>
      </c>
      <c r="AS3918" t="s">
        <v>54</v>
      </c>
      <c r="AT3918" t="s">
        <v>92</v>
      </c>
      <c r="AV3918" t="s">
        <v>96</v>
      </c>
      <c r="AW3918">
        <v>1</v>
      </c>
    </row>
    <row r="3919" spans="1:50" x14ac:dyDescent="0.25">
      <c r="A3919">
        <v>7509</v>
      </c>
      <c r="B3919" t="s">
        <v>52</v>
      </c>
      <c r="C3919">
        <v>2</v>
      </c>
      <c r="D3919" t="s">
        <v>17565</v>
      </c>
      <c r="E3919" t="s">
        <v>60</v>
      </c>
      <c r="G3919" t="s">
        <v>17566</v>
      </c>
      <c r="O3919" t="s">
        <v>17567</v>
      </c>
      <c r="R3919">
        <v>1631</v>
      </c>
      <c r="S3919">
        <v>1</v>
      </c>
      <c r="U3919" t="s">
        <v>54</v>
      </c>
      <c r="V3919" t="s">
        <v>230</v>
      </c>
      <c r="W3919" t="s">
        <v>56</v>
      </c>
      <c r="X3919" t="s">
        <v>57</v>
      </c>
      <c r="Z3919">
        <v>44</v>
      </c>
      <c r="AE3919" t="s">
        <v>62</v>
      </c>
      <c r="AG3919" t="s">
        <v>66</v>
      </c>
      <c r="AH3919" t="s">
        <v>60</v>
      </c>
      <c r="AM3919" t="s">
        <v>17568</v>
      </c>
      <c r="AN3919" t="s">
        <v>17569</v>
      </c>
      <c r="AO3919" t="s">
        <v>3508</v>
      </c>
      <c r="AR3919" t="s">
        <v>17570</v>
      </c>
      <c r="AS3919" t="s">
        <v>54</v>
      </c>
      <c r="AT3919" t="s">
        <v>71</v>
      </c>
      <c r="AU3919" t="s">
        <v>66</v>
      </c>
      <c r="AV3919" t="s">
        <v>240</v>
      </c>
      <c r="AW3919">
        <v>1</v>
      </c>
    </row>
    <row r="3920" spans="1:50" x14ac:dyDescent="0.25">
      <c r="A3920">
        <v>7510</v>
      </c>
      <c r="B3920" t="s">
        <v>75</v>
      </c>
      <c r="C3920">
        <v>3</v>
      </c>
      <c r="D3920" t="s">
        <v>17571</v>
      </c>
      <c r="E3920" t="s">
        <v>60</v>
      </c>
      <c r="H3920" t="s">
        <v>17572</v>
      </c>
      <c r="O3920" t="s">
        <v>17573</v>
      </c>
      <c r="Q3920" t="s">
        <v>17574</v>
      </c>
      <c r="R3920">
        <v>1576</v>
      </c>
      <c r="S3920">
        <v>1</v>
      </c>
      <c r="T3920">
        <v>10</v>
      </c>
      <c r="U3920" t="s">
        <v>224</v>
      </c>
      <c r="W3920" t="s">
        <v>56</v>
      </c>
      <c r="Z3920">
        <v>44</v>
      </c>
      <c r="AM3920" t="s">
        <v>17575</v>
      </c>
      <c r="AN3920" t="s">
        <v>17576</v>
      </c>
      <c r="AO3920" t="s">
        <v>3508</v>
      </c>
      <c r="AR3920" t="s">
        <v>17577</v>
      </c>
      <c r="AS3920" t="s">
        <v>224</v>
      </c>
      <c r="AT3920" t="s">
        <v>92</v>
      </c>
      <c r="AW3920">
        <v>1</v>
      </c>
      <c r="AX3920" t="s">
        <v>17578</v>
      </c>
    </row>
    <row r="3921" spans="1:50" x14ac:dyDescent="0.25">
      <c r="A3921">
        <v>7511</v>
      </c>
      <c r="B3921" t="s">
        <v>75</v>
      </c>
      <c r="C3921">
        <v>3</v>
      </c>
      <c r="D3921" t="s">
        <v>17579</v>
      </c>
      <c r="E3921" t="s">
        <v>60</v>
      </c>
      <c r="H3921" t="s">
        <v>17580</v>
      </c>
      <c r="O3921" t="s">
        <v>17581</v>
      </c>
      <c r="Q3921" t="s">
        <v>17574</v>
      </c>
      <c r="R3921">
        <v>2624</v>
      </c>
      <c r="S3921">
        <v>1</v>
      </c>
      <c r="T3921">
        <v>10</v>
      </c>
      <c r="U3921" t="s">
        <v>54</v>
      </c>
      <c r="V3921" t="s">
        <v>96</v>
      </c>
      <c r="W3921" t="s">
        <v>56</v>
      </c>
      <c r="X3921" t="s">
        <v>57</v>
      </c>
      <c r="Z3921">
        <v>44</v>
      </c>
      <c r="AE3921" t="s">
        <v>62</v>
      </c>
      <c r="AM3921" t="s">
        <v>17582</v>
      </c>
      <c r="AN3921" t="s">
        <v>17583</v>
      </c>
      <c r="AO3921" t="s">
        <v>3508</v>
      </c>
      <c r="AR3921" t="s">
        <v>17584</v>
      </c>
      <c r="AS3921" t="s">
        <v>54</v>
      </c>
      <c r="AT3921" t="s">
        <v>92</v>
      </c>
      <c r="AV3921" t="s">
        <v>96</v>
      </c>
      <c r="AW3921">
        <v>1</v>
      </c>
      <c r="AX3921" t="s">
        <v>17585</v>
      </c>
    </row>
    <row r="3922" spans="1:50" x14ac:dyDescent="0.25">
      <c r="A3922">
        <v>7512</v>
      </c>
      <c r="B3922" t="s">
        <v>75</v>
      </c>
      <c r="C3922">
        <v>3</v>
      </c>
      <c r="D3922" t="s">
        <v>17586</v>
      </c>
      <c r="E3922" t="s">
        <v>60</v>
      </c>
      <c r="H3922" t="s">
        <v>17587</v>
      </c>
      <c r="O3922" t="s">
        <v>17588</v>
      </c>
      <c r="Q3922" t="s">
        <v>17574</v>
      </c>
      <c r="R3922">
        <v>1083</v>
      </c>
      <c r="S3922">
        <v>1</v>
      </c>
      <c r="T3922">
        <v>10</v>
      </c>
      <c r="U3922" t="s">
        <v>54</v>
      </c>
      <c r="V3922" t="s">
        <v>96</v>
      </c>
      <c r="W3922" t="s">
        <v>56</v>
      </c>
      <c r="X3922" t="s">
        <v>57</v>
      </c>
      <c r="Z3922">
        <v>44</v>
      </c>
      <c r="AE3922" t="s">
        <v>62</v>
      </c>
      <c r="AM3922" t="s">
        <v>17589</v>
      </c>
      <c r="AN3922" t="s">
        <v>17590</v>
      </c>
      <c r="AO3922" t="s">
        <v>3508</v>
      </c>
      <c r="AR3922" t="s">
        <v>17591</v>
      </c>
      <c r="AS3922" t="s">
        <v>54</v>
      </c>
      <c r="AT3922" t="s">
        <v>92</v>
      </c>
      <c r="AV3922" t="s">
        <v>96</v>
      </c>
      <c r="AW3922">
        <v>1</v>
      </c>
      <c r="AX3922" t="s">
        <v>17592</v>
      </c>
    </row>
    <row r="3923" spans="1:50" x14ac:dyDescent="0.25">
      <c r="A3923">
        <v>7513</v>
      </c>
      <c r="B3923" t="s">
        <v>75</v>
      </c>
      <c r="C3923">
        <v>3</v>
      </c>
      <c r="D3923" t="s">
        <v>17593</v>
      </c>
      <c r="E3923" t="s">
        <v>60</v>
      </c>
      <c r="H3923" t="s">
        <v>17197</v>
      </c>
      <c r="O3923" t="s">
        <v>17594</v>
      </c>
      <c r="Q3923" t="s">
        <v>17574</v>
      </c>
      <c r="R3923">
        <v>1632</v>
      </c>
      <c r="S3923">
        <v>1</v>
      </c>
      <c r="T3923">
        <v>10</v>
      </c>
      <c r="U3923" t="s">
        <v>54</v>
      </c>
      <c r="V3923" t="s">
        <v>230</v>
      </c>
      <c r="W3923" t="s">
        <v>56</v>
      </c>
      <c r="X3923" t="s">
        <v>57</v>
      </c>
      <c r="Z3923">
        <v>44</v>
      </c>
      <c r="AE3923" t="s">
        <v>62</v>
      </c>
      <c r="AG3923" t="s">
        <v>66</v>
      </c>
      <c r="AH3923" t="s">
        <v>60</v>
      </c>
      <c r="AM3923" t="s">
        <v>17595</v>
      </c>
      <c r="AN3923" t="s">
        <v>17596</v>
      </c>
      <c r="AO3923" t="s">
        <v>3508</v>
      </c>
      <c r="AR3923" t="s">
        <v>17597</v>
      </c>
      <c r="AS3923" t="s">
        <v>54</v>
      </c>
      <c r="AT3923" t="s">
        <v>71</v>
      </c>
      <c r="AU3923" t="s">
        <v>66</v>
      </c>
      <c r="AV3923" t="s">
        <v>240</v>
      </c>
      <c r="AW3923">
        <v>1</v>
      </c>
      <c r="AX3923" t="s">
        <v>17598</v>
      </c>
    </row>
    <row r="3924" spans="1:50" x14ac:dyDescent="0.25">
      <c r="A3924">
        <v>7514</v>
      </c>
      <c r="B3924" t="s">
        <v>75</v>
      </c>
      <c r="C3924">
        <v>3</v>
      </c>
      <c r="D3924" t="s">
        <v>17599</v>
      </c>
      <c r="E3924" t="s">
        <v>60</v>
      </c>
      <c r="H3924" t="s">
        <v>17600</v>
      </c>
      <c r="O3924" t="s">
        <v>17601</v>
      </c>
      <c r="Q3924" t="s">
        <v>17574</v>
      </c>
      <c r="R3924">
        <v>1457</v>
      </c>
      <c r="S3924">
        <v>1</v>
      </c>
      <c r="T3924">
        <v>10</v>
      </c>
      <c r="U3924" t="s">
        <v>224</v>
      </c>
      <c r="W3924" t="s">
        <v>56</v>
      </c>
      <c r="Z3924">
        <v>44</v>
      </c>
      <c r="AM3924" t="s">
        <v>17602</v>
      </c>
      <c r="AN3924" t="s">
        <v>17603</v>
      </c>
      <c r="AO3924" t="s">
        <v>3508</v>
      </c>
      <c r="AR3924" t="s">
        <v>17604</v>
      </c>
      <c r="AS3924" t="s">
        <v>224</v>
      </c>
      <c r="AT3924" t="s">
        <v>92</v>
      </c>
      <c r="AW3924">
        <v>1</v>
      </c>
      <c r="AX3924" t="s">
        <v>17605</v>
      </c>
    </row>
    <row r="3925" spans="1:50" x14ac:dyDescent="0.25">
      <c r="A3925">
        <v>7515</v>
      </c>
      <c r="B3925" t="s">
        <v>75</v>
      </c>
      <c r="C3925">
        <v>2</v>
      </c>
      <c r="D3925" t="s">
        <v>17606</v>
      </c>
      <c r="E3925" t="s">
        <v>60</v>
      </c>
      <c r="G3925" t="s">
        <v>17607</v>
      </c>
      <c r="O3925" t="s">
        <v>17608</v>
      </c>
      <c r="R3925">
        <v>1456</v>
      </c>
      <c r="S3925">
        <v>1</v>
      </c>
      <c r="U3925" t="s">
        <v>224</v>
      </c>
      <c r="W3925" t="s">
        <v>56</v>
      </c>
      <c r="Z3925">
        <v>44</v>
      </c>
      <c r="AM3925" t="s">
        <v>17609</v>
      </c>
      <c r="AN3925" t="s">
        <v>17610</v>
      </c>
      <c r="AO3925" t="s">
        <v>3508</v>
      </c>
      <c r="AR3925" t="s">
        <v>17611</v>
      </c>
      <c r="AS3925" t="s">
        <v>224</v>
      </c>
      <c r="AT3925" t="s">
        <v>92</v>
      </c>
      <c r="AW3925">
        <v>1</v>
      </c>
    </row>
    <row r="3926" spans="1:50" x14ac:dyDescent="0.25">
      <c r="A3926">
        <v>7516</v>
      </c>
      <c r="B3926" t="s">
        <v>75</v>
      </c>
      <c r="C3926">
        <v>2</v>
      </c>
      <c r="D3926" t="s">
        <v>17612</v>
      </c>
      <c r="E3926" t="s">
        <v>60</v>
      </c>
      <c r="G3926" t="s">
        <v>17613</v>
      </c>
      <c r="O3926" t="s">
        <v>17614</v>
      </c>
      <c r="R3926">
        <v>1614</v>
      </c>
      <c r="S3926">
        <v>1</v>
      </c>
      <c r="U3926" t="s">
        <v>224</v>
      </c>
      <c r="W3926" t="s">
        <v>56</v>
      </c>
      <c r="Z3926">
        <v>44</v>
      </c>
      <c r="AM3926" t="s">
        <v>17615</v>
      </c>
      <c r="AN3926" t="s">
        <v>17616</v>
      </c>
      <c r="AO3926" t="s">
        <v>3508</v>
      </c>
      <c r="AR3926" t="s">
        <v>17617</v>
      </c>
      <c r="AS3926" t="s">
        <v>224</v>
      </c>
      <c r="AT3926" t="s">
        <v>92</v>
      </c>
      <c r="AW3926">
        <v>1</v>
      </c>
    </row>
    <row r="3927" spans="1:50" x14ac:dyDescent="0.25">
      <c r="A3927">
        <v>7517</v>
      </c>
      <c r="B3927" t="s">
        <v>75</v>
      </c>
      <c r="C3927">
        <v>1</v>
      </c>
      <c r="D3927" t="s">
        <v>17618</v>
      </c>
      <c r="E3927" t="s">
        <v>60</v>
      </c>
      <c r="F3927" t="s">
        <v>17619</v>
      </c>
      <c r="O3927" t="s">
        <v>17620</v>
      </c>
      <c r="R3927">
        <v>2390</v>
      </c>
      <c r="S3927">
        <v>1</v>
      </c>
      <c r="U3927" t="s">
        <v>224</v>
      </c>
      <c r="W3927" t="s">
        <v>56</v>
      </c>
      <c r="Z3927">
        <v>44</v>
      </c>
      <c r="AM3927" t="s">
        <v>17621</v>
      </c>
      <c r="AN3927" t="s">
        <v>17622</v>
      </c>
      <c r="AO3927" t="s">
        <v>3508</v>
      </c>
      <c r="AR3927" t="s">
        <v>17623</v>
      </c>
      <c r="AS3927" t="s">
        <v>224</v>
      </c>
      <c r="AT3927" t="s">
        <v>92</v>
      </c>
      <c r="AW3927">
        <v>1</v>
      </c>
    </row>
    <row r="3928" spans="1:50" x14ac:dyDescent="0.25">
      <c r="A3928">
        <v>7518</v>
      </c>
      <c r="B3928" t="s">
        <v>75</v>
      </c>
      <c r="C3928">
        <v>1</v>
      </c>
      <c r="D3928" t="s">
        <v>17624</v>
      </c>
      <c r="E3928" t="s">
        <v>60</v>
      </c>
      <c r="F3928" t="s">
        <v>17625</v>
      </c>
      <c r="O3928" t="s">
        <v>17626</v>
      </c>
      <c r="R3928">
        <v>1528</v>
      </c>
      <c r="S3928">
        <v>1</v>
      </c>
      <c r="U3928" t="s">
        <v>224</v>
      </c>
      <c r="W3928" t="s">
        <v>56</v>
      </c>
      <c r="Z3928">
        <v>44</v>
      </c>
      <c r="AM3928" t="s">
        <v>17627</v>
      </c>
      <c r="AN3928" t="s">
        <v>17628</v>
      </c>
      <c r="AO3928" t="s">
        <v>3508</v>
      </c>
      <c r="AR3928" t="s">
        <v>17629</v>
      </c>
      <c r="AS3928" t="s">
        <v>224</v>
      </c>
      <c r="AT3928" t="s">
        <v>92</v>
      </c>
      <c r="AW3928">
        <v>1</v>
      </c>
    </row>
    <row r="3929" spans="1:50" x14ac:dyDescent="0.25">
      <c r="A3929">
        <v>7519</v>
      </c>
      <c r="B3929" t="s">
        <v>75</v>
      </c>
      <c r="C3929">
        <v>1</v>
      </c>
      <c r="D3929" t="s">
        <v>17630</v>
      </c>
      <c r="E3929" t="s">
        <v>60</v>
      </c>
      <c r="F3929" t="s">
        <v>17631</v>
      </c>
      <c r="O3929" t="s">
        <v>17632</v>
      </c>
      <c r="R3929">
        <v>1529</v>
      </c>
      <c r="S3929">
        <v>1</v>
      </c>
      <c r="U3929" t="s">
        <v>224</v>
      </c>
      <c r="W3929" t="s">
        <v>56</v>
      </c>
      <c r="Z3929">
        <v>44</v>
      </c>
      <c r="AM3929" t="s">
        <v>17633</v>
      </c>
      <c r="AN3929" t="s">
        <v>17634</v>
      </c>
      <c r="AO3929" t="s">
        <v>3508</v>
      </c>
      <c r="AR3929" t="s">
        <v>17635</v>
      </c>
      <c r="AS3929" t="s">
        <v>224</v>
      </c>
      <c r="AT3929" t="s">
        <v>92</v>
      </c>
      <c r="AW3929">
        <v>1</v>
      </c>
    </row>
    <row r="3930" spans="1:50" x14ac:dyDescent="0.25">
      <c r="A3930">
        <v>7520</v>
      </c>
      <c r="B3930" t="s">
        <v>75</v>
      </c>
      <c r="C3930">
        <v>1</v>
      </c>
      <c r="D3930" t="s">
        <v>17636</v>
      </c>
      <c r="E3930" t="s">
        <v>60</v>
      </c>
      <c r="F3930" t="s">
        <v>17637</v>
      </c>
      <c r="O3930" t="s">
        <v>17638</v>
      </c>
      <c r="R3930">
        <v>1530</v>
      </c>
      <c r="S3930">
        <v>1</v>
      </c>
      <c r="U3930" t="s">
        <v>224</v>
      </c>
      <c r="W3930" t="s">
        <v>56</v>
      </c>
      <c r="Z3930">
        <v>44</v>
      </c>
      <c r="AM3930" t="s">
        <v>17639</v>
      </c>
      <c r="AN3930" t="s">
        <v>17640</v>
      </c>
      <c r="AO3930" t="s">
        <v>3508</v>
      </c>
      <c r="AR3930" t="s">
        <v>17641</v>
      </c>
      <c r="AS3930" t="s">
        <v>224</v>
      </c>
      <c r="AT3930" t="s">
        <v>92</v>
      </c>
      <c r="AW3930">
        <v>1</v>
      </c>
    </row>
    <row r="3931" spans="1:50" x14ac:dyDescent="0.25">
      <c r="A3931">
        <v>7521</v>
      </c>
      <c r="B3931" t="s">
        <v>75</v>
      </c>
      <c r="C3931">
        <v>1</v>
      </c>
      <c r="D3931" t="s">
        <v>17642</v>
      </c>
      <c r="E3931" t="s">
        <v>60</v>
      </c>
      <c r="F3931" t="s">
        <v>17643</v>
      </c>
      <c r="O3931" t="s">
        <v>17644</v>
      </c>
      <c r="R3931">
        <v>1531</v>
      </c>
      <c r="S3931">
        <v>1</v>
      </c>
      <c r="U3931" t="s">
        <v>224</v>
      </c>
      <c r="W3931" t="s">
        <v>56</v>
      </c>
      <c r="Z3931">
        <v>44</v>
      </c>
      <c r="AM3931" t="s">
        <v>17645</v>
      </c>
      <c r="AN3931" t="s">
        <v>17646</v>
      </c>
      <c r="AO3931" t="s">
        <v>3508</v>
      </c>
      <c r="AR3931" t="s">
        <v>17647</v>
      </c>
      <c r="AS3931" t="s">
        <v>224</v>
      </c>
      <c r="AT3931" t="s">
        <v>92</v>
      </c>
      <c r="AW3931">
        <v>1</v>
      </c>
    </row>
    <row r="3932" spans="1:50" x14ac:dyDescent="0.25">
      <c r="A3932">
        <v>7522</v>
      </c>
      <c r="B3932" t="s">
        <v>75</v>
      </c>
      <c r="C3932">
        <v>1</v>
      </c>
      <c r="D3932" t="s">
        <v>17648</v>
      </c>
      <c r="E3932" t="s">
        <v>60</v>
      </c>
      <c r="F3932" t="s">
        <v>17649</v>
      </c>
      <c r="O3932" t="s">
        <v>17650</v>
      </c>
      <c r="R3932">
        <v>4791</v>
      </c>
      <c r="S3932">
        <v>1</v>
      </c>
      <c r="U3932" t="s">
        <v>54</v>
      </c>
      <c r="V3932" t="s">
        <v>96</v>
      </c>
      <c r="W3932" t="s">
        <v>56</v>
      </c>
      <c r="X3932" t="s">
        <v>57</v>
      </c>
      <c r="Z3932">
        <v>44</v>
      </c>
      <c r="AE3932" t="s">
        <v>62</v>
      </c>
      <c r="AM3932" t="s">
        <v>17651</v>
      </c>
      <c r="AN3932" t="s">
        <v>17652</v>
      </c>
      <c r="AO3932" t="s">
        <v>3508</v>
      </c>
      <c r="AR3932" t="s">
        <v>17653</v>
      </c>
      <c r="AS3932" t="s">
        <v>54</v>
      </c>
      <c r="AT3932" t="s">
        <v>92</v>
      </c>
      <c r="AV3932" t="s">
        <v>96</v>
      </c>
      <c r="AW3932">
        <v>1</v>
      </c>
    </row>
    <row r="3933" spans="1:50" x14ac:dyDescent="0.25">
      <c r="A3933">
        <v>7523</v>
      </c>
      <c r="B3933" t="s">
        <v>75</v>
      </c>
      <c r="C3933">
        <v>1</v>
      </c>
      <c r="D3933" t="s">
        <v>17654</v>
      </c>
      <c r="E3933" t="s">
        <v>60</v>
      </c>
      <c r="F3933" t="s">
        <v>17655</v>
      </c>
      <c r="O3933" t="s">
        <v>17656</v>
      </c>
      <c r="R3933">
        <v>1700</v>
      </c>
      <c r="S3933">
        <v>1</v>
      </c>
      <c r="U3933" t="s">
        <v>224</v>
      </c>
      <c r="W3933" t="s">
        <v>56</v>
      </c>
      <c r="Z3933">
        <v>44</v>
      </c>
      <c r="AM3933" t="s">
        <v>17657</v>
      </c>
      <c r="AN3933" t="s">
        <v>17658</v>
      </c>
      <c r="AO3933" t="s">
        <v>3508</v>
      </c>
      <c r="AR3933" t="s">
        <v>17659</v>
      </c>
      <c r="AS3933" t="s">
        <v>224</v>
      </c>
      <c r="AT3933" t="s">
        <v>92</v>
      </c>
      <c r="AW3933">
        <v>1</v>
      </c>
    </row>
    <row r="3934" spans="1:50" x14ac:dyDescent="0.25">
      <c r="A3934">
        <v>7524</v>
      </c>
      <c r="B3934" t="s">
        <v>52</v>
      </c>
      <c r="C3934">
        <v>1</v>
      </c>
      <c r="D3934" t="s">
        <v>17660</v>
      </c>
      <c r="E3934" t="s">
        <v>60</v>
      </c>
      <c r="F3934" t="s">
        <v>6215</v>
      </c>
      <c r="U3934" t="s">
        <v>54</v>
      </c>
      <c r="V3934" t="s">
        <v>55</v>
      </c>
      <c r="W3934" t="s">
        <v>56</v>
      </c>
      <c r="X3934" t="s">
        <v>57</v>
      </c>
      <c r="AE3934" t="s">
        <v>62</v>
      </c>
      <c r="AM3934" t="s">
        <v>17661</v>
      </c>
    </row>
    <row r="3935" spans="1:50" x14ac:dyDescent="0.25">
      <c r="A3935">
        <v>7525</v>
      </c>
      <c r="B3935" t="s">
        <v>52</v>
      </c>
      <c r="C3935">
        <v>2</v>
      </c>
      <c r="D3935" t="s">
        <v>17662</v>
      </c>
      <c r="E3935" t="s">
        <v>60</v>
      </c>
      <c r="G3935" t="s">
        <v>17663</v>
      </c>
      <c r="O3935" t="s">
        <v>17664</v>
      </c>
      <c r="R3935">
        <v>2397</v>
      </c>
      <c r="S3935">
        <v>1</v>
      </c>
      <c r="U3935" t="s">
        <v>224</v>
      </c>
      <c r="W3935" t="s">
        <v>56</v>
      </c>
      <c r="Z3935">
        <v>44</v>
      </c>
      <c r="AM3935" t="s">
        <v>17665</v>
      </c>
      <c r="AN3935" t="s">
        <v>17666</v>
      </c>
      <c r="AO3935" t="s">
        <v>3508</v>
      </c>
      <c r="AR3935" t="s">
        <v>17667</v>
      </c>
      <c r="AS3935" t="s">
        <v>224</v>
      </c>
      <c r="AT3935" t="s">
        <v>92</v>
      </c>
      <c r="AW3935">
        <v>1</v>
      </c>
    </row>
    <row r="3936" spans="1:50" x14ac:dyDescent="0.25">
      <c r="A3936">
        <v>7526</v>
      </c>
      <c r="B3936" t="s">
        <v>1485</v>
      </c>
      <c r="C3936">
        <v>3</v>
      </c>
      <c r="D3936" t="s">
        <v>17668</v>
      </c>
      <c r="E3936" t="s">
        <v>60</v>
      </c>
      <c r="H3936" t="s">
        <v>17669</v>
      </c>
      <c r="P3936" t="s">
        <v>9151</v>
      </c>
      <c r="Q3936" t="s">
        <v>17670</v>
      </c>
      <c r="R3936">
        <v>1563</v>
      </c>
      <c r="S3936">
        <v>1</v>
      </c>
      <c r="T3936">
        <v>3</v>
      </c>
      <c r="U3936" t="s">
        <v>224</v>
      </c>
      <c r="W3936" t="s">
        <v>56</v>
      </c>
      <c r="Y3936" t="s">
        <v>24</v>
      </c>
      <c r="AL3936" t="s">
        <v>17671</v>
      </c>
      <c r="AM3936" t="s">
        <v>9153</v>
      </c>
      <c r="AO3936" t="s">
        <v>60</v>
      </c>
      <c r="AX3936" t="s">
        <v>9154</v>
      </c>
    </row>
    <row r="3937" spans="1:50" x14ac:dyDescent="0.25">
      <c r="A3937">
        <v>7527</v>
      </c>
      <c r="B3937" t="s">
        <v>75</v>
      </c>
      <c r="C3937">
        <v>3</v>
      </c>
      <c r="D3937" t="s">
        <v>17672</v>
      </c>
      <c r="E3937" t="s">
        <v>60</v>
      </c>
      <c r="H3937" t="s">
        <v>17673</v>
      </c>
      <c r="O3937" t="s">
        <v>17674</v>
      </c>
      <c r="Q3937" t="s">
        <v>17675</v>
      </c>
      <c r="R3937">
        <v>1448</v>
      </c>
      <c r="S3937">
        <v>1</v>
      </c>
      <c r="T3937">
        <v>46</v>
      </c>
      <c r="U3937" t="s">
        <v>224</v>
      </c>
      <c r="W3937" t="s">
        <v>56</v>
      </c>
      <c r="Z3937">
        <v>44</v>
      </c>
      <c r="AM3937" t="s">
        <v>17676</v>
      </c>
      <c r="AN3937" t="s">
        <v>17677</v>
      </c>
      <c r="AO3937" t="s">
        <v>3508</v>
      </c>
      <c r="AR3937" t="s">
        <v>17678</v>
      </c>
      <c r="AS3937" t="s">
        <v>224</v>
      </c>
      <c r="AT3937" t="s">
        <v>92</v>
      </c>
      <c r="AW3937">
        <v>1</v>
      </c>
      <c r="AX3937" t="s">
        <v>17679</v>
      </c>
    </row>
    <row r="3938" spans="1:50" x14ac:dyDescent="0.25">
      <c r="A3938">
        <v>7528</v>
      </c>
      <c r="B3938" t="s">
        <v>75</v>
      </c>
      <c r="C3938">
        <v>3</v>
      </c>
      <c r="D3938" t="s">
        <v>17680</v>
      </c>
      <c r="E3938" t="s">
        <v>60</v>
      </c>
      <c r="H3938" t="s">
        <v>17681</v>
      </c>
      <c r="O3938" t="s">
        <v>17682</v>
      </c>
      <c r="Q3938" t="s">
        <v>17675</v>
      </c>
      <c r="R3938">
        <v>1324</v>
      </c>
      <c r="S3938">
        <v>1</v>
      </c>
      <c r="T3938">
        <v>46</v>
      </c>
      <c r="U3938" t="s">
        <v>224</v>
      </c>
      <c r="W3938" t="s">
        <v>56</v>
      </c>
      <c r="Z3938">
        <v>44</v>
      </c>
      <c r="AM3938" t="s">
        <v>17683</v>
      </c>
      <c r="AN3938" t="s">
        <v>17684</v>
      </c>
      <c r="AO3938" t="s">
        <v>3508</v>
      </c>
      <c r="AR3938" t="s">
        <v>17685</v>
      </c>
      <c r="AS3938" t="s">
        <v>224</v>
      </c>
      <c r="AT3938" t="s">
        <v>92</v>
      </c>
      <c r="AW3938">
        <v>1</v>
      </c>
      <c r="AX3938" t="s">
        <v>17686</v>
      </c>
    </row>
    <row r="3939" spans="1:50" x14ac:dyDescent="0.25">
      <c r="A3939">
        <v>7529</v>
      </c>
      <c r="B3939" t="s">
        <v>75</v>
      </c>
      <c r="C3939">
        <v>3</v>
      </c>
      <c r="D3939" t="s">
        <v>17687</v>
      </c>
      <c r="E3939" t="s">
        <v>60</v>
      </c>
      <c r="H3939" t="s">
        <v>17688</v>
      </c>
      <c r="O3939" t="s">
        <v>17689</v>
      </c>
      <c r="Q3939" t="s">
        <v>17675</v>
      </c>
      <c r="R3939">
        <v>3878</v>
      </c>
      <c r="S3939">
        <v>1</v>
      </c>
      <c r="T3939">
        <v>46</v>
      </c>
      <c r="U3939" t="s">
        <v>224</v>
      </c>
      <c r="W3939" t="s">
        <v>56</v>
      </c>
      <c r="Z3939">
        <v>44</v>
      </c>
      <c r="AM3939" t="s">
        <v>17690</v>
      </c>
      <c r="AN3939" t="s">
        <v>17691</v>
      </c>
      <c r="AO3939" t="s">
        <v>3508</v>
      </c>
      <c r="AR3939" t="s">
        <v>17692</v>
      </c>
      <c r="AS3939" t="s">
        <v>224</v>
      </c>
      <c r="AT3939" t="s">
        <v>92</v>
      </c>
      <c r="AW3939">
        <v>1</v>
      </c>
      <c r="AX3939" t="s">
        <v>17693</v>
      </c>
    </row>
    <row r="3940" spans="1:50" x14ac:dyDescent="0.25">
      <c r="A3940">
        <v>7530</v>
      </c>
      <c r="B3940" t="s">
        <v>75</v>
      </c>
      <c r="C3940">
        <v>3</v>
      </c>
      <c r="D3940" t="s">
        <v>17694</v>
      </c>
      <c r="E3940" t="s">
        <v>60</v>
      </c>
      <c r="H3940" t="s">
        <v>17695</v>
      </c>
      <c r="O3940" t="s">
        <v>17696</v>
      </c>
      <c r="Q3940" t="s">
        <v>17697</v>
      </c>
      <c r="R3940">
        <v>145</v>
      </c>
      <c r="S3940">
        <v>1</v>
      </c>
      <c r="T3940">
        <v>46</v>
      </c>
      <c r="U3940" t="s">
        <v>54</v>
      </c>
      <c r="V3940" t="s">
        <v>55</v>
      </c>
      <c r="W3940" t="s">
        <v>56</v>
      </c>
      <c r="X3940" t="s">
        <v>57</v>
      </c>
      <c r="Z3940">
        <v>44</v>
      </c>
      <c r="AE3940" t="s">
        <v>737</v>
      </c>
      <c r="AG3940" t="s">
        <v>17698</v>
      </c>
      <c r="AH3940" t="s">
        <v>60</v>
      </c>
      <c r="AM3940" t="s">
        <v>17699</v>
      </c>
      <c r="AN3940" t="s">
        <v>17700</v>
      </c>
      <c r="AO3940" t="s">
        <v>3508</v>
      </c>
      <c r="AR3940" t="s">
        <v>17701</v>
      </c>
      <c r="AS3940" t="s">
        <v>54</v>
      </c>
      <c r="AT3940" t="s">
        <v>71</v>
      </c>
      <c r="AU3940" t="s">
        <v>17702</v>
      </c>
      <c r="AV3940" t="s">
        <v>55</v>
      </c>
      <c r="AW3940">
        <v>1</v>
      </c>
      <c r="AX3940" t="s">
        <v>17703</v>
      </c>
    </row>
    <row r="3941" spans="1:50" x14ac:dyDescent="0.25">
      <c r="A3941">
        <v>7532</v>
      </c>
      <c r="B3941" t="s">
        <v>75</v>
      </c>
      <c r="C3941">
        <v>3</v>
      </c>
      <c r="D3941" t="s">
        <v>17704</v>
      </c>
      <c r="E3941" t="s">
        <v>60</v>
      </c>
      <c r="H3941" t="s">
        <v>17705</v>
      </c>
      <c r="O3941" t="s">
        <v>17706</v>
      </c>
      <c r="Q3941" t="s">
        <v>17707</v>
      </c>
      <c r="R3941">
        <v>1578</v>
      </c>
      <c r="S3941">
        <v>1</v>
      </c>
      <c r="T3941">
        <v>53</v>
      </c>
      <c r="U3941" t="s">
        <v>224</v>
      </c>
      <c r="W3941" t="s">
        <v>56</v>
      </c>
      <c r="Z3941">
        <v>44</v>
      </c>
      <c r="AM3941" t="s">
        <v>17708</v>
      </c>
      <c r="AN3941" t="s">
        <v>17709</v>
      </c>
      <c r="AO3941" t="s">
        <v>3508</v>
      </c>
      <c r="AR3941" t="s">
        <v>17710</v>
      </c>
      <c r="AS3941" t="s">
        <v>224</v>
      </c>
      <c r="AT3941" t="s">
        <v>92</v>
      </c>
      <c r="AW3941">
        <v>1</v>
      </c>
      <c r="AX3941" t="s">
        <v>17711</v>
      </c>
    </row>
    <row r="3942" spans="1:50" x14ac:dyDescent="0.25">
      <c r="A3942">
        <v>7533</v>
      </c>
      <c r="B3942" t="s">
        <v>75</v>
      </c>
      <c r="C3942">
        <v>3</v>
      </c>
      <c r="D3942" t="s">
        <v>17712</v>
      </c>
      <c r="E3942" t="s">
        <v>60</v>
      </c>
      <c r="H3942" t="s">
        <v>17713</v>
      </c>
      <c r="O3942" t="s">
        <v>17714</v>
      </c>
      <c r="Q3942" t="s">
        <v>17707</v>
      </c>
      <c r="R3942">
        <v>4435</v>
      </c>
      <c r="S3942">
        <v>1</v>
      </c>
      <c r="T3942">
        <v>53</v>
      </c>
      <c r="U3942" t="s">
        <v>54</v>
      </c>
      <c r="V3942" t="s">
        <v>55</v>
      </c>
      <c r="W3942" t="s">
        <v>56</v>
      </c>
      <c r="X3942" t="s">
        <v>57</v>
      </c>
      <c r="Z3942">
        <v>44</v>
      </c>
      <c r="AE3942" t="s">
        <v>737</v>
      </c>
      <c r="AM3942" t="s">
        <v>17715</v>
      </c>
      <c r="AN3942" t="s">
        <v>17716</v>
      </c>
      <c r="AO3942" t="s">
        <v>3508</v>
      </c>
      <c r="AR3942" t="s">
        <v>17717</v>
      </c>
      <c r="AS3942" t="s">
        <v>54</v>
      </c>
      <c r="AT3942" t="s">
        <v>92</v>
      </c>
      <c r="AV3942" t="s">
        <v>55</v>
      </c>
      <c r="AW3942">
        <v>1</v>
      </c>
      <c r="AX3942" t="s">
        <v>17718</v>
      </c>
    </row>
    <row r="3943" spans="1:50" x14ac:dyDescent="0.25">
      <c r="A3943">
        <v>7534</v>
      </c>
      <c r="B3943" t="s">
        <v>75</v>
      </c>
      <c r="C3943">
        <v>3</v>
      </c>
      <c r="D3943" t="s">
        <v>17719</v>
      </c>
      <c r="E3943" t="s">
        <v>60</v>
      </c>
      <c r="H3943" t="s">
        <v>17720</v>
      </c>
      <c r="O3943" t="s">
        <v>17721</v>
      </c>
      <c r="Q3943" t="s">
        <v>17722</v>
      </c>
      <c r="R3943">
        <v>1568</v>
      </c>
      <c r="S3943">
        <v>1</v>
      </c>
      <c r="T3943">
        <v>68</v>
      </c>
      <c r="U3943" t="s">
        <v>224</v>
      </c>
      <c r="W3943" t="s">
        <v>56</v>
      </c>
      <c r="Z3943">
        <v>44</v>
      </c>
      <c r="AM3943" t="s">
        <v>17723</v>
      </c>
      <c r="AN3943" t="s">
        <v>17724</v>
      </c>
      <c r="AO3943" t="s">
        <v>3508</v>
      </c>
      <c r="AR3943" t="s">
        <v>17725</v>
      </c>
      <c r="AS3943" t="s">
        <v>224</v>
      </c>
      <c r="AT3943" t="s">
        <v>92</v>
      </c>
      <c r="AW3943">
        <v>1</v>
      </c>
      <c r="AX3943" t="s">
        <v>17726</v>
      </c>
    </row>
    <row r="3944" spans="1:50" x14ac:dyDescent="0.25">
      <c r="A3944">
        <v>7535</v>
      </c>
      <c r="B3944" t="s">
        <v>75</v>
      </c>
      <c r="C3944">
        <v>3</v>
      </c>
      <c r="D3944" t="s">
        <v>17727</v>
      </c>
      <c r="E3944" t="s">
        <v>60</v>
      </c>
      <c r="H3944" t="s">
        <v>17728</v>
      </c>
      <c r="O3944" t="s">
        <v>17729</v>
      </c>
      <c r="Q3944" t="s">
        <v>17722</v>
      </c>
      <c r="R3944">
        <v>532</v>
      </c>
      <c r="S3944">
        <v>1</v>
      </c>
      <c r="T3944">
        <v>68</v>
      </c>
      <c r="U3944" t="s">
        <v>54</v>
      </c>
      <c r="V3944" t="s">
        <v>55</v>
      </c>
      <c r="W3944" t="s">
        <v>56</v>
      </c>
      <c r="X3944" t="s">
        <v>57</v>
      </c>
      <c r="Z3944">
        <v>44</v>
      </c>
      <c r="AE3944" t="s">
        <v>737</v>
      </c>
      <c r="AG3944" t="s">
        <v>66</v>
      </c>
      <c r="AH3944" t="s">
        <v>60</v>
      </c>
      <c r="AM3944" t="s">
        <v>17730</v>
      </c>
      <c r="AN3944" t="s">
        <v>17731</v>
      </c>
      <c r="AO3944" t="s">
        <v>3508</v>
      </c>
      <c r="AR3944" t="s">
        <v>17732</v>
      </c>
      <c r="AS3944" t="s">
        <v>54</v>
      </c>
      <c r="AT3944" t="s">
        <v>71</v>
      </c>
      <c r="AU3944" t="s">
        <v>66</v>
      </c>
      <c r="AV3944" t="s">
        <v>55</v>
      </c>
      <c r="AW3944">
        <v>1</v>
      </c>
      <c r="AX3944" t="s">
        <v>17733</v>
      </c>
    </row>
    <row r="3945" spans="1:50" x14ac:dyDescent="0.25">
      <c r="A3945">
        <v>7536</v>
      </c>
      <c r="B3945" t="s">
        <v>75</v>
      </c>
      <c r="C3945">
        <v>3</v>
      </c>
      <c r="D3945" t="s">
        <v>17734</v>
      </c>
      <c r="E3945" t="s">
        <v>60</v>
      </c>
      <c r="H3945" t="s">
        <v>17735</v>
      </c>
      <c r="O3945" t="s">
        <v>17736</v>
      </c>
      <c r="Q3945" t="s">
        <v>17722</v>
      </c>
      <c r="R3945">
        <v>1983</v>
      </c>
      <c r="S3945">
        <v>1</v>
      </c>
      <c r="T3945">
        <v>68</v>
      </c>
      <c r="U3945" t="s">
        <v>224</v>
      </c>
      <c r="W3945" t="s">
        <v>56</v>
      </c>
      <c r="Z3945">
        <v>44</v>
      </c>
      <c r="AM3945" t="s">
        <v>17737</v>
      </c>
      <c r="AN3945" t="s">
        <v>17738</v>
      </c>
      <c r="AO3945" t="s">
        <v>3508</v>
      </c>
      <c r="AR3945" t="s">
        <v>17739</v>
      </c>
      <c r="AS3945" t="s">
        <v>224</v>
      </c>
      <c r="AT3945" t="s">
        <v>92</v>
      </c>
      <c r="AW3945">
        <v>1</v>
      </c>
      <c r="AX3945" t="s">
        <v>17740</v>
      </c>
    </row>
    <row r="3946" spans="1:50" x14ac:dyDescent="0.25">
      <c r="A3946">
        <v>7537</v>
      </c>
      <c r="B3946" t="s">
        <v>75</v>
      </c>
      <c r="C3946">
        <v>3</v>
      </c>
      <c r="D3946" t="s">
        <v>17741</v>
      </c>
      <c r="E3946" t="s">
        <v>60</v>
      </c>
      <c r="H3946" t="s">
        <v>17742</v>
      </c>
      <c r="O3946" t="s">
        <v>17743</v>
      </c>
      <c r="Q3946" t="s">
        <v>17722</v>
      </c>
      <c r="R3946">
        <v>533</v>
      </c>
      <c r="S3946">
        <v>1</v>
      </c>
      <c r="T3946">
        <v>68</v>
      </c>
      <c r="U3946" t="s">
        <v>54</v>
      </c>
      <c r="V3946" t="s">
        <v>55</v>
      </c>
      <c r="W3946" t="s">
        <v>56</v>
      </c>
      <c r="X3946" t="s">
        <v>57</v>
      </c>
      <c r="Z3946">
        <v>44</v>
      </c>
      <c r="AE3946" t="s">
        <v>737</v>
      </c>
      <c r="AG3946" t="s">
        <v>66</v>
      </c>
      <c r="AH3946" t="s">
        <v>60</v>
      </c>
      <c r="AM3946" t="s">
        <v>17744</v>
      </c>
      <c r="AN3946" t="s">
        <v>17745</v>
      </c>
      <c r="AO3946" t="s">
        <v>3508</v>
      </c>
      <c r="AR3946" t="s">
        <v>17746</v>
      </c>
      <c r="AS3946" t="s">
        <v>54</v>
      </c>
      <c r="AT3946" t="s">
        <v>71</v>
      </c>
      <c r="AU3946" t="s">
        <v>66</v>
      </c>
      <c r="AV3946" t="s">
        <v>55</v>
      </c>
      <c r="AW3946">
        <v>1</v>
      </c>
      <c r="AX3946" t="s">
        <v>17747</v>
      </c>
    </row>
    <row r="3947" spans="1:50" x14ac:dyDescent="0.25">
      <c r="A3947">
        <v>7538</v>
      </c>
      <c r="B3947" t="s">
        <v>75</v>
      </c>
      <c r="C3947">
        <v>3</v>
      </c>
      <c r="D3947" t="s">
        <v>17748</v>
      </c>
      <c r="E3947" t="s">
        <v>60</v>
      </c>
      <c r="H3947" t="s">
        <v>17749</v>
      </c>
      <c r="O3947" t="s">
        <v>17750</v>
      </c>
      <c r="Q3947" t="s">
        <v>17722</v>
      </c>
      <c r="R3947">
        <v>2270</v>
      </c>
      <c r="S3947">
        <v>1</v>
      </c>
      <c r="T3947">
        <v>68</v>
      </c>
      <c r="U3947" t="s">
        <v>54</v>
      </c>
      <c r="V3947" t="s">
        <v>96</v>
      </c>
      <c r="W3947" t="s">
        <v>56</v>
      </c>
      <c r="X3947" t="s">
        <v>57</v>
      </c>
      <c r="Z3947">
        <v>44</v>
      </c>
      <c r="AE3947" t="s">
        <v>737</v>
      </c>
      <c r="AG3947" t="s">
        <v>66</v>
      </c>
      <c r="AH3947" t="s">
        <v>60</v>
      </c>
      <c r="AM3947" t="s">
        <v>17751</v>
      </c>
      <c r="AN3947" t="s">
        <v>17752</v>
      </c>
      <c r="AO3947" t="s">
        <v>3508</v>
      </c>
      <c r="AR3947" t="s">
        <v>17753</v>
      </c>
      <c r="AS3947" t="s">
        <v>54</v>
      </c>
      <c r="AT3947" t="s">
        <v>71</v>
      </c>
      <c r="AU3947" t="s">
        <v>66</v>
      </c>
      <c r="AV3947" t="s">
        <v>96</v>
      </c>
      <c r="AW3947">
        <v>1</v>
      </c>
      <c r="AX3947" t="s">
        <v>17754</v>
      </c>
    </row>
    <row r="3948" spans="1:50" x14ac:dyDescent="0.25">
      <c r="A3948">
        <v>7539</v>
      </c>
      <c r="B3948" t="s">
        <v>75</v>
      </c>
      <c r="C3948">
        <v>3</v>
      </c>
      <c r="D3948" t="s">
        <v>17755</v>
      </c>
      <c r="E3948" t="s">
        <v>60</v>
      </c>
      <c r="H3948" t="s">
        <v>9210</v>
      </c>
      <c r="O3948" t="s">
        <v>17756</v>
      </c>
      <c r="Q3948" t="s">
        <v>17757</v>
      </c>
      <c r="R3948">
        <v>1583</v>
      </c>
      <c r="S3948">
        <v>1</v>
      </c>
      <c r="T3948">
        <v>47</v>
      </c>
      <c r="U3948" t="s">
        <v>224</v>
      </c>
      <c r="W3948" t="s">
        <v>56</v>
      </c>
      <c r="Z3948">
        <v>44</v>
      </c>
      <c r="AM3948" t="s">
        <v>17758</v>
      </c>
      <c r="AN3948" t="s">
        <v>17759</v>
      </c>
      <c r="AO3948" t="s">
        <v>3508</v>
      </c>
      <c r="AR3948" t="s">
        <v>17760</v>
      </c>
      <c r="AS3948" t="s">
        <v>224</v>
      </c>
      <c r="AT3948" t="s">
        <v>92</v>
      </c>
      <c r="AW3948">
        <v>1</v>
      </c>
      <c r="AX3948" t="s">
        <v>17761</v>
      </c>
    </row>
    <row r="3949" spans="1:50" x14ac:dyDescent="0.25">
      <c r="A3949">
        <v>7540</v>
      </c>
      <c r="B3949" t="s">
        <v>75</v>
      </c>
      <c r="C3949">
        <v>3</v>
      </c>
      <c r="D3949" t="s">
        <v>17762</v>
      </c>
      <c r="E3949" t="s">
        <v>60</v>
      </c>
      <c r="H3949" t="s">
        <v>17763</v>
      </c>
      <c r="O3949" t="s">
        <v>17764</v>
      </c>
      <c r="Q3949" t="s">
        <v>17757</v>
      </c>
      <c r="R3949">
        <v>146</v>
      </c>
      <c r="S3949">
        <v>1</v>
      </c>
      <c r="T3949">
        <v>47</v>
      </c>
      <c r="U3949" t="s">
        <v>54</v>
      </c>
      <c r="V3949" t="s">
        <v>96</v>
      </c>
      <c r="W3949" t="s">
        <v>56</v>
      </c>
      <c r="X3949" t="s">
        <v>57</v>
      </c>
      <c r="Z3949">
        <v>44</v>
      </c>
      <c r="AE3949" t="s">
        <v>737</v>
      </c>
      <c r="AG3949" t="s">
        <v>17765</v>
      </c>
      <c r="AH3949" t="s">
        <v>60</v>
      </c>
      <c r="AM3949" t="s">
        <v>17766</v>
      </c>
      <c r="AN3949" t="s">
        <v>17767</v>
      </c>
      <c r="AO3949" t="s">
        <v>3508</v>
      </c>
      <c r="AR3949" t="s">
        <v>17768</v>
      </c>
      <c r="AS3949" t="s">
        <v>54</v>
      </c>
      <c r="AT3949" t="s">
        <v>71</v>
      </c>
      <c r="AU3949" t="s">
        <v>17769</v>
      </c>
      <c r="AV3949" t="s">
        <v>96</v>
      </c>
      <c r="AW3949">
        <v>1</v>
      </c>
      <c r="AX3949" t="s">
        <v>17770</v>
      </c>
    </row>
    <row r="3950" spans="1:50" x14ac:dyDescent="0.25">
      <c r="A3950">
        <v>7542</v>
      </c>
      <c r="B3950" t="s">
        <v>75</v>
      </c>
      <c r="C3950">
        <v>3</v>
      </c>
      <c r="D3950" t="s">
        <v>17771</v>
      </c>
      <c r="E3950" t="s">
        <v>60</v>
      </c>
      <c r="H3950" t="s">
        <v>17772</v>
      </c>
      <c r="O3950" t="s">
        <v>17773</v>
      </c>
      <c r="Q3950" t="s">
        <v>17774</v>
      </c>
      <c r="R3950">
        <v>1579</v>
      </c>
      <c r="S3950">
        <v>1</v>
      </c>
      <c r="T3950">
        <v>54</v>
      </c>
      <c r="U3950" t="s">
        <v>224</v>
      </c>
      <c r="W3950" t="s">
        <v>56</v>
      </c>
      <c r="Z3950">
        <v>44</v>
      </c>
      <c r="AM3950" t="s">
        <v>17775</v>
      </c>
      <c r="AN3950" t="s">
        <v>17776</v>
      </c>
      <c r="AO3950" t="s">
        <v>3508</v>
      </c>
      <c r="AR3950" t="s">
        <v>17777</v>
      </c>
      <c r="AS3950" t="s">
        <v>224</v>
      </c>
      <c r="AT3950" t="s">
        <v>92</v>
      </c>
      <c r="AW3950">
        <v>1</v>
      </c>
      <c r="AX3950" t="s">
        <v>17778</v>
      </c>
    </row>
    <row r="3951" spans="1:50" x14ac:dyDescent="0.25">
      <c r="A3951">
        <v>7543</v>
      </c>
      <c r="B3951" t="s">
        <v>75</v>
      </c>
      <c r="C3951">
        <v>3</v>
      </c>
      <c r="D3951" t="s">
        <v>17779</v>
      </c>
      <c r="E3951" t="s">
        <v>60</v>
      </c>
      <c r="H3951" t="s">
        <v>17780</v>
      </c>
      <c r="O3951" t="s">
        <v>17781</v>
      </c>
      <c r="Q3951" t="s">
        <v>17774</v>
      </c>
      <c r="R3951">
        <v>4436</v>
      </c>
      <c r="S3951">
        <v>1</v>
      </c>
      <c r="T3951">
        <v>54</v>
      </c>
      <c r="U3951" t="s">
        <v>54</v>
      </c>
      <c r="V3951" t="s">
        <v>96</v>
      </c>
      <c r="W3951" t="s">
        <v>56</v>
      </c>
      <c r="X3951" t="s">
        <v>57</v>
      </c>
      <c r="Z3951">
        <v>44</v>
      </c>
      <c r="AE3951" t="s">
        <v>737</v>
      </c>
      <c r="AM3951" t="s">
        <v>17782</v>
      </c>
      <c r="AN3951" t="s">
        <v>17783</v>
      </c>
      <c r="AO3951" t="s">
        <v>3508</v>
      </c>
      <c r="AR3951" t="s">
        <v>17784</v>
      </c>
      <c r="AS3951" t="s">
        <v>54</v>
      </c>
      <c r="AT3951" t="s">
        <v>92</v>
      </c>
      <c r="AV3951" t="s">
        <v>96</v>
      </c>
      <c r="AW3951">
        <v>1</v>
      </c>
      <c r="AX3951" t="s">
        <v>17785</v>
      </c>
    </row>
    <row r="3952" spans="1:50" x14ac:dyDescent="0.25">
      <c r="A3952">
        <v>7544</v>
      </c>
      <c r="B3952" t="s">
        <v>75</v>
      </c>
      <c r="C3952">
        <v>3</v>
      </c>
      <c r="D3952" t="s">
        <v>17786</v>
      </c>
      <c r="E3952" t="s">
        <v>60</v>
      </c>
      <c r="H3952" t="s">
        <v>17787</v>
      </c>
      <c r="O3952" t="s">
        <v>17788</v>
      </c>
      <c r="Q3952" t="s">
        <v>17789</v>
      </c>
      <c r="R3952">
        <v>1575</v>
      </c>
      <c r="S3952">
        <v>1</v>
      </c>
      <c r="T3952">
        <v>69</v>
      </c>
      <c r="U3952" t="s">
        <v>224</v>
      </c>
      <c r="W3952" t="s">
        <v>56</v>
      </c>
      <c r="Z3952">
        <v>44</v>
      </c>
      <c r="AM3952" t="s">
        <v>17790</v>
      </c>
      <c r="AN3952" t="s">
        <v>17791</v>
      </c>
      <c r="AO3952" t="s">
        <v>3508</v>
      </c>
      <c r="AR3952" t="s">
        <v>17792</v>
      </c>
      <c r="AS3952" t="s">
        <v>224</v>
      </c>
      <c r="AT3952" t="s">
        <v>92</v>
      </c>
      <c r="AW3952">
        <v>1</v>
      </c>
      <c r="AX3952" t="s">
        <v>17793</v>
      </c>
    </row>
    <row r="3953" spans="1:51" x14ac:dyDescent="0.25">
      <c r="A3953">
        <v>7545</v>
      </c>
      <c r="B3953" t="s">
        <v>75</v>
      </c>
      <c r="C3953">
        <v>3</v>
      </c>
      <c r="D3953" t="s">
        <v>17794</v>
      </c>
      <c r="E3953" t="s">
        <v>60</v>
      </c>
      <c r="H3953" t="s">
        <v>17795</v>
      </c>
      <c r="O3953" t="s">
        <v>17796</v>
      </c>
      <c r="Q3953" t="s">
        <v>17789</v>
      </c>
      <c r="R3953">
        <v>534</v>
      </c>
      <c r="S3953">
        <v>1</v>
      </c>
      <c r="T3953">
        <v>69</v>
      </c>
      <c r="U3953" t="s">
        <v>54</v>
      </c>
      <c r="V3953" t="s">
        <v>96</v>
      </c>
      <c r="W3953" t="s">
        <v>56</v>
      </c>
      <c r="X3953" t="s">
        <v>57</v>
      </c>
      <c r="Z3953">
        <v>44</v>
      </c>
      <c r="AE3953" t="s">
        <v>737</v>
      </c>
      <c r="AG3953" t="s">
        <v>66</v>
      </c>
      <c r="AH3953" t="s">
        <v>60</v>
      </c>
      <c r="AM3953" t="s">
        <v>17797</v>
      </c>
      <c r="AN3953" t="s">
        <v>17798</v>
      </c>
      <c r="AO3953" t="s">
        <v>3508</v>
      </c>
      <c r="AR3953" t="s">
        <v>17799</v>
      </c>
      <c r="AS3953" t="s">
        <v>54</v>
      </c>
      <c r="AT3953" t="s">
        <v>71</v>
      </c>
      <c r="AU3953" t="s">
        <v>66</v>
      </c>
      <c r="AV3953" t="s">
        <v>96</v>
      </c>
      <c r="AW3953">
        <v>1</v>
      </c>
      <c r="AX3953" t="s">
        <v>17800</v>
      </c>
    </row>
    <row r="3954" spans="1:51" x14ac:dyDescent="0.25">
      <c r="A3954">
        <v>7546</v>
      </c>
      <c r="B3954" t="s">
        <v>75</v>
      </c>
      <c r="C3954">
        <v>3</v>
      </c>
      <c r="D3954" t="s">
        <v>17801</v>
      </c>
      <c r="E3954" t="s">
        <v>60</v>
      </c>
      <c r="H3954" t="s">
        <v>17802</v>
      </c>
      <c r="O3954" t="s">
        <v>17803</v>
      </c>
      <c r="Q3954" t="s">
        <v>17789</v>
      </c>
      <c r="R3954">
        <v>1984</v>
      </c>
      <c r="S3954">
        <v>1</v>
      </c>
      <c r="T3954">
        <v>69</v>
      </c>
      <c r="U3954" t="s">
        <v>224</v>
      </c>
      <c r="W3954" t="s">
        <v>56</v>
      </c>
      <c r="Z3954">
        <v>44</v>
      </c>
      <c r="AM3954" t="s">
        <v>17804</v>
      </c>
      <c r="AN3954" t="s">
        <v>17805</v>
      </c>
      <c r="AO3954" t="s">
        <v>3508</v>
      </c>
      <c r="AR3954" t="s">
        <v>17806</v>
      </c>
      <c r="AS3954" t="s">
        <v>224</v>
      </c>
      <c r="AT3954" t="s">
        <v>92</v>
      </c>
      <c r="AW3954">
        <v>1</v>
      </c>
      <c r="AX3954" t="s">
        <v>17807</v>
      </c>
    </row>
    <row r="3955" spans="1:51" x14ac:dyDescent="0.25">
      <c r="A3955">
        <v>7547</v>
      </c>
      <c r="B3955" t="s">
        <v>75</v>
      </c>
      <c r="C3955">
        <v>3</v>
      </c>
      <c r="D3955" t="s">
        <v>17808</v>
      </c>
      <c r="E3955" t="s">
        <v>60</v>
      </c>
      <c r="H3955" t="s">
        <v>17809</v>
      </c>
      <c r="O3955" t="s">
        <v>17810</v>
      </c>
      <c r="Q3955" t="s">
        <v>17789</v>
      </c>
      <c r="R3955">
        <v>535</v>
      </c>
      <c r="S3955">
        <v>1</v>
      </c>
      <c r="T3955">
        <v>69</v>
      </c>
      <c r="U3955" t="s">
        <v>54</v>
      </c>
      <c r="V3955" t="s">
        <v>96</v>
      </c>
      <c r="W3955" t="s">
        <v>56</v>
      </c>
      <c r="X3955" t="s">
        <v>57</v>
      </c>
      <c r="Z3955">
        <v>44</v>
      </c>
      <c r="AE3955" t="s">
        <v>737</v>
      </c>
      <c r="AG3955" t="s">
        <v>66</v>
      </c>
      <c r="AH3955" t="s">
        <v>60</v>
      </c>
      <c r="AM3955" t="s">
        <v>17811</v>
      </c>
      <c r="AN3955" t="s">
        <v>17812</v>
      </c>
      <c r="AO3955" t="s">
        <v>3508</v>
      </c>
      <c r="AR3955" t="s">
        <v>17813</v>
      </c>
      <c r="AS3955" t="s">
        <v>54</v>
      </c>
      <c r="AT3955" t="s">
        <v>71</v>
      </c>
      <c r="AU3955" t="s">
        <v>66</v>
      </c>
      <c r="AV3955" t="s">
        <v>96</v>
      </c>
      <c r="AW3955">
        <v>1</v>
      </c>
      <c r="AX3955" t="s">
        <v>17814</v>
      </c>
    </row>
    <row r="3956" spans="1:51" x14ac:dyDescent="0.25">
      <c r="A3956">
        <v>7548</v>
      </c>
      <c r="B3956" t="s">
        <v>75</v>
      </c>
      <c r="C3956">
        <v>3</v>
      </c>
      <c r="D3956" t="s">
        <v>17815</v>
      </c>
      <c r="E3956" t="s">
        <v>60</v>
      </c>
      <c r="H3956" t="s">
        <v>17816</v>
      </c>
      <c r="O3956" t="s">
        <v>17817</v>
      </c>
      <c r="Q3956" t="s">
        <v>17789</v>
      </c>
      <c r="R3956">
        <v>2271</v>
      </c>
      <c r="S3956">
        <v>1</v>
      </c>
      <c r="T3956">
        <v>69</v>
      </c>
      <c r="U3956" t="s">
        <v>54</v>
      </c>
      <c r="V3956" t="s">
        <v>96</v>
      </c>
      <c r="W3956" t="s">
        <v>56</v>
      </c>
      <c r="X3956" t="s">
        <v>57</v>
      </c>
      <c r="Z3956">
        <v>44</v>
      </c>
      <c r="AE3956" t="s">
        <v>737</v>
      </c>
      <c r="AG3956" t="s">
        <v>66</v>
      </c>
      <c r="AH3956" t="s">
        <v>60</v>
      </c>
      <c r="AM3956" t="s">
        <v>17818</v>
      </c>
      <c r="AN3956" t="s">
        <v>17819</v>
      </c>
      <c r="AO3956" t="s">
        <v>3508</v>
      </c>
      <c r="AR3956" t="s">
        <v>17820</v>
      </c>
      <c r="AS3956" t="s">
        <v>54</v>
      </c>
      <c r="AT3956" t="s">
        <v>71</v>
      </c>
      <c r="AU3956" t="s">
        <v>66</v>
      </c>
      <c r="AV3956" t="s">
        <v>96</v>
      </c>
      <c r="AW3956">
        <v>1</v>
      </c>
      <c r="AX3956" t="s">
        <v>17821</v>
      </c>
    </row>
    <row r="3957" spans="1:51" x14ac:dyDescent="0.25">
      <c r="A3957">
        <v>7549</v>
      </c>
      <c r="B3957" t="s">
        <v>75</v>
      </c>
      <c r="C3957">
        <v>1</v>
      </c>
      <c r="D3957" t="s">
        <v>17822</v>
      </c>
      <c r="E3957" t="s">
        <v>60</v>
      </c>
      <c r="F3957" t="s">
        <v>17823</v>
      </c>
      <c r="O3957" t="s">
        <v>17824</v>
      </c>
      <c r="R3957">
        <v>2111</v>
      </c>
      <c r="S3957">
        <v>1</v>
      </c>
      <c r="U3957" t="s">
        <v>224</v>
      </c>
      <c r="W3957" t="s">
        <v>56</v>
      </c>
      <c r="Z3957">
        <v>44</v>
      </c>
      <c r="AM3957" t="s">
        <v>17825</v>
      </c>
      <c r="AN3957" t="s">
        <v>17826</v>
      </c>
      <c r="AO3957" t="s">
        <v>3508</v>
      </c>
      <c r="AR3957" t="s">
        <v>17827</v>
      </c>
      <c r="AS3957" t="s">
        <v>224</v>
      </c>
      <c r="AT3957" t="s">
        <v>92</v>
      </c>
      <c r="AW3957">
        <v>1</v>
      </c>
    </row>
    <row r="3958" spans="1:51" x14ac:dyDescent="0.25">
      <c r="A3958">
        <v>7550</v>
      </c>
      <c r="B3958" t="s">
        <v>52</v>
      </c>
      <c r="C3958">
        <v>1</v>
      </c>
      <c r="D3958" t="s">
        <v>17828</v>
      </c>
      <c r="E3958" t="s">
        <v>60</v>
      </c>
      <c r="F3958" t="s">
        <v>17829</v>
      </c>
      <c r="U3958" t="s">
        <v>54</v>
      </c>
      <c r="V3958" t="s">
        <v>230</v>
      </c>
      <c r="W3958" t="s">
        <v>56</v>
      </c>
      <c r="X3958" t="s">
        <v>57</v>
      </c>
      <c r="AE3958" t="s">
        <v>62</v>
      </c>
      <c r="AM3958" t="s">
        <v>17830</v>
      </c>
    </row>
    <row r="3959" spans="1:51" x14ac:dyDescent="0.25">
      <c r="A3959">
        <v>7551</v>
      </c>
      <c r="B3959" t="s">
        <v>52</v>
      </c>
      <c r="C3959">
        <v>2</v>
      </c>
      <c r="D3959" t="s">
        <v>17831</v>
      </c>
      <c r="E3959" t="s">
        <v>60</v>
      </c>
      <c r="G3959" t="s">
        <v>17832</v>
      </c>
      <c r="U3959" t="s">
        <v>54</v>
      </c>
      <c r="V3959" t="s">
        <v>230</v>
      </c>
      <c r="W3959" t="s">
        <v>56</v>
      </c>
      <c r="X3959" t="s">
        <v>57</v>
      </c>
      <c r="AE3959" t="s">
        <v>62</v>
      </c>
      <c r="AM3959" t="s">
        <v>17833</v>
      </c>
    </row>
    <row r="3960" spans="1:51" x14ac:dyDescent="0.25">
      <c r="A3960">
        <v>7552</v>
      </c>
      <c r="B3960" t="s">
        <v>1467</v>
      </c>
      <c r="C3960">
        <v>3</v>
      </c>
      <c r="D3960" t="s">
        <v>17834</v>
      </c>
      <c r="E3960" t="s">
        <v>60</v>
      </c>
      <c r="H3960" t="s">
        <v>17835</v>
      </c>
      <c r="O3960" t="s">
        <v>17836</v>
      </c>
      <c r="R3960">
        <v>2389</v>
      </c>
      <c r="S3960">
        <v>1</v>
      </c>
      <c r="U3960" t="s">
        <v>224</v>
      </c>
      <c r="W3960" t="s">
        <v>56</v>
      </c>
      <c r="Z3960">
        <v>44</v>
      </c>
      <c r="AM3960" t="s">
        <v>17837</v>
      </c>
      <c r="AN3960" t="s">
        <v>17838</v>
      </c>
      <c r="AO3960" t="s">
        <v>3508</v>
      </c>
      <c r="AR3960" t="s">
        <v>17839</v>
      </c>
      <c r="AS3960" t="s">
        <v>224</v>
      </c>
      <c r="AT3960" t="s">
        <v>92</v>
      </c>
      <c r="AW3960">
        <v>1</v>
      </c>
      <c r="AY3960">
        <v>8772</v>
      </c>
    </row>
    <row r="3961" spans="1:51" x14ac:dyDescent="0.25">
      <c r="A3961">
        <v>7553</v>
      </c>
      <c r="B3961" t="s">
        <v>1467</v>
      </c>
      <c r="C3961">
        <v>3</v>
      </c>
      <c r="D3961" t="s">
        <v>17840</v>
      </c>
      <c r="E3961" t="s">
        <v>60</v>
      </c>
      <c r="H3961" t="s">
        <v>17841</v>
      </c>
      <c r="O3961" t="s">
        <v>17842</v>
      </c>
      <c r="R3961">
        <v>1289</v>
      </c>
      <c r="S3961">
        <v>1</v>
      </c>
      <c r="U3961" t="s">
        <v>224</v>
      </c>
      <c r="W3961" t="s">
        <v>56</v>
      </c>
      <c r="Z3961">
        <v>44</v>
      </c>
      <c r="AM3961" t="s">
        <v>17843</v>
      </c>
      <c r="AN3961" t="s">
        <v>17844</v>
      </c>
      <c r="AO3961" t="s">
        <v>3508</v>
      </c>
      <c r="AR3961" t="s">
        <v>17845</v>
      </c>
      <c r="AS3961" t="s">
        <v>224</v>
      </c>
      <c r="AT3961" t="s">
        <v>92</v>
      </c>
      <c r="AW3961">
        <v>1</v>
      </c>
      <c r="AY3961">
        <v>8773</v>
      </c>
    </row>
    <row r="3962" spans="1:51" x14ac:dyDescent="0.25">
      <c r="A3962">
        <v>7554</v>
      </c>
      <c r="B3962" t="s">
        <v>52</v>
      </c>
      <c r="C3962">
        <v>3</v>
      </c>
      <c r="D3962" t="s">
        <v>17846</v>
      </c>
      <c r="E3962" t="s">
        <v>60</v>
      </c>
      <c r="H3962" t="s">
        <v>17847</v>
      </c>
      <c r="U3962" t="s">
        <v>54</v>
      </c>
      <c r="V3962" t="s">
        <v>230</v>
      </c>
      <c r="W3962" t="s">
        <v>56</v>
      </c>
      <c r="X3962" t="s">
        <v>57</v>
      </c>
      <c r="AE3962" t="s">
        <v>62</v>
      </c>
      <c r="AM3962" t="s">
        <v>17848</v>
      </c>
    </row>
    <row r="3963" spans="1:51" x14ac:dyDescent="0.25">
      <c r="A3963">
        <v>7555</v>
      </c>
      <c r="B3963" t="s">
        <v>1467</v>
      </c>
      <c r="C3963">
        <v>4</v>
      </c>
      <c r="D3963" t="s">
        <v>17849</v>
      </c>
      <c r="E3963" t="s">
        <v>60</v>
      </c>
      <c r="I3963" t="s">
        <v>17850</v>
      </c>
      <c r="O3963" t="s">
        <v>17851</v>
      </c>
      <c r="R3963">
        <v>3190</v>
      </c>
      <c r="S3963">
        <v>1</v>
      </c>
      <c r="U3963" t="s">
        <v>54</v>
      </c>
      <c r="V3963" t="s">
        <v>230</v>
      </c>
      <c r="W3963" t="s">
        <v>56</v>
      </c>
      <c r="X3963" t="s">
        <v>57</v>
      </c>
      <c r="Z3963">
        <v>44</v>
      </c>
      <c r="AE3963" t="s">
        <v>62</v>
      </c>
      <c r="AG3963" t="s">
        <v>66</v>
      </c>
      <c r="AH3963" t="s">
        <v>60</v>
      </c>
      <c r="AM3963" t="s">
        <v>15937</v>
      </c>
      <c r="AN3963" t="s">
        <v>17852</v>
      </c>
      <c r="AO3963" t="s">
        <v>3508</v>
      </c>
      <c r="AR3963" t="s">
        <v>17853</v>
      </c>
      <c r="AS3963" t="s">
        <v>54</v>
      </c>
      <c r="AT3963" t="s">
        <v>71</v>
      </c>
      <c r="AU3963" t="s">
        <v>66</v>
      </c>
      <c r="AV3963" t="s">
        <v>240</v>
      </c>
      <c r="AW3963">
        <v>1</v>
      </c>
      <c r="AY3963">
        <v>8775</v>
      </c>
    </row>
    <row r="3964" spans="1:51" x14ac:dyDescent="0.25">
      <c r="A3964">
        <v>7556</v>
      </c>
      <c r="B3964" t="s">
        <v>1457</v>
      </c>
      <c r="C3964">
        <v>4</v>
      </c>
      <c r="D3964" t="s">
        <v>17854</v>
      </c>
      <c r="E3964" t="s">
        <v>60</v>
      </c>
      <c r="I3964" t="s">
        <v>17855</v>
      </c>
      <c r="O3964" t="s">
        <v>17856</v>
      </c>
      <c r="R3964">
        <v>2386</v>
      </c>
      <c r="S3964">
        <v>1</v>
      </c>
      <c r="U3964" t="s">
        <v>224</v>
      </c>
      <c r="W3964" t="s">
        <v>56</v>
      </c>
      <c r="Z3964">
        <v>44</v>
      </c>
      <c r="AM3964" t="s">
        <v>17857</v>
      </c>
      <c r="AN3964" t="s">
        <v>17858</v>
      </c>
      <c r="AO3964" t="s">
        <v>3508</v>
      </c>
      <c r="AR3964" t="s">
        <v>17859</v>
      </c>
      <c r="AS3964" t="s">
        <v>224</v>
      </c>
      <c r="AT3964" t="s">
        <v>92</v>
      </c>
      <c r="AW3964">
        <v>1</v>
      </c>
      <c r="AY3964">
        <v>8776</v>
      </c>
    </row>
    <row r="3965" spans="1:51" x14ac:dyDescent="0.25">
      <c r="A3965">
        <v>7557</v>
      </c>
      <c r="B3965" t="s">
        <v>1485</v>
      </c>
      <c r="C3965">
        <v>5</v>
      </c>
      <c r="D3965" t="s">
        <v>17860</v>
      </c>
      <c r="E3965" t="s">
        <v>60</v>
      </c>
      <c r="J3965" t="s">
        <v>17861</v>
      </c>
      <c r="P3965" t="s">
        <v>9151</v>
      </c>
      <c r="Q3965" t="s">
        <v>17670</v>
      </c>
      <c r="R3965">
        <v>1563</v>
      </c>
      <c r="S3965">
        <v>1</v>
      </c>
      <c r="T3965">
        <v>3</v>
      </c>
      <c r="U3965" t="s">
        <v>224</v>
      </c>
      <c r="W3965" t="s">
        <v>56</v>
      </c>
      <c r="Y3965" t="s">
        <v>24</v>
      </c>
      <c r="AL3965" t="s">
        <v>17671</v>
      </c>
      <c r="AM3965" t="s">
        <v>9153</v>
      </c>
      <c r="AO3965" t="s">
        <v>60</v>
      </c>
      <c r="AX3965" t="s">
        <v>9154</v>
      </c>
    </row>
    <row r="3966" spans="1:51" x14ac:dyDescent="0.25">
      <c r="A3966">
        <v>7558</v>
      </c>
      <c r="B3966" t="s">
        <v>1467</v>
      </c>
      <c r="C3966">
        <v>5</v>
      </c>
      <c r="D3966" t="s">
        <v>17862</v>
      </c>
      <c r="E3966" t="s">
        <v>60</v>
      </c>
      <c r="J3966" t="s">
        <v>17863</v>
      </c>
      <c r="O3966" t="s">
        <v>17864</v>
      </c>
      <c r="Q3966" t="s">
        <v>17865</v>
      </c>
      <c r="R3966">
        <v>3189</v>
      </c>
      <c r="S3966">
        <v>1</v>
      </c>
      <c r="T3966">
        <v>22</v>
      </c>
      <c r="U3966" t="s">
        <v>54</v>
      </c>
      <c r="V3966" t="s">
        <v>230</v>
      </c>
      <c r="W3966" t="s">
        <v>56</v>
      </c>
      <c r="X3966" t="s">
        <v>57</v>
      </c>
      <c r="Z3966">
        <v>44</v>
      </c>
      <c r="AE3966" t="s">
        <v>737</v>
      </c>
      <c r="AG3966" t="s">
        <v>66</v>
      </c>
      <c r="AH3966" t="s">
        <v>60</v>
      </c>
      <c r="AM3966" t="s">
        <v>17866</v>
      </c>
      <c r="AN3966" t="s">
        <v>17867</v>
      </c>
      <c r="AO3966" t="s">
        <v>3508</v>
      </c>
      <c r="AR3966" t="s">
        <v>17868</v>
      </c>
      <c r="AS3966" t="s">
        <v>54</v>
      </c>
      <c r="AT3966" t="s">
        <v>71</v>
      </c>
      <c r="AU3966" t="s">
        <v>66</v>
      </c>
      <c r="AV3966" t="s">
        <v>240</v>
      </c>
      <c r="AW3966">
        <v>1</v>
      </c>
      <c r="AX3966" t="s">
        <v>17869</v>
      </c>
      <c r="AY3966">
        <v>8778</v>
      </c>
    </row>
    <row r="3967" spans="1:51" x14ac:dyDescent="0.25">
      <c r="A3967">
        <v>7559</v>
      </c>
      <c r="B3967" t="s">
        <v>1467</v>
      </c>
      <c r="C3967">
        <v>5</v>
      </c>
      <c r="D3967" t="s">
        <v>17870</v>
      </c>
      <c r="E3967" t="s">
        <v>60</v>
      </c>
      <c r="J3967" t="s">
        <v>17871</v>
      </c>
      <c r="O3967" t="s">
        <v>17872</v>
      </c>
      <c r="Q3967" t="s">
        <v>17865</v>
      </c>
      <c r="R3967">
        <v>1346</v>
      </c>
      <c r="S3967">
        <v>1</v>
      </c>
      <c r="T3967">
        <v>22</v>
      </c>
      <c r="U3967" t="s">
        <v>224</v>
      </c>
      <c r="W3967" t="s">
        <v>56</v>
      </c>
      <c r="Z3967">
        <v>44</v>
      </c>
      <c r="AM3967" t="s">
        <v>17873</v>
      </c>
      <c r="AN3967" t="s">
        <v>17874</v>
      </c>
      <c r="AO3967" t="s">
        <v>3508</v>
      </c>
      <c r="AR3967" t="s">
        <v>17875</v>
      </c>
      <c r="AS3967" t="s">
        <v>224</v>
      </c>
      <c r="AT3967" t="s">
        <v>92</v>
      </c>
      <c r="AW3967">
        <v>1</v>
      </c>
      <c r="AX3967" t="s">
        <v>17876</v>
      </c>
      <c r="AY3967">
        <v>8779</v>
      </c>
    </row>
    <row r="3968" spans="1:51" x14ac:dyDescent="0.25">
      <c r="A3968">
        <v>7560</v>
      </c>
      <c r="B3968" t="s">
        <v>1467</v>
      </c>
      <c r="C3968">
        <v>5</v>
      </c>
      <c r="D3968" t="s">
        <v>17877</v>
      </c>
      <c r="E3968" t="s">
        <v>60</v>
      </c>
      <c r="J3968" t="s">
        <v>17878</v>
      </c>
      <c r="O3968" t="s">
        <v>17879</v>
      </c>
      <c r="Q3968" t="s">
        <v>17865</v>
      </c>
      <c r="R3968">
        <v>1360</v>
      </c>
      <c r="S3968">
        <v>1</v>
      </c>
      <c r="T3968">
        <v>22</v>
      </c>
      <c r="U3968" t="s">
        <v>224</v>
      </c>
      <c r="W3968" t="s">
        <v>56</v>
      </c>
      <c r="Z3968">
        <v>44</v>
      </c>
      <c r="AM3968" t="s">
        <v>17880</v>
      </c>
      <c r="AN3968" t="s">
        <v>17881</v>
      </c>
      <c r="AO3968" t="s">
        <v>3508</v>
      </c>
      <c r="AR3968" t="s">
        <v>17882</v>
      </c>
      <c r="AS3968" t="s">
        <v>224</v>
      </c>
      <c r="AT3968" t="s">
        <v>92</v>
      </c>
      <c r="AW3968">
        <v>1</v>
      </c>
      <c r="AX3968" t="s">
        <v>17883</v>
      </c>
      <c r="AY3968">
        <v>8780</v>
      </c>
    </row>
    <row r="3969" spans="1:51" x14ac:dyDescent="0.25">
      <c r="A3969">
        <v>7561</v>
      </c>
      <c r="B3969" t="s">
        <v>1467</v>
      </c>
      <c r="C3969">
        <v>5</v>
      </c>
      <c r="D3969" t="s">
        <v>17884</v>
      </c>
      <c r="E3969" t="s">
        <v>60</v>
      </c>
      <c r="J3969" t="s">
        <v>17885</v>
      </c>
      <c r="O3969" t="s">
        <v>17886</v>
      </c>
      <c r="Q3969" t="s">
        <v>17865</v>
      </c>
      <c r="R3969">
        <v>2088</v>
      </c>
      <c r="S3969">
        <v>1</v>
      </c>
      <c r="T3969">
        <v>22</v>
      </c>
      <c r="U3969" t="s">
        <v>54</v>
      </c>
      <c r="V3969" t="s">
        <v>230</v>
      </c>
      <c r="W3969" t="s">
        <v>56</v>
      </c>
      <c r="X3969" t="s">
        <v>57</v>
      </c>
      <c r="Z3969">
        <v>44</v>
      </c>
      <c r="AE3969" t="s">
        <v>737</v>
      </c>
      <c r="AG3969" t="s">
        <v>66</v>
      </c>
      <c r="AH3969" t="s">
        <v>60</v>
      </c>
      <c r="AM3969" t="s">
        <v>17887</v>
      </c>
      <c r="AN3969" t="s">
        <v>17888</v>
      </c>
      <c r="AO3969" t="s">
        <v>3508</v>
      </c>
      <c r="AR3969" t="s">
        <v>17889</v>
      </c>
      <c r="AS3969" t="s">
        <v>54</v>
      </c>
      <c r="AT3969" t="s">
        <v>71</v>
      </c>
      <c r="AU3969" t="s">
        <v>66</v>
      </c>
      <c r="AV3969" t="s">
        <v>240</v>
      </c>
      <c r="AW3969">
        <v>1</v>
      </c>
      <c r="AX3969" t="s">
        <v>17890</v>
      </c>
      <c r="AY3969">
        <v>8781</v>
      </c>
    </row>
    <row r="3970" spans="1:51" x14ac:dyDescent="0.25">
      <c r="A3970">
        <v>7562</v>
      </c>
      <c r="B3970" t="s">
        <v>1457</v>
      </c>
      <c r="C3970">
        <v>4</v>
      </c>
      <c r="D3970" t="s">
        <v>17891</v>
      </c>
      <c r="E3970" t="s">
        <v>60</v>
      </c>
      <c r="I3970" t="s">
        <v>17892</v>
      </c>
      <c r="O3970" t="s">
        <v>17893</v>
      </c>
      <c r="R3970">
        <v>1361</v>
      </c>
      <c r="S3970">
        <v>1</v>
      </c>
      <c r="U3970" t="s">
        <v>224</v>
      </c>
      <c r="W3970" t="s">
        <v>56</v>
      </c>
      <c r="Z3970">
        <v>44</v>
      </c>
      <c r="AM3970" t="s">
        <v>17894</v>
      </c>
      <c r="AN3970" t="s">
        <v>17895</v>
      </c>
      <c r="AO3970" t="s">
        <v>3508</v>
      </c>
      <c r="AR3970" t="s">
        <v>17896</v>
      </c>
      <c r="AS3970" t="s">
        <v>224</v>
      </c>
      <c r="AT3970" t="s">
        <v>92</v>
      </c>
      <c r="AW3970">
        <v>1</v>
      </c>
      <c r="AY3970">
        <v>8782</v>
      </c>
    </row>
    <row r="3971" spans="1:51" x14ac:dyDescent="0.25">
      <c r="A3971">
        <v>7563</v>
      </c>
      <c r="B3971" t="s">
        <v>1467</v>
      </c>
      <c r="C3971">
        <v>5</v>
      </c>
      <c r="D3971" t="s">
        <v>17897</v>
      </c>
      <c r="E3971" t="s">
        <v>60</v>
      </c>
      <c r="J3971" t="s">
        <v>17898</v>
      </c>
      <c r="O3971" t="s">
        <v>17899</v>
      </c>
      <c r="R3971">
        <v>1396</v>
      </c>
      <c r="S3971">
        <v>1</v>
      </c>
      <c r="U3971" t="s">
        <v>224</v>
      </c>
      <c r="W3971" t="s">
        <v>56</v>
      </c>
      <c r="Z3971">
        <v>44</v>
      </c>
      <c r="AM3971" t="s">
        <v>17900</v>
      </c>
      <c r="AN3971" t="s">
        <v>17901</v>
      </c>
      <c r="AO3971" t="s">
        <v>3508</v>
      </c>
      <c r="AR3971" t="s">
        <v>17902</v>
      </c>
      <c r="AS3971" t="s">
        <v>224</v>
      </c>
      <c r="AT3971" t="s">
        <v>92</v>
      </c>
      <c r="AW3971">
        <v>1</v>
      </c>
      <c r="AY3971">
        <v>8783</v>
      </c>
    </row>
    <row r="3972" spans="1:51" x14ac:dyDescent="0.25">
      <c r="A3972">
        <v>7564</v>
      </c>
      <c r="B3972" t="s">
        <v>1467</v>
      </c>
      <c r="C3972">
        <v>5</v>
      </c>
      <c r="D3972" t="s">
        <v>17903</v>
      </c>
      <c r="E3972" t="s">
        <v>60</v>
      </c>
      <c r="J3972" t="s">
        <v>17904</v>
      </c>
      <c r="O3972" t="s">
        <v>17905</v>
      </c>
      <c r="R3972">
        <v>1515</v>
      </c>
      <c r="S3972">
        <v>1</v>
      </c>
      <c r="U3972" t="s">
        <v>224</v>
      </c>
      <c r="W3972" t="s">
        <v>56</v>
      </c>
      <c r="Z3972">
        <v>44</v>
      </c>
      <c r="AM3972" t="s">
        <v>17906</v>
      </c>
      <c r="AN3972" t="s">
        <v>17907</v>
      </c>
      <c r="AO3972" t="s">
        <v>3508</v>
      </c>
      <c r="AR3972" t="s">
        <v>17908</v>
      </c>
      <c r="AS3972" t="s">
        <v>224</v>
      </c>
      <c r="AT3972" t="s">
        <v>92</v>
      </c>
      <c r="AW3972">
        <v>1</v>
      </c>
      <c r="AY3972">
        <v>8784</v>
      </c>
    </row>
    <row r="3973" spans="1:51" x14ac:dyDescent="0.25">
      <c r="A3973">
        <v>7565</v>
      </c>
      <c r="B3973" t="s">
        <v>1467</v>
      </c>
      <c r="C3973">
        <v>5</v>
      </c>
      <c r="D3973" t="s">
        <v>17909</v>
      </c>
      <c r="E3973" t="s">
        <v>60</v>
      </c>
      <c r="J3973" t="s">
        <v>17910</v>
      </c>
      <c r="O3973" t="s">
        <v>17911</v>
      </c>
      <c r="R3973">
        <v>1327</v>
      </c>
      <c r="S3973">
        <v>1</v>
      </c>
      <c r="U3973" t="s">
        <v>224</v>
      </c>
      <c r="W3973" t="s">
        <v>56</v>
      </c>
      <c r="Z3973">
        <v>44</v>
      </c>
      <c r="AM3973" t="s">
        <v>17912</v>
      </c>
      <c r="AN3973" t="s">
        <v>17913</v>
      </c>
      <c r="AO3973" t="s">
        <v>3508</v>
      </c>
      <c r="AR3973" t="s">
        <v>17914</v>
      </c>
      <c r="AS3973" t="s">
        <v>224</v>
      </c>
      <c r="AT3973" t="s">
        <v>92</v>
      </c>
      <c r="AW3973">
        <v>1</v>
      </c>
      <c r="AY3973">
        <v>8785</v>
      </c>
    </row>
    <row r="3974" spans="1:51" x14ac:dyDescent="0.25">
      <c r="A3974">
        <v>7566</v>
      </c>
      <c r="B3974" t="s">
        <v>1467</v>
      </c>
      <c r="C3974">
        <v>5</v>
      </c>
      <c r="D3974" t="s">
        <v>17915</v>
      </c>
      <c r="E3974" t="s">
        <v>60</v>
      </c>
      <c r="J3974" t="s">
        <v>17916</v>
      </c>
      <c r="O3974" t="s">
        <v>17917</v>
      </c>
      <c r="R3974">
        <v>1349</v>
      </c>
      <c r="S3974">
        <v>1</v>
      </c>
      <c r="U3974" t="s">
        <v>224</v>
      </c>
      <c r="W3974" t="s">
        <v>56</v>
      </c>
      <c r="Z3974">
        <v>44</v>
      </c>
      <c r="AM3974" t="s">
        <v>17918</v>
      </c>
      <c r="AN3974" t="s">
        <v>17919</v>
      </c>
      <c r="AO3974" t="s">
        <v>3508</v>
      </c>
      <c r="AR3974" t="s">
        <v>17920</v>
      </c>
      <c r="AS3974" t="s">
        <v>224</v>
      </c>
      <c r="AT3974" t="s">
        <v>92</v>
      </c>
      <c r="AW3974">
        <v>1</v>
      </c>
      <c r="AY3974">
        <v>8786</v>
      </c>
    </row>
    <row r="3975" spans="1:51" x14ac:dyDescent="0.25">
      <c r="A3975">
        <v>7567</v>
      </c>
      <c r="B3975" t="s">
        <v>52</v>
      </c>
      <c r="C3975">
        <v>3</v>
      </c>
      <c r="D3975" t="s">
        <v>17921</v>
      </c>
      <c r="E3975" t="s">
        <v>60</v>
      </c>
      <c r="H3975" t="s">
        <v>17922</v>
      </c>
      <c r="U3975" t="s">
        <v>224</v>
      </c>
      <c r="W3975" t="s">
        <v>56</v>
      </c>
      <c r="AM3975" t="s">
        <v>17923</v>
      </c>
    </row>
    <row r="3976" spans="1:51" x14ac:dyDescent="0.25">
      <c r="A3976">
        <v>7568</v>
      </c>
      <c r="B3976" t="s">
        <v>1457</v>
      </c>
      <c r="C3976">
        <v>4</v>
      </c>
      <c r="D3976" t="s">
        <v>17924</v>
      </c>
      <c r="E3976" t="s">
        <v>60</v>
      </c>
      <c r="I3976" t="s">
        <v>17892</v>
      </c>
      <c r="O3976" t="s">
        <v>17925</v>
      </c>
      <c r="R3976">
        <v>1438</v>
      </c>
      <c r="S3976">
        <v>1</v>
      </c>
      <c r="U3976" t="s">
        <v>224</v>
      </c>
      <c r="W3976" t="s">
        <v>56</v>
      </c>
      <c r="Z3976">
        <v>44</v>
      </c>
      <c r="AM3976" t="s">
        <v>17926</v>
      </c>
      <c r="AN3976" t="s">
        <v>17927</v>
      </c>
      <c r="AO3976" t="s">
        <v>3508</v>
      </c>
      <c r="AR3976" t="s">
        <v>17928</v>
      </c>
      <c r="AS3976" t="s">
        <v>224</v>
      </c>
      <c r="AT3976" t="s">
        <v>92</v>
      </c>
      <c r="AW3976">
        <v>1</v>
      </c>
      <c r="AY3976">
        <v>8788</v>
      </c>
    </row>
    <row r="3977" spans="1:51" x14ac:dyDescent="0.25">
      <c r="A3977">
        <v>7569</v>
      </c>
      <c r="B3977" t="s">
        <v>1467</v>
      </c>
      <c r="C3977">
        <v>5</v>
      </c>
      <c r="D3977" t="s">
        <v>17929</v>
      </c>
      <c r="E3977" t="s">
        <v>60</v>
      </c>
      <c r="J3977" t="s">
        <v>17898</v>
      </c>
      <c r="O3977" t="s">
        <v>17930</v>
      </c>
      <c r="R3977">
        <v>1399</v>
      </c>
      <c r="S3977">
        <v>1</v>
      </c>
      <c r="U3977" t="s">
        <v>224</v>
      </c>
      <c r="W3977" t="s">
        <v>56</v>
      </c>
      <c r="Z3977">
        <v>44</v>
      </c>
      <c r="AM3977" t="s">
        <v>17931</v>
      </c>
      <c r="AN3977" t="s">
        <v>17932</v>
      </c>
      <c r="AO3977" t="s">
        <v>3508</v>
      </c>
      <c r="AR3977" t="s">
        <v>17933</v>
      </c>
      <c r="AS3977" t="s">
        <v>224</v>
      </c>
      <c r="AT3977" t="s">
        <v>92</v>
      </c>
      <c r="AW3977">
        <v>1</v>
      </c>
      <c r="AY3977">
        <v>8789</v>
      </c>
    </row>
    <row r="3978" spans="1:51" x14ac:dyDescent="0.25">
      <c r="A3978">
        <v>7570</v>
      </c>
      <c r="B3978" t="s">
        <v>1467</v>
      </c>
      <c r="C3978">
        <v>5</v>
      </c>
      <c r="D3978" t="s">
        <v>17934</v>
      </c>
      <c r="E3978" t="s">
        <v>60</v>
      </c>
      <c r="J3978" t="s">
        <v>17904</v>
      </c>
      <c r="O3978" t="s">
        <v>17935</v>
      </c>
      <c r="R3978">
        <v>1518</v>
      </c>
      <c r="S3978">
        <v>1</v>
      </c>
      <c r="U3978" t="s">
        <v>224</v>
      </c>
      <c r="W3978" t="s">
        <v>56</v>
      </c>
      <c r="Z3978">
        <v>44</v>
      </c>
      <c r="AM3978" t="s">
        <v>17936</v>
      </c>
      <c r="AN3978" t="s">
        <v>17937</v>
      </c>
      <c r="AO3978" t="s">
        <v>3508</v>
      </c>
      <c r="AR3978" t="s">
        <v>17938</v>
      </c>
      <c r="AS3978" t="s">
        <v>224</v>
      </c>
      <c r="AT3978" t="s">
        <v>92</v>
      </c>
      <c r="AW3978">
        <v>1</v>
      </c>
      <c r="AY3978">
        <v>8790</v>
      </c>
    </row>
    <row r="3979" spans="1:51" x14ac:dyDescent="0.25">
      <c r="A3979">
        <v>7571</v>
      </c>
      <c r="B3979" t="s">
        <v>1467</v>
      </c>
      <c r="C3979">
        <v>5</v>
      </c>
      <c r="D3979" t="s">
        <v>17939</v>
      </c>
      <c r="E3979" t="s">
        <v>60</v>
      </c>
      <c r="J3979" t="s">
        <v>17910</v>
      </c>
      <c r="O3979" t="s">
        <v>17940</v>
      </c>
      <c r="R3979">
        <v>1330</v>
      </c>
      <c r="S3979">
        <v>1</v>
      </c>
      <c r="U3979" t="s">
        <v>224</v>
      </c>
      <c r="W3979" t="s">
        <v>56</v>
      </c>
      <c r="Z3979">
        <v>44</v>
      </c>
      <c r="AM3979" t="s">
        <v>17941</v>
      </c>
      <c r="AN3979" t="s">
        <v>17942</v>
      </c>
      <c r="AO3979" t="s">
        <v>3508</v>
      </c>
      <c r="AR3979" t="s">
        <v>17943</v>
      </c>
      <c r="AS3979" t="s">
        <v>224</v>
      </c>
      <c r="AT3979" t="s">
        <v>92</v>
      </c>
      <c r="AW3979">
        <v>1</v>
      </c>
      <c r="AY3979">
        <v>8791</v>
      </c>
    </row>
    <row r="3980" spans="1:51" x14ac:dyDescent="0.25">
      <c r="A3980">
        <v>7572</v>
      </c>
      <c r="B3980" t="s">
        <v>1467</v>
      </c>
      <c r="C3980">
        <v>5</v>
      </c>
      <c r="D3980" t="s">
        <v>17944</v>
      </c>
      <c r="E3980" t="s">
        <v>60</v>
      </c>
      <c r="J3980" t="s">
        <v>17916</v>
      </c>
      <c r="O3980" t="s">
        <v>17945</v>
      </c>
      <c r="R3980">
        <v>1352</v>
      </c>
      <c r="S3980">
        <v>1</v>
      </c>
      <c r="U3980" t="s">
        <v>224</v>
      </c>
      <c r="W3980" t="s">
        <v>56</v>
      </c>
      <c r="Z3980">
        <v>44</v>
      </c>
      <c r="AM3980" t="s">
        <v>17946</v>
      </c>
      <c r="AN3980" t="s">
        <v>17947</v>
      </c>
      <c r="AO3980" t="s">
        <v>3508</v>
      </c>
      <c r="AR3980" t="s">
        <v>17948</v>
      </c>
      <c r="AS3980" t="s">
        <v>224</v>
      </c>
      <c r="AT3980" t="s">
        <v>92</v>
      </c>
      <c r="AW3980">
        <v>1</v>
      </c>
      <c r="AY3980">
        <v>8792</v>
      </c>
    </row>
    <row r="3981" spans="1:51" x14ac:dyDescent="0.25">
      <c r="A3981">
        <v>7573</v>
      </c>
      <c r="B3981" t="s">
        <v>52</v>
      </c>
      <c r="C3981">
        <v>5</v>
      </c>
      <c r="D3981" t="s">
        <v>17949</v>
      </c>
      <c r="E3981" t="s">
        <v>60</v>
      </c>
      <c r="J3981" t="s">
        <v>17950</v>
      </c>
      <c r="U3981" t="s">
        <v>224</v>
      </c>
      <c r="W3981" t="s">
        <v>56</v>
      </c>
      <c r="AM3981" t="s">
        <v>17951</v>
      </c>
    </row>
    <row r="3982" spans="1:51" x14ac:dyDescent="0.25">
      <c r="A3982">
        <v>7574</v>
      </c>
      <c r="B3982" t="s">
        <v>1467</v>
      </c>
      <c r="C3982">
        <v>6</v>
      </c>
      <c r="D3982" t="s">
        <v>17952</v>
      </c>
      <c r="E3982" t="s">
        <v>60</v>
      </c>
      <c r="K3982" t="s">
        <v>17953</v>
      </c>
      <c r="O3982" t="s">
        <v>17954</v>
      </c>
      <c r="R3982">
        <v>1441</v>
      </c>
      <c r="S3982">
        <v>1</v>
      </c>
      <c r="U3982" t="s">
        <v>224</v>
      </c>
      <c r="W3982" t="s">
        <v>56</v>
      </c>
      <c r="Z3982">
        <v>44</v>
      </c>
      <c r="AM3982" t="s">
        <v>17955</v>
      </c>
      <c r="AN3982" t="s">
        <v>17956</v>
      </c>
      <c r="AO3982" t="s">
        <v>3508</v>
      </c>
      <c r="AR3982" t="s">
        <v>17957</v>
      </c>
      <c r="AS3982" t="s">
        <v>224</v>
      </c>
      <c r="AT3982" t="s">
        <v>92</v>
      </c>
      <c r="AW3982">
        <v>1</v>
      </c>
      <c r="AY3982">
        <v>8794</v>
      </c>
    </row>
    <row r="3983" spans="1:51" x14ac:dyDescent="0.25">
      <c r="A3983">
        <v>7575</v>
      </c>
      <c r="B3983" t="s">
        <v>1467</v>
      </c>
      <c r="C3983">
        <v>6</v>
      </c>
      <c r="D3983" t="s">
        <v>17958</v>
      </c>
      <c r="E3983" t="s">
        <v>60</v>
      </c>
      <c r="K3983" t="s">
        <v>433</v>
      </c>
      <c r="O3983" t="s">
        <v>17959</v>
      </c>
      <c r="R3983">
        <v>2083</v>
      </c>
      <c r="S3983">
        <v>1</v>
      </c>
      <c r="U3983" t="s">
        <v>224</v>
      </c>
      <c r="W3983" t="s">
        <v>56</v>
      </c>
      <c r="Z3983">
        <v>44</v>
      </c>
      <c r="AM3983" t="s">
        <v>17960</v>
      </c>
      <c r="AN3983" t="s">
        <v>17961</v>
      </c>
      <c r="AO3983" t="s">
        <v>3508</v>
      </c>
      <c r="AR3983" t="s">
        <v>17962</v>
      </c>
      <c r="AS3983" t="s">
        <v>224</v>
      </c>
      <c r="AT3983" t="s">
        <v>92</v>
      </c>
      <c r="AW3983">
        <v>1</v>
      </c>
      <c r="AY3983">
        <v>8795</v>
      </c>
    </row>
    <row r="3984" spans="1:51" x14ac:dyDescent="0.25">
      <c r="A3984">
        <v>7576</v>
      </c>
      <c r="B3984" t="s">
        <v>1467</v>
      </c>
      <c r="C3984">
        <v>4</v>
      </c>
      <c r="D3984" t="s">
        <v>17963</v>
      </c>
      <c r="E3984" t="s">
        <v>60</v>
      </c>
      <c r="I3984" t="s">
        <v>17964</v>
      </c>
      <c r="O3984" t="s">
        <v>17965</v>
      </c>
      <c r="R3984">
        <v>1440</v>
      </c>
      <c r="S3984">
        <v>1</v>
      </c>
      <c r="U3984" t="s">
        <v>224</v>
      </c>
      <c r="W3984" t="s">
        <v>56</v>
      </c>
      <c r="Z3984">
        <v>44</v>
      </c>
      <c r="AM3984" t="s">
        <v>17966</v>
      </c>
      <c r="AN3984" t="s">
        <v>17967</v>
      </c>
      <c r="AO3984" t="s">
        <v>3508</v>
      </c>
      <c r="AR3984" t="s">
        <v>17968</v>
      </c>
      <c r="AS3984" t="s">
        <v>224</v>
      </c>
      <c r="AT3984" t="s">
        <v>92</v>
      </c>
      <c r="AW3984">
        <v>1</v>
      </c>
      <c r="AY3984">
        <v>8796</v>
      </c>
    </row>
    <row r="3985" spans="1:51" x14ac:dyDescent="0.25">
      <c r="A3985">
        <v>7577</v>
      </c>
      <c r="B3985" t="s">
        <v>52</v>
      </c>
      <c r="C3985">
        <v>3</v>
      </c>
      <c r="D3985" t="s">
        <v>17969</v>
      </c>
      <c r="E3985" t="s">
        <v>60</v>
      </c>
      <c r="H3985" t="s">
        <v>17970</v>
      </c>
      <c r="U3985" t="s">
        <v>224</v>
      </c>
      <c r="W3985" t="s">
        <v>56</v>
      </c>
      <c r="AM3985" t="s">
        <v>17971</v>
      </c>
    </row>
    <row r="3986" spans="1:51" x14ac:dyDescent="0.25">
      <c r="A3986">
        <v>7578</v>
      </c>
      <c r="B3986" t="s">
        <v>1457</v>
      </c>
      <c r="C3986">
        <v>4</v>
      </c>
      <c r="D3986" t="s">
        <v>17972</v>
      </c>
      <c r="E3986" t="s">
        <v>60</v>
      </c>
      <c r="I3986" t="s">
        <v>17973</v>
      </c>
      <c r="O3986" t="s">
        <v>17974</v>
      </c>
      <c r="R3986">
        <v>2394</v>
      </c>
      <c r="S3986">
        <v>1</v>
      </c>
      <c r="U3986" t="s">
        <v>224</v>
      </c>
      <c r="W3986" t="s">
        <v>56</v>
      </c>
      <c r="Z3986">
        <v>44</v>
      </c>
      <c r="AM3986" t="s">
        <v>17975</v>
      </c>
      <c r="AN3986" t="s">
        <v>17976</v>
      </c>
      <c r="AO3986" t="s">
        <v>3508</v>
      </c>
      <c r="AR3986" t="s">
        <v>17977</v>
      </c>
      <c r="AS3986" t="s">
        <v>224</v>
      </c>
      <c r="AT3986" t="s">
        <v>92</v>
      </c>
      <c r="AW3986">
        <v>1</v>
      </c>
      <c r="AY3986">
        <v>8798</v>
      </c>
    </row>
    <row r="3987" spans="1:51" x14ac:dyDescent="0.25">
      <c r="A3987">
        <v>7579</v>
      </c>
      <c r="B3987" t="s">
        <v>1467</v>
      </c>
      <c r="C3987">
        <v>5</v>
      </c>
      <c r="D3987" t="s">
        <v>17978</v>
      </c>
      <c r="E3987" t="s">
        <v>60</v>
      </c>
      <c r="J3987" t="s">
        <v>17979</v>
      </c>
      <c r="O3987" t="s">
        <v>17980</v>
      </c>
      <c r="R3987">
        <v>1426</v>
      </c>
      <c r="S3987">
        <v>1</v>
      </c>
      <c r="U3987" t="s">
        <v>224</v>
      </c>
      <c r="W3987" t="s">
        <v>56</v>
      </c>
      <c r="Z3987">
        <v>44</v>
      </c>
      <c r="AM3987" t="s">
        <v>17981</v>
      </c>
      <c r="AN3987" t="s">
        <v>17982</v>
      </c>
      <c r="AO3987" t="s">
        <v>3508</v>
      </c>
      <c r="AR3987" t="s">
        <v>17983</v>
      </c>
      <c r="AS3987" t="s">
        <v>224</v>
      </c>
      <c r="AT3987" t="s">
        <v>92</v>
      </c>
      <c r="AW3987">
        <v>1</v>
      </c>
      <c r="AY3987">
        <v>8799</v>
      </c>
    </row>
    <row r="3988" spans="1:51" x14ac:dyDescent="0.25">
      <c r="A3988">
        <v>7580</v>
      </c>
      <c r="B3988" t="s">
        <v>1467</v>
      </c>
      <c r="C3988">
        <v>5</v>
      </c>
      <c r="D3988" t="s">
        <v>17984</v>
      </c>
      <c r="E3988" t="s">
        <v>60</v>
      </c>
      <c r="J3988" t="s">
        <v>17985</v>
      </c>
      <c r="O3988" t="s">
        <v>17986</v>
      </c>
      <c r="R3988">
        <v>1454</v>
      </c>
      <c r="S3988">
        <v>1</v>
      </c>
      <c r="U3988" t="s">
        <v>224</v>
      </c>
      <c r="W3988" t="s">
        <v>56</v>
      </c>
      <c r="Z3988">
        <v>44</v>
      </c>
      <c r="AM3988" t="s">
        <v>17987</v>
      </c>
      <c r="AN3988" t="s">
        <v>17988</v>
      </c>
      <c r="AO3988" t="s">
        <v>3508</v>
      </c>
      <c r="AR3988" t="s">
        <v>17989</v>
      </c>
      <c r="AS3988" t="s">
        <v>224</v>
      </c>
      <c r="AT3988" t="s">
        <v>92</v>
      </c>
      <c r="AW3988">
        <v>1</v>
      </c>
      <c r="AY3988">
        <v>8800</v>
      </c>
    </row>
    <row r="3989" spans="1:51" x14ac:dyDescent="0.25">
      <c r="A3989">
        <v>7581</v>
      </c>
      <c r="B3989" t="s">
        <v>1467</v>
      </c>
      <c r="C3989">
        <v>5</v>
      </c>
      <c r="D3989" t="s">
        <v>17990</v>
      </c>
      <c r="E3989" t="s">
        <v>60</v>
      </c>
      <c r="J3989" t="s">
        <v>17991</v>
      </c>
      <c r="O3989" t="s">
        <v>17992</v>
      </c>
      <c r="R3989">
        <v>1337</v>
      </c>
      <c r="S3989">
        <v>1</v>
      </c>
      <c r="U3989" t="s">
        <v>224</v>
      </c>
      <c r="W3989" t="s">
        <v>56</v>
      </c>
      <c r="Z3989">
        <v>44</v>
      </c>
      <c r="AM3989" t="s">
        <v>17993</v>
      </c>
      <c r="AN3989" t="s">
        <v>17994</v>
      </c>
      <c r="AO3989" t="s">
        <v>3508</v>
      </c>
      <c r="AR3989" t="s">
        <v>17995</v>
      </c>
      <c r="AS3989" t="s">
        <v>224</v>
      </c>
      <c r="AT3989" t="s">
        <v>92</v>
      </c>
      <c r="AW3989">
        <v>1</v>
      </c>
      <c r="AY3989">
        <v>8801</v>
      </c>
    </row>
    <row r="3990" spans="1:51" x14ac:dyDescent="0.25">
      <c r="A3990">
        <v>7582</v>
      </c>
      <c r="B3990" t="s">
        <v>1467</v>
      </c>
      <c r="C3990">
        <v>5</v>
      </c>
      <c r="D3990" t="s">
        <v>17996</v>
      </c>
      <c r="E3990" t="s">
        <v>60</v>
      </c>
      <c r="J3990" t="s">
        <v>17997</v>
      </c>
      <c r="O3990" t="s">
        <v>17998</v>
      </c>
      <c r="R3990">
        <v>1300</v>
      </c>
      <c r="S3990">
        <v>1</v>
      </c>
      <c r="U3990" t="s">
        <v>224</v>
      </c>
      <c r="W3990" t="s">
        <v>56</v>
      </c>
      <c r="Z3990">
        <v>44</v>
      </c>
      <c r="AM3990" t="s">
        <v>17999</v>
      </c>
      <c r="AN3990" t="s">
        <v>18000</v>
      </c>
      <c r="AO3990" t="s">
        <v>3508</v>
      </c>
      <c r="AR3990" t="s">
        <v>18001</v>
      </c>
      <c r="AS3990" t="s">
        <v>224</v>
      </c>
      <c r="AT3990" t="s">
        <v>92</v>
      </c>
      <c r="AW3990">
        <v>1</v>
      </c>
      <c r="AY3990">
        <v>8802</v>
      </c>
    </row>
    <row r="3991" spans="1:51" x14ac:dyDescent="0.25">
      <c r="A3991">
        <v>7583</v>
      </c>
      <c r="B3991" t="s">
        <v>1457</v>
      </c>
      <c r="C3991">
        <v>5</v>
      </c>
      <c r="D3991" t="s">
        <v>18002</v>
      </c>
      <c r="E3991" t="s">
        <v>60</v>
      </c>
      <c r="J3991" t="s">
        <v>18003</v>
      </c>
      <c r="O3991" t="s">
        <v>18004</v>
      </c>
      <c r="R3991">
        <v>2395</v>
      </c>
      <c r="S3991">
        <v>1</v>
      </c>
      <c r="U3991" t="s">
        <v>224</v>
      </c>
      <c r="W3991" t="s">
        <v>56</v>
      </c>
      <c r="Z3991">
        <v>44</v>
      </c>
      <c r="AM3991" t="s">
        <v>18005</v>
      </c>
      <c r="AN3991" t="s">
        <v>18006</v>
      </c>
      <c r="AO3991" t="s">
        <v>3508</v>
      </c>
      <c r="AR3991" t="s">
        <v>18007</v>
      </c>
      <c r="AS3991" t="s">
        <v>224</v>
      </c>
      <c r="AT3991" t="s">
        <v>92</v>
      </c>
      <c r="AW3991">
        <v>1</v>
      </c>
      <c r="AY3991">
        <v>8803</v>
      </c>
    </row>
    <row r="3992" spans="1:51" x14ac:dyDescent="0.25">
      <c r="A3992">
        <v>7584</v>
      </c>
      <c r="B3992" t="s">
        <v>1467</v>
      </c>
      <c r="C3992">
        <v>6</v>
      </c>
      <c r="D3992" t="s">
        <v>18008</v>
      </c>
      <c r="E3992" t="s">
        <v>60</v>
      </c>
      <c r="K3992" t="s">
        <v>18009</v>
      </c>
      <c r="O3992" t="s">
        <v>18010</v>
      </c>
      <c r="R3992">
        <v>1424</v>
      </c>
      <c r="S3992">
        <v>1</v>
      </c>
      <c r="U3992" t="s">
        <v>224</v>
      </c>
      <c r="W3992" t="s">
        <v>56</v>
      </c>
      <c r="Z3992">
        <v>44</v>
      </c>
      <c r="AM3992" t="s">
        <v>18011</v>
      </c>
      <c r="AN3992" t="s">
        <v>18012</v>
      </c>
      <c r="AO3992" t="s">
        <v>3508</v>
      </c>
      <c r="AR3992" t="s">
        <v>18013</v>
      </c>
      <c r="AS3992" t="s">
        <v>224</v>
      </c>
      <c r="AT3992" t="s">
        <v>92</v>
      </c>
      <c r="AW3992">
        <v>1</v>
      </c>
      <c r="AY3992">
        <v>8804</v>
      </c>
    </row>
    <row r="3993" spans="1:51" x14ac:dyDescent="0.25">
      <c r="A3993">
        <v>7585</v>
      </c>
      <c r="B3993" t="s">
        <v>1467</v>
      </c>
      <c r="C3993">
        <v>6</v>
      </c>
      <c r="D3993" t="s">
        <v>18014</v>
      </c>
      <c r="E3993" t="s">
        <v>60</v>
      </c>
      <c r="K3993" t="s">
        <v>18015</v>
      </c>
      <c r="O3993" t="s">
        <v>18016</v>
      </c>
      <c r="R3993">
        <v>1452</v>
      </c>
      <c r="S3993">
        <v>1</v>
      </c>
      <c r="U3993" t="s">
        <v>224</v>
      </c>
      <c r="W3993" t="s">
        <v>56</v>
      </c>
      <c r="Z3993">
        <v>44</v>
      </c>
      <c r="AM3993" t="s">
        <v>18017</v>
      </c>
      <c r="AN3993" t="s">
        <v>18018</v>
      </c>
      <c r="AO3993" t="s">
        <v>3508</v>
      </c>
      <c r="AR3993" t="s">
        <v>18019</v>
      </c>
      <c r="AS3993" t="s">
        <v>224</v>
      </c>
      <c r="AT3993" t="s">
        <v>92</v>
      </c>
      <c r="AW3993">
        <v>1</v>
      </c>
      <c r="AY3993">
        <v>8805</v>
      </c>
    </row>
    <row r="3994" spans="1:51" x14ac:dyDescent="0.25">
      <c r="A3994">
        <v>7586</v>
      </c>
      <c r="B3994" t="s">
        <v>1467</v>
      </c>
      <c r="C3994">
        <v>6</v>
      </c>
      <c r="D3994" t="s">
        <v>18020</v>
      </c>
      <c r="E3994" t="s">
        <v>60</v>
      </c>
      <c r="K3994" t="s">
        <v>18021</v>
      </c>
      <c r="O3994" t="s">
        <v>18022</v>
      </c>
      <c r="R3994">
        <v>1335</v>
      </c>
      <c r="S3994">
        <v>1</v>
      </c>
      <c r="U3994" t="s">
        <v>224</v>
      </c>
      <c r="W3994" t="s">
        <v>56</v>
      </c>
      <c r="Z3994">
        <v>44</v>
      </c>
      <c r="AM3994" t="s">
        <v>18023</v>
      </c>
      <c r="AN3994" t="s">
        <v>18024</v>
      </c>
      <c r="AO3994" t="s">
        <v>3508</v>
      </c>
      <c r="AR3994" t="s">
        <v>18025</v>
      </c>
      <c r="AS3994" t="s">
        <v>224</v>
      </c>
      <c r="AT3994" t="s">
        <v>92</v>
      </c>
      <c r="AW3994">
        <v>1</v>
      </c>
      <c r="AY3994">
        <v>8806</v>
      </c>
    </row>
    <row r="3995" spans="1:51" x14ac:dyDescent="0.25">
      <c r="A3995">
        <v>7587</v>
      </c>
      <c r="B3995" t="s">
        <v>1467</v>
      </c>
      <c r="C3995">
        <v>6</v>
      </c>
      <c r="D3995" t="s">
        <v>18026</v>
      </c>
      <c r="E3995" t="s">
        <v>60</v>
      </c>
      <c r="K3995" t="s">
        <v>18027</v>
      </c>
      <c r="O3995" t="s">
        <v>18028</v>
      </c>
      <c r="R3995">
        <v>1298</v>
      </c>
      <c r="S3995">
        <v>1</v>
      </c>
      <c r="U3995" t="s">
        <v>224</v>
      </c>
      <c r="W3995" t="s">
        <v>56</v>
      </c>
      <c r="Z3995">
        <v>44</v>
      </c>
      <c r="AM3995" t="s">
        <v>18029</v>
      </c>
      <c r="AN3995" t="s">
        <v>18030</v>
      </c>
      <c r="AO3995" t="s">
        <v>3508</v>
      </c>
      <c r="AR3995" t="s">
        <v>18031</v>
      </c>
      <c r="AS3995" t="s">
        <v>224</v>
      </c>
      <c r="AT3995" t="s">
        <v>92</v>
      </c>
      <c r="AW3995">
        <v>1</v>
      </c>
      <c r="AY3995">
        <v>8807</v>
      </c>
    </row>
    <row r="3996" spans="1:51" x14ac:dyDescent="0.25">
      <c r="A3996">
        <v>7588</v>
      </c>
      <c r="B3996" t="s">
        <v>1457</v>
      </c>
      <c r="C3996">
        <v>5</v>
      </c>
      <c r="D3996" t="s">
        <v>18032</v>
      </c>
      <c r="E3996" t="s">
        <v>60</v>
      </c>
      <c r="J3996" t="s">
        <v>18033</v>
      </c>
      <c r="O3996" t="s">
        <v>18034</v>
      </c>
      <c r="R3996">
        <v>2393</v>
      </c>
      <c r="S3996">
        <v>1</v>
      </c>
      <c r="U3996" t="s">
        <v>224</v>
      </c>
      <c r="W3996" t="s">
        <v>56</v>
      </c>
      <c r="Z3996">
        <v>44</v>
      </c>
      <c r="AM3996" t="s">
        <v>18035</v>
      </c>
      <c r="AN3996" t="s">
        <v>18036</v>
      </c>
      <c r="AO3996" t="s">
        <v>3508</v>
      </c>
      <c r="AR3996" t="s">
        <v>18037</v>
      </c>
      <c r="AS3996" t="s">
        <v>224</v>
      </c>
      <c r="AT3996" t="s">
        <v>92</v>
      </c>
      <c r="AW3996">
        <v>1</v>
      </c>
      <c r="AY3996">
        <v>8808</v>
      </c>
    </row>
    <row r="3997" spans="1:51" x14ac:dyDescent="0.25">
      <c r="A3997">
        <v>7589</v>
      </c>
      <c r="B3997" t="s">
        <v>1467</v>
      </c>
      <c r="C3997">
        <v>6</v>
      </c>
      <c r="D3997" t="s">
        <v>18038</v>
      </c>
      <c r="E3997" t="s">
        <v>60</v>
      </c>
      <c r="K3997" t="s">
        <v>17979</v>
      </c>
      <c r="O3997" t="s">
        <v>18039</v>
      </c>
      <c r="R3997">
        <v>1425</v>
      </c>
      <c r="S3997">
        <v>1</v>
      </c>
      <c r="U3997" t="s">
        <v>224</v>
      </c>
      <c r="W3997" t="s">
        <v>56</v>
      </c>
      <c r="Z3997">
        <v>44</v>
      </c>
      <c r="AM3997" t="s">
        <v>18040</v>
      </c>
      <c r="AN3997" t="s">
        <v>18041</v>
      </c>
      <c r="AO3997" t="s">
        <v>3508</v>
      </c>
      <c r="AR3997" t="s">
        <v>18042</v>
      </c>
      <c r="AS3997" t="s">
        <v>224</v>
      </c>
      <c r="AT3997" t="s">
        <v>92</v>
      </c>
      <c r="AW3997">
        <v>1</v>
      </c>
      <c r="AY3997">
        <v>8809</v>
      </c>
    </row>
    <row r="3998" spans="1:51" x14ac:dyDescent="0.25">
      <c r="A3998">
        <v>7590</v>
      </c>
      <c r="B3998" t="s">
        <v>1467</v>
      </c>
      <c r="C3998">
        <v>6</v>
      </c>
      <c r="D3998" t="s">
        <v>18043</v>
      </c>
      <c r="E3998" t="s">
        <v>60</v>
      </c>
      <c r="K3998" t="s">
        <v>17985</v>
      </c>
      <c r="O3998" t="s">
        <v>18044</v>
      </c>
      <c r="R3998">
        <v>1453</v>
      </c>
      <c r="S3998">
        <v>1</v>
      </c>
      <c r="U3998" t="s">
        <v>224</v>
      </c>
      <c r="W3998" t="s">
        <v>56</v>
      </c>
      <c r="Z3998">
        <v>44</v>
      </c>
      <c r="AM3998" t="s">
        <v>18045</v>
      </c>
      <c r="AN3998" t="s">
        <v>18046</v>
      </c>
      <c r="AO3998" t="s">
        <v>3508</v>
      </c>
      <c r="AR3998" t="s">
        <v>18047</v>
      </c>
      <c r="AS3998" t="s">
        <v>224</v>
      </c>
      <c r="AT3998" t="s">
        <v>92</v>
      </c>
      <c r="AW3998">
        <v>1</v>
      </c>
      <c r="AY3998">
        <v>8810</v>
      </c>
    </row>
    <row r="3999" spans="1:51" x14ac:dyDescent="0.25">
      <c r="A3999">
        <v>7591</v>
      </c>
      <c r="B3999" t="s">
        <v>1467</v>
      </c>
      <c r="C3999">
        <v>6</v>
      </c>
      <c r="D3999" t="s">
        <v>18048</v>
      </c>
      <c r="E3999" t="s">
        <v>60</v>
      </c>
      <c r="K3999" t="s">
        <v>17991</v>
      </c>
      <c r="O3999" t="s">
        <v>18049</v>
      </c>
      <c r="R3999">
        <v>1336</v>
      </c>
      <c r="S3999">
        <v>1</v>
      </c>
      <c r="U3999" t="s">
        <v>224</v>
      </c>
      <c r="W3999" t="s">
        <v>56</v>
      </c>
      <c r="Z3999">
        <v>44</v>
      </c>
      <c r="AM3999" t="s">
        <v>18050</v>
      </c>
      <c r="AN3999" t="s">
        <v>18051</v>
      </c>
      <c r="AO3999" t="s">
        <v>3508</v>
      </c>
      <c r="AR3999" t="s">
        <v>18052</v>
      </c>
      <c r="AS3999" t="s">
        <v>224</v>
      </c>
      <c r="AT3999" t="s">
        <v>92</v>
      </c>
      <c r="AW3999">
        <v>1</v>
      </c>
      <c r="AY3999">
        <v>8811</v>
      </c>
    </row>
    <row r="4000" spans="1:51" x14ac:dyDescent="0.25">
      <c r="A4000">
        <v>7592</v>
      </c>
      <c r="B4000" t="s">
        <v>1467</v>
      </c>
      <c r="C4000">
        <v>6</v>
      </c>
      <c r="D4000" t="s">
        <v>18053</v>
      </c>
      <c r="E4000" t="s">
        <v>60</v>
      </c>
      <c r="K4000" t="s">
        <v>17997</v>
      </c>
      <c r="O4000" t="s">
        <v>18054</v>
      </c>
      <c r="R4000">
        <v>1299</v>
      </c>
      <c r="S4000">
        <v>1</v>
      </c>
      <c r="U4000" t="s">
        <v>224</v>
      </c>
      <c r="W4000" t="s">
        <v>56</v>
      </c>
      <c r="Z4000">
        <v>44</v>
      </c>
      <c r="AM4000" t="s">
        <v>18055</v>
      </c>
      <c r="AN4000" t="s">
        <v>18056</v>
      </c>
      <c r="AO4000" t="s">
        <v>3508</v>
      </c>
      <c r="AR4000" t="s">
        <v>18057</v>
      </c>
      <c r="AS4000" t="s">
        <v>224</v>
      </c>
      <c r="AT4000" t="s">
        <v>92</v>
      </c>
      <c r="AW4000">
        <v>1</v>
      </c>
      <c r="AY4000">
        <v>8812</v>
      </c>
    </row>
    <row r="4001" spans="1:51" x14ac:dyDescent="0.25">
      <c r="A4001">
        <v>7593</v>
      </c>
      <c r="B4001" t="s">
        <v>1457</v>
      </c>
      <c r="C4001">
        <v>5</v>
      </c>
      <c r="D4001" t="s">
        <v>18058</v>
      </c>
      <c r="E4001" t="s">
        <v>60</v>
      </c>
      <c r="J4001" t="s">
        <v>18059</v>
      </c>
      <c r="O4001" t="s">
        <v>18060</v>
      </c>
      <c r="R4001">
        <v>2396</v>
      </c>
      <c r="S4001">
        <v>1</v>
      </c>
      <c r="U4001" t="s">
        <v>224</v>
      </c>
      <c r="W4001" t="s">
        <v>56</v>
      </c>
      <c r="Z4001">
        <v>44</v>
      </c>
      <c r="AM4001" t="s">
        <v>18061</v>
      </c>
      <c r="AN4001" t="s">
        <v>18062</v>
      </c>
      <c r="AO4001" t="s">
        <v>3508</v>
      </c>
      <c r="AR4001" t="s">
        <v>18063</v>
      </c>
      <c r="AS4001" t="s">
        <v>224</v>
      </c>
      <c r="AT4001" t="s">
        <v>92</v>
      </c>
      <c r="AW4001">
        <v>1</v>
      </c>
      <c r="AY4001">
        <v>8813</v>
      </c>
    </row>
    <row r="4002" spans="1:51" x14ac:dyDescent="0.25">
      <c r="A4002">
        <v>7594</v>
      </c>
      <c r="B4002" t="s">
        <v>1467</v>
      </c>
      <c r="C4002">
        <v>6</v>
      </c>
      <c r="D4002" t="s">
        <v>18064</v>
      </c>
      <c r="E4002" t="s">
        <v>60</v>
      </c>
      <c r="K4002" t="s">
        <v>17979</v>
      </c>
      <c r="O4002" t="s">
        <v>18065</v>
      </c>
      <c r="R4002">
        <v>1427</v>
      </c>
      <c r="S4002">
        <v>1</v>
      </c>
      <c r="U4002" t="s">
        <v>224</v>
      </c>
      <c r="W4002" t="s">
        <v>56</v>
      </c>
      <c r="Z4002">
        <v>44</v>
      </c>
      <c r="AM4002" t="s">
        <v>18066</v>
      </c>
      <c r="AN4002" t="s">
        <v>18067</v>
      </c>
      <c r="AO4002" t="s">
        <v>3508</v>
      </c>
      <c r="AR4002" t="s">
        <v>18068</v>
      </c>
      <c r="AS4002" t="s">
        <v>224</v>
      </c>
      <c r="AT4002" t="s">
        <v>92</v>
      </c>
      <c r="AW4002">
        <v>1</v>
      </c>
      <c r="AY4002">
        <v>8814</v>
      </c>
    </row>
    <row r="4003" spans="1:51" x14ac:dyDescent="0.25">
      <c r="A4003">
        <v>7595</v>
      </c>
      <c r="B4003" t="s">
        <v>1467</v>
      </c>
      <c r="C4003">
        <v>6</v>
      </c>
      <c r="D4003" t="s">
        <v>18069</v>
      </c>
      <c r="E4003" t="s">
        <v>60</v>
      </c>
      <c r="K4003" t="s">
        <v>17985</v>
      </c>
      <c r="O4003" t="s">
        <v>18070</v>
      </c>
      <c r="R4003">
        <v>1455</v>
      </c>
      <c r="S4003">
        <v>1</v>
      </c>
      <c r="U4003" t="s">
        <v>224</v>
      </c>
      <c r="W4003" t="s">
        <v>56</v>
      </c>
      <c r="Z4003">
        <v>44</v>
      </c>
      <c r="AM4003" t="s">
        <v>18071</v>
      </c>
      <c r="AN4003" t="s">
        <v>18072</v>
      </c>
      <c r="AO4003" t="s">
        <v>3508</v>
      </c>
      <c r="AR4003" t="s">
        <v>18073</v>
      </c>
      <c r="AS4003" t="s">
        <v>224</v>
      </c>
      <c r="AT4003" t="s">
        <v>92</v>
      </c>
      <c r="AW4003">
        <v>1</v>
      </c>
      <c r="AY4003">
        <v>8815</v>
      </c>
    </row>
    <row r="4004" spans="1:51" x14ac:dyDescent="0.25">
      <c r="A4004">
        <v>7596</v>
      </c>
      <c r="B4004" t="s">
        <v>1467</v>
      </c>
      <c r="C4004">
        <v>6</v>
      </c>
      <c r="D4004" t="s">
        <v>18074</v>
      </c>
      <c r="E4004" t="s">
        <v>60</v>
      </c>
      <c r="K4004" t="s">
        <v>17991</v>
      </c>
      <c r="O4004" t="s">
        <v>18075</v>
      </c>
      <c r="R4004">
        <v>1338</v>
      </c>
      <c r="S4004">
        <v>1</v>
      </c>
      <c r="U4004" t="s">
        <v>224</v>
      </c>
      <c r="W4004" t="s">
        <v>56</v>
      </c>
      <c r="Z4004">
        <v>44</v>
      </c>
      <c r="AM4004" t="s">
        <v>18076</v>
      </c>
      <c r="AN4004" t="s">
        <v>18077</v>
      </c>
      <c r="AO4004" t="s">
        <v>3508</v>
      </c>
      <c r="AR4004" t="s">
        <v>18078</v>
      </c>
      <c r="AS4004" t="s">
        <v>224</v>
      </c>
      <c r="AT4004" t="s">
        <v>92</v>
      </c>
      <c r="AW4004">
        <v>1</v>
      </c>
      <c r="AY4004">
        <v>8816</v>
      </c>
    </row>
    <row r="4005" spans="1:51" x14ac:dyDescent="0.25">
      <c r="A4005">
        <v>7597</v>
      </c>
      <c r="B4005" t="s">
        <v>1467</v>
      </c>
      <c r="C4005">
        <v>6</v>
      </c>
      <c r="D4005" t="s">
        <v>18079</v>
      </c>
      <c r="E4005" t="s">
        <v>60</v>
      </c>
      <c r="K4005" t="s">
        <v>17997</v>
      </c>
      <c r="O4005" t="s">
        <v>18080</v>
      </c>
      <c r="R4005">
        <v>1301</v>
      </c>
      <c r="S4005">
        <v>1</v>
      </c>
      <c r="U4005" t="s">
        <v>224</v>
      </c>
      <c r="W4005" t="s">
        <v>56</v>
      </c>
      <c r="Z4005">
        <v>44</v>
      </c>
      <c r="AM4005" t="s">
        <v>18081</v>
      </c>
      <c r="AN4005" t="s">
        <v>18082</v>
      </c>
      <c r="AO4005" t="s">
        <v>3508</v>
      </c>
      <c r="AR4005" t="s">
        <v>18083</v>
      </c>
      <c r="AS4005" t="s">
        <v>224</v>
      </c>
      <c r="AT4005" t="s">
        <v>92</v>
      </c>
      <c r="AW4005">
        <v>1</v>
      </c>
      <c r="AY4005">
        <v>8817</v>
      </c>
    </row>
    <row r="4006" spans="1:51" x14ac:dyDescent="0.25">
      <c r="A4006">
        <v>7598</v>
      </c>
      <c r="B4006" t="s">
        <v>1467</v>
      </c>
      <c r="C4006">
        <v>5</v>
      </c>
      <c r="D4006" t="s">
        <v>18084</v>
      </c>
      <c r="E4006" t="s">
        <v>60</v>
      </c>
      <c r="J4006" t="s">
        <v>18085</v>
      </c>
      <c r="O4006" t="s">
        <v>18086</v>
      </c>
      <c r="Q4006" t="s">
        <v>18087</v>
      </c>
      <c r="R4006">
        <v>1290</v>
      </c>
      <c r="S4006">
        <v>1</v>
      </c>
      <c r="T4006">
        <v>4</v>
      </c>
      <c r="U4006" t="s">
        <v>224</v>
      </c>
      <c r="W4006" t="s">
        <v>56</v>
      </c>
      <c r="Z4006">
        <v>44</v>
      </c>
      <c r="AM4006" t="s">
        <v>18088</v>
      </c>
      <c r="AN4006" t="s">
        <v>18089</v>
      </c>
      <c r="AO4006" t="s">
        <v>3508</v>
      </c>
      <c r="AR4006" t="s">
        <v>18090</v>
      </c>
      <c r="AS4006" t="s">
        <v>224</v>
      </c>
      <c r="AT4006" t="s">
        <v>92</v>
      </c>
      <c r="AW4006">
        <v>1</v>
      </c>
      <c r="AX4006" t="s">
        <v>18091</v>
      </c>
      <c r="AY4006">
        <v>8818</v>
      </c>
    </row>
    <row r="4007" spans="1:51" x14ac:dyDescent="0.25">
      <c r="A4007">
        <v>7599</v>
      </c>
      <c r="B4007" t="s">
        <v>1467</v>
      </c>
      <c r="C4007">
        <v>5</v>
      </c>
      <c r="D4007" t="s">
        <v>18092</v>
      </c>
      <c r="E4007" t="s">
        <v>60</v>
      </c>
      <c r="J4007" t="s">
        <v>18093</v>
      </c>
      <c r="O4007" t="s">
        <v>18094</v>
      </c>
      <c r="Q4007" t="s">
        <v>18087</v>
      </c>
      <c r="R4007">
        <v>1542</v>
      </c>
      <c r="S4007">
        <v>1</v>
      </c>
      <c r="T4007">
        <v>4</v>
      </c>
      <c r="U4007" t="s">
        <v>224</v>
      </c>
      <c r="W4007" t="s">
        <v>56</v>
      </c>
      <c r="Z4007">
        <v>44</v>
      </c>
      <c r="AM4007" t="s">
        <v>18095</v>
      </c>
      <c r="AN4007" t="s">
        <v>18096</v>
      </c>
      <c r="AO4007" t="s">
        <v>3508</v>
      </c>
      <c r="AR4007" t="s">
        <v>18097</v>
      </c>
      <c r="AS4007" t="s">
        <v>224</v>
      </c>
      <c r="AT4007" t="s">
        <v>92</v>
      </c>
      <c r="AW4007">
        <v>1</v>
      </c>
      <c r="AX4007" t="s">
        <v>18098</v>
      </c>
      <c r="AY4007">
        <v>8819</v>
      </c>
    </row>
    <row r="4008" spans="1:51" x14ac:dyDescent="0.25">
      <c r="A4008">
        <v>7600</v>
      </c>
      <c r="B4008" t="s">
        <v>1467</v>
      </c>
      <c r="C4008">
        <v>5</v>
      </c>
      <c r="D4008" t="s">
        <v>18099</v>
      </c>
      <c r="E4008" t="s">
        <v>60</v>
      </c>
      <c r="J4008" t="s">
        <v>18100</v>
      </c>
      <c r="O4008" t="s">
        <v>18101</v>
      </c>
      <c r="Q4008" t="s">
        <v>18087</v>
      </c>
      <c r="R4008">
        <v>1436</v>
      </c>
      <c r="S4008">
        <v>1</v>
      </c>
      <c r="T4008">
        <v>4</v>
      </c>
      <c r="U4008" t="s">
        <v>224</v>
      </c>
      <c r="W4008" t="s">
        <v>56</v>
      </c>
      <c r="Z4008">
        <v>44</v>
      </c>
      <c r="AM4008" t="s">
        <v>18102</v>
      </c>
      <c r="AN4008" t="s">
        <v>18103</v>
      </c>
      <c r="AO4008" t="s">
        <v>3508</v>
      </c>
      <c r="AR4008" t="s">
        <v>18104</v>
      </c>
      <c r="AS4008" t="s">
        <v>224</v>
      </c>
      <c r="AT4008" t="s">
        <v>92</v>
      </c>
      <c r="AW4008">
        <v>1</v>
      </c>
      <c r="AX4008" t="s">
        <v>18105</v>
      </c>
      <c r="AY4008">
        <v>8820</v>
      </c>
    </row>
    <row r="4009" spans="1:51" x14ac:dyDescent="0.25">
      <c r="A4009">
        <v>7601</v>
      </c>
      <c r="B4009" t="s">
        <v>1467</v>
      </c>
      <c r="C4009">
        <v>4</v>
      </c>
      <c r="D4009" t="s">
        <v>18106</v>
      </c>
      <c r="E4009" t="s">
        <v>60</v>
      </c>
      <c r="I4009" t="s">
        <v>18107</v>
      </c>
      <c r="O4009" t="s">
        <v>18108</v>
      </c>
      <c r="R4009">
        <v>1304</v>
      </c>
      <c r="S4009">
        <v>1</v>
      </c>
      <c r="U4009" t="s">
        <v>224</v>
      </c>
      <c r="W4009" t="s">
        <v>56</v>
      </c>
      <c r="Z4009">
        <v>44</v>
      </c>
      <c r="AM4009" t="s">
        <v>18109</v>
      </c>
      <c r="AN4009" t="s">
        <v>18110</v>
      </c>
      <c r="AO4009" t="s">
        <v>3508</v>
      </c>
      <c r="AR4009" t="s">
        <v>18111</v>
      </c>
      <c r="AS4009" t="s">
        <v>224</v>
      </c>
      <c r="AT4009" t="s">
        <v>92</v>
      </c>
      <c r="AW4009">
        <v>1</v>
      </c>
      <c r="AY4009">
        <v>8821</v>
      </c>
    </row>
    <row r="4010" spans="1:51" x14ac:dyDescent="0.25">
      <c r="A4010">
        <v>7602</v>
      </c>
      <c r="B4010" t="s">
        <v>1457</v>
      </c>
      <c r="C4010">
        <v>4</v>
      </c>
      <c r="D4010" t="s">
        <v>18112</v>
      </c>
      <c r="E4010" t="s">
        <v>60</v>
      </c>
      <c r="I4010" t="s">
        <v>17892</v>
      </c>
      <c r="O4010" t="s">
        <v>18113</v>
      </c>
      <c r="R4010">
        <v>1442</v>
      </c>
      <c r="S4010">
        <v>1</v>
      </c>
      <c r="U4010" t="s">
        <v>224</v>
      </c>
      <c r="W4010" t="s">
        <v>56</v>
      </c>
      <c r="Z4010">
        <v>44</v>
      </c>
      <c r="AM4010" t="s">
        <v>18114</v>
      </c>
      <c r="AN4010" t="s">
        <v>18115</v>
      </c>
      <c r="AO4010" t="s">
        <v>3508</v>
      </c>
      <c r="AR4010" t="s">
        <v>18116</v>
      </c>
      <c r="AS4010" t="s">
        <v>224</v>
      </c>
      <c r="AT4010" t="s">
        <v>92</v>
      </c>
      <c r="AW4010">
        <v>1</v>
      </c>
      <c r="AY4010">
        <v>8822</v>
      </c>
    </row>
    <row r="4011" spans="1:51" x14ac:dyDescent="0.25">
      <c r="A4011">
        <v>7603</v>
      </c>
      <c r="B4011" t="s">
        <v>1467</v>
      </c>
      <c r="C4011">
        <v>5</v>
      </c>
      <c r="D4011" t="s">
        <v>18117</v>
      </c>
      <c r="E4011" t="s">
        <v>60</v>
      </c>
      <c r="J4011" t="s">
        <v>17898</v>
      </c>
      <c r="O4011" t="s">
        <v>18118</v>
      </c>
      <c r="R4011">
        <v>1400</v>
      </c>
      <c r="S4011">
        <v>1</v>
      </c>
      <c r="U4011" t="s">
        <v>224</v>
      </c>
      <c r="W4011" t="s">
        <v>56</v>
      </c>
      <c r="Z4011">
        <v>44</v>
      </c>
      <c r="AM4011" t="s">
        <v>18119</v>
      </c>
      <c r="AN4011" t="s">
        <v>18120</v>
      </c>
      <c r="AO4011" t="s">
        <v>3508</v>
      </c>
      <c r="AR4011" t="s">
        <v>18121</v>
      </c>
      <c r="AS4011" t="s">
        <v>224</v>
      </c>
      <c r="AT4011" t="s">
        <v>92</v>
      </c>
      <c r="AW4011">
        <v>1</v>
      </c>
      <c r="AY4011">
        <v>8823</v>
      </c>
    </row>
    <row r="4012" spans="1:51" x14ac:dyDescent="0.25">
      <c r="A4012">
        <v>7604</v>
      </c>
      <c r="B4012" t="s">
        <v>1467</v>
      </c>
      <c r="C4012">
        <v>5</v>
      </c>
      <c r="D4012" t="s">
        <v>18122</v>
      </c>
      <c r="E4012" t="s">
        <v>60</v>
      </c>
      <c r="J4012" t="s">
        <v>17904</v>
      </c>
      <c r="O4012" t="s">
        <v>18123</v>
      </c>
      <c r="R4012">
        <v>1519</v>
      </c>
      <c r="S4012">
        <v>1</v>
      </c>
      <c r="U4012" t="s">
        <v>224</v>
      </c>
      <c r="W4012" t="s">
        <v>56</v>
      </c>
      <c r="Z4012">
        <v>44</v>
      </c>
      <c r="AM4012" t="s">
        <v>18124</v>
      </c>
      <c r="AN4012" t="s">
        <v>18125</v>
      </c>
      <c r="AO4012" t="s">
        <v>3508</v>
      </c>
      <c r="AR4012" t="s">
        <v>18126</v>
      </c>
      <c r="AS4012" t="s">
        <v>224</v>
      </c>
      <c r="AT4012" t="s">
        <v>92</v>
      </c>
      <c r="AW4012">
        <v>1</v>
      </c>
      <c r="AY4012">
        <v>8824</v>
      </c>
    </row>
    <row r="4013" spans="1:51" x14ac:dyDescent="0.25">
      <c r="A4013">
        <v>7605</v>
      </c>
      <c r="B4013" t="s">
        <v>1467</v>
      </c>
      <c r="C4013">
        <v>5</v>
      </c>
      <c r="D4013" t="s">
        <v>18127</v>
      </c>
      <c r="E4013" t="s">
        <v>60</v>
      </c>
      <c r="J4013" t="s">
        <v>17910</v>
      </c>
      <c r="O4013" t="s">
        <v>18128</v>
      </c>
      <c r="R4013">
        <v>1331</v>
      </c>
      <c r="S4013">
        <v>1</v>
      </c>
      <c r="U4013" t="s">
        <v>224</v>
      </c>
      <c r="W4013" t="s">
        <v>56</v>
      </c>
      <c r="Z4013">
        <v>44</v>
      </c>
      <c r="AM4013" t="s">
        <v>18129</v>
      </c>
      <c r="AN4013" t="s">
        <v>18130</v>
      </c>
      <c r="AO4013" t="s">
        <v>3508</v>
      </c>
      <c r="AR4013" t="s">
        <v>18131</v>
      </c>
      <c r="AS4013" t="s">
        <v>224</v>
      </c>
      <c r="AT4013" t="s">
        <v>92</v>
      </c>
      <c r="AW4013">
        <v>1</v>
      </c>
      <c r="AY4013">
        <v>8825</v>
      </c>
    </row>
    <row r="4014" spans="1:51" x14ac:dyDescent="0.25">
      <c r="A4014">
        <v>7606</v>
      </c>
      <c r="B4014" t="s">
        <v>1467</v>
      </c>
      <c r="C4014">
        <v>5</v>
      </c>
      <c r="D4014" t="s">
        <v>18132</v>
      </c>
      <c r="E4014" t="s">
        <v>60</v>
      </c>
      <c r="J4014" t="s">
        <v>17916</v>
      </c>
      <c r="O4014" t="s">
        <v>18133</v>
      </c>
      <c r="R4014">
        <v>1353</v>
      </c>
      <c r="S4014">
        <v>1</v>
      </c>
      <c r="U4014" t="s">
        <v>224</v>
      </c>
      <c r="W4014" t="s">
        <v>56</v>
      </c>
      <c r="Z4014">
        <v>44</v>
      </c>
      <c r="AM4014" t="s">
        <v>18134</v>
      </c>
      <c r="AN4014" t="s">
        <v>18135</v>
      </c>
      <c r="AO4014" t="s">
        <v>3508</v>
      </c>
      <c r="AR4014" t="s">
        <v>18136</v>
      </c>
      <c r="AS4014" t="s">
        <v>224</v>
      </c>
      <c r="AT4014" t="s">
        <v>92</v>
      </c>
      <c r="AW4014">
        <v>1</v>
      </c>
      <c r="AY4014">
        <v>8826</v>
      </c>
    </row>
    <row r="4015" spans="1:51" x14ac:dyDescent="0.25">
      <c r="A4015">
        <v>7607</v>
      </c>
      <c r="B4015" t="s">
        <v>1457</v>
      </c>
      <c r="C4015">
        <v>5</v>
      </c>
      <c r="D4015" t="s">
        <v>18137</v>
      </c>
      <c r="E4015" t="s">
        <v>60</v>
      </c>
      <c r="J4015" t="s">
        <v>18138</v>
      </c>
      <c r="O4015" t="s">
        <v>18139</v>
      </c>
      <c r="R4015">
        <v>1408</v>
      </c>
      <c r="S4015">
        <v>1</v>
      </c>
      <c r="U4015" t="s">
        <v>224</v>
      </c>
      <c r="W4015" t="s">
        <v>56</v>
      </c>
      <c r="Z4015">
        <v>44</v>
      </c>
      <c r="AM4015" t="s">
        <v>18140</v>
      </c>
      <c r="AN4015" t="s">
        <v>18141</v>
      </c>
      <c r="AO4015" t="s">
        <v>3508</v>
      </c>
      <c r="AR4015" t="s">
        <v>18142</v>
      </c>
      <c r="AS4015" t="s">
        <v>224</v>
      </c>
      <c r="AT4015" t="s">
        <v>92</v>
      </c>
      <c r="AW4015">
        <v>1</v>
      </c>
      <c r="AY4015">
        <v>8827</v>
      </c>
    </row>
    <row r="4016" spans="1:51" x14ac:dyDescent="0.25">
      <c r="A4016">
        <v>7608</v>
      </c>
      <c r="B4016" t="s">
        <v>1467</v>
      </c>
      <c r="C4016">
        <v>6</v>
      </c>
      <c r="D4016" t="s">
        <v>18143</v>
      </c>
      <c r="E4016" t="s">
        <v>60</v>
      </c>
      <c r="K4016" t="s">
        <v>17898</v>
      </c>
      <c r="O4016" t="s">
        <v>18144</v>
      </c>
      <c r="R4016">
        <v>1397</v>
      </c>
      <c r="S4016">
        <v>1</v>
      </c>
      <c r="U4016" t="s">
        <v>224</v>
      </c>
      <c r="W4016" t="s">
        <v>56</v>
      </c>
      <c r="Z4016">
        <v>44</v>
      </c>
      <c r="AM4016" t="s">
        <v>18145</v>
      </c>
      <c r="AN4016" t="s">
        <v>18146</v>
      </c>
      <c r="AO4016" t="s">
        <v>3508</v>
      </c>
      <c r="AR4016" t="s">
        <v>18147</v>
      </c>
      <c r="AS4016" t="s">
        <v>224</v>
      </c>
      <c r="AT4016" t="s">
        <v>92</v>
      </c>
      <c r="AW4016">
        <v>1</v>
      </c>
      <c r="AY4016">
        <v>8828</v>
      </c>
    </row>
    <row r="4017" spans="1:51" x14ac:dyDescent="0.25">
      <c r="A4017">
        <v>7609</v>
      </c>
      <c r="B4017" t="s">
        <v>1467</v>
      </c>
      <c r="C4017">
        <v>6</v>
      </c>
      <c r="D4017" t="s">
        <v>18148</v>
      </c>
      <c r="E4017" t="s">
        <v>60</v>
      </c>
      <c r="K4017" t="s">
        <v>18149</v>
      </c>
      <c r="O4017" t="s">
        <v>18150</v>
      </c>
      <c r="R4017">
        <v>1516</v>
      </c>
      <c r="S4017">
        <v>1</v>
      </c>
      <c r="U4017" t="s">
        <v>224</v>
      </c>
      <c r="W4017" t="s">
        <v>56</v>
      </c>
      <c r="Z4017">
        <v>44</v>
      </c>
      <c r="AM4017" t="s">
        <v>18151</v>
      </c>
      <c r="AN4017" t="s">
        <v>18152</v>
      </c>
      <c r="AO4017" t="s">
        <v>3508</v>
      </c>
      <c r="AR4017" t="s">
        <v>18153</v>
      </c>
      <c r="AS4017" t="s">
        <v>224</v>
      </c>
      <c r="AT4017" t="s">
        <v>92</v>
      </c>
      <c r="AW4017">
        <v>1</v>
      </c>
      <c r="AY4017">
        <v>8829</v>
      </c>
    </row>
    <row r="4018" spans="1:51" x14ac:dyDescent="0.25">
      <c r="A4018">
        <v>7610</v>
      </c>
      <c r="B4018" t="s">
        <v>1467</v>
      </c>
      <c r="C4018">
        <v>6</v>
      </c>
      <c r="D4018" t="s">
        <v>18154</v>
      </c>
      <c r="E4018" t="s">
        <v>60</v>
      </c>
      <c r="K4018" t="s">
        <v>17910</v>
      </c>
      <c r="O4018" t="s">
        <v>18155</v>
      </c>
      <c r="R4018">
        <v>1328</v>
      </c>
      <c r="S4018">
        <v>1</v>
      </c>
      <c r="U4018" t="s">
        <v>224</v>
      </c>
      <c r="W4018" t="s">
        <v>56</v>
      </c>
      <c r="Z4018">
        <v>44</v>
      </c>
      <c r="AM4018" t="s">
        <v>18156</v>
      </c>
      <c r="AN4018" t="s">
        <v>18157</v>
      </c>
      <c r="AO4018" t="s">
        <v>3508</v>
      </c>
      <c r="AR4018" t="s">
        <v>18158</v>
      </c>
      <c r="AS4018" t="s">
        <v>224</v>
      </c>
      <c r="AT4018" t="s">
        <v>92</v>
      </c>
      <c r="AW4018">
        <v>1</v>
      </c>
      <c r="AY4018">
        <v>8830</v>
      </c>
    </row>
    <row r="4019" spans="1:51" x14ac:dyDescent="0.25">
      <c r="A4019">
        <v>7611</v>
      </c>
      <c r="B4019" t="s">
        <v>1467</v>
      </c>
      <c r="C4019">
        <v>6</v>
      </c>
      <c r="D4019" t="s">
        <v>18159</v>
      </c>
      <c r="E4019" t="s">
        <v>60</v>
      </c>
      <c r="K4019" t="s">
        <v>17916</v>
      </c>
      <c r="O4019" t="s">
        <v>18160</v>
      </c>
      <c r="R4019">
        <v>1350</v>
      </c>
      <c r="S4019">
        <v>1</v>
      </c>
      <c r="U4019" t="s">
        <v>224</v>
      </c>
      <c r="W4019" t="s">
        <v>56</v>
      </c>
      <c r="Z4019">
        <v>44</v>
      </c>
      <c r="AM4019" t="s">
        <v>18161</v>
      </c>
      <c r="AN4019" t="s">
        <v>18162</v>
      </c>
      <c r="AO4019" t="s">
        <v>3508</v>
      </c>
      <c r="AR4019" t="s">
        <v>18163</v>
      </c>
      <c r="AS4019" t="s">
        <v>224</v>
      </c>
      <c r="AT4019" t="s">
        <v>92</v>
      </c>
      <c r="AW4019">
        <v>1</v>
      </c>
      <c r="AY4019">
        <v>8831</v>
      </c>
    </row>
    <row r="4020" spans="1:51" x14ac:dyDescent="0.25">
      <c r="A4020">
        <v>7612</v>
      </c>
      <c r="B4020" t="s">
        <v>1457</v>
      </c>
      <c r="C4020">
        <v>5</v>
      </c>
      <c r="D4020" t="s">
        <v>18164</v>
      </c>
      <c r="E4020" t="s">
        <v>60</v>
      </c>
      <c r="J4020" t="s">
        <v>18033</v>
      </c>
      <c r="O4020" t="s">
        <v>18165</v>
      </c>
      <c r="R4020">
        <v>1432</v>
      </c>
      <c r="S4020">
        <v>1</v>
      </c>
      <c r="U4020" t="s">
        <v>224</v>
      </c>
      <c r="W4020" t="s">
        <v>56</v>
      </c>
      <c r="Z4020">
        <v>44</v>
      </c>
      <c r="AM4020" t="s">
        <v>18166</v>
      </c>
      <c r="AN4020" t="s">
        <v>18167</v>
      </c>
      <c r="AO4020" t="s">
        <v>3508</v>
      </c>
      <c r="AR4020" t="s">
        <v>18168</v>
      </c>
      <c r="AS4020" t="s">
        <v>224</v>
      </c>
      <c r="AT4020" t="s">
        <v>92</v>
      </c>
      <c r="AW4020">
        <v>1</v>
      </c>
      <c r="AY4020">
        <v>8832</v>
      </c>
    </row>
    <row r="4021" spans="1:51" x14ac:dyDescent="0.25">
      <c r="A4021">
        <v>7613</v>
      </c>
      <c r="B4021" t="s">
        <v>1467</v>
      </c>
      <c r="C4021">
        <v>6</v>
      </c>
      <c r="D4021" t="s">
        <v>18169</v>
      </c>
      <c r="E4021" t="s">
        <v>60</v>
      </c>
      <c r="K4021" t="s">
        <v>17898</v>
      </c>
      <c r="O4021" t="s">
        <v>18170</v>
      </c>
      <c r="R4021">
        <v>1398</v>
      </c>
      <c r="S4021">
        <v>1</v>
      </c>
      <c r="U4021" t="s">
        <v>224</v>
      </c>
      <c r="W4021" t="s">
        <v>56</v>
      </c>
      <c r="Z4021">
        <v>44</v>
      </c>
      <c r="AM4021" t="s">
        <v>18171</v>
      </c>
      <c r="AN4021" t="s">
        <v>18172</v>
      </c>
      <c r="AO4021" t="s">
        <v>3508</v>
      </c>
      <c r="AR4021" t="s">
        <v>18173</v>
      </c>
      <c r="AS4021" t="s">
        <v>224</v>
      </c>
      <c r="AT4021" t="s">
        <v>92</v>
      </c>
      <c r="AW4021">
        <v>1</v>
      </c>
      <c r="AY4021">
        <v>8833</v>
      </c>
    </row>
    <row r="4022" spans="1:51" x14ac:dyDescent="0.25">
      <c r="A4022">
        <v>7614</v>
      </c>
      <c r="B4022" t="s">
        <v>1467</v>
      </c>
      <c r="C4022">
        <v>6</v>
      </c>
      <c r="D4022" t="s">
        <v>18174</v>
      </c>
      <c r="E4022" t="s">
        <v>60</v>
      </c>
      <c r="K4022" t="s">
        <v>17904</v>
      </c>
      <c r="O4022" t="s">
        <v>18175</v>
      </c>
      <c r="R4022">
        <v>1517</v>
      </c>
      <c r="S4022">
        <v>1</v>
      </c>
      <c r="U4022" t="s">
        <v>224</v>
      </c>
      <c r="W4022" t="s">
        <v>56</v>
      </c>
      <c r="Z4022">
        <v>44</v>
      </c>
      <c r="AM4022" t="s">
        <v>18176</v>
      </c>
      <c r="AN4022" t="s">
        <v>18177</v>
      </c>
      <c r="AO4022" t="s">
        <v>3508</v>
      </c>
      <c r="AR4022" t="s">
        <v>18178</v>
      </c>
      <c r="AS4022" t="s">
        <v>224</v>
      </c>
      <c r="AT4022" t="s">
        <v>92</v>
      </c>
      <c r="AW4022">
        <v>1</v>
      </c>
      <c r="AY4022">
        <v>8834</v>
      </c>
    </row>
    <row r="4023" spans="1:51" x14ac:dyDescent="0.25">
      <c r="A4023">
        <v>7615</v>
      </c>
      <c r="B4023" t="s">
        <v>1467</v>
      </c>
      <c r="C4023">
        <v>6</v>
      </c>
      <c r="D4023" t="s">
        <v>18179</v>
      </c>
      <c r="E4023" t="s">
        <v>60</v>
      </c>
      <c r="K4023" t="s">
        <v>17910</v>
      </c>
      <c r="O4023" t="s">
        <v>18180</v>
      </c>
      <c r="R4023">
        <v>1329</v>
      </c>
      <c r="S4023">
        <v>1</v>
      </c>
      <c r="U4023" t="s">
        <v>224</v>
      </c>
      <c r="W4023" t="s">
        <v>56</v>
      </c>
      <c r="Z4023">
        <v>44</v>
      </c>
      <c r="AM4023" t="s">
        <v>18181</v>
      </c>
      <c r="AN4023" t="s">
        <v>18182</v>
      </c>
      <c r="AO4023" t="s">
        <v>3508</v>
      </c>
      <c r="AR4023" t="s">
        <v>18183</v>
      </c>
      <c r="AS4023" t="s">
        <v>224</v>
      </c>
      <c r="AT4023" t="s">
        <v>92</v>
      </c>
      <c r="AW4023">
        <v>1</v>
      </c>
      <c r="AY4023">
        <v>8835</v>
      </c>
    </row>
    <row r="4024" spans="1:51" x14ac:dyDescent="0.25">
      <c r="A4024">
        <v>7616</v>
      </c>
      <c r="B4024" t="s">
        <v>1467</v>
      </c>
      <c r="C4024">
        <v>6</v>
      </c>
      <c r="D4024" t="s">
        <v>18184</v>
      </c>
      <c r="E4024" t="s">
        <v>60</v>
      </c>
      <c r="K4024" t="s">
        <v>17916</v>
      </c>
      <c r="O4024" t="s">
        <v>18185</v>
      </c>
      <c r="R4024">
        <v>1351</v>
      </c>
      <c r="S4024">
        <v>1</v>
      </c>
      <c r="U4024" t="s">
        <v>224</v>
      </c>
      <c r="W4024" t="s">
        <v>56</v>
      </c>
      <c r="Z4024">
        <v>44</v>
      </c>
      <c r="AM4024" t="s">
        <v>18186</v>
      </c>
      <c r="AN4024" t="s">
        <v>18187</v>
      </c>
      <c r="AO4024" t="s">
        <v>3508</v>
      </c>
      <c r="AR4024" t="s">
        <v>18188</v>
      </c>
      <c r="AS4024" t="s">
        <v>224</v>
      </c>
      <c r="AT4024" t="s">
        <v>92</v>
      </c>
      <c r="AW4024">
        <v>1</v>
      </c>
      <c r="AY4024">
        <v>8836</v>
      </c>
    </row>
    <row r="4025" spans="1:51" x14ac:dyDescent="0.25">
      <c r="A4025">
        <v>7617</v>
      </c>
      <c r="B4025" t="s">
        <v>1457</v>
      </c>
      <c r="C4025">
        <v>5</v>
      </c>
      <c r="D4025" t="s">
        <v>18189</v>
      </c>
      <c r="E4025" t="s">
        <v>60</v>
      </c>
      <c r="J4025" t="s">
        <v>18059</v>
      </c>
      <c r="O4025" t="s">
        <v>18190</v>
      </c>
      <c r="R4025">
        <v>1497</v>
      </c>
      <c r="S4025">
        <v>1</v>
      </c>
      <c r="U4025" t="s">
        <v>224</v>
      </c>
      <c r="W4025" t="s">
        <v>56</v>
      </c>
      <c r="Z4025">
        <v>44</v>
      </c>
      <c r="AM4025" t="s">
        <v>18191</v>
      </c>
      <c r="AN4025" t="s">
        <v>18192</v>
      </c>
      <c r="AO4025" t="s">
        <v>3508</v>
      </c>
      <c r="AR4025" t="s">
        <v>18193</v>
      </c>
      <c r="AS4025" t="s">
        <v>224</v>
      </c>
      <c r="AT4025" t="s">
        <v>92</v>
      </c>
      <c r="AW4025">
        <v>1</v>
      </c>
      <c r="AY4025">
        <v>8837</v>
      </c>
    </row>
    <row r="4026" spans="1:51" x14ac:dyDescent="0.25">
      <c r="A4026">
        <v>7618</v>
      </c>
      <c r="B4026" t="s">
        <v>1467</v>
      </c>
      <c r="C4026">
        <v>6</v>
      </c>
      <c r="D4026" t="s">
        <v>18194</v>
      </c>
      <c r="E4026" t="s">
        <v>60</v>
      </c>
      <c r="K4026" t="s">
        <v>17898</v>
      </c>
      <c r="O4026" t="s">
        <v>18195</v>
      </c>
      <c r="R4026">
        <v>1401</v>
      </c>
      <c r="S4026">
        <v>1</v>
      </c>
      <c r="U4026" t="s">
        <v>224</v>
      </c>
      <c r="W4026" t="s">
        <v>56</v>
      </c>
      <c r="Z4026">
        <v>44</v>
      </c>
      <c r="AM4026" t="s">
        <v>18196</v>
      </c>
      <c r="AN4026" t="s">
        <v>18197</v>
      </c>
      <c r="AO4026" t="s">
        <v>3508</v>
      </c>
      <c r="AR4026" t="s">
        <v>18198</v>
      </c>
      <c r="AS4026" t="s">
        <v>224</v>
      </c>
      <c r="AT4026" t="s">
        <v>92</v>
      </c>
      <c r="AW4026">
        <v>1</v>
      </c>
      <c r="AY4026">
        <v>8838</v>
      </c>
    </row>
    <row r="4027" spans="1:51" x14ac:dyDescent="0.25">
      <c r="A4027">
        <v>7619</v>
      </c>
      <c r="B4027" t="s">
        <v>1467</v>
      </c>
      <c r="C4027">
        <v>6</v>
      </c>
      <c r="D4027" t="s">
        <v>18199</v>
      </c>
      <c r="E4027" t="s">
        <v>60</v>
      </c>
      <c r="K4027" t="s">
        <v>17904</v>
      </c>
      <c r="O4027" t="s">
        <v>18200</v>
      </c>
      <c r="R4027">
        <v>1520</v>
      </c>
      <c r="S4027">
        <v>1</v>
      </c>
      <c r="U4027" t="s">
        <v>224</v>
      </c>
      <c r="W4027" t="s">
        <v>56</v>
      </c>
      <c r="Z4027">
        <v>44</v>
      </c>
      <c r="AM4027" t="s">
        <v>18201</v>
      </c>
      <c r="AN4027" t="s">
        <v>18202</v>
      </c>
      <c r="AO4027" t="s">
        <v>3508</v>
      </c>
      <c r="AR4027" t="s">
        <v>18203</v>
      </c>
      <c r="AS4027" t="s">
        <v>224</v>
      </c>
      <c r="AT4027" t="s">
        <v>92</v>
      </c>
      <c r="AW4027">
        <v>1</v>
      </c>
      <c r="AY4027">
        <v>8839</v>
      </c>
    </row>
    <row r="4028" spans="1:51" x14ac:dyDescent="0.25">
      <c r="A4028">
        <v>7620</v>
      </c>
      <c r="B4028" t="s">
        <v>1467</v>
      </c>
      <c r="C4028">
        <v>6</v>
      </c>
      <c r="D4028" t="s">
        <v>18204</v>
      </c>
      <c r="E4028" t="s">
        <v>60</v>
      </c>
      <c r="K4028" t="s">
        <v>17910</v>
      </c>
      <c r="O4028" t="s">
        <v>18205</v>
      </c>
      <c r="R4028">
        <v>1332</v>
      </c>
      <c r="S4028">
        <v>1</v>
      </c>
      <c r="U4028" t="s">
        <v>224</v>
      </c>
      <c r="W4028" t="s">
        <v>56</v>
      </c>
      <c r="Z4028">
        <v>44</v>
      </c>
      <c r="AM4028" t="s">
        <v>18206</v>
      </c>
      <c r="AN4028" t="s">
        <v>18207</v>
      </c>
      <c r="AO4028" t="s">
        <v>3508</v>
      </c>
      <c r="AR4028" t="s">
        <v>18208</v>
      </c>
      <c r="AS4028" t="s">
        <v>224</v>
      </c>
      <c r="AT4028" t="s">
        <v>92</v>
      </c>
      <c r="AW4028">
        <v>1</v>
      </c>
      <c r="AY4028">
        <v>8840</v>
      </c>
    </row>
    <row r="4029" spans="1:51" x14ac:dyDescent="0.25">
      <c r="A4029">
        <v>7621</v>
      </c>
      <c r="B4029" t="s">
        <v>1467</v>
      </c>
      <c r="C4029">
        <v>6</v>
      </c>
      <c r="D4029" t="s">
        <v>18209</v>
      </c>
      <c r="E4029" t="s">
        <v>60</v>
      </c>
      <c r="K4029" t="s">
        <v>17916</v>
      </c>
      <c r="O4029" t="s">
        <v>18210</v>
      </c>
      <c r="R4029">
        <v>1354</v>
      </c>
      <c r="S4029">
        <v>1</v>
      </c>
      <c r="U4029" t="s">
        <v>224</v>
      </c>
      <c r="W4029" t="s">
        <v>56</v>
      </c>
      <c r="Z4029">
        <v>44</v>
      </c>
      <c r="AM4029" t="s">
        <v>18211</v>
      </c>
      <c r="AN4029" t="s">
        <v>18212</v>
      </c>
      <c r="AO4029" t="s">
        <v>3508</v>
      </c>
      <c r="AR4029" t="s">
        <v>18213</v>
      </c>
      <c r="AS4029" t="s">
        <v>224</v>
      </c>
      <c r="AT4029" t="s">
        <v>92</v>
      </c>
      <c r="AW4029">
        <v>1</v>
      </c>
      <c r="AY4029">
        <v>8841</v>
      </c>
    </row>
    <row r="4030" spans="1:51" x14ac:dyDescent="0.25">
      <c r="A4030">
        <v>7622</v>
      </c>
      <c r="B4030" t="s">
        <v>1467</v>
      </c>
      <c r="C4030">
        <v>4</v>
      </c>
      <c r="D4030" t="s">
        <v>18214</v>
      </c>
      <c r="E4030" t="s">
        <v>60</v>
      </c>
      <c r="I4030" t="s">
        <v>18215</v>
      </c>
      <c r="O4030" t="s">
        <v>18216</v>
      </c>
      <c r="Q4030" t="s">
        <v>18217</v>
      </c>
      <c r="R4030">
        <v>1500</v>
      </c>
      <c r="S4030">
        <v>1</v>
      </c>
      <c r="T4030">
        <v>92</v>
      </c>
      <c r="U4030" t="s">
        <v>224</v>
      </c>
      <c r="W4030" t="s">
        <v>56</v>
      </c>
      <c r="Z4030">
        <v>44</v>
      </c>
      <c r="AM4030" t="s">
        <v>18218</v>
      </c>
      <c r="AN4030" t="s">
        <v>18219</v>
      </c>
      <c r="AO4030" t="s">
        <v>3508</v>
      </c>
      <c r="AR4030" t="s">
        <v>18220</v>
      </c>
      <c r="AS4030" t="s">
        <v>224</v>
      </c>
      <c r="AT4030" t="s">
        <v>92</v>
      </c>
      <c r="AW4030">
        <v>1</v>
      </c>
      <c r="AX4030" t="s">
        <v>18221</v>
      </c>
      <c r="AY4030">
        <v>8842</v>
      </c>
    </row>
    <row r="4031" spans="1:51" x14ac:dyDescent="0.25">
      <c r="A4031">
        <v>7623</v>
      </c>
      <c r="B4031" t="s">
        <v>1467</v>
      </c>
      <c r="C4031">
        <v>4</v>
      </c>
      <c r="D4031" t="s">
        <v>18222</v>
      </c>
      <c r="E4031" t="s">
        <v>60</v>
      </c>
      <c r="I4031" t="s">
        <v>18223</v>
      </c>
      <c r="O4031" t="s">
        <v>18224</v>
      </c>
      <c r="Q4031" t="s">
        <v>18217</v>
      </c>
      <c r="R4031">
        <v>1394</v>
      </c>
      <c r="S4031">
        <v>1</v>
      </c>
      <c r="T4031">
        <v>92</v>
      </c>
      <c r="U4031" t="s">
        <v>224</v>
      </c>
      <c r="W4031" t="s">
        <v>56</v>
      </c>
      <c r="Z4031">
        <v>44</v>
      </c>
      <c r="AM4031" t="s">
        <v>18225</v>
      </c>
      <c r="AN4031" t="s">
        <v>18226</v>
      </c>
      <c r="AO4031" t="s">
        <v>3508</v>
      </c>
      <c r="AR4031" t="s">
        <v>18227</v>
      </c>
      <c r="AS4031" t="s">
        <v>224</v>
      </c>
      <c r="AT4031" t="s">
        <v>92</v>
      </c>
      <c r="AW4031">
        <v>1</v>
      </c>
      <c r="AX4031" t="s">
        <v>18228</v>
      </c>
      <c r="AY4031">
        <v>8843</v>
      </c>
    </row>
    <row r="4032" spans="1:51" x14ac:dyDescent="0.25">
      <c r="A4032">
        <v>7624</v>
      </c>
      <c r="B4032" t="s">
        <v>1467</v>
      </c>
      <c r="C4032">
        <v>4</v>
      </c>
      <c r="D4032" t="s">
        <v>18229</v>
      </c>
      <c r="E4032" t="s">
        <v>60</v>
      </c>
      <c r="I4032" t="s">
        <v>18230</v>
      </c>
      <c r="O4032" t="s">
        <v>18231</v>
      </c>
      <c r="Q4032" t="s">
        <v>18217</v>
      </c>
      <c r="R4032">
        <v>1402</v>
      </c>
      <c r="S4032">
        <v>1</v>
      </c>
      <c r="T4032">
        <v>92</v>
      </c>
      <c r="U4032" t="s">
        <v>224</v>
      </c>
      <c r="W4032" t="s">
        <v>56</v>
      </c>
      <c r="Z4032">
        <v>44</v>
      </c>
      <c r="AM4032" t="s">
        <v>18232</v>
      </c>
      <c r="AN4032" t="s">
        <v>18233</v>
      </c>
      <c r="AO4032" t="s">
        <v>3508</v>
      </c>
      <c r="AR4032" t="s">
        <v>18234</v>
      </c>
      <c r="AS4032" t="s">
        <v>224</v>
      </c>
      <c r="AT4032" t="s">
        <v>92</v>
      </c>
      <c r="AW4032">
        <v>1</v>
      </c>
      <c r="AX4032" t="s">
        <v>18235</v>
      </c>
      <c r="AY4032">
        <v>8844</v>
      </c>
    </row>
    <row r="4033" spans="1:51" x14ac:dyDescent="0.25">
      <c r="A4033">
        <v>7625</v>
      </c>
      <c r="B4033" t="s">
        <v>1467</v>
      </c>
      <c r="C4033">
        <v>4</v>
      </c>
      <c r="D4033" t="s">
        <v>18236</v>
      </c>
      <c r="E4033" t="s">
        <v>60</v>
      </c>
      <c r="I4033" t="s">
        <v>18237</v>
      </c>
      <c r="O4033" t="s">
        <v>18238</v>
      </c>
      <c r="Q4033" t="s">
        <v>18217</v>
      </c>
      <c r="R4033">
        <v>1521</v>
      </c>
      <c r="S4033">
        <v>1</v>
      </c>
      <c r="T4033">
        <v>92</v>
      </c>
      <c r="U4033" t="s">
        <v>224</v>
      </c>
      <c r="W4033" t="s">
        <v>56</v>
      </c>
      <c r="Z4033">
        <v>44</v>
      </c>
      <c r="AM4033" t="s">
        <v>18239</v>
      </c>
      <c r="AN4033" t="s">
        <v>18240</v>
      </c>
      <c r="AO4033" t="s">
        <v>3508</v>
      </c>
      <c r="AR4033" t="s">
        <v>18241</v>
      </c>
      <c r="AS4033" t="s">
        <v>224</v>
      </c>
      <c r="AT4033" t="s">
        <v>92</v>
      </c>
      <c r="AW4033">
        <v>1</v>
      </c>
      <c r="AX4033" t="s">
        <v>18242</v>
      </c>
      <c r="AY4033">
        <v>8845</v>
      </c>
    </row>
    <row r="4034" spans="1:51" x14ac:dyDescent="0.25">
      <c r="A4034">
        <v>7626</v>
      </c>
      <c r="B4034" t="s">
        <v>1467</v>
      </c>
      <c r="C4034">
        <v>4</v>
      </c>
      <c r="D4034" t="s">
        <v>18243</v>
      </c>
      <c r="E4034" t="s">
        <v>60</v>
      </c>
      <c r="I4034" t="s">
        <v>18244</v>
      </c>
      <c r="O4034" t="s">
        <v>18245</v>
      </c>
      <c r="Q4034" t="s">
        <v>18217</v>
      </c>
      <c r="R4034">
        <v>1333</v>
      </c>
      <c r="S4034">
        <v>1</v>
      </c>
      <c r="T4034">
        <v>92</v>
      </c>
      <c r="U4034" t="s">
        <v>224</v>
      </c>
      <c r="W4034" t="s">
        <v>56</v>
      </c>
      <c r="Z4034">
        <v>44</v>
      </c>
      <c r="AM4034" t="s">
        <v>18246</v>
      </c>
      <c r="AN4034" t="s">
        <v>18247</v>
      </c>
      <c r="AO4034" t="s">
        <v>3508</v>
      </c>
      <c r="AR4034" t="s">
        <v>18248</v>
      </c>
      <c r="AS4034" t="s">
        <v>224</v>
      </c>
      <c r="AT4034" t="s">
        <v>92</v>
      </c>
      <c r="AW4034">
        <v>1</v>
      </c>
      <c r="AX4034" t="s">
        <v>18249</v>
      </c>
      <c r="AY4034">
        <v>8846</v>
      </c>
    </row>
    <row r="4035" spans="1:51" x14ac:dyDescent="0.25">
      <c r="A4035">
        <v>7627</v>
      </c>
      <c r="B4035" t="s">
        <v>1467</v>
      </c>
      <c r="C4035">
        <v>4</v>
      </c>
      <c r="D4035" t="s">
        <v>18250</v>
      </c>
      <c r="E4035" t="s">
        <v>60</v>
      </c>
      <c r="I4035" t="s">
        <v>18251</v>
      </c>
      <c r="O4035" t="s">
        <v>18252</v>
      </c>
      <c r="Q4035" t="s">
        <v>18217</v>
      </c>
      <c r="R4035">
        <v>1355</v>
      </c>
      <c r="S4035">
        <v>1</v>
      </c>
      <c r="T4035">
        <v>92</v>
      </c>
      <c r="U4035" t="s">
        <v>224</v>
      </c>
      <c r="W4035" t="s">
        <v>56</v>
      </c>
      <c r="Z4035">
        <v>44</v>
      </c>
      <c r="AM4035" t="s">
        <v>18253</v>
      </c>
      <c r="AN4035" t="s">
        <v>18254</v>
      </c>
      <c r="AO4035" t="s">
        <v>3508</v>
      </c>
      <c r="AR4035" t="s">
        <v>18255</v>
      </c>
      <c r="AS4035" t="s">
        <v>224</v>
      </c>
      <c r="AT4035" t="s">
        <v>92</v>
      </c>
      <c r="AW4035">
        <v>1</v>
      </c>
      <c r="AX4035" t="s">
        <v>18256</v>
      </c>
      <c r="AY4035">
        <v>8847</v>
      </c>
    </row>
    <row r="4036" spans="1:51" x14ac:dyDescent="0.25">
      <c r="A4036">
        <v>7628</v>
      </c>
      <c r="B4036" t="s">
        <v>1467</v>
      </c>
      <c r="C4036">
        <v>3</v>
      </c>
      <c r="D4036" t="s">
        <v>18257</v>
      </c>
      <c r="E4036" t="s">
        <v>60</v>
      </c>
      <c r="H4036" t="s">
        <v>18258</v>
      </c>
      <c r="O4036" t="s">
        <v>18259</v>
      </c>
      <c r="R4036">
        <v>2110</v>
      </c>
      <c r="S4036">
        <v>1</v>
      </c>
      <c r="U4036" t="s">
        <v>224</v>
      </c>
      <c r="W4036" t="s">
        <v>56</v>
      </c>
      <c r="Z4036">
        <v>44</v>
      </c>
      <c r="AM4036" t="s">
        <v>18260</v>
      </c>
      <c r="AN4036" t="s">
        <v>18261</v>
      </c>
      <c r="AO4036" t="s">
        <v>3508</v>
      </c>
      <c r="AR4036" t="s">
        <v>18262</v>
      </c>
      <c r="AS4036" t="s">
        <v>224</v>
      </c>
      <c r="AT4036" t="s">
        <v>92</v>
      </c>
      <c r="AW4036">
        <v>1</v>
      </c>
      <c r="AY4036">
        <v>8848</v>
      </c>
    </row>
    <row r="4037" spans="1:51" x14ac:dyDescent="0.25">
      <c r="A4037">
        <v>7629</v>
      </c>
      <c r="B4037" t="s">
        <v>52</v>
      </c>
      <c r="C4037">
        <v>2</v>
      </c>
      <c r="D4037" t="s">
        <v>18263</v>
      </c>
      <c r="E4037" t="s">
        <v>60</v>
      </c>
      <c r="G4037" t="s">
        <v>18264</v>
      </c>
      <c r="U4037" t="s">
        <v>54</v>
      </c>
      <c r="V4037" t="s">
        <v>96</v>
      </c>
      <c r="W4037" t="s">
        <v>56</v>
      </c>
      <c r="X4037" t="s">
        <v>57</v>
      </c>
      <c r="AE4037" t="s">
        <v>62</v>
      </c>
      <c r="AM4037" t="s">
        <v>18265</v>
      </c>
    </row>
    <row r="4038" spans="1:51" x14ac:dyDescent="0.25">
      <c r="A4038">
        <v>7630</v>
      </c>
      <c r="B4038" t="s">
        <v>52</v>
      </c>
      <c r="C4038">
        <v>3</v>
      </c>
      <c r="D4038" t="s">
        <v>18266</v>
      </c>
      <c r="E4038" t="s">
        <v>60</v>
      </c>
      <c r="H4038" t="s">
        <v>18267</v>
      </c>
      <c r="U4038" t="s">
        <v>54</v>
      </c>
      <c r="V4038" t="s">
        <v>96</v>
      </c>
      <c r="W4038" t="s">
        <v>56</v>
      </c>
      <c r="X4038" t="s">
        <v>57</v>
      </c>
      <c r="AE4038" t="s">
        <v>62</v>
      </c>
      <c r="AM4038" t="s">
        <v>18268</v>
      </c>
    </row>
    <row r="4039" spans="1:51" x14ac:dyDescent="0.25">
      <c r="A4039">
        <v>7631</v>
      </c>
      <c r="B4039" t="s">
        <v>1457</v>
      </c>
      <c r="C4039">
        <v>4</v>
      </c>
      <c r="D4039" t="s">
        <v>18269</v>
      </c>
      <c r="E4039" t="s">
        <v>60</v>
      </c>
      <c r="I4039" t="s">
        <v>3613</v>
      </c>
      <c r="O4039" t="s">
        <v>18270</v>
      </c>
      <c r="R4039">
        <v>4755</v>
      </c>
      <c r="S4039">
        <v>1</v>
      </c>
      <c r="U4039" t="s">
        <v>54</v>
      </c>
      <c r="V4039" t="s">
        <v>96</v>
      </c>
      <c r="W4039" t="s">
        <v>56</v>
      </c>
      <c r="X4039" t="s">
        <v>57</v>
      </c>
      <c r="Z4039">
        <v>44</v>
      </c>
      <c r="AE4039" t="s">
        <v>62</v>
      </c>
      <c r="AG4039" t="s">
        <v>66</v>
      </c>
      <c r="AH4039" t="s">
        <v>60</v>
      </c>
      <c r="AM4039" t="s">
        <v>18271</v>
      </c>
      <c r="AN4039" t="s">
        <v>18272</v>
      </c>
      <c r="AO4039" t="s">
        <v>3508</v>
      </c>
      <c r="AR4039" t="s">
        <v>18273</v>
      </c>
      <c r="AS4039" t="s">
        <v>54</v>
      </c>
      <c r="AT4039" t="s">
        <v>71</v>
      </c>
      <c r="AU4039" t="s">
        <v>66</v>
      </c>
      <c r="AV4039" t="s">
        <v>96</v>
      </c>
      <c r="AW4039">
        <v>1</v>
      </c>
      <c r="AY4039">
        <v>8851</v>
      </c>
    </row>
    <row r="4040" spans="1:51" x14ac:dyDescent="0.25">
      <c r="A4040">
        <v>7632</v>
      </c>
      <c r="B4040" t="s">
        <v>1467</v>
      </c>
      <c r="C4040">
        <v>5</v>
      </c>
      <c r="D4040" t="s">
        <v>18274</v>
      </c>
      <c r="E4040" t="s">
        <v>60</v>
      </c>
      <c r="J4040" t="s">
        <v>36</v>
      </c>
      <c r="O4040" t="s">
        <v>18275</v>
      </c>
      <c r="R4040">
        <v>1319</v>
      </c>
      <c r="S4040">
        <v>1</v>
      </c>
      <c r="U4040" t="s">
        <v>224</v>
      </c>
      <c r="W4040" t="s">
        <v>56</v>
      </c>
      <c r="Z4040">
        <v>44</v>
      </c>
      <c r="AM4040" t="s">
        <v>18276</v>
      </c>
      <c r="AN4040" t="s">
        <v>18277</v>
      </c>
      <c r="AO4040" t="s">
        <v>3508</v>
      </c>
      <c r="AR4040" t="s">
        <v>18278</v>
      </c>
      <c r="AS4040" t="s">
        <v>224</v>
      </c>
      <c r="AT4040" t="s">
        <v>92</v>
      </c>
      <c r="AW4040">
        <v>1</v>
      </c>
      <c r="AY4040">
        <v>8852</v>
      </c>
    </row>
    <row r="4041" spans="1:51" x14ac:dyDescent="0.25">
      <c r="A4041">
        <v>7633</v>
      </c>
      <c r="B4041" t="s">
        <v>1467</v>
      </c>
      <c r="C4041">
        <v>4</v>
      </c>
      <c r="D4041" t="s">
        <v>18279</v>
      </c>
      <c r="E4041" t="s">
        <v>60</v>
      </c>
      <c r="I4041" t="s">
        <v>18280</v>
      </c>
      <c r="O4041" t="s">
        <v>18281</v>
      </c>
      <c r="R4041">
        <v>1411</v>
      </c>
      <c r="S4041">
        <v>1</v>
      </c>
      <c r="U4041" t="s">
        <v>224</v>
      </c>
      <c r="W4041" t="s">
        <v>56</v>
      </c>
      <c r="Z4041">
        <v>44</v>
      </c>
      <c r="AM4041" t="s">
        <v>18282</v>
      </c>
      <c r="AN4041" t="s">
        <v>18283</v>
      </c>
      <c r="AO4041" t="s">
        <v>3508</v>
      </c>
      <c r="AR4041" t="s">
        <v>18284</v>
      </c>
      <c r="AS4041" t="s">
        <v>224</v>
      </c>
      <c r="AT4041" t="s">
        <v>92</v>
      </c>
      <c r="AW4041">
        <v>1</v>
      </c>
      <c r="AY4041">
        <v>8853</v>
      </c>
    </row>
    <row r="4042" spans="1:51" x14ac:dyDescent="0.25">
      <c r="A4042">
        <v>7634</v>
      </c>
      <c r="B4042" t="s">
        <v>1467</v>
      </c>
      <c r="C4042">
        <v>3</v>
      </c>
      <c r="D4042" t="s">
        <v>18285</v>
      </c>
      <c r="E4042" t="s">
        <v>60</v>
      </c>
      <c r="H4042" t="s">
        <v>18286</v>
      </c>
      <c r="O4042" t="s">
        <v>18287</v>
      </c>
      <c r="R4042">
        <v>1404</v>
      </c>
      <c r="S4042">
        <v>1</v>
      </c>
      <c r="U4042" t="s">
        <v>224</v>
      </c>
      <c r="W4042" t="s">
        <v>56</v>
      </c>
      <c r="Z4042">
        <v>44</v>
      </c>
      <c r="AM4042" t="s">
        <v>18288</v>
      </c>
      <c r="AN4042" t="s">
        <v>18289</v>
      </c>
      <c r="AO4042" t="s">
        <v>3508</v>
      </c>
      <c r="AR4042" t="s">
        <v>18290</v>
      </c>
      <c r="AS4042" t="s">
        <v>224</v>
      </c>
      <c r="AT4042" t="s">
        <v>92</v>
      </c>
      <c r="AW4042">
        <v>1</v>
      </c>
      <c r="AY4042">
        <v>8854</v>
      </c>
    </row>
    <row r="4043" spans="1:51" x14ac:dyDescent="0.25">
      <c r="A4043">
        <v>7635</v>
      </c>
      <c r="B4043" t="s">
        <v>1467</v>
      </c>
      <c r="C4043">
        <v>3</v>
      </c>
      <c r="D4043" t="s">
        <v>18291</v>
      </c>
      <c r="E4043" t="s">
        <v>60</v>
      </c>
      <c r="H4043" t="s">
        <v>18292</v>
      </c>
      <c r="O4043" t="s">
        <v>18293</v>
      </c>
      <c r="R4043">
        <v>1288</v>
      </c>
      <c r="S4043">
        <v>1</v>
      </c>
      <c r="U4043" t="s">
        <v>224</v>
      </c>
      <c r="W4043" t="s">
        <v>56</v>
      </c>
      <c r="Z4043">
        <v>44</v>
      </c>
      <c r="AM4043" t="s">
        <v>18294</v>
      </c>
      <c r="AN4043" t="s">
        <v>18295</v>
      </c>
      <c r="AO4043" t="s">
        <v>3508</v>
      </c>
      <c r="AR4043" t="s">
        <v>18296</v>
      </c>
      <c r="AS4043" t="s">
        <v>224</v>
      </c>
      <c r="AT4043" t="s">
        <v>92</v>
      </c>
      <c r="AW4043">
        <v>1</v>
      </c>
      <c r="AY4043">
        <v>8855</v>
      </c>
    </row>
    <row r="4044" spans="1:51" x14ac:dyDescent="0.25">
      <c r="A4044">
        <v>7636</v>
      </c>
      <c r="B4044" t="s">
        <v>1467</v>
      </c>
      <c r="C4044">
        <v>3</v>
      </c>
      <c r="D4044" t="s">
        <v>18297</v>
      </c>
      <c r="E4044" t="s">
        <v>60</v>
      </c>
      <c r="H4044" t="s">
        <v>18298</v>
      </c>
      <c r="O4044" t="s">
        <v>18299</v>
      </c>
      <c r="R4044">
        <v>1326</v>
      </c>
      <c r="S4044">
        <v>1</v>
      </c>
      <c r="U4044" t="s">
        <v>224</v>
      </c>
      <c r="W4044" t="s">
        <v>56</v>
      </c>
      <c r="Z4044">
        <v>44</v>
      </c>
      <c r="AM4044" t="s">
        <v>18300</v>
      </c>
      <c r="AN4044" t="s">
        <v>18301</v>
      </c>
      <c r="AO4044" t="s">
        <v>3508</v>
      </c>
      <c r="AR4044" t="s">
        <v>18302</v>
      </c>
      <c r="AS4044" t="s">
        <v>224</v>
      </c>
      <c r="AT4044" t="s">
        <v>92</v>
      </c>
      <c r="AW4044">
        <v>1</v>
      </c>
      <c r="AY4044">
        <v>8856</v>
      </c>
    </row>
    <row r="4045" spans="1:51" x14ac:dyDescent="0.25">
      <c r="A4045">
        <v>7637</v>
      </c>
      <c r="B4045" t="s">
        <v>1467</v>
      </c>
      <c r="C4045">
        <v>3</v>
      </c>
      <c r="D4045" t="s">
        <v>18303</v>
      </c>
      <c r="E4045" t="s">
        <v>60</v>
      </c>
      <c r="H4045" t="s">
        <v>18304</v>
      </c>
      <c r="O4045" t="s">
        <v>18305</v>
      </c>
      <c r="R4045">
        <v>1356</v>
      </c>
      <c r="S4045">
        <v>1</v>
      </c>
      <c r="U4045" t="s">
        <v>224</v>
      </c>
      <c r="W4045" t="s">
        <v>56</v>
      </c>
      <c r="Z4045">
        <v>44</v>
      </c>
      <c r="AM4045" t="s">
        <v>18306</v>
      </c>
      <c r="AN4045" t="s">
        <v>18307</v>
      </c>
      <c r="AO4045" t="s">
        <v>3508</v>
      </c>
      <c r="AR4045" t="s">
        <v>18308</v>
      </c>
      <c r="AS4045" t="s">
        <v>224</v>
      </c>
      <c r="AT4045" t="s">
        <v>92</v>
      </c>
      <c r="AW4045">
        <v>1</v>
      </c>
      <c r="AY4045">
        <v>8857</v>
      </c>
    </row>
    <row r="4046" spans="1:51" x14ac:dyDescent="0.25">
      <c r="A4046">
        <v>7638</v>
      </c>
      <c r="B4046" t="s">
        <v>52</v>
      </c>
      <c r="C4046">
        <v>1</v>
      </c>
      <c r="D4046" t="s">
        <v>18309</v>
      </c>
      <c r="E4046" t="s">
        <v>60</v>
      </c>
      <c r="F4046" t="s">
        <v>18310</v>
      </c>
      <c r="U4046" t="s">
        <v>54</v>
      </c>
      <c r="V4046" t="s">
        <v>230</v>
      </c>
      <c r="W4046" t="s">
        <v>56</v>
      </c>
      <c r="X4046" t="s">
        <v>57</v>
      </c>
      <c r="AE4046" t="s">
        <v>62</v>
      </c>
      <c r="AM4046" t="s">
        <v>18311</v>
      </c>
    </row>
    <row r="4047" spans="1:51" x14ac:dyDescent="0.25">
      <c r="A4047">
        <v>7639</v>
      </c>
      <c r="B4047" t="s">
        <v>52</v>
      </c>
      <c r="C4047">
        <v>2</v>
      </c>
      <c r="D4047" t="s">
        <v>18312</v>
      </c>
      <c r="E4047" t="s">
        <v>60</v>
      </c>
      <c r="G4047" t="s">
        <v>18313</v>
      </c>
      <c r="O4047" t="s">
        <v>18314</v>
      </c>
      <c r="R4047">
        <v>675</v>
      </c>
      <c r="S4047">
        <v>30</v>
      </c>
      <c r="U4047" t="s">
        <v>54</v>
      </c>
      <c r="V4047" t="s">
        <v>230</v>
      </c>
      <c r="W4047" t="s">
        <v>56</v>
      </c>
      <c r="X4047" t="s">
        <v>57</v>
      </c>
      <c r="AE4047" t="s">
        <v>62</v>
      </c>
      <c r="AM4047" t="s">
        <v>18315</v>
      </c>
      <c r="AN4047" t="s">
        <v>18316</v>
      </c>
      <c r="AO4047" t="s">
        <v>18317</v>
      </c>
      <c r="AR4047" t="s">
        <v>18318</v>
      </c>
      <c r="AS4047" t="s">
        <v>54</v>
      </c>
      <c r="AT4047" t="s">
        <v>92</v>
      </c>
      <c r="AV4047" t="s">
        <v>240</v>
      </c>
      <c r="AW4047">
        <v>30</v>
      </c>
    </row>
    <row r="4048" spans="1:51" x14ac:dyDescent="0.25">
      <c r="A4048">
        <v>7640</v>
      </c>
      <c r="B4048" t="s">
        <v>75</v>
      </c>
      <c r="C4048">
        <v>3</v>
      </c>
      <c r="D4048" t="s">
        <v>18319</v>
      </c>
      <c r="E4048" t="s">
        <v>60</v>
      </c>
      <c r="H4048" t="s">
        <v>1615</v>
      </c>
      <c r="O4048" t="s">
        <v>18320</v>
      </c>
      <c r="R4048">
        <v>728</v>
      </c>
      <c r="S4048">
        <v>30</v>
      </c>
      <c r="U4048" t="s">
        <v>54</v>
      </c>
      <c r="V4048" t="s">
        <v>230</v>
      </c>
      <c r="W4048" t="s">
        <v>56</v>
      </c>
      <c r="X4048" t="s">
        <v>57</v>
      </c>
      <c r="AE4048" t="s">
        <v>62</v>
      </c>
      <c r="AM4048" t="s">
        <v>18321</v>
      </c>
      <c r="AN4048" t="s">
        <v>18322</v>
      </c>
      <c r="AO4048" t="s">
        <v>18317</v>
      </c>
      <c r="AR4048" t="s">
        <v>18323</v>
      </c>
      <c r="AS4048" t="s">
        <v>54</v>
      </c>
      <c r="AT4048" t="s">
        <v>92</v>
      </c>
      <c r="AV4048" t="s">
        <v>240</v>
      </c>
      <c r="AW4048">
        <v>30</v>
      </c>
    </row>
    <row r="4049" spans="1:49" x14ac:dyDescent="0.25">
      <c r="A4049">
        <v>7641</v>
      </c>
      <c r="B4049" t="s">
        <v>75</v>
      </c>
      <c r="C4049">
        <v>3</v>
      </c>
      <c r="D4049" t="s">
        <v>18324</v>
      </c>
      <c r="E4049" t="s">
        <v>60</v>
      </c>
      <c r="H4049" t="s">
        <v>1627</v>
      </c>
      <c r="O4049" t="s">
        <v>18325</v>
      </c>
      <c r="R4049">
        <v>739</v>
      </c>
      <c r="S4049">
        <v>30</v>
      </c>
      <c r="U4049" t="s">
        <v>54</v>
      </c>
      <c r="V4049" t="s">
        <v>230</v>
      </c>
      <c r="W4049" t="s">
        <v>56</v>
      </c>
      <c r="X4049" t="s">
        <v>57</v>
      </c>
      <c r="AE4049" t="s">
        <v>62</v>
      </c>
      <c r="AM4049" t="s">
        <v>18326</v>
      </c>
      <c r="AN4049" t="s">
        <v>18327</v>
      </c>
      <c r="AO4049" t="s">
        <v>18317</v>
      </c>
      <c r="AR4049" t="s">
        <v>18328</v>
      </c>
      <c r="AS4049" t="s">
        <v>54</v>
      </c>
      <c r="AT4049" t="s">
        <v>92</v>
      </c>
      <c r="AV4049" t="s">
        <v>240</v>
      </c>
      <c r="AW4049">
        <v>30</v>
      </c>
    </row>
    <row r="4050" spans="1:49" x14ac:dyDescent="0.25">
      <c r="A4050">
        <v>7642</v>
      </c>
      <c r="B4050" t="s">
        <v>75</v>
      </c>
      <c r="C4050">
        <v>3</v>
      </c>
      <c r="D4050" t="s">
        <v>18329</v>
      </c>
      <c r="E4050" t="s">
        <v>60</v>
      </c>
      <c r="H4050" t="s">
        <v>1567</v>
      </c>
      <c r="O4050" t="s">
        <v>18330</v>
      </c>
      <c r="R4050">
        <v>691</v>
      </c>
      <c r="S4050">
        <v>30</v>
      </c>
      <c r="U4050" t="s">
        <v>54</v>
      </c>
      <c r="V4050" t="s">
        <v>230</v>
      </c>
      <c r="W4050" t="s">
        <v>56</v>
      </c>
      <c r="X4050" t="s">
        <v>57</v>
      </c>
      <c r="AE4050" t="s">
        <v>62</v>
      </c>
      <c r="AM4050" t="s">
        <v>18331</v>
      </c>
      <c r="AN4050" t="s">
        <v>18332</v>
      </c>
      <c r="AO4050" t="s">
        <v>18317</v>
      </c>
      <c r="AR4050" t="s">
        <v>18333</v>
      </c>
      <c r="AS4050" t="s">
        <v>54</v>
      </c>
      <c r="AT4050" t="s">
        <v>92</v>
      </c>
      <c r="AV4050" t="s">
        <v>240</v>
      </c>
      <c r="AW4050">
        <v>30</v>
      </c>
    </row>
    <row r="4051" spans="1:49" x14ac:dyDescent="0.25">
      <c r="A4051">
        <v>7643</v>
      </c>
      <c r="B4051" t="s">
        <v>75</v>
      </c>
      <c r="C4051">
        <v>3</v>
      </c>
      <c r="D4051" t="s">
        <v>18334</v>
      </c>
      <c r="E4051" t="s">
        <v>60</v>
      </c>
      <c r="H4051" t="s">
        <v>1701</v>
      </c>
      <c r="O4051" t="s">
        <v>18335</v>
      </c>
      <c r="R4051">
        <v>811</v>
      </c>
      <c r="S4051">
        <v>30</v>
      </c>
      <c r="U4051" t="s">
        <v>54</v>
      </c>
      <c r="V4051" t="s">
        <v>230</v>
      </c>
      <c r="W4051" t="s">
        <v>56</v>
      </c>
      <c r="X4051" t="s">
        <v>57</v>
      </c>
      <c r="AE4051" t="s">
        <v>62</v>
      </c>
      <c r="AM4051" t="s">
        <v>18336</v>
      </c>
      <c r="AN4051" t="s">
        <v>18337</v>
      </c>
      <c r="AO4051" t="s">
        <v>18317</v>
      </c>
      <c r="AR4051" t="s">
        <v>18338</v>
      </c>
      <c r="AS4051" t="s">
        <v>54</v>
      </c>
      <c r="AT4051" t="s">
        <v>92</v>
      </c>
      <c r="AV4051" t="s">
        <v>240</v>
      </c>
      <c r="AW4051">
        <v>30</v>
      </c>
    </row>
    <row r="4052" spans="1:49" x14ac:dyDescent="0.25">
      <c r="A4052">
        <v>7644</v>
      </c>
      <c r="B4052" t="s">
        <v>75</v>
      </c>
      <c r="C4052">
        <v>3</v>
      </c>
      <c r="D4052" t="s">
        <v>18339</v>
      </c>
      <c r="E4052" t="s">
        <v>60</v>
      </c>
      <c r="H4052" t="s">
        <v>1541</v>
      </c>
      <c r="O4052" t="s">
        <v>18340</v>
      </c>
      <c r="R4052">
        <v>630</v>
      </c>
      <c r="S4052">
        <v>30</v>
      </c>
      <c r="U4052" t="s">
        <v>54</v>
      </c>
      <c r="V4052" t="s">
        <v>230</v>
      </c>
      <c r="W4052" t="s">
        <v>56</v>
      </c>
      <c r="X4052" t="s">
        <v>57</v>
      </c>
      <c r="AE4052" t="s">
        <v>62</v>
      </c>
      <c r="AM4052" t="s">
        <v>18341</v>
      </c>
      <c r="AN4052" t="s">
        <v>18342</v>
      </c>
      <c r="AO4052" t="s">
        <v>18317</v>
      </c>
      <c r="AR4052" t="s">
        <v>18343</v>
      </c>
      <c r="AS4052" t="s">
        <v>54</v>
      </c>
      <c r="AT4052" t="s">
        <v>92</v>
      </c>
      <c r="AV4052" t="s">
        <v>240</v>
      </c>
      <c r="AW4052">
        <v>30</v>
      </c>
    </row>
    <row r="4053" spans="1:49" x14ac:dyDescent="0.25">
      <c r="A4053">
        <v>7645</v>
      </c>
      <c r="B4053" t="s">
        <v>75</v>
      </c>
      <c r="C4053">
        <v>3</v>
      </c>
      <c r="D4053" t="s">
        <v>18344</v>
      </c>
      <c r="E4053" t="s">
        <v>60</v>
      </c>
      <c r="H4053" t="s">
        <v>1906</v>
      </c>
      <c r="O4053" t="s">
        <v>18345</v>
      </c>
      <c r="R4053">
        <v>770</v>
      </c>
      <c r="S4053">
        <v>30</v>
      </c>
      <c r="U4053" t="s">
        <v>54</v>
      </c>
      <c r="V4053" t="s">
        <v>230</v>
      </c>
      <c r="W4053" t="s">
        <v>56</v>
      </c>
      <c r="X4053" t="s">
        <v>57</v>
      </c>
      <c r="AE4053" t="s">
        <v>62</v>
      </c>
      <c r="AM4053" t="s">
        <v>18346</v>
      </c>
      <c r="AN4053" t="s">
        <v>18347</v>
      </c>
      <c r="AO4053" t="s">
        <v>18317</v>
      </c>
      <c r="AR4053" t="s">
        <v>18348</v>
      </c>
      <c r="AS4053" t="s">
        <v>54</v>
      </c>
      <c r="AT4053" t="s">
        <v>92</v>
      </c>
      <c r="AV4053" t="s">
        <v>240</v>
      </c>
      <c r="AW4053">
        <v>30</v>
      </c>
    </row>
    <row r="4054" spans="1:49" x14ac:dyDescent="0.25">
      <c r="A4054">
        <v>7646</v>
      </c>
      <c r="B4054" t="s">
        <v>75</v>
      </c>
      <c r="C4054">
        <v>3</v>
      </c>
      <c r="D4054" t="s">
        <v>18349</v>
      </c>
      <c r="E4054" t="s">
        <v>60</v>
      </c>
      <c r="H4054" t="s">
        <v>1579</v>
      </c>
      <c r="O4054" t="s">
        <v>18350</v>
      </c>
      <c r="R4054">
        <v>699</v>
      </c>
      <c r="S4054">
        <v>30</v>
      </c>
      <c r="U4054" t="s">
        <v>54</v>
      </c>
      <c r="V4054" t="s">
        <v>230</v>
      </c>
      <c r="W4054" t="s">
        <v>56</v>
      </c>
      <c r="X4054" t="s">
        <v>57</v>
      </c>
      <c r="AE4054" t="s">
        <v>62</v>
      </c>
      <c r="AM4054" t="s">
        <v>18351</v>
      </c>
      <c r="AN4054" t="s">
        <v>18352</v>
      </c>
      <c r="AO4054" t="s">
        <v>18317</v>
      </c>
      <c r="AR4054" t="s">
        <v>18353</v>
      </c>
      <c r="AS4054" t="s">
        <v>54</v>
      </c>
      <c r="AT4054" t="s">
        <v>92</v>
      </c>
      <c r="AV4054" t="s">
        <v>240</v>
      </c>
      <c r="AW4054">
        <v>30</v>
      </c>
    </row>
    <row r="4055" spans="1:49" x14ac:dyDescent="0.25">
      <c r="A4055">
        <v>7647</v>
      </c>
      <c r="B4055" t="s">
        <v>75</v>
      </c>
      <c r="C4055">
        <v>3</v>
      </c>
      <c r="D4055" t="s">
        <v>18354</v>
      </c>
      <c r="E4055" t="s">
        <v>60</v>
      </c>
      <c r="H4055" t="s">
        <v>1508</v>
      </c>
      <c r="O4055" t="s">
        <v>18355</v>
      </c>
      <c r="R4055">
        <v>608</v>
      </c>
      <c r="S4055">
        <v>30</v>
      </c>
      <c r="U4055" t="s">
        <v>54</v>
      </c>
      <c r="V4055" t="s">
        <v>230</v>
      </c>
      <c r="W4055" t="s">
        <v>56</v>
      </c>
      <c r="X4055" t="s">
        <v>57</v>
      </c>
      <c r="AE4055" t="s">
        <v>62</v>
      </c>
      <c r="AM4055" t="s">
        <v>18356</v>
      </c>
      <c r="AN4055" t="s">
        <v>18357</v>
      </c>
      <c r="AO4055" t="s">
        <v>18317</v>
      </c>
      <c r="AR4055" t="s">
        <v>18358</v>
      </c>
      <c r="AS4055" t="s">
        <v>54</v>
      </c>
      <c r="AT4055" t="s">
        <v>92</v>
      </c>
      <c r="AV4055" t="s">
        <v>240</v>
      </c>
      <c r="AW4055">
        <v>30</v>
      </c>
    </row>
    <row r="4056" spans="1:49" x14ac:dyDescent="0.25">
      <c r="A4056">
        <v>7648</v>
      </c>
      <c r="B4056" t="s">
        <v>75</v>
      </c>
      <c r="C4056">
        <v>3</v>
      </c>
      <c r="D4056" t="s">
        <v>18359</v>
      </c>
      <c r="E4056" t="s">
        <v>60</v>
      </c>
      <c r="H4056" t="s">
        <v>1675</v>
      </c>
      <c r="O4056" t="s">
        <v>18360</v>
      </c>
      <c r="R4056">
        <v>786</v>
      </c>
      <c r="S4056">
        <v>30</v>
      </c>
      <c r="U4056" t="s">
        <v>54</v>
      </c>
      <c r="V4056" t="s">
        <v>230</v>
      </c>
      <c r="W4056" t="s">
        <v>56</v>
      </c>
      <c r="X4056" t="s">
        <v>57</v>
      </c>
      <c r="AE4056" t="s">
        <v>62</v>
      </c>
      <c r="AM4056" t="s">
        <v>18361</v>
      </c>
      <c r="AN4056" t="s">
        <v>18362</v>
      </c>
      <c r="AO4056" t="s">
        <v>18317</v>
      </c>
      <c r="AR4056" t="s">
        <v>18363</v>
      </c>
      <c r="AS4056" t="s">
        <v>54</v>
      </c>
      <c r="AT4056" t="s">
        <v>92</v>
      </c>
      <c r="AV4056" t="s">
        <v>240</v>
      </c>
      <c r="AW4056">
        <v>30</v>
      </c>
    </row>
    <row r="4057" spans="1:49" x14ac:dyDescent="0.25">
      <c r="A4057">
        <v>7649</v>
      </c>
      <c r="B4057" t="s">
        <v>75</v>
      </c>
      <c r="C4057">
        <v>3</v>
      </c>
      <c r="D4057" t="s">
        <v>18364</v>
      </c>
      <c r="E4057" t="s">
        <v>60</v>
      </c>
      <c r="H4057" t="s">
        <v>18365</v>
      </c>
      <c r="O4057" t="s">
        <v>18366</v>
      </c>
      <c r="R4057">
        <v>794</v>
      </c>
      <c r="S4057">
        <v>30</v>
      </c>
      <c r="U4057" t="s">
        <v>54</v>
      </c>
      <c r="V4057" t="s">
        <v>230</v>
      </c>
      <c r="W4057" t="s">
        <v>56</v>
      </c>
      <c r="X4057" t="s">
        <v>57</v>
      </c>
      <c r="AE4057" t="s">
        <v>62</v>
      </c>
      <c r="AM4057" t="s">
        <v>18367</v>
      </c>
      <c r="AN4057" t="s">
        <v>18368</v>
      </c>
      <c r="AO4057" t="s">
        <v>18317</v>
      </c>
      <c r="AR4057" t="s">
        <v>18369</v>
      </c>
      <c r="AS4057" t="s">
        <v>54</v>
      </c>
      <c r="AT4057" t="s">
        <v>92</v>
      </c>
      <c r="AV4057" t="s">
        <v>240</v>
      </c>
      <c r="AW4057">
        <v>30</v>
      </c>
    </row>
    <row r="4058" spans="1:49" x14ac:dyDescent="0.25">
      <c r="A4058">
        <v>7650</v>
      </c>
      <c r="B4058" t="s">
        <v>75</v>
      </c>
      <c r="C4058">
        <v>3</v>
      </c>
      <c r="D4058" t="s">
        <v>18370</v>
      </c>
      <c r="E4058" t="s">
        <v>60</v>
      </c>
      <c r="H4058" t="s">
        <v>1663</v>
      </c>
      <c r="O4058" t="s">
        <v>18371</v>
      </c>
      <c r="R4058">
        <v>778</v>
      </c>
      <c r="S4058">
        <v>30</v>
      </c>
      <c r="U4058" t="s">
        <v>54</v>
      </c>
      <c r="V4058" t="s">
        <v>230</v>
      </c>
      <c r="W4058" t="s">
        <v>56</v>
      </c>
      <c r="X4058" t="s">
        <v>57</v>
      </c>
      <c r="AE4058" t="s">
        <v>62</v>
      </c>
      <c r="AM4058" t="s">
        <v>18372</v>
      </c>
      <c r="AN4058" t="s">
        <v>18373</v>
      </c>
      <c r="AO4058" t="s">
        <v>18317</v>
      </c>
      <c r="AR4058" t="s">
        <v>18374</v>
      </c>
      <c r="AS4058" t="s">
        <v>54</v>
      </c>
      <c r="AT4058" t="s">
        <v>92</v>
      </c>
      <c r="AV4058" t="s">
        <v>240</v>
      </c>
      <c r="AW4058">
        <v>30</v>
      </c>
    </row>
    <row r="4059" spans="1:49" x14ac:dyDescent="0.25">
      <c r="A4059">
        <v>7651</v>
      </c>
      <c r="B4059" t="s">
        <v>75</v>
      </c>
      <c r="C4059">
        <v>3</v>
      </c>
      <c r="D4059" t="s">
        <v>18375</v>
      </c>
      <c r="E4059" t="s">
        <v>60</v>
      </c>
      <c r="H4059" t="s">
        <v>1713</v>
      </c>
      <c r="O4059" t="s">
        <v>18376</v>
      </c>
      <c r="R4059">
        <v>819</v>
      </c>
      <c r="S4059">
        <v>30</v>
      </c>
      <c r="U4059" t="s">
        <v>54</v>
      </c>
      <c r="V4059" t="s">
        <v>230</v>
      </c>
      <c r="W4059" t="s">
        <v>56</v>
      </c>
      <c r="X4059" t="s">
        <v>57</v>
      </c>
      <c r="AE4059" t="s">
        <v>62</v>
      </c>
      <c r="AM4059" t="s">
        <v>18377</v>
      </c>
      <c r="AN4059" t="s">
        <v>18378</v>
      </c>
      <c r="AO4059" t="s">
        <v>18317</v>
      </c>
      <c r="AR4059" t="s">
        <v>18379</v>
      </c>
      <c r="AS4059" t="s">
        <v>54</v>
      </c>
      <c r="AT4059" t="s">
        <v>92</v>
      </c>
      <c r="AV4059" t="s">
        <v>240</v>
      </c>
      <c r="AW4059">
        <v>30</v>
      </c>
    </row>
    <row r="4060" spans="1:49" x14ac:dyDescent="0.25">
      <c r="A4060">
        <v>7652</v>
      </c>
      <c r="B4060" t="s">
        <v>75</v>
      </c>
      <c r="C4060">
        <v>3</v>
      </c>
      <c r="D4060" t="s">
        <v>18380</v>
      </c>
      <c r="E4060" t="s">
        <v>60</v>
      </c>
      <c r="H4060" t="s">
        <v>1725</v>
      </c>
      <c r="O4060" t="s">
        <v>18381</v>
      </c>
      <c r="R4060">
        <v>833</v>
      </c>
      <c r="S4060">
        <v>30</v>
      </c>
      <c r="U4060" t="s">
        <v>54</v>
      </c>
      <c r="V4060" t="s">
        <v>230</v>
      </c>
      <c r="W4060" t="s">
        <v>56</v>
      </c>
      <c r="X4060" t="s">
        <v>57</v>
      </c>
      <c r="AE4060" t="s">
        <v>62</v>
      </c>
      <c r="AM4060" t="s">
        <v>18382</v>
      </c>
      <c r="AN4060" t="s">
        <v>18383</v>
      </c>
      <c r="AO4060" t="s">
        <v>18317</v>
      </c>
      <c r="AR4060" t="s">
        <v>18384</v>
      </c>
      <c r="AS4060" t="s">
        <v>54</v>
      </c>
      <c r="AT4060" t="s">
        <v>92</v>
      </c>
      <c r="AV4060" t="s">
        <v>240</v>
      </c>
      <c r="AW4060">
        <v>30</v>
      </c>
    </row>
    <row r="4061" spans="1:49" x14ac:dyDescent="0.25">
      <c r="A4061">
        <v>7653</v>
      </c>
      <c r="B4061" t="s">
        <v>75</v>
      </c>
      <c r="C4061">
        <v>3</v>
      </c>
      <c r="D4061" t="s">
        <v>18385</v>
      </c>
      <c r="E4061" t="s">
        <v>60</v>
      </c>
      <c r="H4061" t="s">
        <v>1548</v>
      </c>
      <c r="O4061" t="s">
        <v>18386</v>
      </c>
      <c r="R4061">
        <v>638</v>
      </c>
      <c r="S4061">
        <v>30</v>
      </c>
      <c r="U4061" t="s">
        <v>54</v>
      </c>
      <c r="V4061" t="s">
        <v>230</v>
      </c>
      <c r="W4061" t="s">
        <v>56</v>
      </c>
      <c r="X4061" t="s">
        <v>57</v>
      </c>
      <c r="AE4061" t="s">
        <v>62</v>
      </c>
      <c r="AM4061" t="s">
        <v>18387</v>
      </c>
      <c r="AN4061" t="s">
        <v>18388</v>
      </c>
      <c r="AO4061" t="s">
        <v>18317</v>
      </c>
      <c r="AR4061" t="s">
        <v>18389</v>
      </c>
      <c r="AS4061" t="s">
        <v>54</v>
      </c>
      <c r="AT4061" t="s">
        <v>92</v>
      </c>
      <c r="AV4061" t="s">
        <v>240</v>
      </c>
      <c r="AW4061">
        <v>30</v>
      </c>
    </row>
    <row r="4062" spans="1:49" x14ac:dyDescent="0.25">
      <c r="A4062">
        <v>7654</v>
      </c>
      <c r="B4062" t="s">
        <v>75</v>
      </c>
      <c r="C4062">
        <v>3</v>
      </c>
      <c r="D4062" t="s">
        <v>18390</v>
      </c>
      <c r="E4062" t="s">
        <v>60</v>
      </c>
      <c r="H4062" t="s">
        <v>1639</v>
      </c>
      <c r="O4062" t="s">
        <v>18391</v>
      </c>
      <c r="R4062">
        <v>747</v>
      </c>
      <c r="S4062">
        <v>30</v>
      </c>
      <c r="U4062" t="s">
        <v>54</v>
      </c>
      <c r="V4062" t="s">
        <v>230</v>
      </c>
      <c r="W4062" t="s">
        <v>56</v>
      </c>
      <c r="X4062" t="s">
        <v>57</v>
      </c>
      <c r="AE4062" t="s">
        <v>62</v>
      </c>
      <c r="AM4062" t="s">
        <v>18392</v>
      </c>
      <c r="AN4062" t="s">
        <v>18393</v>
      </c>
      <c r="AO4062" t="s">
        <v>18317</v>
      </c>
      <c r="AR4062" t="s">
        <v>18394</v>
      </c>
      <c r="AS4062" t="s">
        <v>54</v>
      </c>
      <c r="AT4062" t="s">
        <v>92</v>
      </c>
      <c r="AV4062" t="s">
        <v>240</v>
      </c>
      <c r="AW4062">
        <v>30</v>
      </c>
    </row>
    <row r="4063" spans="1:49" x14ac:dyDescent="0.25">
      <c r="A4063">
        <v>7655</v>
      </c>
      <c r="B4063" t="s">
        <v>75</v>
      </c>
      <c r="C4063">
        <v>3</v>
      </c>
      <c r="D4063" t="s">
        <v>18395</v>
      </c>
      <c r="E4063" t="s">
        <v>60</v>
      </c>
      <c r="H4063" t="s">
        <v>1591</v>
      </c>
      <c r="O4063" t="s">
        <v>18396</v>
      </c>
      <c r="R4063">
        <v>707</v>
      </c>
      <c r="S4063">
        <v>30</v>
      </c>
      <c r="U4063" t="s">
        <v>54</v>
      </c>
      <c r="V4063" t="s">
        <v>230</v>
      </c>
      <c r="W4063" t="s">
        <v>56</v>
      </c>
      <c r="X4063" t="s">
        <v>57</v>
      </c>
      <c r="AE4063" t="s">
        <v>62</v>
      </c>
      <c r="AM4063" t="s">
        <v>18397</v>
      </c>
      <c r="AN4063" t="s">
        <v>18398</v>
      </c>
      <c r="AO4063" t="s">
        <v>18317</v>
      </c>
      <c r="AR4063" t="s">
        <v>18399</v>
      </c>
      <c r="AS4063" t="s">
        <v>54</v>
      </c>
      <c r="AT4063" t="s">
        <v>92</v>
      </c>
      <c r="AV4063" t="s">
        <v>240</v>
      </c>
      <c r="AW4063">
        <v>30</v>
      </c>
    </row>
    <row r="4064" spans="1:49" x14ac:dyDescent="0.25">
      <c r="A4064">
        <v>7656</v>
      </c>
      <c r="B4064" t="s">
        <v>75</v>
      </c>
      <c r="C4064">
        <v>3</v>
      </c>
      <c r="D4064" t="s">
        <v>18400</v>
      </c>
      <c r="E4064" t="s">
        <v>60</v>
      </c>
      <c r="H4064" t="s">
        <v>1516</v>
      </c>
      <c r="O4064" t="s">
        <v>18401</v>
      </c>
      <c r="R4064">
        <v>622</v>
      </c>
      <c r="S4064">
        <v>30</v>
      </c>
      <c r="U4064" t="s">
        <v>54</v>
      </c>
      <c r="V4064" t="s">
        <v>230</v>
      </c>
      <c r="W4064" t="s">
        <v>56</v>
      </c>
      <c r="X4064" t="s">
        <v>57</v>
      </c>
      <c r="AE4064" t="s">
        <v>62</v>
      </c>
      <c r="AM4064" t="s">
        <v>18402</v>
      </c>
      <c r="AN4064" t="s">
        <v>18403</v>
      </c>
      <c r="AO4064" t="s">
        <v>18317</v>
      </c>
      <c r="AR4064" t="s">
        <v>18404</v>
      </c>
      <c r="AS4064" t="s">
        <v>54</v>
      </c>
      <c r="AT4064" t="s">
        <v>92</v>
      </c>
      <c r="AV4064" t="s">
        <v>240</v>
      </c>
      <c r="AW4064">
        <v>30</v>
      </c>
    </row>
    <row r="4065" spans="1:49" x14ac:dyDescent="0.25">
      <c r="A4065">
        <v>7657</v>
      </c>
      <c r="B4065" t="s">
        <v>75</v>
      </c>
      <c r="C4065">
        <v>3</v>
      </c>
      <c r="D4065" t="s">
        <v>18405</v>
      </c>
      <c r="E4065" t="s">
        <v>60</v>
      </c>
      <c r="H4065" t="s">
        <v>1737</v>
      </c>
      <c r="O4065" t="s">
        <v>18406</v>
      </c>
      <c r="R4065">
        <v>841</v>
      </c>
      <c r="S4065">
        <v>30</v>
      </c>
      <c r="U4065" t="s">
        <v>54</v>
      </c>
      <c r="V4065" t="s">
        <v>230</v>
      </c>
      <c r="W4065" t="s">
        <v>56</v>
      </c>
      <c r="X4065" t="s">
        <v>57</v>
      </c>
      <c r="AE4065" t="s">
        <v>62</v>
      </c>
      <c r="AM4065" t="s">
        <v>18407</v>
      </c>
      <c r="AN4065" t="s">
        <v>18408</v>
      </c>
      <c r="AO4065" t="s">
        <v>18317</v>
      </c>
      <c r="AR4065" t="s">
        <v>18409</v>
      </c>
      <c r="AS4065" t="s">
        <v>54</v>
      </c>
      <c r="AT4065" t="s">
        <v>92</v>
      </c>
      <c r="AV4065" t="s">
        <v>240</v>
      </c>
      <c r="AW4065">
        <v>30</v>
      </c>
    </row>
    <row r="4066" spans="1:49" x14ac:dyDescent="0.25">
      <c r="A4066">
        <v>7658</v>
      </c>
      <c r="B4066" t="s">
        <v>75</v>
      </c>
      <c r="C4066">
        <v>3</v>
      </c>
      <c r="D4066" t="s">
        <v>18410</v>
      </c>
      <c r="E4066" t="s">
        <v>60</v>
      </c>
      <c r="H4066" t="s">
        <v>1560</v>
      </c>
      <c r="O4066" t="s">
        <v>18411</v>
      </c>
      <c r="R4066">
        <v>683</v>
      </c>
      <c r="S4066">
        <v>30</v>
      </c>
      <c r="U4066" t="s">
        <v>54</v>
      </c>
      <c r="V4066" t="s">
        <v>230</v>
      </c>
      <c r="W4066" t="s">
        <v>56</v>
      </c>
      <c r="X4066" t="s">
        <v>57</v>
      </c>
      <c r="AE4066" t="s">
        <v>62</v>
      </c>
      <c r="AM4066" t="s">
        <v>18412</v>
      </c>
      <c r="AN4066" t="s">
        <v>18413</v>
      </c>
      <c r="AO4066" t="s">
        <v>18317</v>
      </c>
      <c r="AR4066" t="s">
        <v>18414</v>
      </c>
      <c r="AS4066" t="s">
        <v>54</v>
      </c>
      <c r="AT4066" t="s">
        <v>92</v>
      </c>
      <c r="AV4066" t="s">
        <v>240</v>
      </c>
      <c r="AW4066">
        <v>30</v>
      </c>
    </row>
    <row r="4067" spans="1:49" x14ac:dyDescent="0.25">
      <c r="A4067">
        <v>7659</v>
      </c>
      <c r="B4067" t="s">
        <v>52</v>
      </c>
      <c r="C4067">
        <v>2</v>
      </c>
      <c r="D4067" t="s">
        <v>18415</v>
      </c>
      <c r="E4067" t="s">
        <v>60</v>
      </c>
      <c r="G4067" t="s">
        <v>18416</v>
      </c>
      <c r="O4067" t="s">
        <v>18417</v>
      </c>
      <c r="R4067">
        <v>673</v>
      </c>
      <c r="S4067">
        <v>30</v>
      </c>
      <c r="U4067" t="s">
        <v>54</v>
      </c>
      <c r="V4067" t="s">
        <v>230</v>
      </c>
      <c r="W4067" t="s">
        <v>56</v>
      </c>
      <c r="X4067" t="s">
        <v>57</v>
      </c>
      <c r="AE4067" t="s">
        <v>62</v>
      </c>
      <c r="AM4067" t="s">
        <v>18418</v>
      </c>
      <c r="AN4067" t="s">
        <v>18419</v>
      </c>
      <c r="AO4067" t="s">
        <v>18317</v>
      </c>
      <c r="AR4067" t="s">
        <v>18420</v>
      </c>
      <c r="AS4067" t="s">
        <v>54</v>
      </c>
      <c r="AT4067" t="s">
        <v>92</v>
      </c>
      <c r="AV4067" t="s">
        <v>240</v>
      </c>
      <c r="AW4067">
        <v>30</v>
      </c>
    </row>
    <row r="4068" spans="1:49" x14ac:dyDescent="0.25">
      <c r="A4068">
        <v>7660</v>
      </c>
      <c r="B4068" t="s">
        <v>52</v>
      </c>
      <c r="C4068">
        <v>3</v>
      </c>
      <c r="D4068" t="s">
        <v>18421</v>
      </c>
      <c r="E4068" t="s">
        <v>60</v>
      </c>
      <c r="H4068" t="s">
        <v>1752</v>
      </c>
      <c r="O4068" t="s">
        <v>18422</v>
      </c>
      <c r="R4068">
        <v>671</v>
      </c>
      <c r="S4068">
        <v>30</v>
      </c>
      <c r="U4068" t="s">
        <v>54</v>
      </c>
      <c r="V4068" t="s">
        <v>230</v>
      </c>
      <c r="W4068" t="s">
        <v>56</v>
      </c>
      <c r="X4068" t="s">
        <v>57</v>
      </c>
      <c r="AE4068" t="s">
        <v>62</v>
      </c>
      <c r="AM4068" t="s">
        <v>18423</v>
      </c>
      <c r="AN4068" t="s">
        <v>18424</v>
      </c>
      <c r="AO4068" t="s">
        <v>18317</v>
      </c>
      <c r="AR4068" t="s">
        <v>18425</v>
      </c>
      <c r="AS4068" t="s">
        <v>54</v>
      </c>
      <c r="AT4068" t="s">
        <v>92</v>
      </c>
      <c r="AV4068" t="s">
        <v>240</v>
      </c>
      <c r="AW4068">
        <v>30</v>
      </c>
    </row>
    <row r="4069" spans="1:49" x14ac:dyDescent="0.25">
      <c r="A4069">
        <v>7661</v>
      </c>
      <c r="B4069" t="s">
        <v>75</v>
      </c>
      <c r="C4069">
        <v>4</v>
      </c>
      <c r="D4069" t="s">
        <v>18426</v>
      </c>
      <c r="E4069" t="s">
        <v>60</v>
      </c>
      <c r="I4069" t="s">
        <v>1615</v>
      </c>
      <c r="O4069" t="s">
        <v>18427</v>
      </c>
      <c r="R4069">
        <v>725</v>
      </c>
      <c r="S4069">
        <v>30</v>
      </c>
      <c r="U4069" t="s">
        <v>54</v>
      </c>
      <c r="V4069" t="s">
        <v>230</v>
      </c>
      <c r="W4069" t="s">
        <v>56</v>
      </c>
      <c r="X4069" t="s">
        <v>57</v>
      </c>
      <c r="AE4069" t="s">
        <v>62</v>
      </c>
      <c r="AM4069" t="s">
        <v>18428</v>
      </c>
      <c r="AN4069" t="s">
        <v>18429</v>
      </c>
      <c r="AO4069" t="s">
        <v>18317</v>
      </c>
      <c r="AR4069" t="s">
        <v>18430</v>
      </c>
      <c r="AS4069" t="s">
        <v>54</v>
      </c>
      <c r="AT4069" t="s">
        <v>92</v>
      </c>
      <c r="AV4069" t="s">
        <v>240</v>
      </c>
      <c r="AW4069">
        <v>30</v>
      </c>
    </row>
    <row r="4070" spans="1:49" x14ac:dyDescent="0.25">
      <c r="A4070">
        <v>7662</v>
      </c>
      <c r="B4070" t="s">
        <v>75</v>
      </c>
      <c r="C4070">
        <v>4</v>
      </c>
      <c r="D4070" t="s">
        <v>18431</v>
      </c>
      <c r="E4070" t="s">
        <v>60</v>
      </c>
      <c r="I4070" t="s">
        <v>1567</v>
      </c>
      <c r="O4070" t="s">
        <v>18432</v>
      </c>
      <c r="R4070">
        <v>688</v>
      </c>
      <c r="S4070">
        <v>30</v>
      </c>
      <c r="U4070" t="s">
        <v>54</v>
      </c>
      <c r="V4070" t="s">
        <v>230</v>
      </c>
      <c r="W4070" t="s">
        <v>56</v>
      </c>
      <c r="X4070" t="s">
        <v>57</v>
      </c>
      <c r="AE4070" t="s">
        <v>62</v>
      </c>
      <c r="AM4070" t="s">
        <v>18433</v>
      </c>
      <c r="AN4070" t="s">
        <v>18434</v>
      </c>
      <c r="AO4070" t="s">
        <v>18317</v>
      </c>
      <c r="AR4070" t="s">
        <v>18435</v>
      </c>
      <c r="AS4070" t="s">
        <v>54</v>
      </c>
      <c r="AT4070" t="s">
        <v>92</v>
      </c>
      <c r="AV4070" t="s">
        <v>240</v>
      </c>
      <c r="AW4070">
        <v>30</v>
      </c>
    </row>
    <row r="4071" spans="1:49" x14ac:dyDescent="0.25">
      <c r="A4071">
        <v>7663</v>
      </c>
      <c r="B4071" t="s">
        <v>75</v>
      </c>
      <c r="C4071">
        <v>4</v>
      </c>
      <c r="D4071" t="s">
        <v>18436</v>
      </c>
      <c r="E4071" t="s">
        <v>60</v>
      </c>
      <c r="I4071" t="s">
        <v>1627</v>
      </c>
      <c r="O4071" t="s">
        <v>18437</v>
      </c>
      <c r="R4071">
        <v>736</v>
      </c>
      <c r="S4071">
        <v>30</v>
      </c>
      <c r="U4071" t="s">
        <v>54</v>
      </c>
      <c r="V4071" t="s">
        <v>230</v>
      </c>
      <c r="W4071" t="s">
        <v>56</v>
      </c>
      <c r="X4071" t="s">
        <v>57</v>
      </c>
      <c r="AE4071" t="s">
        <v>62</v>
      </c>
      <c r="AM4071" t="s">
        <v>18438</v>
      </c>
      <c r="AN4071" t="s">
        <v>18439</v>
      </c>
      <c r="AO4071" t="s">
        <v>18317</v>
      </c>
      <c r="AR4071" t="s">
        <v>18440</v>
      </c>
      <c r="AS4071" t="s">
        <v>54</v>
      </c>
      <c r="AT4071" t="s">
        <v>92</v>
      </c>
      <c r="AV4071" t="s">
        <v>240</v>
      </c>
      <c r="AW4071">
        <v>30</v>
      </c>
    </row>
    <row r="4072" spans="1:49" x14ac:dyDescent="0.25">
      <c r="A4072">
        <v>7664</v>
      </c>
      <c r="B4072" t="s">
        <v>75</v>
      </c>
      <c r="C4072">
        <v>4</v>
      </c>
      <c r="D4072" t="s">
        <v>18441</v>
      </c>
      <c r="E4072" t="s">
        <v>60</v>
      </c>
      <c r="I4072" t="s">
        <v>1701</v>
      </c>
      <c r="O4072" t="s">
        <v>18442</v>
      </c>
      <c r="R4072">
        <v>808</v>
      </c>
      <c r="S4072">
        <v>30</v>
      </c>
      <c r="U4072" t="s">
        <v>54</v>
      </c>
      <c r="V4072" t="s">
        <v>230</v>
      </c>
      <c r="W4072" t="s">
        <v>56</v>
      </c>
      <c r="X4072" t="s">
        <v>57</v>
      </c>
      <c r="AE4072" t="s">
        <v>62</v>
      </c>
      <c r="AM4072" t="s">
        <v>18443</v>
      </c>
      <c r="AN4072" t="s">
        <v>18444</v>
      </c>
      <c r="AO4072" t="s">
        <v>18317</v>
      </c>
      <c r="AR4072" t="s">
        <v>18445</v>
      </c>
      <c r="AS4072" t="s">
        <v>54</v>
      </c>
      <c r="AT4072" t="s">
        <v>92</v>
      </c>
      <c r="AV4072" t="s">
        <v>240</v>
      </c>
      <c r="AW4072">
        <v>30</v>
      </c>
    </row>
    <row r="4073" spans="1:49" x14ac:dyDescent="0.25">
      <c r="A4073">
        <v>7665</v>
      </c>
      <c r="B4073" t="s">
        <v>75</v>
      </c>
      <c r="C4073">
        <v>4</v>
      </c>
      <c r="D4073" t="s">
        <v>18446</v>
      </c>
      <c r="E4073" t="s">
        <v>60</v>
      </c>
      <c r="I4073" t="s">
        <v>1541</v>
      </c>
      <c r="O4073" t="s">
        <v>18447</v>
      </c>
      <c r="R4073">
        <v>627</v>
      </c>
      <c r="S4073">
        <v>30</v>
      </c>
      <c r="U4073" t="s">
        <v>54</v>
      </c>
      <c r="V4073" t="s">
        <v>230</v>
      </c>
      <c r="W4073" t="s">
        <v>56</v>
      </c>
      <c r="X4073" t="s">
        <v>57</v>
      </c>
      <c r="AE4073" t="s">
        <v>62</v>
      </c>
      <c r="AM4073" t="s">
        <v>18448</v>
      </c>
      <c r="AN4073" t="s">
        <v>18449</v>
      </c>
      <c r="AO4073" t="s">
        <v>18317</v>
      </c>
      <c r="AR4073" t="s">
        <v>18450</v>
      </c>
      <c r="AS4073" t="s">
        <v>54</v>
      </c>
      <c r="AT4073" t="s">
        <v>92</v>
      </c>
      <c r="AV4073" t="s">
        <v>240</v>
      </c>
      <c r="AW4073">
        <v>30</v>
      </c>
    </row>
    <row r="4074" spans="1:49" x14ac:dyDescent="0.25">
      <c r="A4074">
        <v>7666</v>
      </c>
      <c r="B4074" t="s">
        <v>75</v>
      </c>
      <c r="C4074">
        <v>4</v>
      </c>
      <c r="D4074" t="s">
        <v>18451</v>
      </c>
      <c r="E4074" t="s">
        <v>60</v>
      </c>
      <c r="I4074" t="s">
        <v>1906</v>
      </c>
      <c r="O4074" t="s">
        <v>18452</v>
      </c>
      <c r="R4074">
        <v>767</v>
      </c>
      <c r="S4074">
        <v>30</v>
      </c>
      <c r="U4074" t="s">
        <v>54</v>
      </c>
      <c r="V4074" t="s">
        <v>230</v>
      </c>
      <c r="W4074" t="s">
        <v>56</v>
      </c>
      <c r="X4074" t="s">
        <v>57</v>
      </c>
      <c r="AE4074" t="s">
        <v>62</v>
      </c>
      <c r="AM4074" t="s">
        <v>18453</v>
      </c>
      <c r="AN4074" t="s">
        <v>18454</v>
      </c>
      <c r="AO4074" t="s">
        <v>18317</v>
      </c>
      <c r="AR4074" t="s">
        <v>18455</v>
      </c>
      <c r="AS4074" t="s">
        <v>54</v>
      </c>
      <c r="AT4074" t="s">
        <v>92</v>
      </c>
      <c r="AV4074" t="s">
        <v>240</v>
      </c>
      <c r="AW4074">
        <v>30</v>
      </c>
    </row>
    <row r="4075" spans="1:49" x14ac:dyDescent="0.25">
      <c r="A4075">
        <v>7667</v>
      </c>
      <c r="B4075" t="s">
        <v>75</v>
      </c>
      <c r="C4075">
        <v>4</v>
      </c>
      <c r="D4075" t="s">
        <v>18456</v>
      </c>
      <c r="E4075" t="s">
        <v>60</v>
      </c>
      <c r="I4075" t="s">
        <v>1579</v>
      </c>
      <c r="O4075" t="s">
        <v>18457</v>
      </c>
      <c r="R4075">
        <v>696</v>
      </c>
      <c r="S4075">
        <v>30</v>
      </c>
      <c r="U4075" t="s">
        <v>54</v>
      </c>
      <c r="V4075" t="s">
        <v>230</v>
      </c>
      <c r="W4075" t="s">
        <v>56</v>
      </c>
      <c r="X4075" t="s">
        <v>57</v>
      </c>
      <c r="AE4075" t="s">
        <v>62</v>
      </c>
      <c r="AM4075" t="s">
        <v>18458</v>
      </c>
      <c r="AN4075" t="s">
        <v>18459</v>
      </c>
      <c r="AO4075" t="s">
        <v>18317</v>
      </c>
      <c r="AR4075" t="s">
        <v>18460</v>
      </c>
      <c r="AS4075" t="s">
        <v>54</v>
      </c>
      <c r="AT4075" t="s">
        <v>92</v>
      </c>
      <c r="AV4075" t="s">
        <v>240</v>
      </c>
      <c r="AW4075">
        <v>30</v>
      </c>
    </row>
    <row r="4076" spans="1:49" x14ac:dyDescent="0.25">
      <c r="A4076">
        <v>7668</v>
      </c>
      <c r="B4076" t="s">
        <v>75</v>
      </c>
      <c r="C4076">
        <v>4</v>
      </c>
      <c r="D4076" t="s">
        <v>18461</v>
      </c>
      <c r="E4076" t="s">
        <v>60</v>
      </c>
      <c r="I4076" t="s">
        <v>1675</v>
      </c>
      <c r="O4076" t="s">
        <v>18462</v>
      </c>
      <c r="R4076">
        <v>783</v>
      </c>
      <c r="S4076">
        <v>30</v>
      </c>
      <c r="U4076" t="s">
        <v>54</v>
      </c>
      <c r="V4076" t="s">
        <v>230</v>
      </c>
      <c r="W4076" t="s">
        <v>56</v>
      </c>
      <c r="X4076" t="s">
        <v>57</v>
      </c>
      <c r="AE4076" t="s">
        <v>62</v>
      </c>
      <c r="AM4076" t="s">
        <v>18463</v>
      </c>
      <c r="AN4076" t="s">
        <v>18464</v>
      </c>
      <c r="AO4076" t="s">
        <v>18317</v>
      </c>
      <c r="AR4076" t="s">
        <v>18465</v>
      </c>
      <c r="AS4076" t="s">
        <v>54</v>
      </c>
      <c r="AT4076" t="s">
        <v>92</v>
      </c>
      <c r="AV4076" t="s">
        <v>240</v>
      </c>
      <c r="AW4076">
        <v>30</v>
      </c>
    </row>
    <row r="4077" spans="1:49" x14ac:dyDescent="0.25">
      <c r="A4077">
        <v>7669</v>
      </c>
      <c r="B4077" t="s">
        <v>75</v>
      </c>
      <c r="C4077">
        <v>4</v>
      </c>
      <c r="D4077" t="s">
        <v>18466</v>
      </c>
      <c r="E4077" t="s">
        <v>60</v>
      </c>
      <c r="I4077" t="s">
        <v>1687</v>
      </c>
      <c r="O4077" t="s">
        <v>18467</v>
      </c>
      <c r="R4077">
        <v>791</v>
      </c>
      <c r="S4077">
        <v>30</v>
      </c>
      <c r="U4077" t="s">
        <v>54</v>
      </c>
      <c r="V4077" t="s">
        <v>230</v>
      </c>
      <c r="W4077" t="s">
        <v>56</v>
      </c>
      <c r="X4077" t="s">
        <v>57</v>
      </c>
      <c r="AE4077" t="s">
        <v>62</v>
      </c>
      <c r="AM4077" t="s">
        <v>18468</v>
      </c>
      <c r="AN4077" t="s">
        <v>18469</v>
      </c>
      <c r="AO4077" t="s">
        <v>18317</v>
      </c>
      <c r="AR4077" t="s">
        <v>18470</v>
      </c>
      <c r="AS4077" t="s">
        <v>54</v>
      </c>
      <c r="AT4077" t="s">
        <v>92</v>
      </c>
      <c r="AV4077" t="s">
        <v>240</v>
      </c>
      <c r="AW4077">
        <v>30</v>
      </c>
    </row>
    <row r="4078" spans="1:49" x14ac:dyDescent="0.25">
      <c r="A4078">
        <v>7670</v>
      </c>
      <c r="B4078" t="s">
        <v>75</v>
      </c>
      <c r="C4078">
        <v>4</v>
      </c>
      <c r="D4078" t="s">
        <v>18471</v>
      </c>
      <c r="E4078" t="s">
        <v>60</v>
      </c>
      <c r="I4078" t="s">
        <v>1713</v>
      </c>
      <c r="O4078" t="s">
        <v>18472</v>
      </c>
      <c r="R4078">
        <v>816</v>
      </c>
      <c r="S4078">
        <v>30</v>
      </c>
      <c r="U4078" t="s">
        <v>54</v>
      </c>
      <c r="V4078" t="s">
        <v>230</v>
      </c>
      <c r="W4078" t="s">
        <v>56</v>
      </c>
      <c r="X4078" t="s">
        <v>57</v>
      </c>
      <c r="AE4078" t="s">
        <v>62</v>
      </c>
      <c r="AM4078" t="s">
        <v>18473</v>
      </c>
      <c r="AN4078" t="s">
        <v>18474</v>
      </c>
      <c r="AO4078" t="s">
        <v>18317</v>
      </c>
      <c r="AR4078" t="s">
        <v>18475</v>
      </c>
      <c r="AS4078" t="s">
        <v>54</v>
      </c>
      <c r="AT4078" t="s">
        <v>92</v>
      </c>
      <c r="AV4078" t="s">
        <v>240</v>
      </c>
      <c r="AW4078">
        <v>30</v>
      </c>
    </row>
    <row r="4079" spans="1:49" x14ac:dyDescent="0.25">
      <c r="A4079">
        <v>7671</v>
      </c>
      <c r="B4079" t="s">
        <v>75</v>
      </c>
      <c r="C4079">
        <v>4</v>
      </c>
      <c r="D4079" t="s">
        <v>18476</v>
      </c>
      <c r="E4079" t="s">
        <v>60</v>
      </c>
      <c r="I4079" t="s">
        <v>1725</v>
      </c>
      <c r="O4079" t="s">
        <v>18477</v>
      </c>
      <c r="R4079">
        <v>830</v>
      </c>
      <c r="S4079">
        <v>30</v>
      </c>
      <c r="U4079" t="s">
        <v>54</v>
      </c>
      <c r="V4079" t="s">
        <v>230</v>
      </c>
      <c r="W4079" t="s">
        <v>56</v>
      </c>
      <c r="X4079" t="s">
        <v>57</v>
      </c>
      <c r="AE4079" t="s">
        <v>62</v>
      </c>
      <c r="AM4079" t="s">
        <v>18478</v>
      </c>
      <c r="AN4079" t="s">
        <v>18479</v>
      </c>
      <c r="AO4079" t="s">
        <v>18317</v>
      </c>
      <c r="AR4079" t="s">
        <v>18480</v>
      </c>
      <c r="AS4079" t="s">
        <v>54</v>
      </c>
      <c r="AT4079" t="s">
        <v>92</v>
      </c>
      <c r="AV4079" t="s">
        <v>240</v>
      </c>
      <c r="AW4079">
        <v>30</v>
      </c>
    </row>
    <row r="4080" spans="1:49" x14ac:dyDescent="0.25">
      <c r="A4080">
        <v>7672</v>
      </c>
      <c r="B4080" t="s">
        <v>75</v>
      </c>
      <c r="C4080">
        <v>4</v>
      </c>
      <c r="D4080" t="s">
        <v>18481</v>
      </c>
      <c r="E4080" t="s">
        <v>60</v>
      </c>
      <c r="I4080" t="s">
        <v>1663</v>
      </c>
      <c r="O4080" t="s">
        <v>18482</v>
      </c>
      <c r="R4080">
        <v>775</v>
      </c>
      <c r="S4080">
        <v>30</v>
      </c>
      <c r="U4080" t="s">
        <v>54</v>
      </c>
      <c r="V4080" t="s">
        <v>230</v>
      </c>
      <c r="W4080" t="s">
        <v>56</v>
      </c>
      <c r="X4080" t="s">
        <v>57</v>
      </c>
      <c r="AE4080" t="s">
        <v>62</v>
      </c>
      <c r="AM4080" t="s">
        <v>18483</v>
      </c>
      <c r="AN4080" t="s">
        <v>18484</v>
      </c>
      <c r="AO4080" t="s">
        <v>18317</v>
      </c>
      <c r="AR4080" t="s">
        <v>18485</v>
      </c>
      <c r="AS4080" t="s">
        <v>54</v>
      </c>
      <c r="AT4080" t="s">
        <v>92</v>
      </c>
      <c r="AV4080" t="s">
        <v>240</v>
      </c>
      <c r="AW4080">
        <v>30</v>
      </c>
    </row>
    <row r="4081" spans="1:49" x14ac:dyDescent="0.25">
      <c r="A4081">
        <v>7673</v>
      </c>
      <c r="B4081" t="s">
        <v>75</v>
      </c>
      <c r="C4081">
        <v>4</v>
      </c>
      <c r="D4081" t="s">
        <v>18486</v>
      </c>
      <c r="E4081" t="s">
        <v>60</v>
      </c>
      <c r="I4081" t="s">
        <v>1548</v>
      </c>
      <c r="O4081" t="s">
        <v>18487</v>
      </c>
      <c r="R4081">
        <v>635</v>
      </c>
      <c r="S4081">
        <v>30</v>
      </c>
      <c r="U4081" t="s">
        <v>54</v>
      </c>
      <c r="V4081" t="s">
        <v>230</v>
      </c>
      <c r="W4081" t="s">
        <v>56</v>
      </c>
      <c r="X4081" t="s">
        <v>57</v>
      </c>
      <c r="AE4081" t="s">
        <v>62</v>
      </c>
      <c r="AM4081" t="s">
        <v>18488</v>
      </c>
      <c r="AN4081" t="s">
        <v>18489</v>
      </c>
      <c r="AO4081" t="s">
        <v>18317</v>
      </c>
      <c r="AR4081" t="s">
        <v>18490</v>
      </c>
      <c r="AS4081" t="s">
        <v>54</v>
      </c>
      <c r="AT4081" t="s">
        <v>92</v>
      </c>
      <c r="AV4081" t="s">
        <v>240</v>
      </c>
      <c r="AW4081">
        <v>30</v>
      </c>
    </row>
    <row r="4082" spans="1:49" x14ac:dyDescent="0.25">
      <c r="A4082">
        <v>7674</v>
      </c>
      <c r="B4082" t="s">
        <v>75</v>
      </c>
      <c r="C4082">
        <v>4</v>
      </c>
      <c r="D4082" t="s">
        <v>18491</v>
      </c>
      <c r="E4082" t="s">
        <v>60</v>
      </c>
      <c r="I4082" t="s">
        <v>1508</v>
      </c>
      <c r="O4082" t="s">
        <v>18492</v>
      </c>
      <c r="R4082">
        <v>605</v>
      </c>
      <c r="S4082">
        <v>30</v>
      </c>
      <c r="U4082" t="s">
        <v>54</v>
      </c>
      <c r="V4082" t="s">
        <v>230</v>
      </c>
      <c r="W4082" t="s">
        <v>56</v>
      </c>
      <c r="X4082" t="s">
        <v>57</v>
      </c>
      <c r="AE4082" t="s">
        <v>62</v>
      </c>
      <c r="AM4082" t="s">
        <v>18493</v>
      </c>
      <c r="AN4082" t="s">
        <v>18494</v>
      </c>
      <c r="AO4082" t="s">
        <v>18317</v>
      </c>
      <c r="AR4082" t="s">
        <v>18495</v>
      </c>
      <c r="AS4082" t="s">
        <v>54</v>
      </c>
      <c r="AT4082" t="s">
        <v>92</v>
      </c>
      <c r="AV4082" t="s">
        <v>240</v>
      </c>
      <c r="AW4082">
        <v>30</v>
      </c>
    </row>
    <row r="4083" spans="1:49" x14ac:dyDescent="0.25">
      <c r="A4083">
        <v>7675</v>
      </c>
      <c r="B4083" t="s">
        <v>75</v>
      </c>
      <c r="C4083">
        <v>4</v>
      </c>
      <c r="D4083" t="s">
        <v>18496</v>
      </c>
      <c r="E4083" t="s">
        <v>60</v>
      </c>
      <c r="I4083" t="s">
        <v>1639</v>
      </c>
      <c r="O4083" t="s">
        <v>18497</v>
      </c>
      <c r="R4083">
        <v>744</v>
      </c>
      <c r="S4083">
        <v>30</v>
      </c>
      <c r="U4083" t="s">
        <v>54</v>
      </c>
      <c r="V4083" t="s">
        <v>230</v>
      </c>
      <c r="W4083" t="s">
        <v>56</v>
      </c>
      <c r="X4083" t="s">
        <v>57</v>
      </c>
      <c r="AE4083" t="s">
        <v>62</v>
      </c>
      <c r="AM4083" t="s">
        <v>18498</v>
      </c>
      <c r="AN4083" t="s">
        <v>18499</v>
      </c>
      <c r="AO4083" t="s">
        <v>18317</v>
      </c>
      <c r="AR4083" t="s">
        <v>18500</v>
      </c>
      <c r="AS4083" t="s">
        <v>54</v>
      </c>
      <c r="AT4083" t="s">
        <v>92</v>
      </c>
      <c r="AV4083" t="s">
        <v>240</v>
      </c>
      <c r="AW4083">
        <v>30</v>
      </c>
    </row>
    <row r="4084" spans="1:49" x14ac:dyDescent="0.25">
      <c r="A4084">
        <v>7676</v>
      </c>
      <c r="B4084" t="s">
        <v>75</v>
      </c>
      <c r="C4084">
        <v>4</v>
      </c>
      <c r="D4084" t="s">
        <v>18501</v>
      </c>
      <c r="E4084" t="s">
        <v>60</v>
      </c>
      <c r="I4084" t="s">
        <v>1591</v>
      </c>
      <c r="O4084" t="s">
        <v>18502</v>
      </c>
      <c r="R4084">
        <v>704</v>
      </c>
      <c r="S4084">
        <v>30</v>
      </c>
      <c r="U4084" t="s">
        <v>54</v>
      </c>
      <c r="V4084" t="s">
        <v>230</v>
      </c>
      <c r="W4084" t="s">
        <v>56</v>
      </c>
      <c r="X4084" t="s">
        <v>57</v>
      </c>
      <c r="AE4084" t="s">
        <v>62</v>
      </c>
      <c r="AM4084" t="s">
        <v>18503</v>
      </c>
      <c r="AN4084" t="s">
        <v>18504</v>
      </c>
      <c r="AO4084" t="s">
        <v>18317</v>
      </c>
      <c r="AR4084" t="s">
        <v>18505</v>
      </c>
      <c r="AS4084" t="s">
        <v>54</v>
      </c>
      <c r="AT4084" t="s">
        <v>92</v>
      </c>
      <c r="AV4084" t="s">
        <v>240</v>
      </c>
      <c r="AW4084">
        <v>30</v>
      </c>
    </row>
    <row r="4085" spans="1:49" x14ac:dyDescent="0.25">
      <c r="A4085">
        <v>7677</v>
      </c>
      <c r="B4085" t="s">
        <v>75</v>
      </c>
      <c r="C4085">
        <v>4</v>
      </c>
      <c r="D4085" t="s">
        <v>18506</v>
      </c>
      <c r="E4085" t="s">
        <v>60</v>
      </c>
      <c r="I4085" t="s">
        <v>1516</v>
      </c>
      <c r="O4085" t="s">
        <v>18507</v>
      </c>
      <c r="R4085">
        <v>619</v>
      </c>
      <c r="S4085">
        <v>30</v>
      </c>
      <c r="U4085" t="s">
        <v>54</v>
      </c>
      <c r="V4085" t="s">
        <v>230</v>
      </c>
      <c r="W4085" t="s">
        <v>56</v>
      </c>
      <c r="X4085" t="s">
        <v>57</v>
      </c>
      <c r="AE4085" t="s">
        <v>62</v>
      </c>
      <c r="AM4085" t="s">
        <v>18508</v>
      </c>
      <c r="AN4085" t="s">
        <v>18509</v>
      </c>
      <c r="AO4085" t="s">
        <v>18317</v>
      </c>
      <c r="AR4085" t="s">
        <v>18510</v>
      </c>
      <c r="AS4085" t="s">
        <v>54</v>
      </c>
      <c r="AT4085" t="s">
        <v>92</v>
      </c>
      <c r="AV4085" t="s">
        <v>240</v>
      </c>
      <c r="AW4085">
        <v>30</v>
      </c>
    </row>
    <row r="4086" spans="1:49" x14ac:dyDescent="0.25">
      <c r="A4086">
        <v>7678</v>
      </c>
      <c r="B4086" t="s">
        <v>75</v>
      </c>
      <c r="C4086">
        <v>4</v>
      </c>
      <c r="D4086" t="s">
        <v>18511</v>
      </c>
      <c r="E4086" t="s">
        <v>60</v>
      </c>
      <c r="I4086" t="s">
        <v>1737</v>
      </c>
      <c r="O4086" t="s">
        <v>18512</v>
      </c>
      <c r="R4086">
        <v>838</v>
      </c>
      <c r="S4086">
        <v>30</v>
      </c>
      <c r="U4086" t="s">
        <v>54</v>
      </c>
      <c r="V4086" t="s">
        <v>230</v>
      </c>
      <c r="W4086" t="s">
        <v>56</v>
      </c>
      <c r="X4086" t="s">
        <v>57</v>
      </c>
      <c r="AE4086" t="s">
        <v>62</v>
      </c>
      <c r="AM4086" t="s">
        <v>18513</v>
      </c>
      <c r="AN4086" t="s">
        <v>18514</v>
      </c>
      <c r="AO4086" t="s">
        <v>18317</v>
      </c>
      <c r="AR4086" t="s">
        <v>18515</v>
      </c>
      <c r="AS4086" t="s">
        <v>54</v>
      </c>
      <c r="AT4086" t="s">
        <v>92</v>
      </c>
      <c r="AV4086" t="s">
        <v>240</v>
      </c>
      <c r="AW4086">
        <v>30</v>
      </c>
    </row>
    <row r="4087" spans="1:49" x14ac:dyDescent="0.25">
      <c r="A4087">
        <v>7679</v>
      </c>
      <c r="B4087" t="s">
        <v>75</v>
      </c>
      <c r="C4087">
        <v>4</v>
      </c>
      <c r="D4087" t="s">
        <v>18516</v>
      </c>
      <c r="E4087" t="s">
        <v>60</v>
      </c>
      <c r="I4087" t="s">
        <v>1560</v>
      </c>
      <c r="O4087" t="s">
        <v>18517</v>
      </c>
      <c r="R4087">
        <v>680</v>
      </c>
      <c r="S4087">
        <v>30</v>
      </c>
      <c r="U4087" t="s">
        <v>54</v>
      </c>
      <c r="V4087" t="s">
        <v>230</v>
      </c>
      <c r="W4087" t="s">
        <v>56</v>
      </c>
      <c r="X4087" t="s">
        <v>57</v>
      </c>
      <c r="AE4087" t="s">
        <v>62</v>
      </c>
      <c r="AM4087" t="s">
        <v>18518</v>
      </c>
      <c r="AN4087" t="s">
        <v>18519</v>
      </c>
      <c r="AO4087" t="s">
        <v>18317</v>
      </c>
      <c r="AR4087" t="s">
        <v>18520</v>
      </c>
      <c r="AS4087" t="s">
        <v>54</v>
      </c>
      <c r="AT4087" t="s">
        <v>92</v>
      </c>
      <c r="AV4087" t="s">
        <v>240</v>
      </c>
      <c r="AW4087">
        <v>30</v>
      </c>
    </row>
    <row r="4088" spans="1:49" x14ac:dyDescent="0.25">
      <c r="A4088">
        <v>7680</v>
      </c>
      <c r="B4088" t="s">
        <v>52</v>
      </c>
      <c r="C4088">
        <v>3</v>
      </c>
      <c r="D4088" t="s">
        <v>18521</v>
      </c>
      <c r="E4088" t="s">
        <v>60</v>
      </c>
      <c r="H4088" t="s">
        <v>3289</v>
      </c>
      <c r="O4088" t="s">
        <v>18522</v>
      </c>
      <c r="R4088">
        <v>672</v>
      </c>
      <c r="S4088">
        <v>30</v>
      </c>
      <c r="U4088" t="s">
        <v>54</v>
      </c>
      <c r="V4088" t="s">
        <v>230</v>
      </c>
      <c r="W4088" t="s">
        <v>56</v>
      </c>
      <c r="X4088" t="s">
        <v>57</v>
      </c>
      <c r="AE4088" t="s">
        <v>62</v>
      </c>
      <c r="AM4088" t="s">
        <v>18523</v>
      </c>
      <c r="AN4088" t="s">
        <v>18524</v>
      </c>
      <c r="AO4088" t="s">
        <v>18317</v>
      </c>
      <c r="AR4088" t="s">
        <v>18525</v>
      </c>
      <c r="AS4088" t="s">
        <v>54</v>
      </c>
      <c r="AT4088" t="s">
        <v>92</v>
      </c>
      <c r="AV4088" t="s">
        <v>240</v>
      </c>
      <c r="AW4088">
        <v>30</v>
      </c>
    </row>
    <row r="4089" spans="1:49" x14ac:dyDescent="0.25">
      <c r="A4089">
        <v>7681</v>
      </c>
      <c r="B4089" t="s">
        <v>75</v>
      </c>
      <c r="C4089">
        <v>4</v>
      </c>
      <c r="D4089" t="s">
        <v>18526</v>
      </c>
      <c r="E4089" t="s">
        <v>60</v>
      </c>
      <c r="I4089" t="s">
        <v>1615</v>
      </c>
      <c r="O4089" t="s">
        <v>18527</v>
      </c>
      <c r="R4089">
        <v>726</v>
      </c>
      <c r="S4089">
        <v>30</v>
      </c>
      <c r="U4089" t="s">
        <v>54</v>
      </c>
      <c r="V4089" t="s">
        <v>230</v>
      </c>
      <c r="W4089" t="s">
        <v>56</v>
      </c>
      <c r="X4089" t="s">
        <v>57</v>
      </c>
      <c r="AE4089" t="s">
        <v>62</v>
      </c>
      <c r="AM4089" t="s">
        <v>18528</v>
      </c>
      <c r="AN4089" t="s">
        <v>18529</v>
      </c>
      <c r="AO4089" t="s">
        <v>18317</v>
      </c>
      <c r="AR4089" t="s">
        <v>18530</v>
      </c>
      <c r="AS4089" t="s">
        <v>54</v>
      </c>
      <c r="AT4089" t="s">
        <v>92</v>
      </c>
      <c r="AV4089" t="s">
        <v>240</v>
      </c>
      <c r="AW4089">
        <v>30</v>
      </c>
    </row>
    <row r="4090" spans="1:49" x14ac:dyDescent="0.25">
      <c r="A4090">
        <v>7682</v>
      </c>
      <c r="B4090" t="s">
        <v>75</v>
      </c>
      <c r="C4090">
        <v>4</v>
      </c>
      <c r="D4090" t="s">
        <v>18531</v>
      </c>
      <c r="E4090" t="s">
        <v>60</v>
      </c>
      <c r="I4090" t="s">
        <v>1567</v>
      </c>
      <c r="O4090" t="s">
        <v>18532</v>
      </c>
      <c r="R4090">
        <v>689</v>
      </c>
      <c r="S4090">
        <v>30</v>
      </c>
      <c r="U4090" t="s">
        <v>54</v>
      </c>
      <c r="V4090" t="s">
        <v>230</v>
      </c>
      <c r="W4090" t="s">
        <v>56</v>
      </c>
      <c r="X4090" t="s">
        <v>57</v>
      </c>
      <c r="AE4090" t="s">
        <v>62</v>
      </c>
      <c r="AM4090" t="s">
        <v>18533</v>
      </c>
      <c r="AN4090" t="s">
        <v>18534</v>
      </c>
      <c r="AO4090" t="s">
        <v>18317</v>
      </c>
      <c r="AR4090" t="s">
        <v>18535</v>
      </c>
      <c r="AS4090" t="s">
        <v>54</v>
      </c>
      <c r="AT4090" t="s">
        <v>92</v>
      </c>
      <c r="AV4090" t="s">
        <v>240</v>
      </c>
      <c r="AW4090">
        <v>30</v>
      </c>
    </row>
    <row r="4091" spans="1:49" x14ac:dyDescent="0.25">
      <c r="A4091">
        <v>7683</v>
      </c>
      <c r="B4091" t="s">
        <v>75</v>
      </c>
      <c r="C4091">
        <v>4</v>
      </c>
      <c r="D4091" t="s">
        <v>18536</v>
      </c>
      <c r="E4091" t="s">
        <v>60</v>
      </c>
      <c r="I4091" t="s">
        <v>1627</v>
      </c>
      <c r="O4091" t="s">
        <v>18537</v>
      </c>
      <c r="R4091">
        <v>737</v>
      </c>
      <c r="S4091">
        <v>30</v>
      </c>
      <c r="U4091" t="s">
        <v>54</v>
      </c>
      <c r="V4091" t="s">
        <v>230</v>
      </c>
      <c r="W4091" t="s">
        <v>56</v>
      </c>
      <c r="X4091" t="s">
        <v>57</v>
      </c>
      <c r="AE4091" t="s">
        <v>62</v>
      </c>
      <c r="AM4091" t="s">
        <v>18538</v>
      </c>
      <c r="AN4091" t="s">
        <v>18539</v>
      </c>
      <c r="AO4091" t="s">
        <v>18317</v>
      </c>
      <c r="AR4091" t="s">
        <v>18540</v>
      </c>
      <c r="AS4091" t="s">
        <v>54</v>
      </c>
      <c r="AT4091" t="s">
        <v>92</v>
      </c>
      <c r="AV4091" t="s">
        <v>240</v>
      </c>
      <c r="AW4091">
        <v>30</v>
      </c>
    </row>
    <row r="4092" spans="1:49" x14ac:dyDescent="0.25">
      <c r="A4092">
        <v>7684</v>
      </c>
      <c r="B4092" t="s">
        <v>75</v>
      </c>
      <c r="C4092">
        <v>4</v>
      </c>
      <c r="D4092" t="s">
        <v>18541</v>
      </c>
      <c r="E4092" t="s">
        <v>60</v>
      </c>
      <c r="I4092" t="s">
        <v>1701</v>
      </c>
      <c r="O4092" t="s">
        <v>18542</v>
      </c>
      <c r="R4092">
        <v>809</v>
      </c>
      <c r="S4092">
        <v>30</v>
      </c>
      <c r="U4092" t="s">
        <v>54</v>
      </c>
      <c r="V4092" t="s">
        <v>230</v>
      </c>
      <c r="W4092" t="s">
        <v>56</v>
      </c>
      <c r="X4092" t="s">
        <v>57</v>
      </c>
      <c r="AE4092" t="s">
        <v>62</v>
      </c>
      <c r="AM4092" t="s">
        <v>18543</v>
      </c>
      <c r="AN4092" t="s">
        <v>18544</v>
      </c>
      <c r="AO4092" t="s">
        <v>18317</v>
      </c>
      <c r="AR4092" t="s">
        <v>18545</v>
      </c>
      <c r="AS4092" t="s">
        <v>54</v>
      </c>
      <c r="AT4092" t="s">
        <v>92</v>
      </c>
      <c r="AV4092" t="s">
        <v>240</v>
      </c>
      <c r="AW4092">
        <v>30</v>
      </c>
    </row>
    <row r="4093" spans="1:49" x14ac:dyDescent="0.25">
      <c r="A4093">
        <v>7685</v>
      </c>
      <c r="B4093" t="s">
        <v>75</v>
      </c>
      <c r="C4093">
        <v>4</v>
      </c>
      <c r="D4093" t="s">
        <v>18546</v>
      </c>
      <c r="E4093" t="s">
        <v>60</v>
      </c>
      <c r="I4093" t="s">
        <v>1541</v>
      </c>
      <c r="O4093" t="s">
        <v>18547</v>
      </c>
      <c r="R4093">
        <v>628</v>
      </c>
      <c r="S4093">
        <v>30</v>
      </c>
      <c r="U4093" t="s">
        <v>54</v>
      </c>
      <c r="V4093" t="s">
        <v>230</v>
      </c>
      <c r="W4093" t="s">
        <v>56</v>
      </c>
      <c r="X4093" t="s">
        <v>57</v>
      </c>
      <c r="AE4093" t="s">
        <v>62</v>
      </c>
      <c r="AM4093" t="s">
        <v>18548</v>
      </c>
      <c r="AN4093" t="s">
        <v>18549</v>
      </c>
      <c r="AO4093" t="s">
        <v>18317</v>
      </c>
      <c r="AR4093" t="s">
        <v>18550</v>
      </c>
      <c r="AS4093" t="s">
        <v>54</v>
      </c>
      <c r="AT4093" t="s">
        <v>92</v>
      </c>
      <c r="AV4093" t="s">
        <v>240</v>
      </c>
      <c r="AW4093">
        <v>30</v>
      </c>
    </row>
    <row r="4094" spans="1:49" x14ac:dyDescent="0.25">
      <c r="A4094">
        <v>7686</v>
      </c>
      <c r="B4094" t="s">
        <v>75</v>
      </c>
      <c r="C4094">
        <v>4</v>
      </c>
      <c r="D4094" t="s">
        <v>18551</v>
      </c>
      <c r="E4094" t="s">
        <v>60</v>
      </c>
      <c r="I4094" t="s">
        <v>1906</v>
      </c>
      <c r="O4094" t="s">
        <v>18552</v>
      </c>
      <c r="R4094">
        <v>768</v>
      </c>
      <c r="S4094">
        <v>30</v>
      </c>
      <c r="U4094" t="s">
        <v>54</v>
      </c>
      <c r="V4094" t="s">
        <v>230</v>
      </c>
      <c r="W4094" t="s">
        <v>56</v>
      </c>
      <c r="X4094" t="s">
        <v>57</v>
      </c>
      <c r="AE4094" t="s">
        <v>62</v>
      </c>
      <c r="AM4094" t="s">
        <v>18553</v>
      </c>
      <c r="AN4094" t="s">
        <v>18554</v>
      </c>
      <c r="AO4094" t="s">
        <v>18317</v>
      </c>
      <c r="AR4094" t="s">
        <v>18555</v>
      </c>
      <c r="AS4094" t="s">
        <v>54</v>
      </c>
      <c r="AT4094" t="s">
        <v>92</v>
      </c>
      <c r="AV4094" t="s">
        <v>240</v>
      </c>
      <c r="AW4094">
        <v>30</v>
      </c>
    </row>
    <row r="4095" spans="1:49" x14ac:dyDescent="0.25">
      <c r="A4095">
        <v>7687</v>
      </c>
      <c r="B4095" t="s">
        <v>75</v>
      </c>
      <c r="C4095">
        <v>4</v>
      </c>
      <c r="D4095" t="s">
        <v>18556</v>
      </c>
      <c r="E4095" t="s">
        <v>60</v>
      </c>
      <c r="I4095" t="s">
        <v>1579</v>
      </c>
      <c r="O4095" t="s">
        <v>18557</v>
      </c>
      <c r="R4095">
        <v>697</v>
      </c>
      <c r="S4095">
        <v>30</v>
      </c>
      <c r="U4095" t="s">
        <v>54</v>
      </c>
      <c r="V4095" t="s">
        <v>230</v>
      </c>
      <c r="W4095" t="s">
        <v>56</v>
      </c>
      <c r="X4095" t="s">
        <v>57</v>
      </c>
      <c r="AE4095" t="s">
        <v>62</v>
      </c>
      <c r="AM4095" t="s">
        <v>18558</v>
      </c>
      <c r="AN4095" t="s">
        <v>18559</v>
      </c>
      <c r="AO4095" t="s">
        <v>18317</v>
      </c>
      <c r="AR4095" t="s">
        <v>18560</v>
      </c>
      <c r="AS4095" t="s">
        <v>54</v>
      </c>
      <c r="AT4095" t="s">
        <v>92</v>
      </c>
      <c r="AV4095" t="s">
        <v>240</v>
      </c>
      <c r="AW4095">
        <v>30</v>
      </c>
    </row>
    <row r="4096" spans="1:49" x14ac:dyDescent="0.25">
      <c r="A4096">
        <v>7688</v>
      </c>
      <c r="B4096" t="s">
        <v>75</v>
      </c>
      <c r="C4096">
        <v>4</v>
      </c>
      <c r="D4096" t="s">
        <v>18561</v>
      </c>
      <c r="E4096" t="s">
        <v>60</v>
      </c>
      <c r="I4096" t="s">
        <v>1508</v>
      </c>
      <c r="O4096" t="s">
        <v>18562</v>
      </c>
      <c r="R4096">
        <v>606</v>
      </c>
      <c r="S4096">
        <v>30</v>
      </c>
      <c r="U4096" t="s">
        <v>54</v>
      </c>
      <c r="V4096" t="s">
        <v>230</v>
      </c>
      <c r="W4096" t="s">
        <v>56</v>
      </c>
      <c r="X4096" t="s">
        <v>57</v>
      </c>
      <c r="AE4096" t="s">
        <v>62</v>
      </c>
      <c r="AM4096" t="s">
        <v>18563</v>
      </c>
      <c r="AN4096" t="s">
        <v>18564</v>
      </c>
      <c r="AO4096" t="s">
        <v>18317</v>
      </c>
      <c r="AR4096" t="s">
        <v>18565</v>
      </c>
      <c r="AS4096" t="s">
        <v>54</v>
      </c>
      <c r="AT4096" t="s">
        <v>92</v>
      </c>
      <c r="AV4096" t="s">
        <v>240</v>
      </c>
      <c r="AW4096">
        <v>30</v>
      </c>
    </row>
    <row r="4097" spans="1:49" x14ac:dyDescent="0.25">
      <c r="A4097">
        <v>7689</v>
      </c>
      <c r="B4097" t="s">
        <v>75</v>
      </c>
      <c r="C4097">
        <v>4</v>
      </c>
      <c r="D4097" t="s">
        <v>18566</v>
      </c>
      <c r="E4097" t="s">
        <v>60</v>
      </c>
      <c r="I4097" t="s">
        <v>1675</v>
      </c>
      <c r="O4097" t="s">
        <v>18567</v>
      </c>
      <c r="R4097">
        <v>784</v>
      </c>
      <c r="S4097">
        <v>30</v>
      </c>
      <c r="U4097" t="s">
        <v>54</v>
      </c>
      <c r="V4097" t="s">
        <v>230</v>
      </c>
      <c r="W4097" t="s">
        <v>56</v>
      </c>
      <c r="X4097" t="s">
        <v>57</v>
      </c>
      <c r="AE4097" t="s">
        <v>62</v>
      </c>
      <c r="AM4097" t="s">
        <v>18568</v>
      </c>
      <c r="AN4097" t="s">
        <v>18569</v>
      </c>
      <c r="AO4097" t="s">
        <v>18317</v>
      </c>
      <c r="AR4097" t="s">
        <v>18570</v>
      </c>
      <c r="AS4097" t="s">
        <v>54</v>
      </c>
      <c r="AT4097" t="s">
        <v>92</v>
      </c>
      <c r="AV4097" t="s">
        <v>240</v>
      </c>
      <c r="AW4097">
        <v>30</v>
      </c>
    </row>
    <row r="4098" spans="1:49" x14ac:dyDescent="0.25">
      <c r="A4098">
        <v>7690</v>
      </c>
      <c r="B4098" t="s">
        <v>75</v>
      </c>
      <c r="C4098">
        <v>4</v>
      </c>
      <c r="D4098" t="s">
        <v>18571</v>
      </c>
      <c r="E4098" t="s">
        <v>60</v>
      </c>
      <c r="I4098" t="s">
        <v>1687</v>
      </c>
      <c r="O4098" t="s">
        <v>18572</v>
      </c>
      <c r="R4098">
        <v>792</v>
      </c>
      <c r="S4098">
        <v>30</v>
      </c>
      <c r="U4098" t="s">
        <v>54</v>
      </c>
      <c r="V4098" t="s">
        <v>230</v>
      </c>
      <c r="W4098" t="s">
        <v>56</v>
      </c>
      <c r="X4098" t="s">
        <v>57</v>
      </c>
      <c r="AE4098" t="s">
        <v>62</v>
      </c>
      <c r="AM4098" t="s">
        <v>18573</v>
      </c>
      <c r="AN4098" t="s">
        <v>18574</v>
      </c>
      <c r="AO4098" t="s">
        <v>18317</v>
      </c>
      <c r="AR4098" t="s">
        <v>18575</v>
      </c>
      <c r="AS4098" t="s">
        <v>54</v>
      </c>
      <c r="AT4098" t="s">
        <v>92</v>
      </c>
      <c r="AV4098" t="s">
        <v>240</v>
      </c>
      <c r="AW4098">
        <v>30</v>
      </c>
    </row>
    <row r="4099" spans="1:49" x14ac:dyDescent="0.25">
      <c r="A4099">
        <v>7691</v>
      </c>
      <c r="B4099" t="s">
        <v>75</v>
      </c>
      <c r="C4099">
        <v>4</v>
      </c>
      <c r="D4099" t="s">
        <v>18576</v>
      </c>
      <c r="E4099" t="s">
        <v>60</v>
      </c>
      <c r="I4099" t="s">
        <v>1663</v>
      </c>
      <c r="O4099" t="s">
        <v>18577</v>
      </c>
      <c r="R4099">
        <v>776</v>
      </c>
      <c r="S4099">
        <v>30</v>
      </c>
      <c r="U4099" t="s">
        <v>54</v>
      </c>
      <c r="V4099" t="s">
        <v>230</v>
      </c>
      <c r="W4099" t="s">
        <v>56</v>
      </c>
      <c r="X4099" t="s">
        <v>57</v>
      </c>
      <c r="AE4099" t="s">
        <v>62</v>
      </c>
      <c r="AM4099" t="s">
        <v>18578</v>
      </c>
      <c r="AN4099" t="s">
        <v>18579</v>
      </c>
      <c r="AO4099" t="s">
        <v>18317</v>
      </c>
      <c r="AR4099" t="s">
        <v>18580</v>
      </c>
      <c r="AS4099" t="s">
        <v>54</v>
      </c>
      <c r="AT4099" t="s">
        <v>92</v>
      </c>
      <c r="AV4099" t="s">
        <v>240</v>
      </c>
      <c r="AW4099">
        <v>30</v>
      </c>
    </row>
    <row r="4100" spans="1:49" x14ac:dyDescent="0.25">
      <c r="A4100">
        <v>7692</v>
      </c>
      <c r="B4100" t="s">
        <v>75</v>
      </c>
      <c r="C4100">
        <v>4</v>
      </c>
      <c r="D4100" t="s">
        <v>18581</v>
      </c>
      <c r="E4100" t="s">
        <v>60</v>
      </c>
      <c r="I4100" t="s">
        <v>1713</v>
      </c>
      <c r="O4100" t="s">
        <v>18582</v>
      </c>
      <c r="R4100">
        <v>817</v>
      </c>
      <c r="S4100">
        <v>30</v>
      </c>
      <c r="U4100" t="s">
        <v>54</v>
      </c>
      <c r="V4100" t="s">
        <v>230</v>
      </c>
      <c r="W4100" t="s">
        <v>56</v>
      </c>
      <c r="X4100" t="s">
        <v>57</v>
      </c>
      <c r="AE4100" t="s">
        <v>62</v>
      </c>
      <c r="AM4100" t="s">
        <v>18583</v>
      </c>
      <c r="AN4100" t="s">
        <v>18584</v>
      </c>
      <c r="AO4100" t="s">
        <v>18317</v>
      </c>
      <c r="AR4100" t="s">
        <v>18585</v>
      </c>
      <c r="AS4100" t="s">
        <v>54</v>
      </c>
      <c r="AT4100" t="s">
        <v>92</v>
      </c>
      <c r="AV4100" t="s">
        <v>240</v>
      </c>
      <c r="AW4100">
        <v>30</v>
      </c>
    </row>
    <row r="4101" spans="1:49" x14ac:dyDescent="0.25">
      <c r="A4101">
        <v>7693</v>
      </c>
      <c r="B4101" t="s">
        <v>75</v>
      </c>
      <c r="C4101">
        <v>4</v>
      </c>
      <c r="D4101" t="s">
        <v>18586</v>
      </c>
      <c r="E4101" t="s">
        <v>60</v>
      </c>
      <c r="I4101" t="s">
        <v>1725</v>
      </c>
      <c r="O4101" t="s">
        <v>18587</v>
      </c>
      <c r="R4101">
        <v>831</v>
      </c>
      <c r="S4101">
        <v>30</v>
      </c>
      <c r="U4101" t="s">
        <v>54</v>
      </c>
      <c r="V4101" t="s">
        <v>230</v>
      </c>
      <c r="W4101" t="s">
        <v>56</v>
      </c>
      <c r="X4101" t="s">
        <v>57</v>
      </c>
      <c r="AE4101" t="s">
        <v>62</v>
      </c>
      <c r="AM4101" t="s">
        <v>18588</v>
      </c>
      <c r="AN4101" t="s">
        <v>18589</v>
      </c>
      <c r="AO4101" t="s">
        <v>18317</v>
      </c>
      <c r="AR4101" t="s">
        <v>18590</v>
      </c>
      <c r="AS4101" t="s">
        <v>54</v>
      </c>
      <c r="AT4101" t="s">
        <v>92</v>
      </c>
      <c r="AV4101" t="s">
        <v>240</v>
      </c>
      <c r="AW4101">
        <v>30</v>
      </c>
    </row>
    <row r="4102" spans="1:49" x14ac:dyDescent="0.25">
      <c r="A4102">
        <v>7694</v>
      </c>
      <c r="B4102" t="s">
        <v>75</v>
      </c>
      <c r="C4102">
        <v>4</v>
      </c>
      <c r="D4102" t="s">
        <v>18591</v>
      </c>
      <c r="E4102" t="s">
        <v>60</v>
      </c>
      <c r="I4102" t="s">
        <v>1548</v>
      </c>
      <c r="O4102" t="s">
        <v>18592</v>
      </c>
      <c r="R4102">
        <v>636</v>
      </c>
      <c r="S4102">
        <v>30</v>
      </c>
      <c r="U4102" t="s">
        <v>54</v>
      </c>
      <c r="V4102" t="s">
        <v>230</v>
      </c>
      <c r="W4102" t="s">
        <v>56</v>
      </c>
      <c r="X4102" t="s">
        <v>57</v>
      </c>
      <c r="AE4102" t="s">
        <v>62</v>
      </c>
      <c r="AM4102" t="s">
        <v>18593</v>
      </c>
      <c r="AN4102" t="s">
        <v>18594</v>
      </c>
      <c r="AO4102" t="s">
        <v>18317</v>
      </c>
      <c r="AR4102" t="s">
        <v>18595</v>
      </c>
      <c r="AS4102" t="s">
        <v>54</v>
      </c>
      <c r="AT4102" t="s">
        <v>92</v>
      </c>
      <c r="AV4102" t="s">
        <v>240</v>
      </c>
      <c r="AW4102">
        <v>30</v>
      </c>
    </row>
    <row r="4103" spans="1:49" x14ac:dyDescent="0.25">
      <c r="A4103">
        <v>7695</v>
      </c>
      <c r="B4103" t="s">
        <v>75</v>
      </c>
      <c r="C4103">
        <v>4</v>
      </c>
      <c r="D4103" t="s">
        <v>18596</v>
      </c>
      <c r="E4103" t="s">
        <v>60</v>
      </c>
      <c r="I4103" t="s">
        <v>1639</v>
      </c>
      <c r="O4103" t="s">
        <v>18597</v>
      </c>
      <c r="R4103">
        <v>745</v>
      </c>
      <c r="S4103">
        <v>30</v>
      </c>
      <c r="U4103" t="s">
        <v>54</v>
      </c>
      <c r="V4103" t="s">
        <v>230</v>
      </c>
      <c r="W4103" t="s">
        <v>56</v>
      </c>
      <c r="X4103" t="s">
        <v>57</v>
      </c>
      <c r="AE4103" t="s">
        <v>62</v>
      </c>
      <c r="AM4103" t="s">
        <v>18598</v>
      </c>
      <c r="AN4103" t="s">
        <v>18599</v>
      </c>
      <c r="AO4103" t="s">
        <v>18317</v>
      </c>
      <c r="AR4103" t="s">
        <v>18600</v>
      </c>
      <c r="AS4103" t="s">
        <v>54</v>
      </c>
      <c r="AT4103" t="s">
        <v>92</v>
      </c>
      <c r="AV4103" t="s">
        <v>240</v>
      </c>
      <c r="AW4103">
        <v>30</v>
      </c>
    </row>
    <row r="4104" spans="1:49" x14ac:dyDescent="0.25">
      <c r="A4104">
        <v>7696</v>
      </c>
      <c r="B4104" t="s">
        <v>75</v>
      </c>
      <c r="C4104">
        <v>4</v>
      </c>
      <c r="D4104" t="s">
        <v>18601</v>
      </c>
      <c r="E4104" t="s">
        <v>60</v>
      </c>
      <c r="I4104" t="s">
        <v>1591</v>
      </c>
      <c r="O4104" t="s">
        <v>18602</v>
      </c>
      <c r="R4104">
        <v>705</v>
      </c>
      <c r="S4104">
        <v>30</v>
      </c>
      <c r="U4104" t="s">
        <v>54</v>
      </c>
      <c r="V4104" t="s">
        <v>230</v>
      </c>
      <c r="W4104" t="s">
        <v>56</v>
      </c>
      <c r="X4104" t="s">
        <v>57</v>
      </c>
      <c r="AE4104" t="s">
        <v>62</v>
      </c>
      <c r="AM4104" t="s">
        <v>18603</v>
      </c>
      <c r="AN4104" t="s">
        <v>18604</v>
      </c>
      <c r="AO4104" t="s">
        <v>18317</v>
      </c>
      <c r="AR4104" t="s">
        <v>18605</v>
      </c>
      <c r="AS4104" t="s">
        <v>54</v>
      </c>
      <c r="AT4104" t="s">
        <v>92</v>
      </c>
      <c r="AV4104" t="s">
        <v>240</v>
      </c>
      <c r="AW4104">
        <v>30</v>
      </c>
    </row>
    <row r="4105" spans="1:49" x14ac:dyDescent="0.25">
      <c r="A4105">
        <v>7697</v>
      </c>
      <c r="B4105" t="s">
        <v>75</v>
      </c>
      <c r="C4105">
        <v>4</v>
      </c>
      <c r="D4105" t="s">
        <v>18606</v>
      </c>
      <c r="E4105" t="s">
        <v>60</v>
      </c>
      <c r="I4105" t="s">
        <v>1516</v>
      </c>
      <c r="O4105" t="s">
        <v>18607</v>
      </c>
      <c r="R4105">
        <v>620</v>
      </c>
      <c r="S4105">
        <v>30</v>
      </c>
      <c r="U4105" t="s">
        <v>54</v>
      </c>
      <c r="V4105" t="s">
        <v>230</v>
      </c>
      <c r="W4105" t="s">
        <v>56</v>
      </c>
      <c r="X4105" t="s">
        <v>57</v>
      </c>
      <c r="AE4105" t="s">
        <v>62</v>
      </c>
      <c r="AM4105" t="s">
        <v>18608</v>
      </c>
      <c r="AN4105" t="s">
        <v>18609</v>
      </c>
      <c r="AO4105" t="s">
        <v>18317</v>
      </c>
      <c r="AR4105" t="s">
        <v>18610</v>
      </c>
      <c r="AS4105" t="s">
        <v>54</v>
      </c>
      <c r="AT4105" t="s">
        <v>92</v>
      </c>
      <c r="AV4105" t="s">
        <v>240</v>
      </c>
      <c r="AW4105">
        <v>30</v>
      </c>
    </row>
    <row r="4106" spans="1:49" x14ac:dyDescent="0.25">
      <c r="A4106">
        <v>7698</v>
      </c>
      <c r="B4106" t="s">
        <v>75</v>
      </c>
      <c r="C4106">
        <v>4</v>
      </c>
      <c r="D4106" t="s">
        <v>18611</v>
      </c>
      <c r="E4106" t="s">
        <v>60</v>
      </c>
      <c r="I4106" t="s">
        <v>1737</v>
      </c>
      <c r="O4106" t="s">
        <v>18612</v>
      </c>
      <c r="R4106">
        <v>839</v>
      </c>
      <c r="S4106">
        <v>30</v>
      </c>
      <c r="U4106" t="s">
        <v>54</v>
      </c>
      <c r="V4106" t="s">
        <v>230</v>
      </c>
      <c r="W4106" t="s">
        <v>56</v>
      </c>
      <c r="X4106" t="s">
        <v>57</v>
      </c>
      <c r="AE4106" t="s">
        <v>62</v>
      </c>
      <c r="AM4106" t="s">
        <v>18613</v>
      </c>
      <c r="AN4106" t="s">
        <v>18614</v>
      </c>
      <c r="AO4106" t="s">
        <v>18317</v>
      </c>
      <c r="AR4106" t="s">
        <v>18615</v>
      </c>
      <c r="AS4106" t="s">
        <v>54</v>
      </c>
      <c r="AT4106" t="s">
        <v>92</v>
      </c>
      <c r="AV4106" t="s">
        <v>240</v>
      </c>
      <c r="AW4106">
        <v>30</v>
      </c>
    </row>
    <row r="4107" spans="1:49" x14ac:dyDescent="0.25">
      <c r="A4107">
        <v>7699</v>
      </c>
      <c r="B4107" t="s">
        <v>75</v>
      </c>
      <c r="C4107">
        <v>4</v>
      </c>
      <c r="D4107" t="s">
        <v>18616</v>
      </c>
      <c r="E4107" t="s">
        <v>60</v>
      </c>
      <c r="I4107" t="s">
        <v>1560</v>
      </c>
      <c r="O4107" t="s">
        <v>18617</v>
      </c>
      <c r="R4107">
        <v>681</v>
      </c>
      <c r="S4107">
        <v>30</v>
      </c>
      <c r="U4107" t="s">
        <v>54</v>
      </c>
      <c r="V4107" t="s">
        <v>230</v>
      </c>
      <c r="W4107" t="s">
        <v>56</v>
      </c>
      <c r="X4107" t="s">
        <v>57</v>
      </c>
      <c r="AE4107" t="s">
        <v>62</v>
      </c>
      <c r="AM4107" t="s">
        <v>18618</v>
      </c>
      <c r="AN4107" t="s">
        <v>18619</v>
      </c>
      <c r="AO4107" t="s">
        <v>18317</v>
      </c>
      <c r="AR4107" t="s">
        <v>18620</v>
      </c>
      <c r="AS4107" t="s">
        <v>54</v>
      </c>
      <c r="AT4107" t="s">
        <v>92</v>
      </c>
      <c r="AV4107" t="s">
        <v>240</v>
      </c>
      <c r="AW4107">
        <v>30</v>
      </c>
    </row>
    <row r="4108" spans="1:49" x14ac:dyDescent="0.25">
      <c r="A4108">
        <v>7700</v>
      </c>
      <c r="B4108" t="s">
        <v>52</v>
      </c>
      <c r="C4108">
        <v>3</v>
      </c>
      <c r="D4108" t="s">
        <v>18621</v>
      </c>
      <c r="E4108" t="s">
        <v>60</v>
      </c>
      <c r="H4108" t="s">
        <v>2229</v>
      </c>
      <c r="O4108" t="s">
        <v>18622</v>
      </c>
      <c r="R4108">
        <v>674</v>
      </c>
      <c r="S4108">
        <v>30</v>
      </c>
      <c r="U4108" t="s">
        <v>54</v>
      </c>
      <c r="V4108" t="s">
        <v>230</v>
      </c>
      <c r="W4108" t="s">
        <v>56</v>
      </c>
      <c r="X4108" t="s">
        <v>57</v>
      </c>
      <c r="AE4108" t="s">
        <v>62</v>
      </c>
      <c r="AM4108" t="s">
        <v>18623</v>
      </c>
      <c r="AN4108" t="s">
        <v>18624</v>
      </c>
      <c r="AO4108" t="s">
        <v>18317</v>
      </c>
      <c r="AR4108" t="s">
        <v>18625</v>
      </c>
      <c r="AS4108" t="s">
        <v>54</v>
      </c>
      <c r="AT4108" t="s">
        <v>92</v>
      </c>
      <c r="AV4108" t="s">
        <v>240</v>
      </c>
      <c r="AW4108">
        <v>30</v>
      </c>
    </row>
    <row r="4109" spans="1:49" x14ac:dyDescent="0.25">
      <c r="A4109">
        <v>7701</v>
      </c>
      <c r="B4109" t="s">
        <v>75</v>
      </c>
      <c r="C4109">
        <v>4</v>
      </c>
      <c r="D4109" t="s">
        <v>18626</v>
      </c>
      <c r="E4109" t="s">
        <v>60</v>
      </c>
      <c r="I4109" t="s">
        <v>2342</v>
      </c>
      <c r="O4109" t="s">
        <v>18627</v>
      </c>
      <c r="R4109">
        <v>727</v>
      </c>
      <c r="S4109">
        <v>30</v>
      </c>
      <c r="U4109" t="s">
        <v>54</v>
      </c>
      <c r="V4109" t="s">
        <v>230</v>
      </c>
      <c r="W4109" t="s">
        <v>56</v>
      </c>
      <c r="X4109" t="s">
        <v>57</v>
      </c>
      <c r="AE4109" t="s">
        <v>62</v>
      </c>
      <c r="AM4109" t="s">
        <v>18628</v>
      </c>
      <c r="AN4109" t="s">
        <v>18629</v>
      </c>
      <c r="AO4109" t="s">
        <v>18317</v>
      </c>
      <c r="AR4109" t="s">
        <v>18630</v>
      </c>
      <c r="AS4109" t="s">
        <v>54</v>
      </c>
      <c r="AT4109" t="s">
        <v>92</v>
      </c>
      <c r="AV4109" t="s">
        <v>240</v>
      </c>
      <c r="AW4109">
        <v>30</v>
      </c>
    </row>
    <row r="4110" spans="1:49" x14ac:dyDescent="0.25">
      <c r="A4110">
        <v>7702</v>
      </c>
      <c r="B4110" t="s">
        <v>75</v>
      </c>
      <c r="C4110">
        <v>4</v>
      </c>
      <c r="D4110" t="s">
        <v>18631</v>
      </c>
      <c r="E4110" t="s">
        <v>60</v>
      </c>
      <c r="I4110" t="s">
        <v>2299</v>
      </c>
      <c r="O4110" t="s">
        <v>18632</v>
      </c>
      <c r="R4110">
        <v>690</v>
      </c>
      <c r="S4110">
        <v>30</v>
      </c>
      <c r="U4110" t="s">
        <v>54</v>
      </c>
      <c r="V4110" t="s">
        <v>230</v>
      </c>
      <c r="W4110" t="s">
        <v>56</v>
      </c>
      <c r="X4110" t="s">
        <v>57</v>
      </c>
      <c r="AE4110" t="s">
        <v>62</v>
      </c>
      <c r="AM4110" t="s">
        <v>18633</v>
      </c>
      <c r="AN4110" t="s">
        <v>18634</v>
      </c>
      <c r="AO4110" t="s">
        <v>18317</v>
      </c>
      <c r="AR4110" t="s">
        <v>18635</v>
      </c>
      <c r="AS4110" t="s">
        <v>54</v>
      </c>
      <c r="AT4110" t="s">
        <v>92</v>
      </c>
      <c r="AV4110" t="s">
        <v>240</v>
      </c>
      <c r="AW4110">
        <v>30</v>
      </c>
    </row>
    <row r="4111" spans="1:49" x14ac:dyDescent="0.25">
      <c r="A4111">
        <v>7703</v>
      </c>
      <c r="B4111" t="s">
        <v>75</v>
      </c>
      <c r="C4111">
        <v>4</v>
      </c>
      <c r="D4111" t="s">
        <v>18636</v>
      </c>
      <c r="E4111" t="s">
        <v>60</v>
      </c>
      <c r="I4111" t="s">
        <v>2354</v>
      </c>
      <c r="O4111" t="s">
        <v>18637</v>
      </c>
      <c r="R4111">
        <v>738</v>
      </c>
      <c r="S4111">
        <v>30</v>
      </c>
      <c r="U4111" t="s">
        <v>54</v>
      </c>
      <c r="V4111" t="s">
        <v>230</v>
      </c>
      <c r="W4111" t="s">
        <v>56</v>
      </c>
      <c r="X4111" t="s">
        <v>57</v>
      </c>
      <c r="AE4111" t="s">
        <v>62</v>
      </c>
      <c r="AM4111" t="s">
        <v>18638</v>
      </c>
      <c r="AN4111" t="s">
        <v>18639</v>
      </c>
      <c r="AO4111" t="s">
        <v>18317</v>
      </c>
      <c r="AR4111" t="s">
        <v>18640</v>
      </c>
      <c r="AS4111" t="s">
        <v>54</v>
      </c>
      <c r="AT4111" t="s">
        <v>92</v>
      </c>
      <c r="AV4111" t="s">
        <v>240</v>
      </c>
      <c r="AW4111">
        <v>30</v>
      </c>
    </row>
    <row r="4112" spans="1:49" x14ac:dyDescent="0.25">
      <c r="A4112">
        <v>7704</v>
      </c>
      <c r="B4112" t="s">
        <v>75</v>
      </c>
      <c r="C4112">
        <v>4</v>
      </c>
      <c r="D4112" t="s">
        <v>18641</v>
      </c>
      <c r="E4112" t="s">
        <v>60</v>
      </c>
      <c r="I4112" t="s">
        <v>2426</v>
      </c>
      <c r="O4112" t="s">
        <v>18642</v>
      </c>
      <c r="R4112">
        <v>810</v>
      </c>
      <c r="S4112">
        <v>30</v>
      </c>
      <c r="U4112" t="s">
        <v>54</v>
      </c>
      <c r="V4112" t="s">
        <v>230</v>
      </c>
      <c r="W4112" t="s">
        <v>56</v>
      </c>
      <c r="X4112" t="s">
        <v>57</v>
      </c>
      <c r="AE4112" t="s">
        <v>62</v>
      </c>
      <c r="AM4112" t="s">
        <v>18643</v>
      </c>
      <c r="AN4112" t="s">
        <v>18644</v>
      </c>
      <c r="AO4112" t="s">
        <v>18317</v>
      </c>
      <c r="AR4112" t="s">
        <v>18645</v>
      </c>
      <c r="AS4112" t="s">
        <v>54</v>
      </c>
      <c r="AT4112" t="s">
        <v>92</v>
      </c>
      <c r="AV4112" t="s">
        <v>240</v>
      </c>
      <c r="AW4112">
        <v>30</v>
      </c>
    </row>
    <row r="4113" spans="1:49" x14ac:dyDescent="0.25">
      <c r="A4113">
        <v>7705</v>
      </c>
      <c r="B4113" t="s">
        <v>75</v>
      </c>
      <c r="C4113">
        <v>4</v>
      </c>
      <c r="D4113" t="s">
        <v>18646</v>
      </c>
      <c r="E4113" t="s">
        <v>60</v>
      </c>
      <c r="I4113" t="s">
        <v>2256</v>
      </c>
      <c r="O4113" t="s">
        <v>18647</v>
      </c>
      <c r="R4113">
        <v>629</v>
      </c>
      <c r="S4113">
        <v>30</v>
      </c>
      <c r="U4113" t="s">
        <v>54</v>
      </c>
      <c r="V4113" t="s">
        <v>230</v>
      </c>
      <c r="W4113" t="s">
        <v>56</v>
      </c>
      <c r="X4113" t="s">
        <v>57</v>
      </c>
      <c r="AE4113" t="s">
        <v>62</v>
      </c>
      <c r="AM4113" t="s">
        <v>18648</v>
      </c>
      <c r="AN4113" t="s">
        <v>18649</v>
      </c>
      <c r="AO4113" t="s">
        <v>18317</v>
      </c>
      <c r="AR4113" t="s">
        <v>18650</v>
      </c>
      <c r="AS4113" t="s">
        <v>54</v>
      </c>
      <c r="AT4113" t="s">
        <v>92</v>
      </c>
      <c r="AV4113" t="s">
        <v>240</v>
      </c>
      <c r="AW4113">
        <v>30</v>
      </c>
    </row>
    <row r="4114" spans="1:49" x14ac:dyDescent="0.25">
      <c r="A4114">
        <v>7706</v>
      </c>
      <c r="B4114" t="s">
        <v>75</v>
      </c>
      <c r="C4114">
        <v>4</v>
      </c>
      <c r="D4114" t="s">
        <v>18651</v>
      </c>
      <c r="E4114" t="s">
        <v>60</v>
      </c>
      <c r="I4114" t="s">
        <v>2378</v>
      </c>
      <c r="O4114" t="s">
        <v>18652</v>
      </c>
      <c r="R4114">
        <v>769</v>
      </c>
      <c r="S4114">
        <v>30</v>
      </c>
      <c r="U4114" t="s">
        <v>54</v>
      </c>
      <c r="V4114" t="s">
        <v>230</v>
      </c>
      <c r="W4114" t="s">
        <v>56</v>
      </c>
      <c r="X4114" t="s">
        <v>57</v>
      </c>
      <c r="AE4114" t="s">
        <v>62</v>
      </c>
      <c r="AM4114" t="s">
        <v>18653</v>
      </c>
      <c r="AN4114" t="s">
        <v>18654</v>
      </c>
      <c r="AO4114" t="s">
        <v>18317</v>
      </c>
      <c r="AR4114" t="s">
        <v>18655</v>
      </c>
      <c r="AS4114" t="s">
        <v>54</v>
      </c>
      <c r="AT4114" t="s">
        <v>92</v>
      </c>
      <c r="AV4114" t="s">
        <v>240</v>
      </c>
      <c r="AW4114">
        <v>30</v>
      </c>
    </row>
    <row r="4115" spans="1:49" x14ac:dyDescent="0.25">
      <c r="A4115">
        <v>7707</v>
      </c>
      <c r="B4115" t="s">
        <v>75</v>
      </c>
      <c r="C4115">
        <v>4</v>
      </c>
      <c r="D4115" t="s">
        <v>18656</v>
      </c>
      <c r="E4115" t="s">
        <v>60</v>
      </c>
      <c r="I4115" t="s">
        <v>2311</v>
      </c>
      <c r="O4115" t="s">
        <v>18657</v>
      </c>
      <c r="R4115">
        <v>698</v>
      </c>
      <c r="S4115">
        <v>30</v>
      </c>
      <c r="U4115" t="s">
        <v>54</v>
      </c>
      <c r="V4115" t="s">
        <v>230</v>
      </c>
      <c r="W4115" t="s">
        <v>56</v>
      </c>
      <c r="X4115" t="s">
        <v>57</v>
      </c>
      <c r="AE4115" t="s">
        <v>62</v>
      </c>
      <c r="AM4115" t="s">
        <v>18658</v>
      </c>
      <c r="AN4115" t="s">
        <v>18659</v>
      </c>
      <c r="AO4115" t="s">
        <v>18317</v>
      </c>
      <c r="AR4115" t="s">
        <v>18660</v>
      </c>
      <c r="AS4115" t="s">
        <v>54</v>
      </c>
      <c r="AT4115" t="s">
        <v>92</v>
      </c>
      <c r="AV4115" t="s">
        <v>240</v>
      </c>
      <c r="AW4115">
        <v>30</v>
      </c>
    </row>
    <row r="4116" spans="1:49" x14ac:dyDescent="0.25">
      <c r="A4116">
        <v>7708</v>
      </c>
      <c r="B4116" t="s">
        <v>75</v>
      </c>
      <c r="C4116">
        <v>4</v>
      </c>
      <c r="D4116" t="s">
        <v>18661</v>
      </c>
      <c r="E4116" t="s">
        <v>60</v>
      </c>
      <c r="I4116" t="s">
        <v>2232</v>
      </c>
      <c r="O4116" t="s">
        <v>18662</v>
      </c>
      <c r="R4116">
        <v>607</v>
      </c>
      <c r="S4116">
        <v>30</v>
      </c>
      <c r="U4116" t="s">
        <v>54</v>
      </c>
      <c r="V4116" t="s">
        <v>230</v>
      </c>
      <c r="W4116" t="s">
        <v>56</v>
      </c>
      <c r="X4116" t="s">
        <v>57</v>
      </c>
      <c r="AE4116" t="s">
        <v>62</v>
      </c>
      <c r="AM4116" t="s">
        <v>18663</v>
      </c>
      <c r="AN4116" t="s">
        <v>18664</v>
      </c>
      <c r="AO4116" t="s">
        <v>18317</v>
      </c>
      <c r="AR4116" t="s">
        <v>18665</v>
      </c>
      <c r="AS4116" t="s">
        <v>54</v>
      </c>
      <c r="AT4116" t="s">
        <v>92</v>
      </c>
      <c r="AV4116" t="s">
        <v>240</v>
      </c>
      <c r="AW4116">
        <v>30</v>
      </c>
    </row>
    <row r="4117" spans="1:49" x14ac:dyDescent="0.25">
      <c r="A4117">
        <v>7709</v>
      </c>
      <c r="B4117" t="s">
        <v>75</v>
      </c>
      <c r="C4117">
        <v>4</v>
      </c>
      <c r="D4117" t="s">
        <v>18666</v>
      </c>
      <c r="E4117" t="s">
        <v>60</v>
      </c>
      <c r="I4117" t="s">
        <v>2402</v>
      </c>
      <c r="O4117" t="s">
        <v>18667</v>
      </c>
      <c r="R4117">
        <v>785</v>
      </c>
      <c r="S4117">
        <v>30</v>
      </c>
      <c r="U4117" t="s">
        <v>54</v>
      </c>
      <c r="V4117" t="s">
        <v>230</v>
      </c>
      <c r="W4117" t="s">
        <v>56</v>
      </c>
      <c r="X4117" t="s">
        <v>57</v>
      </c>
      <c r="AE4117" t="s">
        <v>62</v>
      </c>
      <c r="AM4117" t="s">
        <v>18668</v>
      </c>
      <c r="AN4117" t="s">
        <v>18669</v>
      </c>
      <c r="AO4117" t="s">
        <v>18317</v>
      </c>
      <c r="AR4117" t="s">
        <v>18670</v>
      </c>
      <c r="AS4117" t="s">
        <v>54</v>
      </c>
      <c r="AT4117" t="s">
        <v>92</v>
      </c>
      <c r="AV4117" t="s">
        <v>240</v>
      </c>
      <c r="AW4117">
        <v>30</v>
      </c>
    </row>
    <row r="4118" spans="1:49" x14ac:dyDescent="0.25">
      <c r="A4118">
        <v>7710</v>
      </c>
      <c r="B4118" t="s">
        <v>75</v>
      </c>
      <c r="C4118">
        <v>4</v>
      </c>
      <c r="D4118" t="s">
        <v>18671</v>
      </c>
      <c r="E4118" t="s">
        <v>60</v>
      </c>
      <c r="I4118" t="s">
        <v>2414</v>
      </c>
      <c r="O4118" t="s">
        <v>18672</v>
      </c>
      <c r="R4118">
        <v>793</v>
      </c>
      <c r="S4118">
        <v>30</v>
      </c>
      <c r="U4118" t="s">
        <v>54</v>
      </c>
      <c r="V4118" t="s">
        <v>230</v>
      </c>
      <c r="W4118" t="s">
        <v>56</v>
      </c>
      <c r="X4118" t="s">
        <v>57</v>
      </c>
      <c r="AE4118" t="s">
        <v>62</v>
      </c>
      <c r="AM4118" t="s">
        <v>18673</v>
      </c>
      <c r="AN4118" t="s">
        <v>18674</v>
      </c>
      <c r="AO4118" t="s">
        <v>18317</v>
      </c>
      <c r="AR4118" t="s">
        <v>18675</v>
      </c>
      <c r="AS4118" t="s">
        <v>54</v>
      </c>
      <c r="AT4118" t="s">
        <v>92</v>
      </c>
      <c r="AV4118" t="s">
        <v>240</v>
      </c>
      <c r="AW4118">
        <v>30</v>
      </c>
    </row>
    <row r="4119" spans="1:49" x14ac:dyDescent="0.25">
      <c r="A4119">
        <v>7711</v>
      </c>
      <c r="B4119" t="s">
        <v>75</v>
      </c>
      <c r="C4119">
        <v>4</v>
      </c>
      <c r="D4119" t="s">
        <v>18676</v>
      </c>
      <c r="E4119" t="s">
        <v>60</v>
      </c>
      <c r="I4119" t="s">
        <v>2390</v>
      </c>
      <c r="O4119" t="s">
        <v>18677</v>
      </c>
      <c r="R4119">
        <v>777</v>
      </c>
      <c r="S4119">
        <v>30</v>
      </c>
      <c r="U4119" t="s">
        <v>54</v>
      </c>
      <c r="V4119" t="s">
        <v>230</v>
      </c>
      <c r="W4119" t="s">
        <v>56</v>
      </c>
      <c r="X4119" t="s">
        <v>57</v>
      </c>
      <c r="AE4119" t="s">
        <v>62</v>
      </c>
      <c r="AM4119" t="s">
        <v>18678</v>
      </c>
      <c r="AN4119" t="s">
        <v>18679</v>
      </c>
      <c r="AO4119" t="s">
        <v>18317</v>
      </c>
      <c r="AR4119" t="s">
        <v>18680</v>
      </c>
      <c r="AS4119" t="s">
        <v>54</v>
      </c>
      <c r="AT4119" t="s">
        <v>92</v>
      </c>
      <c r="AV4119" t="s">
        <v>240</v>
      </c>
      <c r="AW4119">
        <v>30</v>
      </c>
    </row>
    <row r="4120" spans="1:49" x14ac:dyDescent="0.25">
      <c r="A4120">
        <v>7712</v>
      </c>
      <c r="B4120" t="s">
        <v>75</v>
      </c>
      <c r="C4120">
        <v>4</v>
      </c>
      <c r="D4120" t="s">
        <v>18681</v>
      </c>
      <c r="E4120" t="s">
        <v>60</v>
      </c>
      <c r="I4120" t="s">
        <v>2438</v>
      </c>
      <c r="O4120" t="s">
        <v>18682</v>
      </c>
      <c r="R4120">
        <v>818</v>
      </c>
      <c r="S4120">
        <v>30</v>
      </c>
      <c r="U4120" t="s">
        <v>54</v>
      </c>
      <c r="V4120" t="s">
        <v>230</v>
      </c>
      <c r="W4120" t="s">
        <v>56</v>
      </c>
      <c r="X4120" t="s">
        <v>57</v>
      </c>
      <c r="AE4120" t="s">
        <v>62</v>
      </c>
      <c r="AM4120" t="s">
        <v>18683</v>
      </c>
      <c r="AN4120" t="s">
        <v>18684</v>
      </c>
      <c r="AO4120" t="s">
        <v>18317</v>
      </c>
      <c r="AR4120" t="s">
        <v>18685</v>
      </c>
      <c r="AS4120" t="s">
        <v>54</v>
      </c>
      <c r="AT4120" t="s">
        <v>92</v>
      </c>
      <c r="AV4120" t="s">
        <v>240</v>
      </c>
      <c r="AW4120">
        <v>30</v>
      </c>
    </row>
    <row r="4121" spans="1:49" x14ac:dyDescent="0.25">
      <c r="A4121">
        <v>7713</v>
      </c>
      <c r="B4121" t="s">
        <v>75</v>
      </c>
      <c r="C4121">
        <v>4</v>
      </c>
      <c r="D4121" t="s">
        <v>18686</v>
      </c>
      <c r="E4121" t="s">
        <v>60</v>
      </c>
      <c r="I4121" t="s">
        <v>2450</v>
      </c>
      <c r="O4121" t="s">
        <v>18687</v>
      </c>
      <c r="R4121">
        <v>832</v>
      </c>
      <c r="S4121">
        <v>30</v>
      </c>
      <c r="U4121" t="s">
        <v>54</v>
      </c>
      <c r="V4121" t="s">
        <v>230</v>
      </c>
      <c r="W4121" t="s">
        <v>56</v>
      </c>
      <c r="X4121" t="s">
        <v>57</v>
      </c>
      <c r="AE4121" t="s">
        <v>62</v>
      </c>
      <c r="AM4121" t="s">
        <v>18688</v>
      </c>
      <c r="AN4121" t="s">
        <v>18689</v>
      </c>
      <c r="AO4121" t="s">
        <v>18317</v>
      </c>
      <c r="AR4121" t="s">
        <v>18690</v>
      </c>
      <c r="AS4121" t="s">
        <v>54</v>
      </c>
      <c r="AT4121" t="s">
        <v>92</v>
      </c>
      <c r="AV4121" t="s">
        <v>240</v>
      </c>
      <c r="AW4121">
        <v>30</v>
      </c>
    </row>
    <row r="4122" spans="1:49" x14ac:dyDescent="0.25">
      <c r="A4122">
        <v>7714</v>
      </c>
      <c r="B4122" t="s">
        <v>75</v>
      </c>
      <c r="C4122">
        <v>4</v>
      </c>
      <c r="D4122" t="s">
        <v>18691</v>
      </c>
      <c r="E4122" t="s">
        <v>60</v>
      </c>
      <c r="I4122" t="s">
        <v>2275</v>
      </c>
      <c r="O4122" t="s">
        <v>18692</v>
      </c>
      <c r="R4122">
        <v>637</v>
      </c>
      <c r="S4122">
        <v>30</v>
      </c>
      <c r="U4122" t="s">
        <v>54</v>
      </c>
      <c r="V4122" t="s">
        <v>230</v>
      </c>
      <c r="W4122" t="s">
        <v>56</v>
      </c>
      <c r="X4122" t="s">
        <v>57</v>
      </c>
      <c r="AE4122" t="s">
        <v>62</v>
      </c>
      <c r="AM4122" t="s">
        <v>18693</v>
      </c>
      <c r="AN4122" t="s">
        <v>18694</v>
      </c>
      <c r="AO4122" t="s">
        <v>18317</v>
      </c>
      <c r="AR4122" t="s">
        <v>18695</v>
      </c>
      <c r="AS4122" t="s">
        <v>54</v>
      </c>
      <c r="AT4122" t="s">
        <v>92</v>
      </c>
      <c r="AV4122" t="s">
        <v>240</v>
      </c>
      <c r="AW4122">
        <v>30</v>
      </c>
    </row>
    <row r="4123" spans="1:49" x14ac:dyDescent="0.25">
      <c r="A4123">
        <v>7715</v>
      </c>
      <c r="B4123" t="s">
        <v>75</v>
      </c>
      <c r="C4123">
        <v>4</v>
      </c>
      <c r="D4123" t="s">
        <v>18696</v>
      </c>
      <c r="E4123" t="s">
        <v>60</v>
      </c>
      <c r="I4123" t="s">
        <v>2366</v>
      </c>
      <c r="O4123" t="s">
        <v>18697</v>
      </c>
      <c r="R4123">
        <v>746</v>
      </c>
      <c r="S4123">
        <v>30</v>
      </c>
      <c r="U4123" t="s">
        <v>54</v>
      </c>
      <c r="V4123" t="s">
        <v>230</v>
      </c>
      <c r="W4123" t="s">
        <v>56</v>
      </c>
      <c r="X4123" t="s">
        <v>57</v>
      </c>
      <c r="AE4123" t="s">
        <v>62</v>
      </c>
      <c r="AM4123" t="s">
        <v>18698</v>
      </c>
      <c r="AN4123" t="s">
        <v>18699</v>
      </c>
      <c r="AO4123" t="s">
        <v>18317</v>
      </c>
      <c r="AR4123" t="s">
        <v>18700</v>
      </c>
      <c r="AS4123" t="s">
        <v>54</v>
      </c>
      <c r="AT4123" t="s">
        <v>92</v>
      </c>
      <c r="AV4123" t="s">
        <v>240</v>
      </c>
      <c r="AW4123">
        <v>30</v>
      </c>
    </row>
    <row r="4124" spans="1:49" x14ac:dyDescent="0.25">
      <c r="A4124">
        <v>7716</v>
      </c>
      <c r="B4124" t="s">
        <v>75</v>
      </c>
      <c r="C4124">
        <v>4</v>
      </c>
      <c r="D4124" t="s">
        <v>18701</v>
      </c>
      <c r="E4124" t="s">
        <v>60</v>
      </c>
      <c r="I4124" t="s">
        <v>2323</v>
      </c>
      <c r="O4124" t="s">
        <v>18702</v>
      </c>
      <c r="R4124">
        <v>706</v>
      </c>
      <c r="S4124">
        <v>30</v>
      </c>
      <c r="U4124" t="s">
        <v>54</v>
      </c>
      <c r="V4124" t="s">
        <v>230</v>
      </c>
      <c r="W4124" t="s">
        <v>56</v>
      </c>
      <c r="X4124" t="s">
        <v>57</v>
      </c>
      <c r="AE4124" t="s">
        <v>62</v>
      </c>
      <c r="AM4124" t="s">
        <v>18703</v>
      </c>
      <c r="AN4124" t="s">
        <v>18704</v>
      </c>
      <c r="AO4124" t="s">
        <v>18317</v>
      </c>
      <c r="AR4124" t="s">
        <v>18705</v>
      </c>
      <c r="AS4124" t="s">
        <v>54</v>
      </c>
      <c r="AT4124" t="s">
        <v>92</v>
      </c>
      <c r="AV4124" t="s">
        <v>240</v>
      </c>
      <c r="AW4124">
        <v>30</v>
      </c>
    </row>
    <row r="4125" spans="1:49" x14ac:dyDescent="0.25">
      <c r="A4125">
        <v>7717</v>
      </c>
      <c r="B4125" t="s">
        <v>75</v>
      </c>
      <c r="C4125">
        <v>4</v>
      </c>
      <c r="D4125" t="s">
        <v>18706</v>
      </c>
      <c r="E4125" t="s">
        <v>60</v>
      </c>
      <c r="I4125" t="s">
        <v>2244</v>
      </c>
      <c r="O4125" t="s">
        <v>18707</v>
      </c>
      <c r="R4125">
        <v>621</v>
      </c>
      <c r="S4125">
        <v>30</v>
      </c>
      <c r="U4125" t="s">
        <v>54</v>
      </c>
      <c r="V4125" t="s">
        <v>230</v>
      </c>
      <c r="W4125" t="s">
        <v>56</v>
      </c>
      <c r="X4125" t="s">
        <v>57</v>
      </c>
      <c r="AE4125" t="s">
        <v>62</v>
      </c>
      <c r="AM4125" t="s">
        <v>18708</v>
      </c>
      <c r="AN4125" t="s">
        <v>18709</v>
      </c>
      <c r="AO4125" t="s">
        <v>18317</v>
      </c>
      <c r="AR4125" t="s">
        <v>18710</v>
      </c>
      <c r="AS4125" t="s">
        <v>54</v>
      </c>
      <c r="AT4125" t="s">
        <v>92</v>
      </c>
      <c r="AV4125" t="s">
        <v>240</v>
      </c>
      <c r="AW4125">
        <v>30</v>
      </c>
    </row>
    <row r="4126" spans="1:49" x14ac:dyDescent="0.25">
      <c r="A4126">
        <v>7718</v>
      </c>
      <c r="B4126" t="s">
        <v>75</v>
      </c>
      <c r="C4126">
        <v>4</v>
      </c>
      <c r="D4126" t="s">
        <v>18711</v>
      </c>
      <c r="E4126" t="s">
        <v>60</v>
      </c>
      <c r="I4126" t="s">
        <v>2462</v>
      </c>
      <c r="O4126" t="s">
        <v>18712</v>
      </c>
      <c r="R4126">
        <v>840</v>
      </c>
      <c r="S4126">
        <v>30</v>
      </c>
      <c r="U4126" t="s">
        <v>54</v>
      </c>
      <c r="V4126" t="s">
        <v>230</v>
      </c>
      <c r="W4126" t="s">
        <v>56</v>
      </c>
      <c r="X4126" t="s">
        <v>57</v>
      </c>
      <c r="AE4126" t="s">
        <v>62</v>
      </c>
      <c r="AM4126" t="s">
        <v>18713</v>
      </c>
      <c r="AN4126" t="s">
        <v>18714</v>
      </c>
      <c r="AO4126" t="s">
        <v>18317</v>
      </c>
      <c r="AR4126" t="s">
        <v>18715</v>
      </c>
      <c r="AS4126" t="s">
        <v>54</v>
      </c>
      <c r="AT4126" t="s">
        <v>92</v>
      </c>
      <c r="AV4126" t="s">
        <v>240</v>
      </c>
      <c r="AW4126">
        <v>30</v>
      </c>
    </row>
    <row r="4127" spans="1:49" x14ac:dyDescent="0.25">
      <c r="A4127">
        <v>7719</v>
      </c>
      <c r="B4127" t="s">
        <v>75</v>
      </c>
      <c r="C4127">
        <v>4</v>
      </c>
      <c r="D4127" t="s">
        <v>18716</v>
      </c>
      <c r="E4127" t="s">
        <v>60</v>
      </c>
      <c r="I4127" t="s">
        <v>2287</v>
      </c>
      <c r="O4127" t="s">
        <v>18717</v>
      </c>
      <c r="R4127">
        <v>682</v>
      </c>
      <c r="S4127">
        <v>30</v>
      </c>
      <c r="U4127" t="s">
        <v>54</v>
      </c>
      <c r="V4127" t="s">
        <v>230</v>
      </c>
      <c r="W4127" t="s">
        <v>56</v>
      </c>
      <c r="X4127" t="s">
        <v>57</v>
      </c>
      <c r="AE4127" t="s">
        <v>62</v>
      </c>
      <c r="AM4127" t="s">
        <v>18718</v>
      </c>
      <c r="AN4127" t="s">
        <v>18719</v>
      </c>
      <c r="AO4127" t="s">
        <v>18317</v>
      </c>
      <c r="AR4127" t="s">
        <v>18720</v>
      </c>
      <c r="AS4127" t="s">
        <v>54</v>
      </c>
      <c r="AT4127" t="s">
        <v>92</v>
      </c>
      <c r="AV4127" t="s">
        <v>240</v>
      </c>
      <c r="AW4127">
        <v>30</v>
      </c>
    </row>
    <row r="4128" spans="1:49" x14ac:dyDescent="0.25">
      <c r="A4128">
        <v>7720</v>
      </c>
      <c r="B4128" t="s">
        <v>52</v>
      </c>
      <c r="C4128">
        <v>2</v>
      </c>
      <c r="D4128" t="s">
        <v>18721</v>
      </c>
      <c r="E4128" t="s">
        <v>60</v>
      </c>
      <c r="G4128" t="s">
        <v>18722</v>
      </c>
      <c r="O4128" t="s">
        <v>18723</v>
      </c>
      <c r="R4128">
        <v>670</v>
      </c>
      <c r="S4128">
        <v>30</v>
      </c>
      <c r="U4128" t="s">
        <v>54</v>
      </c>
      <c r="V4128" t="s">
        <v>230</v>
      </c>
      <c r="W4128" t="s">
        <v>56</v>
      </c>
      <c r="X4128" t="s">
        <v>57</v>
      </c>
      <c r="AE4128" t="s">
        <v>62</v>
      </c>
      <c r="AM4128" t="s">
        <v>18724</v>
      </c>
      <c r="AN4128" t="s">
        <v>18725</v>
      </c>
      <c r="AO4128" t="s">
        <v>18317</v>
      </c>
      <c r="AR4128" t="s">
        <v>18726</v>
      </c>
      <c r="AS4128" t="s">
        <v>54</v>
      </c>
      <c r="AT4128" t="s">
        <v>92</v>
      </c>
      <c r="AV4128" t="s">
        <v>240</v>
      </c>
      <c r="AW4128">
        <v>30</v>
      </c>
    </row>
    <row r="4129" spans="1:49" x14ac:dyDescent="0.25">
      <c r="A4129">
        <v>7721</v>
      </c>
      <c r="B4129" t="s">
        <v>75</v>
      </c>
      <c r="C4129">
        <v>3</v>
      </c>
      <c r="D4129" t="s">
        <v>18727</v>
      </c>
      <c r="E4129" t="s">
        <v>60</v>
      </c>
      <c r="H4129" t="s">
        <v>1615</v>
      </c>
      <c r="O4129" t="s">
        <v>18728</v>
      </c>
      <c r="R4129">
        <v>724</v>
      </c>
      <c r="S4129">
        <v>30</v>
      </c>
      <c r="U4129" t="s">
        <v>54</v>
      </c>
      <c r="V4129" t="s">
        <v>230</v>
      </c>
      <c r="W4129" t="s">
        <v>56</v>
      </c>
      <c r="X4129" t="s">
        <v>57</v>
      </c>
      <c r="AE4129" t="s">
        <v>62</v>
      </c>
      <c r="AM4129" t="s">
        <v>18729</v>
      </c>
      <c r="AN4129" t="s">
        <v>18730</v>
      </c>
      <c r="AO4129" t="s">
        <v>18317</v>
      </c>
      <c r="AR4129" t="s">
        <v>18731</v>
      </c>
      <c r="AS4129" t="s">
        <v>54</v>
      </c>
      <c r="AT4129" t="s">
        <v>92</v>
      </c>
      <c r="AV4129" t="s">
        <v>240</v>
      </c>
      <c r="AW4129">
        <v>30</v>
      </c>
    </row>
    <row r="4130" spans="1:49" x14ac:dyDescent="0.25">
      <c r="A4130">
        <v>7722</v>
      </c>
      <c r="B4130" t="s">
        <v>75</v>
      </c>
      <c r="C4130">
        <v>3</v>
      </c>
      <c r="D4130" t="s">
        <v>18732</v>
      </c>
      <c r="E4130" t="s">
        <v>60</v>
      </c>
      <c r="H4130" t="s">
        <v>1567</v>
      </c>
      <c r="O4130" t="s">
        <v>18733</v>
      </c>
      <c r="R4130">
        <v>687</v>
      </c>
      <c r="S4130">
        <v>30</v>
      </c>
      <c r="U4130" t="s">
        <v>54</v>
      </c>
      <c r="V4130" t="s">
        <v>230</v>
      </c>
      <c r="W4130" t="s">
        <v>56</v>
      </c>
      <c r="X4130" t="s">
        <v>57</v>
      </c>
      <c r="AE4130" t="s">
        <v>62</v>
      </c>
      <c r="AM4130" t="s">
        <v>18734</v>
      </c>
      <c r="AN4130" t="s">
        <v>18735</v>
      </c>
      <c r="AO4130" t="s">
        <v>18317</v>
      </c>
      <c r="AR4130" t="s">
        <v>18736</v>
      </c>
      <c r="AS4130" t="s">
        <v>54</v>
      </c>
      <c r="AT4130" t="s">
        <v>92</v>
      </c>
      <c r="AV4130" t="s">
        <v>240</v>
      </c>
      <c r="AW4130">
        <v>30</v>
      </c>
    </row>
    <row r="4131" spans="1:49" x14ac:dyDescent="0.25">
      <c r="A4131">
        <v>7723</v>
      </c>
      <c r="B4131" t="s">
        <v>75</v>
      </c>
      <c r="C4131">
        <v>3</v>
      </c>
      <c r="D4131" t="s">
        <v>18737</v>
      </c>
      <c r="E4131" t="s">
        <v>60</v>
      </c>
      <c r="H4131" t="s">
        <v>1627</v>
      </c>
      <c r="O4131" t="s">
        <v>18738</v>
      </c>
      <c r="R4131">
        <v>735</v>
      </c>
      <c r="S4131">
        <v>30</v>
      </c>
      <c r="U4131" t="s">
        <v>54</v>
      </c>
      <c r="V4131" t="s">
        <v>230</v>
      </c>
      <c r="W4131" t="s">
        <v>56</v>
      </c>
      <c r="X4131" t="s">
        <v>57</v>
      </c>
      <c r="AE4131" t="s">
        <v>62</v>
      </c>
      <c r="AM4131" t="s">
        <v>18739</v>
      </c>
      <c r="AN4131" t="s">
        <v>18740</v>
      </c>
      <c r="AO4131" t="s">
        <v>18317</v>
      </c>
      <c r="AR4131" t="s">
        <v>18741</v>
      </c>
      <c r="AS4131" t="s">
        <v>54</v>
      </c>
      <c r="AT4131" t="s">
        <v>92</v>
      </c>
      <c r="AV4131" t="s">
        <v>240</v>
      </c>
      <c r="AW4131">
        <v>30</v>
      </c>
    </row>
    <row r="4132" spans="1:49" x14ac:dyDescent="0.25">
      <c r="A4132">
        <v>7724</v>
      </c>
      <c r="B4132" t="s">
        <v>75</v>
      </c>
      <c r="C4132">
        <v>3</v>
      </c>
      <c r="D4132" t="s">
        <v>18742</v>
      </c>
      <c r="E4132" t="s">
        <v>60</v>
      </c>
      <c r="H4132" t="s">
        <v>1701</v>
      </c>
      <c r="O4132" t="s">
        <v>18743</v>
      </c>
      <c r="R4132">
        <v>807</v>
      </c>
      <c r="S4132">
        <v>30</v>
      </c>
      <c r="U4132" t="s">
        <v>54</v>
      </c>
      <c r="V4132" t="s">
        <v>230</v>
      </c>
      <c r="W4132" t="s">
        <v>56</v>
      </c>
      <c r="X4132" t="s">
        <v>57</v>
      </c>
      <c r="AE4132" t="s">
        <v>62</v>
      </c>
      <c r="AM4132" t="s">
        <v>18744</v>
      </c>
      <c r="AN4132" t="s">
        <v>18745</v>
      </c>
      <c r="AO4132" t="s">
        <v>18317</v>
      </c>
      <c r="AR4132" t="s">
        <v>18746</v>
      </c>
      <c r="AS4132" t="s">
        <v>54</v>
      </c>
      <c r="AT4132" t="s">
        <v>92</v>
      </c>
      <c r="AV4132" t="s">
        <v>240</v>
      </c>
      <c r="AW4132">
        <v>30</v>
      </c>
    </row>
    <row r="4133" spans="1:49" x14ac:dyDescent="0.25">
      <c r="A4133">
        <v>7725</v>
      </c>
      <c r="B4133" t="s">
        <v>75</v>
      </c>
      <c r="C4133">
        <v>3</v>
      </c>
      <c r="D4133" t="s">
        <v>18747</v>
      </c>
      <c r="E4133" t="s">
        <v>60</v>
      </c>
      <c r="H4133" t="s">
        <v>1541</v>
      </c>
      <c r="O4133" t="s">
        <v>18748</v>
      </c>
      <c r="R4133">
        <v>626</v>
      </c>
      <c r="S4133">
        <v>30</v>
      </c>
      <c r="U4133" t="s">
        <v>54</v>
      </c>
      <c r="V4133" t="s">
        <v>230</v>
      </c>
      <c r="W4133" t="s">
        <v>56</v>
      </c>
      <c r="X4133" t="s">
        <v>57</v>
      </c>
      <c r="AE4133" t="s">
        <v>62</v>
      </c>
      <c r="AM4133" t="s">
        <v>18749</v>
      </c>
      <c r="AN4133" t="s">
        <v>18750</v>
      </c>
      <c r="AO4133" t="s">
        <v>18317</v>
      </c>
      <c r="AR4133" t="s">
        <v>18751</v>
      </c>
      <c r="AS4133" t="s">
        <v>54</v>
      </c>
      <c r="AT4133" t="s">
        <v>92</v>
      </c>
      <c r="AV4133" t="s">
        <v>240</v>
      </c>
      <c r="AW4133">
        <v>30</v>
      </c>
    </row>
    <row r="4134" spans="1:49" x14ac:dyDescent="0.25">
      <c r="A4134">
        <v>7726</v>
      </c>
      <c r="B4134" t="s">
        <v>75</v>
      </c>
      <c r="C4134">
        <v>3</v>
      </c>
      <c r="D4134" t="s">
        <v>18752</v>
      </c>
      <c r="E4134" t="s">
        <v>60</v>
      </c>
      <c r="H4134" t="s">
        <v>1906</v>
      </c>
      <c r="O4134" t="s">
        <v>18753</v>
      </c>
      <c r="R4134">
        <v>766</v>
      </c>
      <c r="S4134">
        <v>30</v>
      </c>
      <c r="U4134" t="s">
        <v>54</v>
      </c>
      <c r="V4134" t="s">
        <v>230</v>
      </c>
      <c r="W4134" t="s">
        <v>56</v>
      </c>
      <c r="X4134" t="s">
        <v>57</v>
      </c>
      <c r="AE4134" t="s">
        <v>62</v>
      </c>
      <c r="AM4134" t="s">
        <v>18754</v>
      </c>
      <c r="AN4134" t="s">
        <v>18755</v>
      </c>
      <c r="AO4134" t="s">
        <v>18317</v>
      </c>
      <c r="AR4134" t="s">
        <v>18756</v>
      </c>
      <c r="AS4134" t="s">
        <v>54</v>
      </c>
      <c r="AT4134" t="s">
        <v>92</v>
      </c>
      <c r="AV4134" t="s">
        <v>240</v>
      </c>
      <c r="AW4134">
        <v>30</v>
      </c>
    </row>
    <row r="4135" spans="1:49" x14ac:dyDescent="0.25">
      <c r="A4135">
        <v>7727</v>
      </c>
      <c r="B4135" t="s">
        <v>75</v>
      </c>
      <c r="C4135">
        <v>3</v>
      </c>
      <c r="D4135" t="s">
        <v>18757</v>
      </c>
      <c r="E4135" t="s">
        <v>60</v>
      </c>
      <c r="H4135" t="s">
        <v>1579</v>
      </c>
      <c r="O4135" t="s">
        <v>18758</v>
      </c>
      <c r="R4135">
        <v>695</v>
      </c>
      <c r="S4135">
        <v>30</v>
      </c>
      <c r="U4135" t="s">
        <v>54</v>
      </c>
      <c r="V4135" t="s">
        <v>230</v>
      </c>
      <c r="W4135" t="s">
        <v>56</v>
      </c>
      <c r="X4135" t="s">
        <v>57</v>
      </c>
      <c r="AE4135" t="s">
        <v>62</v>
      </c>
      <c r="AM4135" t="s">
        <v>18759</v>
      </c>
      <c r="AN4135" t="s">
        <v>18760</v>
      </c>
      <c r="AO4135" t="s">
        <v>18317</v>
      </c>
      <c r="AR4135" t="s">
        <v>18761</v>
      </c>
      <c r="AS4135" t="s">
        <v>54</v>
      </c>
      <c r="AT4135" t="s">
        <v>92</v>
      </c>
      <c r="AV4135" t="s">
        <v>240</v>
      </c>
      <c r="AW4135">
        <v>30</v>
      </c>
    </row>
    <row r="4136" spans="1:49" x14ac:dyDescent="0.25">
      <c r="A4136">
        <v>7728</v>
      </c>
      <c r="B4136" t="s">
        <v>75</v>
      </c>
      <c r="C4136">
        <v>3</v>
      </c>
      <c r="D4136" t="s">
        <v>18762</v>
      </c>
      <c r="E4136" t="s">
        <v>60</v>
      </c>
      <c r="H4136" t="s">
        <v>1508</v>
      </c>
      <c r="O4136" t="s">
        <v>18763</v>
      </c>
      <c r="R4136">
        <v>604</v>
      </c>
      <c r="S4136">
        <v>30</v>
      </c>
      <c r="U4136" t="s">
        <v>54</v>
      </c>
      <c r="V4136" t="s">
        <v>230</v>
      </c>
      <c r="W4136" t="s">
        <v>56</v>
      </c>
      <c r="X4136" t="s">
        <v>57</v>
      </c>
      <c r="AE4136" t="s">
        <v>62</v>
      </c>
      <c r="AM4136" t="s">
        <v>18764</v>
      </c>
      <c r="AN4136" t="s">
        <v>18765</v>
      </c>
      <c r="AO4136" t="s">
        <v>18317</v>
      </c>
      <c r="AR4136" t="s">
        <v>18766</v>
      </c>
      <c r="AS4136" t="s">
        <v>54</v>
      </c>
      <c r="AT4136" t="s">
        <v>92</v>
      </c>
      <c r="AV4136" t="s">
        <v>240</v>
      </c>
      <c r="AW4136">
        <v>30</v>
      </c>
    </row>
    <row r="4137" spans="1:49" x14ac:dyDescent="0.25">
      <c r="A4137">
        <v>7729</v>
      </c>
      <c r="B4137" t="s">
        <v>75</v>
      </c>
      <c r="C4137">
        <v>3</v>
      </c>
      <c r="D4137" t="s">
        <v>18767</v>
      </c>
      <c r="E4137" t="s">
        <v>60</v>
      </c>
      <c r="H4137" t="s">
        <v>1675</v>
      </c>
      <c r="O4137" t="s">
        <v>18768</v>
      </c>
      <c r="R4137">
        <v>782</v>
      </c>
      <c r="S4137">
        <v>30</v>
      </c>
      <c r="U4137" t="s">
        <v>54</v>
      </c>
      <c r="V4137" t="s">
        <v>230</v>
      </c>
      <c r="W4137" t="s">
        <v>56</v>
      </c>
      <c r="X4137" t="s">
        <v>57</v>
      </c>
      <c r="AE4137" t="s">
        <v>62</v>
      </c>
      <c r="AM4137" t="s">
        <v>18769</v>
      </c>
      <c r="AN4137" t="s">
        <v>18770</v>
      </c>
      <c r="AO4137" t="s">
        <v>18317</v>
      </c>
      <c r="AR4137" t="s">
        <v>18771</v>
      </c>
      <c r="AS4137" t="s">
        <v>54</v>
      </c>
      <c r="AT4137" t="s">
        <v>92</v>
      </c>
      <c r="AV4137" t="s">
        <v>240</v>
      </c>
      <c r="AW4137">
        <v>30</v>
      </c>
    </row>
    <row r="4138" spans="1:49" x14ac:dyDescent="0.25">
      <c r="A4138">
        <v>7730</v>
      </c>
      <c r="B4138" t="s">
        <v>75</v>
      </c>
      <c r="C4138">
        <v>3</v>
      </c>
      <c r="D4138" t="s">
        <v>18772</v>
      </c>
      <c r="E4138" t="s">
        <v>60</v>
      </c>
      <c r="H4138" t="s">
        <v>1687</v>
      </c>
      <c r="O4138" t="s">
        <v>18773</v>
      </c>
      <c r="R4138">
        <v>790</v>
      </c>
      <c r="S4138">
        <v>30</v>
      </c>
      <c r="U4138" t="s">
        <v>54</v>
      </c>
      <c r="V4138" t="s">
        <v>230</v>
      </c>
      <c r="W4138" t="s">
        <v>56</v>
      </c>
      <c r="X4138" t="s">
        <v>57</v>
      </c>
      <c r="AE4138" t="s">
        <v>62</v>
      </c>
      <c r="AM4138" t="s">
        <v>18774</v>
      </c>
      <c r="AN4138" t="s">
        <v>18775</v>
      </c>
      <c r="AO4138" t="s">
        <v>18317</v>
      </c>
      <c r="AR4138" t="s">
        <v>18776</v>
      </c>
      <c r="AS4138" t="s">
        <v>54</v>
      </c>
      <c r="AT4138" t="s">
        <v>92</v>
      </c>
      <c r="AV4138" t="s">
        <v>240</v>
      </c>
      <c r="AW4138">
        <v>30</v>
      </c>
    </row>
    <row r="4139" spans="1:49" x14ac:dyDescent="0.25">
      <c r="A4139">
        <v>7731</v>
      </c>
      <c r="B4139" t="s">
        <v>75</v>
      </c>
      <c r="C4139">
        <v>3</v>
      </c>
      <c r="D4139" t="s">
        <v>18777</v>
      </c>
      <c r="E4139" t="s">
        <v>60</v>
      </c>
      <c r="H4139" t="s">
        <v>1663</v>
      </c>
      <c r="O4139" t="s">
        <v>18778</v>
      </c>
      <c r="R4139">
        <v>774</v>
      </c>
      <c r="S4139">
        <v>30</v>
      </c>
      <c r="U4139" t="s">
        <v>54</v>
      </c>
      <c r="V4139" t="s">
        <v>230</v>
      </c>
      <c r="W4139" t="s">
        <v>56</v>
      </c>
      <c r="X4139" t="s">
        <v>57</v>
      </c>
      <c r="AE4139" t="s">
        <v>62</v>
      </c>
      <c r="AM4139" t="s">
        <v>18779</v>
      </c>
      <c r="AN4139" t="s">
        <v>18780</v>
      </c>
      <c r="AO4139" t="s">
        <v>18317</v>
      </c>
      <c r="AR4139" t="s">
        <v>18781</v>
      </c>
      <c r="AS4139" t="s">
        <v>54</v>
      </c>
      <c r="AT4139" t="s">
        <v>92</v>
      </c>
      <c r="AV4139" t="s">
        <v>240</v>
      </c>
      <c r="AW4139">
        <v>30</v>
      </c>
    </row>
    <row r="4140" spans="1:49" x14ac:dyDescent="0.25">
      <c r="A4140">
        <v>7732</v>
      </c>
      <c r="B4140" t="s">
        <v>75</v>
      </c>
      <c r="C4140">
        <v>3</v>
      </c>
      <c r="D4140" t="s">
        <v>18782</v>
      </c>
      <c r="E4140" t="s">
        <v>60</v>
      </c>
      <c r="H4140" t="s">
        <v>1713</v>
      </c>
      <c r="O4140" t="s">
        <v>18783</v>
      </c>
      <c r="R4140">
        <v>815</v>
      </c>
      <c r="S4140">
        <v>30</v>
      </c>
      <c r="U4140" t="s">
        <v>54</v>
      </c>
      <c r="V4140" t="s">
        <v>230</v>
      </c>
      <c r="W4140" t="s">
        <v>56</v>
      </c>
      <c r="X4140" t="s">
        <v>57</v>
      </c>
      <c r="AE4140" t="s">
        <v>62</v>
      </c>
      <c r="AM4140" t="s">
        <v>18784</v>
      </c>
      <c r="AN4140" t="s">
        <v>18785</v>
      </c>
      <c r="AO4140" t="s">
        <v>18317</v>
      </c>
      <c r="AR4140" t="s">
        <v>18786</v>
      </c>
      <c r="AS4140" t="s">
        <v>54</v>
      </c>
      <c r="AT4140" t="s">
        <v>92</v>
      </c>
      <c r="AV4140" t="s">
        <v>240</v>
      </c>
      <c r="AW4140">
        <v>30</v>
      </c>
    </row>
    <row r="4141" spans="1:49" x14ac:dyDescent="0.25">
      <c r="A4141">
        <v>7733</v>
      </c>
      <c r="B4141" t="s">
        <v>75</v>
      </c>
      <c r="C4141">
        <v>3</v>
      </c>
      <c r="D4141" t="s">
        <v>18787</v>
      </c>
      <c r="E4141" t="s">
        <v>60</v>
      </c>
      <c r="H4141" t="s">
        <v>1725</v>
      </c>
      <c r="O4141" t="s">
        <v>18788</v>
      </c>
      <c r="R4141">
        <v>829</v>
      </c>
      <c r="S4141">
        <v>30</v>
      </c>
      <c r="U4141" t="s">
        <v>54</v>
      </c>
      <c r="V4141" t="s">
        <v>230</v>
      </c>
      <c r="W4141" t="s">
        <v>56</v>
      </c>
      <c r="X4141" t="s">
        <v>57</v>
      </c>
      <c r="AE4141" t="s">
        <v>62</v>
      </c>
      <c r="AM4141" t="s">
        <v>18789</v>
      </c>
      <c r="AN4141" t="s">
        <v>18790</v>
      </c>
      <c r="AO4141" t="s">
        <v>18317</v>
      </c>
      <c r="AR4141" t="s">
        <v>18791</v>
      </c>
      <c r="AS4141" t="s">
        <v>54</v>
      </c>
      <c r="AT4141" t="s">
        <v>92</v>
      </c>
      <c r="AV4141" t="s">
        <v>240</v>
      </c>
      <c r="AW4141">
        <v>30</v>
      </c>
    </row>
    <row r="4142" spans="1:49" x14ac:dyDescent="0.25">
      <c r="A4142">
        <v>7734</v>
      </c>
      <c r="B4142" t="s">
        <v>75</v>
      </c>
      <c r="C4142">
        <v>3</v>
      </c>
      <c r="D4142" t="s">
        <v>18792</v>
      </c>
      <c r="E4142" t="s">
        <v>60</v>
      </c>
      <c r="H4142" t="s">
        <v>1548</v>
      </c>
      <c r="O4142" t="s">
        <v>18793</v>
      </c>
      <c r="R4142">
        <v>634</v>
      </c>
      <c r="S4142">
        <v>30</v>
      </c>
      <c r="U4142" t="s">
        <v>54</v>
      </c>
      <c r="V4142" t="s">
        <v>230</v>
      </c>
      <c r="W4142" t="s">
        <v>56</v>
      </c>
      <c r="X4142" t="s">
        <v>57</v>
      </c>
      <c r="AE4142" t="s">
        <v>62</v>
      </c>
      <c r="AM4142" t="s">
        <v>18794</v>
      </c>
      <c r="AN4142" t="s">
        <v>18795</v>
      </c>
      <c r="AO4142" t="s">
        <v>18317</v>
      </c>
      <c r="AR4142" t="s">
        <v>18796</v>
      </c>
      <c r="AS4142" t="s">
        <v>54</v>
      </c>
      <c r="AT4142" t="s">
        <v>92</v>
      </c>
      <c r="AV4142" t="s">
        <v>240</v>
      </c>
      <c r="AW4142">
        <v>30</v>
      </c>
    </row>
    <row r="4143" spans="1:49" x14ac:dyDescent="0.25">
      <c r="A4143">
        <v>7735</v>
      </c>
      <c r="B4143" t="s">
        <v>75</v>
      </c>
      <c r="C4143">
        <v>3</v>
      </c>
      <c r="D4143" t="s">
        <v>18797</v>
      </c>
      <c r="E4143" t="s">
        <v>60</v>
      </c>
      <c r="H4143" t="s">
        <v>1639</v>
      </c>
      <c r="O4143" t="s">
        <v>18798</v>
      </c>
      <c r="R4143">
        <v>743</v>
      </c>
      <c r="S4143">
        <v>30</v>
      </c>
      <c r="U4143" t="s">
        <v>54</v>
      </c>
      <c r="V4143" t="s">
        <v>230</v>
      </c>
      <c r="W4143" t="s">
        <v>56</v>
      </c>
      <c r="X4143" t="s">
        <v>57</v>
      </c>
      <c r="AE4143" t="s">
        <v>62</v>
      </c>
      <c r="AM4143" t="s">
        <v>18799</v>
      </c>
      <c r="AN4143" t="s">
        <v>18800</v>
      </c>
      <c r="AO4143" t="s">
        <v>18317</v>
      </c>
      <c r="AR4143" t="s">
        <v>18801</v>
      </c>
      <c r="AS4143" t="s">
        <v>54</v>
      </c>
      <c r="AT4143" t="s">
        <v>92</v>
      </c>
      <c r="AV4143" t="s">
        <v>240</v>
      </c>
      <c r="AW4143">
        <v>30</v>
      </c>
    </row>
    <row r="4144" spans="1:49" x14ac:dyDescent="0.25">
      <c r="A4144">
        <v>7736</v>
      </c>
      <c r="B4144" t="s">
        <v>75</v>
      </c>
      <c r="C4144">
        <v>3</v>
      </c>
      <c r="D4144" t="s">
        <v>18802</v>
      </c>
      <c r="E4144" t="s">
        <v>60</v>
      </c>
      <c r="H4144" t="s">
        <v>1591</v>
      </c>
      <c r="O4144" t="s">
        <v>18803</v>
      </c>
      <c r="R4144">
        <v>703</v>
      </c>
      <c r="S4144">
        <v>30</v>
      </c>
      <c r="U4144" t="s">
        <v>54</v>
      </c>
      <c r="V4144" t="s">
        <v>230</v>
      </c>
      <c r="W4144" t="s">
        <v>56</v>
      </c>
      <c r="X4144" t="s">
        <v>57</v>
      </c>
      <c r="AE4144" t="s">
        <v>62</v>
      </c>
      <c r="AM4144" t="s">
        <v>18804</v>
      </c>
      <c r="AN4144" t="s">
        <v>18805</v>
      </c>
      <c r="AO4144" t="s">
        <v>18317</v>
      </c>
      <c r="AR4144" t="s">
        <v>18806</v>
      </c>
      <c r="AS4144" t="s">
        <v>54</v>
      </c>
      <c r="AT4144" t="s">
        <v>92</v>
      </c>
      <c r="AV4144" t="s">
        <v>240</v>
      </c>
      <c r="AW4144">
        <v>30</v>
      </c>
    </row>
    <row r="4145" spans="1:49" x14ac:dyDescent="0.25">
      <c r="A4145">
        <v>7737</v>
      </c>
      <c r="B4145" t="s">
        <v>75</v>
      </c>
      <c r="C4145">
        <v>3</v>
      </c>
      <c r="D4145" t="s">
        <v>18807</v>
      </c>
      <c r="E4145" t="s">
        <v>60</v>
      </c>
      <c r="H4145" t="s">
        <v>1516</v>
      </c>
      <c r="O4145" t="s">
        <v>18808</v>
      </c>
      <c r="R4145">
        <v>618</v>
      </c>
      <c r="S4145">
        <v>30</v>
      </c>
      <c r="U4145" t="s">
        <v>54</v>
      </c>
      <c r="V4145" t="s">
        <v>230</v>
      </c>
      <c r="W4145" t="s">
        <v>56</v>
      </c>
      <c r="X4145" t="s">
        <v>57</v>
      </c>
      <c r="AE4145" t="s">
        <v>62</v>
      </c>
      <c r="AM4145" t="s">
        <v>18809</v>
      </c>
      <c r="AN4145" t="s">
        <v>18810</v>
      </c>
      <c r="AO4145" t="s">
        <v>18317</v>
      </c>
      <c r="AR4145" t="s">
        <v>18811</v>
      </c>
      <c r="AS4145" t="s">
        <v>54</v>
      </c>
      <c r="AT4145" t="s">
        <v>92</v>
      </c>
      <c r="AV4145" t="s">
        <v>240</v>
      </c>
      <c r="AW4145">
        <v>30</v>
      </c>
    </row>
    <row r="4146" spans="1:49" x14ac:dyDescent="0.25">
      <c r="A4146">
        <v>7738</v>
      </c>
      <c r="B4146" t="s">
        <v>75</v>
      </c>
      <c r="C4146">
        <v>3</v>
      </c>
      <c r="D4146" t="s">
        <v>18812</v>
      </c>
      <c r="E4146" t="s">
        <v>60</v>
      </c>
      <c r="H4146" t="s">
        <v>1737</v>
      </c>
      <c r="O4146" t="s">
        <v>18813</v>
      </c>
      <c r="R4146">
        <v>837</v>
      </c>
      <c r="S4146">
        <v>30</v>
      </c>
      <c r="U4146" t="s">
        <v>54</v>
      </c>
      <c r="V4146" t="s">
        <v>230</v>
      </c>
      <c r="W4146" t="s">
        <v>56</v>
      </c>
      <c r="X4146" t="s">
        <v>57</v>
      </c>
      <c r="AE4146" t="s">
        <v>62</v>
      </c>
      <c r="AM4146" t="s">
        <v>18814</v>
      </c>
      <c r="AN4146" t="s">
        <v>18815</v>
      </c>
      <c r="AO4146" t="s">
        <v>18317</v>
      </c>
      <c r="AR4146" t="s">
        <v>18816</v>
      </c>
      <c r="AS4146" t="s">
        <v>54</v>
      </c>
      <c r="AT4146" t="s">
        <v>92</v>
      </c>
      <c r="AV4146" t="s">
        <v>240</v>
      </c>
      <c r="AW4146">
        <v>30</v>
      </c>
    </row>
    <row r="4147" spans="1:49" x14ac:dyDescent="0.25">
      <c r="A4147">
        <v>7739</v>
      </c>
      <c r="B4147" t="s">
        <v>75</v>
      </c>
      <c r="C4147">
        <v>3</v>
      </c>
      <c r="D4147" t="s">
        <v>18817</v>
      </c>
      <c r="E4147" t="s">
        <v>60</v>
      </c>
      <c r="H4147" t="s">
        <v>1560</v>
      </c>
      <c r="O4147" t="s">
        <v>18818</v>
      </c>
      <c r="R4147">
        <v>679</v>
      </c>
      <c r="S4147">
        <v>30</v>
      </c>
      <c r="U4147" t="s">
        <v>54</v>
      </c>
      <c r="V4147" t="s">
        <v>230</v>
      </c>
      <c r="W4147" t="s">
        <v>56</v>
      </c>
      <c r="X4147" t="s">
        <v>57</v>
      </c>
      <c r="AE4147" t="s">
        <v>62</v>
      </c>
      <c r="AM4147" t="s">
        <v>18819</v>
      </c>
      <c r="AN4147" t="s">
        <v>18820</v>
      </c>
      <c r="AO4147" t="s">
        <v>18317</v>
      </c>
      <c r="AR4147" t="s">
        <v>18821</v>
      </c>
      <c r="AS4147" t="s">
        <v>54</v>
      </c>
      <c r="AT4147" t="s">
        <v>92</v>
      </c>
      <c r="AV4147" t="s">
        <v>240</v>
      </c>
      <c r="AW4147">
        <v>30</v>
      </c>
    </row>
    <row r="4148" spans="1:49" x14ac:dyDescent="0.25">
      <c r="A4148">
        <v>7740</v>
      </c>
      <c r="B4148" t="s">
        <v>52</v>
      </c>
      <c r="C4148">
        <v>2</v>
      </c>
      <c r="D4148" t="s">
        <v>18822</v>
      </c>
      <c r="E4148" t="s">
        <v>60</v>
      </c>
      <c r="G4148" t="s">
        <v>18823</v>
      </c>
      <c r="O4148" t="s">
        <v>18824</v>
      </c>
      <c r="R4148">
        <v>668</v>
      </c>
      <c r="S4148">
        <v>30</v>
      </c>
      <c r="U4148" t="s">
        <v>54</v>
      </c>
      <c r="V4148" t="s">
        <v>230</v>
      </c>
      <c r="W4148" t="s">
        <v>56</v>
      </c>
      <c r="X4148" t="s">
        <v>57</v>
      </c>
      <c r="AE4148" t="s">
        <v>62</v>
      </c>
      <c r="AM4148" t="s">
        <v>18825</v>
      </c>
      <c r="AN4148" t="s">
        <v>18826</v>
      </c>
      <c r="AO4148" t="s">
        <v>18317</v>
      </c>
      <c r="AR4148" t="s">
        <v>18827</v>
      </c>
      <c r="AS4148" t="s">
        <v>54</v>
      </c>
      <c r="AT4148" t="s">
        <v>92</v>
      </c>
      <c r="AV4148" t="s">
        <v>240</v>
      </c>
      <c r="AW4148">
        <v>30</v>
      </c>
    </row>
    <row r="4149" spans="1:49" x14ac:dyDescent="0.25">
      <c r="A4149">
        <v>7741</v>
      </c>
      <c r="B4149" t="s">
        <v>52</v>
      </c>
      <c r="C4149">
        <v>3</v>
      </c>
      <c r="D4149" t="s">
        <v>18828</v>
      </c>
      <c r="E4149" t="s">
        <v>60</v>
      </c>
      <c r="H4149" t="s">
        <v>1752</v>
      </c>
      <c r="O4149" t="s">
        <v>18829</v>
      </c>
      <c r="R4149">
        <v>666</v>
      </c>
      <c r="S4149">
        <v>30</v>
      </c>
      <c r="U4149" t="s">
        <v>54</v>
      </c>
      <c r="V4149" t="s">
        <v>230</v>
      </c>
      <c r="W4149" t="s">
        <v>56</v>
      </c>
      <c r="X4149" t="s">
        <v>57</v>
      </c>
      <c r="AE4149" t="s">
        <v>62</v>
      </c>
      <c r="AM4149" t="s">
        <v>18830</v>
      </c>
      <c r="AN4149" t="s">
        <v>18831</v>
      </c>
      <c r="AO4149" t="s">
        <v>18317</v>
      </c>
      <c r="AR4149" t="s">
        <v>18832</v>
      </c>
      <c r="AS4149" t="s">
        <v>54</v>
      </c>
      <c r="AT4149" t="s">
        <v>92</v>
      </c>
      <c r="AV4149" t="s">
        <v>240</v>
      </c>
      <c r="AW4149">
        <v>30</v>
      </c>
    </row>
    <row r="4150" spans="1:49" x14ac:dyDescent="0.25">
      <c r="A4150">
        <v>7742</v>
      </c>
      <c r="B4150" t="s">
        <v>75</v>
      </c>
      <c r="C4150">
        <v>4</v>
      </c>
      <c r="D4150" t="s">
        <v>18833</v>
      </c>
      <c r="E4150" t="s">
        <v>60</v>
      </c>
      <c r="I4150" t="s">
        <v>1615</v>
      </c>
      <c r="O4150" t="s">
        <v>18834</v>
      </c>
      <c r="R4150">
        <v>721</v>
      </c>
      <c r="S4150">
        <v>30</v>
      </c>
      <c r="U4150" t="s">
        <v>54</v>
      </c>
      <c r="V4150" t="s">
        <v>230</v>
      </c>
      <c r="W4150" t="s">
        <v>56</v>
      </c>
      <c r="X4150" t="s">
        <v>57</v>
      </c>
      <c r="AE4150" t="s">
        <v>62</v>
      </c>
      <c r="AM4150" t="s">
        <v>18835</v>
      </c>
      <c r="AN4150" t="s">
        <v>18836</v>
      </c>
      <c r="AO4150" t="s">
        <v>18317</v>
      </c>
      <c r="AR4150" t="s">
        <v>18837</v>
      </c>
      <c r="AS4150" t="s">
        <v>54</v>
      </c>
      <c r="AT4150" t="s">
        <v>92</v>
      </c>
      <c r="AV4150" t="s">
        <v>240</v>
      </c>
      <c r="AW4150">
        <v>30</v>
      </c>
    </row>
    <row r="4151" spans="1:49" x14ac:dyDescent="0.25">
      <c r="A4151">
        <v>7743</v>
      </c>
      <c r="B4151" t="s">
        <v>75</v>
      </c>
      <c r="C4151">
        <v>4</v>
      </c>
      <c r="D4151" t="s">
        <v>18838</v>
      </c>
      <c r="E4151" t="s">
        <v>60</v>
      </c>
      <c r="I4151" t="s">
        <v>1567</v>
      </c>
      <c r="O4151" t="s">
        <v>18839</v>
      </c>
      <c r="R4151">
        <v>684</v>
      </c>
      <c r="S4151">
        <v>30</v>
      </c>
      <c r="U4151" t="s">
        <v>54</v>
      </c>
      <c r="V4151" t="s">
        <v>230</v>
      </c>
      <c r="W4151" t="s">
        <v>56</v>
      </c>
      <c r="X4151" t="s">
        <v>57</v>
      </c>
      <c r="AE4151" t="s">
        <v>62</v>
      </c>
      <c r="AM4151" t="s">
        <v>18840</v>
      </c>
      <c r="AN4151" t="s">
        <v>18841</v>
      </c>
      <c r="AO4151" t="s">
        <v>18317</v>
      </c>
      <c r="AR4151" t="s">
        <v>18842</v>
      </c>
      <c r="AS4151" t="s">
        <v>54</v>
      </c>
      <c r="AT4151" t="s">
        <v>92</v>
      </c>
      <c r="AV4151" t="s">
        <v>240</v>
      </c>
      <c r="AW4151">
        <v>30</v>
      </c>
    </row>
    <row r="4152" spans="1:49" x14ac:dyDescent="0.25">
      <c r="A4152">
        <v>7744</v>
      </c>
      <c r="B4152" t="s">
        <v>75</v>
      </c>
      <c r="C4152">
        <v>4</v>
      </c>
      <c r="D4152" t="s">
        <v>18843</v>
      </c>
      <c r="E4152" t="s">
        <v>60</v>
      </c>
      <c r="I4152" t="s">
        <v>1627</v>
      </c>
      <c r="O4152" t="s">
        <v>18844</v>
      </c>
      <c r="R4152">
        <v>732</v>
      </c>
      <c r="S4152">
        <v>30</v>
      </c>
      <c r="U4152" t="s">
        <v>54</v>
      </c>
      <c r="V4152" t="s">
        <v>230</v>
      </c>
      <c r="W4152" t="s">
        <v>56</v>
      </c>
      <c r="X4152" t="s">
        <v>57</v>
      </c>
      <c r="AE4152" t="s">
        <v>62</v>
      </c>
      <c r="AM4152" t="s">
        <v>18845</v>
      </c>
      <c r="AN4152" t="s">
        <v>18846</v>
      </c>
      <c r="AO4152" t="s">
        <v>18317</v>
      </c>
      <c r="AR4152" t="s">
        <v>18847</v>
      </c>
      <c r="AS4152" t="s">
        <v>54</v>
      </c>
      <c r="AT4152" t="s">
        <v>92</v>
      </c>
      <c r="AV4152" t="s">
        <v>240</v>
      </c>
      <c r="AW4152">
        <v>30</v>
      </c>
    </row>
    <row r="4153" spans="1:49" x14ac:dyDescent="0.25">
      <c r="A4153">
        <v>7745</v>
      </c>
      <c r="B4153" t="s">
        <v>75</v>
      </c>
      <c r="C4153">
        <v>4</v>
      </c>
      <c r="D4153" t="s">
        <v>18848</v>
      </c>
      <c r="E4153" t="s">
        <v>60</v>
      </c>
      <c r="I4153" t="s">
        <v>1701</v>
      </c>
      <c r="O4153" t="s">
        <v>18849</v>
      </c>
      <c r="R4153">
        <v>804</v>
      </c>
      <c r="S4153">
        <v>30</v>
      </c>
      <c r="U4153" t="s">
        <v>54</v>
      </c>
      <c r="V4153" t="s">
        <v>230</v>
      </c>
      <c r="W4153" t="s">
        <v>56</v>
      </c>
      <c r="X4153" t="s">
        <v>57</v>
      </c>
      <c r="AE4153" t="s">
        <v>62</v>
      </c>
      <c r="AM4153" t="s">
        <v>18850</v>
      </c>
      <c r="AN4153" t="s">
        <v>18851</v>
      </c>
      <c r="AO4153" t="s">
        <v>18317</v>
      </c>
      <c r="AR4153" t="s">
        <v>18852</v>
      </c>
      <c r="AS4153" t="s">
        <v>54</v>
      </c>
      <c r="AT4153" t="s">
        <v>92</v>
      </c>
      <c r="AV4153" t="s">
        <v>240</v>
      </c>
      <c r="AW4153">
        <v>30</v>
      </c>
    </row>
    <row r="4154" spans="1:49" x14ac:dyDescent="0.25">
      <c r="A4154">
        <v>7746</v>
      </c>
      <c r="B4154" t="s">
        <v>75</v>
      </c>
      <c r="C4154">
        <v>4</v>
      </c>
      <c r="D4154" t="s">
        <v>18853</v>
      </c>
      <c r="E4154" t="s">
        <v>60</v>
      </c>
      <c r="I4154" t="s">
        <v>1541</v>
      </c>
      <c r="O4154" t="s">
        <v>18854</v>
      </c>
      <c r="R4154">
        <v>623</v>
      </c>
      <c r="S4154">
        <v>30</v>
      </c>
      <c r="U4154" t="s">
        <v>54</v>
      </c>
      <c r="V4154" t="s">
        <v>230</v>
      </c>
      <c r="W4154" t="s">
        <v>56</v>
      </c>
      <c r="X4154" t="s">
        <v>57</v>
      </c>
      <c r="AE4154" t="s">
        <v>62</v>
      </c>
      <c r="AM4154" t="s">
        <v>18855</v>
      </c>
      <c r="AN4154" t="s">
        <v>18856</v>
      </c>
      <c r="AO4154" t="s">
        <v>18317</v>
      </c>
      <c r="AR4154" t="s">
        <v>18857</v>
      </c>
      <c r="AS4154" t="s">
        <v>54</v>
      </c>
      <c r="AT4154" t="s">
        <v>92</v>
      </c>
      <c r="AV4154" t="s">
        <v>240</v>
      </c>
      <c r="AW4154">
        <v>30</v>
      </c>
    </row>
    <row r="4155" spans="1:49" x14ac:dyDescent="0.25">
      <c r="A4155">
        <v>7747</v>
      </c>
      <c r="B4155" t="s">
        <v>75</v>
      </c>
      <c r="C4155">
        <v>4</v>
      </c>
      <c r="D4155" t="s">
        <v>18858</v>
      </c>
      <c r="E4155" t="s">
        <v>60</v>
      </c>
      <c r="I4155" t="s">
        <v>1906</v>
      </c>
      <c r="O4155" t="s">
        <v>18859</v>
      </c>
      <c r="R4155">
        <v>763</v>
      </c>
      <c r="S4155">
        <v>30</v>
      </c>
      <c r="U4155" t="s">
        <v>54</v>
      </c>
      <c r="V4155" t="s">
        <v>230</v>
      </c>
      <c r="W4155" t="s">
        <v>56</v>
      </c>
      <c r="X4155" t="s">
        <v>57</v>
      </c>
      <c r="AE4155" t="s">
        <v>62</v>
      </c>
      <c r="AM4155" t="s">
        <v>18860</v>
      </c>
      <c r="AN4155" t="s">
        <v>18861</v>
      </c>
      <c r="AO4155" t="s">
        <v>18317</v>
      </c>
      <c r="AR4155" t="s">
        <v>18862</v>
      </c>
      <c r="AS4155" t="s">
        <v>54</v>
      </c>
      <c r="AT4155" t="s">
        <v>92</v>
      </c>
      <c r="AV4155" t="s">
        <v>240</v>
      </c>
      <c r="AW4155">
        <v>30</v>
      </c>
    </row>
    <row r="4156" spans="1:49" x14ac:dyDescent="0.25">
      <c r="A4156">
        <v>7748</v>
      </c>
      <c r="B4156" t="s">
        <v>75</v>
      </c>
      <c r="C4156">
        <v>4</v>
      </c>
      <c r="D4156" t="s">
        <v>18863</v>
      </c>
      <c r="E4156" t="s">
        <v>60</v>
      </c>
      <c r="I4156" t="s">
        <v>1579</v>
      </c>
      <c r="O4156" t="s">
        <v>18864</v>
      </c>
      <c r="R4156">
        <v>692</v>
      </c>
      <c r="S4156">
        <v>30</v>
      </c>
      <c r="U4156" t="s">
        <v>54</v>
      </c>
      <c r="V4156" t="s">
        <v>230</v>
      </c>
      <c r="W4156" t="s">
        <v>56</v>
      </c>
      <c r="X4156" t="s">
        <v>57</v>
      </c>
      <c r="AE4156" t="s">
        <v>62</v>
      </c>
      <c r="AM4156" t="s">
        <v>18865</v>
      </c>
      <c r="AN4156" t="s">
        <v>18866</v>
      </c>
      <c r="AO4156" t="s">
        <v>18317</v>
      </c>
      <c r="AR4156" t="s">
        <v>18867</v>
      </c>
      <c r="AS4156" t="s">
        <v>54</v>
      </c>
      <c r="AT4156" t="s">
        <v>92</v>
      </c>
      <c r="AV4156" t="s">
        <v>240</v>
      </c>
      <c r="AW4156">
        <v>30</v>
      </c>
    </row>
    <row r="4157" spans="1:49" x14ac:dyDescent="0.25">
      <c r="A4157">
        <v>7749</v>
      </c>
      <c r="B4157" t="s">
        <v>75</v>
      </c>
      <c r="C4157">
        <v>4</v>
      </c>
      <c r="D4157" t="s">
        <v>18868</v>
      </c>
      <c r="E4157" t="s">
        <v>60</v>
      </c>
      <c r="I4157" t="s">
        <v>1508</v>
      </c>
      <c r="O4157" t="s">
        <v>18869</v>
      </c>
      <c r="R4157">
        <v>601</v>
      </c>
      <c r="S4157">
        <v>30</v>
      </c>
      <c r="U4157" t="s">
        <v>54</v>
      </c>
      <c r="V4157" t="s">
        <v>230</v>
      </c>
      <c r="W4157" t="s">
        <v>56</v>
      </c>
      <c r="X4157" t="s">
        <v>57</v>
      </c>
      <c r="AE4157" t="s">
        <v>62</v>
      </c>
      <c r="AM4157" t="s">
        <v>18870</v>
      </c>
      <c r="AN4157" t="s">
        <v>18871</v>
      </c>
      <c r="AO4157" t="s">
        <v>18317</v>
      </c>
      <c r="AR4157" t="s">
        <v>18872</v>
      </c>
      <c r="AS4157" t="s">
        <v>54</v>
      </c>
      <c r="AT4157" t="s">
        <v>92</v>
      </c>
      <c r="AV4157" t="s">
        <v>240</v>
      </c>
      <c r="AW4157">
        <v>30</v>
      </c>
    </row>
    <row r="4158" spans="1:49" x14ac:dyDescent="0.25">
      <c r="A4158">
        <v>7750</v>
      </c>
      <c r="B4158" t="s">
        <v>75</v>
      </c>
      <c r="C4158">
        <v>4</v>
      </c>
      <c r="D4158" t="s">
        <v>18873</v>
      </c>
      <c r="E4158" t="s">
        <v>60</v>
      </c>
      <c r="I4158" t="s">
        <v>1675</v>
      </c>
      <c r="O4158" t="s">
        <v>18874</v>
      </c>
      <c r="R4158">
        <v>779</v>
      </c>
      <c r="S4158">
        <v>30</v>
      </c>
      <c r="U4158" t="s">
        <v>54</v>
      </c>
      <c r="V4158" t="s">
        <v>230</v>
      </c>
      <c r="W4158" t="s">
        <v>56</v>
      </c>
      <c r="X4158" t="s">
        <v>57</v>
      </c>
      <c r="AE4158" t="s">
        <v>62</v>
      </c>
      <c r="AM4158" t="s">
        <v>18875</v>
      </c>
      <c r="AN4158" t="s">
        <v>18876</v>
      </c>
      <c r="AO4158" t="s">
        <v>18317</v>
      </c>
      <c r="AR4158" t="s">
        <v>18877</v>
      </c>
      <c r="AS4158" t="s">
        <v>54</v>
      </c>
      <c r="AT4158" t="s">
        <v>92</v>
      </c>
      <c r="AV4158" t="s">
        <v>240</v>
      </c>
      <c r="AW4158">
        <v>30</v>
      </c>
    </row>
    <row r="4159" spans="1:49" x14ac:dyDescent="0.25">
      <c r="A4159">
        <v>7751</v>
      </c>
      <c r="B4159" t="s">
        <v>75</v>
      </c>
      <c r="C4159">
        <v>4</v>
      </c>
      <c r="D4159" t="s">
        <v>18878</v>
      </c>
      <c r="E4159" t="s">
        <v>60</v>
      </c>
      <c r="I4159" t="s">
        <v>1687</v>
      </c>
      <c r="O4159" t="s">
        <v>18879</v>
      </c>
      <c r="R4159">
        <v>787</v>
      </c>
      <c r="S4159">
        <v>30</v>
      </c>
      <c r="U4159" t="s">
        <v>54</v>
      </c>
      <c r="V4159" t="s">
        <v>230</v>
      </c>
      <c r="W4159" t="s">
        <v>56</v>
      </c>
      <c r="X4159" t="s">
        <v>57</v>
      </c>
      <c r="AE4159" t="s">
        <v>62</v>
      </c>
      <c r="AM4159" t="s">
        <v>18880</v>
      </c>
      <c r="AN4159" t="s">
        <v>18881</v>
      </c>
      <c r="AO4159" t="s">
        <v>18317</v>
      </c>
      <c r="AR4159" t="s">
        <v>18882</v>
      </c>
      <c r="AS4159" t="s">
        <v>54</v>
      </c>
      <c r="AT4159" t="s">
        <v>92</v>
      </c>
      <c r="AV4159" t="s">
        <v>240</v>
      </c>
      <c r="AW4159">
        <v>30</v>
      </c>
    </row>
    <row r="4160" spans="1:49" x14ac:dyDescent="0.25">
      <c r="A4160">
        <v>7752</v>
      </c>
      <c r="B4160" t="s">
        <v>75</v>
      </c>
      <c r="C4160">
        <v>4</v>
      </c>
      <c r="D4160" t="s">
        <v>18883</v>
      </c>
      <c r="E4160" t="s">
        <v>60</v>
      </c>
      <c r="I4160" t="s">
        <v>1663</v>
      </c>
      <c r="O4160" t="s">
        <v>18884</v>
      </c>
      <c r="R4160">
        <v>771</v>
      </c>
      <c r="S4160">
        <v>30</v>
      </c>
      <c r="U4160" t="s">
        <v>54</v>
      </c>
      <c r="V4160" t="s">
        <v>230</v>
      </c>
      <c r="W4160" t="s">
        <v>56</v>
      </c>
      <c r="X4160" t="s">
        <v>57</v>
      </c>
      <c r="AE4160" t="s">
        <v>62</v>
      </c>
      <c r="AM4160" t="s">
        <v>18885</v>
      </c>
      <c r="AN4160" t="s">
        <v>18886</v>
      </c>
      <c r="AO4160" t="s">
        <v>18317</v>
      </c>
      <c r="AR4160" t="s">
        <v>18887</v>
      </c>
      <c r="AS4160" t="s">
        <v>54</v>
      </c>
      <c r="AT4160" t="s">
        <v>92</v>
      </c>
      <c r="AV4160" t="s">
        <v>240</v>
      </c>
      <c r="AW4160">
        <v>30</v>
      </c>
    </row>
    <row r="4161" spans="1:49" x14ac:dyDescent="0.25">
      <c r="A4161">
        <v>7753</v>
      </c>
      <c r="B4161" t="s">
        <v>75</v>
      </c>
      <c r="C4161">
        <v>4</v>
      </c>
      <c r="D4161" t="s">
        <v>18888</v>
      </c>
      <c r="E4161" t="s">
        <v>60</v>
      </c>
      <c r="I4161" t="s">
        <v>1713</v>
      </c>
      <c r="O4161" t="s">
        <v>18889</v>
      </c>
      <c r="R4161">
        <v>812</v>
      </c>
      <c r="S4161">
        <v>30</v>
      </c>
      <c r="U4161" t="s">
        <v>54</v>
      </c>
      <c r="V4161" t="s">
        <v>230</v>
      </c>
      <c r="W4161" t="s">
        <v>56</v>
      </c>
      <c r="X4161" t="s">
        <v>57</v>
      </c>
      <c r="AE4161" t="s">
        <v>62</v>
      </c>
      <c r="AM4161" t="s">
        <v>18890</v>
      </c>
      <c r="AN4161" t="s">
        <v>18891</v>
      </c>
      <c r="AO4161" t="s">
        <v>18317</v>
      </c>
      <c r="AR4161" t="s">
        <v>18892</v>
      </c>
      <c r="AS4161" t="s">
        <v>54</v>
      </c>
      <c r="AT4161" t="s">
        <v>92</v>
      </c>
      <c r="AV4161" t="s">
        <v>240</v>
      </c>
      <c r="AW4161">
        <v>30</v>
      </c>
    </row>
    <row r="4162" spans="1:49" x14ac:dyDescent="0.25">
      <c r="A4162">
        <v>7754</v>
      </c>
      <c r="B4162" t="s">
        <v>75</v>
      </c>
      <c r="C4162">
        <v>4</v>
      </c>
      <c r="D4162" t="s">
        <v>18893</v>
      </c>
      <c r="E4162" t="s">
        <v>60</v>
      </c>
      <c r="I4162" t="s">
        <v>1725</v>
      </c>
      <c r="O4162" t="s">
        <v>18894</v>
      </c>
      <c r="R4162">
        <v>826</v>
      </c>
      <c r="S4162">
        <v>30</v>
      </c>
      <c r="U4162" t="s">
        <v>54</v>
      </c>
      <c r="V4162" t="s">
        <v>230</v>
      </c>
      <c r="W4162" t="s">
        <v>56</v>
      </c>
      <c r="X4162" t="s">
        <v>57</v>
      </c>
      <c r="AE4162" t="s">
        <v>62</v>
      </c>
      <c r="AM4162" t="s">
        <v>18895</v>
      </c>
      <c r="AN4162" t="s">
        <v>18896</v>
      </c>
      <c r="AO4162" t="s">
        <v>18317</v>
      </c>
      <c r="AR4162" t="s">
        <v>18897</v>
      </c>
      <c r="AS4162" t="s">
        <v>54</v>
      </c>
      <c r="AT4162" t="s">
        <v>92</v>
      </c>
      <c r="AV4162" t="s">
        <v>240</v>
      </c>
      <c r="AW4162">
        <v>30</v>
      </c>
    </row>
    <row r="4163" spans="1:49" x14ac:dyDescent="0.25">
      <c r="A4163">
        <v>7755</v>
      </c>
      <c r="B4163" t="s">
        <v>75</v>
      </c>
      <c r="C4163">
        <v>4</v>
      </c>
      <c r="D4163" t="s">
        <v>18898</v>
      </c>
      <c r="E4163" t="s">
        <v>60</v>
      </c>
      <c r="I4163" t="s">
        <v>1548</v>
      </c>
      <c r="O4163" t="s">
        <v>18899</v>
      </c>
      <c r="R4163">
        <v>631</v>
      </c>
      <c r="S4163">
        <v>30</v>
      </c>
      <c r="U4163" t="s">
        <v>54</v>
      </c>
      <c r="V4163" t="s">
        <v>230</v>
      </c>
      <c r="W4163" t="s">
        <v>56</v>
      </c>
      <c r="X4163" t="s">
        <v>57</v>
      </c>
      <c r="AE4163" t="s">
        <v>62</v>
      </c>
      <c r="AM4163" t="s">
        <v>18900</v>
      </c>
      <c r="AN4163" t="s">
        <v>18901</v>
      </c>
      <c r="AO4163" t="s">
        <v>18317</v>
      </c>
      <c r="AR4163" t="s">
        <v>18902</v>
      </c>
      <c r="AS4163" t="s">
        <v>54</v>
      </c>
      <c r="AT4163" t="s">
        <v>92</v>
      </c>
      <c r="AV4163" t="s">
        <v>240</v>
      </c>
      <c r="AW4163">
        <v>30</v>
      </c>
    </row>
    <row r="4164" spans="1:49" x14ac:dyDescent="0.25">
      <c r="A4164">
        <v>7756</v>
      </c>
      <c r="B4164" t="s">
        <v>75</v>
      </c>
      <c r="C4164">
        <v>4</v>
      </c>
      <c r="D4164" t="s">
        <v>18903</v>
      </c>
      <c r="E4164" t="s">
        <v>60</v>
      </c>
      <c r="I4164" t="s">
        <v>1639</v>
      </c>
      <c r="O4164" t="s">
        <v>18904</v>
      </c>
      <c r="R4164">
        <v>740</v>
      </c>
      <c r="S4164">
        <v>30</v>
      </c>
      <c r="U4164" t="s">
        <v>54</v>
      </c>
      <c r="V4164" t="s">
        <v>230</v>
      </c>
      <c r="W4164" t="s">
        <v>56</v>
      </c>
      <c r="X4164" t="s">
        <v>57</v>
      </c>
      <c r="AE4164" t="s">
        <v>62</v>
      </c>
      <c r="AM4164" t="s">
        <v>18905</v>
      </c>
      <c r="AN4164" t="s">
        <v>18906</v>
      </c>
      <c r="AO4164" t="s">
        <v>18317</v>
      </c>
      <c r="AR4164" t="s">
        <v>18907</v>
      </c>
      <c r="AS4164" t="s">
        <v>54</v>
      </c>
      <c r="AT4164" t="s">
        <v>92</v>
      </c>
      <c r="AV4164" t="s">
        <v>240</v>
      </c>
      <c r="AW4164">
        <v>30</v>
      </c>
    </row>
    <row r="4165" spans="1:49" x14ac:dyDescent="0.25">
      <c r="A4165">
        <v>7757</v>
      </c>
      <c r="B4165" t="s">
        <v>75</v>
      </c>
      <c r="C4165">
        <v>4</v>
      </c>
      <c r="D4165" t="s">
        <v>18908</v>
      </c>
      <c r="E4165" t="s">
        <v>60</v>
      </c>
      <c r="I4165" t="s">
        <v>1591</v>
      </c>
      <c r="O4165" t="s">
        <v>18909</v>
      </c>
      <c r="R4165">
        <v>700</v>
      </c>
      <c r="S4165">
        <v>30</v>
      </c>
      <c r="U4165" t="s">
        <v>54</v>
      </c>
      <c r="V4165" t="s">
        <v>230</v>
      </c>
      <c r="W4165" t="s">
        <v>56</v>
      </c>
      <c r="X4165" t="s">
        <v>57</v>
      </c>
      <c r="AE4165" t="s">
        <v>62</v>
      </c>
      <c r="AM4165" t="s">
        <v>18910</v>
      </c>
      <c r="AN4165" t="s">
        <v>18911</v>
      </c>
      <c r="AO4165" t="s">
        <v>18317</v>
      </c>
      <c r="AR4165" t="s">
        <v>18912</v>
      </c>
      <c r="AS4165" t="s">
        <v>54</v>
      </c>
      <c r="AT4165" t="s">
        <v>92</v>
      </c>
      <c r="AV4165" t="s">
        <v>240</v>
      </c>
      <c r="AW4165">
        <v>30</v>
      </c>
    </row>
    <row r="4166" spans="1:49" x14ac:dyDescent="0.25">
      <c r="A4166">
        <v>7758</v>
      </c>
      <c r="B4166" t="s">
        <v>75</v>
      </c>
      <c r="C4166">
        <v>4</v>
      </c>
      <c r="D4166" t="s">
        <v>18913</v>
      </c>
      <c r="E4166" t="s">
        <v>60</v>
      </c>
      <c r="I4166" t="s">
        <v>1516</v>
      </c>
      <c r="O4166" t="s">
        <v>18914</v>
      </c>
      <c r="R4166">
        <v>615</v>
      </c>
      <c r="S4166">
        <v>30</v>
      </c>
      <c r="U4166" t="s">
        <v>54</v>
      </c>
      <c r="V4166" t="s">
        <v>230</v>
      </c>
      <c r="W4166" t="s">
        <v>56</v>
      </c>
      <c r="X4166" t="s">
        <v>57</v>
      </c>
      <c r="AE4166" t="s">
        <v>62</v>
      </c>
      <c r="AM4166" t="s">
        <v>1767</v>
      </c>
      <c r="AN4166" t="s">
        <v>1771</v>
      </c>
      <c r="AO4166" t="s">
        <v>18317</v>
      </c>
      <c r="AR4166" t="s">
        <v>1772</v>
      </c>
      <c r="AS4166" t="s">
        <v>54</v>
      </c>
      <c r="AT4166" t="s">
        <v>92</v>
      </c>
      <c r="AV4166" t="s">
        <v>240</v>
      </c>
      <c r="AW4166" t="s">
        <v>1770</v>
      </c>
    </row>
    <row r="4167" spans="1:49" x14ac:dyDescent="0.25">
      <c r="A4167">
        <v>7759</v>
      </c>
      <c r="B4167" t="s">
        <v>75</v>
      </c>
      <c r="C4167">
        <v>4</v>
      </c>
      <c r="D4167" t="s">
        <v>18915</v>
      </c>
      <c r="E4167" t="s">
        <v>60</v>
      </c>
      <c r="I4167" t="s">
        <v>1737</v>
      </c>
      <c r="O4167" t="s">
        <v>18916</v>
      </c>
      <c r="R4167">
        <v>834</v>
      </c>
      <c r="S4167">
        <v>30</v>
      </c>
      <c r="U4167" t="s">
        <v>54</v>
      </c>
      <c r="V4167" t="s">
        <v>230</v>
      </c>
      <c r="W4167" t="s">
        <v>56</v>
      </c>
      <c r="X4167" t="s">
        <v>57</v>
      </c>
      <c r="AE4167" t="s">
        <v>62</v>
      </c>
      <c r="AM4167" t="s">
        <v>18917</v>
      </c>
      <c r="AN4167" t="s">
        <v>18918</v>
      </c>
      <c r="AO4167" t="s">
        <v>18317</v>
      </c>
      <c r="AR4167" t="s">
        <v>18919</v>
      </c>
      <c r="AS4167" t="s">
        <v>54</v>
      </c>
      <c r="AT4167" t="s">
        <v>92</v>
      </c>
      <c r="AV4167" t="s">
        <v>240</v>
      </c>
      <c r="AW4167">
        <v>30</v>
      </c>
    </row>
    <row r="4168" spans="1:49" x14ac:dyDescent="0.25">
      <c r="A4168">
        <v>7760</v>
      </c>
      <c r="B4168" t="s">
        <v>75</v>
      </c>
      <c r="C4168">
        <v>4</v>
      </c>
      <c r="D4168" t="s">
        <v>18920</v>
      </c>
      <c r="E4168" t="s">
        <v>60</v>
      </c>
      <c r="I4168" t="s">
        <v>1560</v>
      </c>
      <c r="O4168" t="s">
        <v>18921</v>
      </c>
      <c r="R4168">
        <v>676</v>
      </c>
      <c r="S4168">
        <v>30</v>
      </c>
      <c r="U4168" t="s">
        <v>54</v>
      </c>
      <c r="V4168" t="s">
        <v>230</v>
      </c>
      <c r="W4168" t="s">
        <v>56</v>
      </c>
      <c r="X4168" t="s">
        <v>57</v>
      </c>
      <c r="AE4168" t="s">
        <v>62</v>
      </c>
      <c r="AM4168" t="s">
        <v>18922</v>
      </c>
      <c r="AN4168" t="s">
        <v>18923</v>
      </c>
      <c r="AO4168" t="s">
        <v>18317</v>
      </c>
      <c r="AR4168" t="s">
        <v>18924</v>
      </c>
      <c r="AS4168" t="s">
        <v>54</v>
      </c>
      <c r="AT4168" t="s">
        <v>92</v>
      </c>
      <c r="AV4168" t="s">
        <v>240</v>
      </c>
      <c r="AW4168">
        <v>30</v>
      </c>
    </row>
    <row r="4169" spans="1:49" x14ac:dyDescent="0.25">
      <c r="A4169">
        <v>7761</v>
      </c>
      <c r="B4169" t="s">
        <v>52</v>
      </c>
      <c r="C4169">
        <v>3</v>
      </c>
      <c r="D4169" t="s">
        <v>18925</v>
      </c>
      <c r="E4169" t="s">
        <v>60</v>
      </c>
      <c r="H4169" t="s">
        <v>3289</v>
      </c>
      <c r="O4169" t="s">
        <v>18926</v>
      </c>
      <c r="R4169">
        <v>667</v>
      </c>
      <c r="S4169">
        <v>30</v>
      </c>
      <c r="U4169" t="s">
        <v>54</v>
      </c>
      <c r="V4169" t="s">
        <v>230</v>
      </c>
      <c r="W4169" t="s">
        <v>56</v>
      </c>
      <c r="X4169" t="s">
        <v>57</v>
      </c>
      <c r="AE4169" t="s">
        <v>62</v>
      </c>
      <c r="AM4169" t="s">
        <v>18927</v>
      </c>
      <c r="AN4169" t="s">
        <v>18928</v>
      </c>
      <c r="AO4169" t="s">
        <v>18317</v>
      </c>
      <c r="AR4169" t="s">
        <v>18929</v>
      </c>
      <c r="AS4169" t="s">
        <v>54</v>
      </c>
      <c r="AT4169" t="s">
        <v>92</v>
      </c>
      <c r="AV4169" t="s">
        <v>240</v>
      </c>
      <c r="AW4169">
        <v>30</v>
      </c>
    </row>
    <row r="4170" spans="1:49" x14ac:dyDescent="0.25">
      <c r="A4170">
        <v>7762</v>
      </c>
      <c r="B4170" t="s">
        <v>75</v>
      </c>
      <c r="C4170">
        <v>4</v>
      </c>
      <c r="D4170" t="s">
        <v>18930</v>
      </c>
      <c r="E4170" t="s">
        <v>60</v>
      </c>
      <c r="I4170" t="s">
        <v>1615</v>
      </c>
      <c r="O4170" t="s">
        <v>18931</v>
      </c>
      <c r="R4170">
        <v>722</v>
      </c>
      <c r="S4170">
        <v>30</v>
      </c>
      <c r="U4170" t="s">
        <v>54</v>
      </c>
      <c r="V4170" t="s">
        <v>230</v>
      </c>
      <c r="W4170" t="s">
        <v>56</v>
      </c>
      <c r="X4170" t="s">
        <v>57</v>
      </c>
      <c r="AE4170" t="s">
        <v>62</v>
      </c>
      <c r="AM4170" t="s">
        <v>18932</v>
      </c>
      <c r="AN4170" t="s">
        <v>18933</v>
      </c>
      <c r="AO4170" t="s">
        <v>18317</v>
      </c>
      <c r="AR4170" t="s">
        <v>18934</v>
      </c>
      <c r="AS4170" t="s">
        <v>54</v>
      </c>
      <c r="AT4170" t="s">
        <v>92</v>
      </c>
      <c r="AV4170" t="s">
        <v>240</v>
      </c>
      <c r="AW4170">
        <v>30</v>
      </c>
    </row>
    <row r="4171" spans="1:49" x14ac:dyDescent="0.25">
      <c r="A4171">
        <v>7763</v>
      </c>
      <c r="B4171" t="s">
        <v>75</v>
      </c>
      <c r="C4171">
        <v>4</v>
      </c>
      <c r="D4171" t="s">
        <v>18935</v>
      </c>
      <c r="E4171" t="s">
        <v>60</v>
      </c>
      <c r="I4171" t="s">
        <v>1567</v>
      </c>
      <c r="O4171" t="s">
        <v>18936</v>
      </c>
      <c r="R4171">
        <v>685</v>
      </c>
      <c r="S4171">
        <v>30</v>
      </c>
      <c r="U4171" t="s">
        <v>54</v>
      </c>
      <c r="V4171" t="s">
        <v>230</v>
      </c>
      <c r="W4171" t="s">
        <v>56</v>
      </c>
      <c r="X4171" t="s">
        <v>57</v>
      </c>
      <c r="AE4171" t="s">
        <v>62</v>
      </c>
      <c r="AM4171" t="s">
        <v>18937</v>
      </c>
      <c r="AN4171" t="s">
        <v>18938</v>
      </c>
      <c r="AO4171" t="s">
        <v>18317</v>
      </c>
      <c r="AR4171" t="s">
        <v>18939</v>
      </c>
      <c r="AS4171" t="s">
        <v>54</v>
      </c>
      <c r="AT4171" t="s">
        <v>92</v>
      </c>
      <c r="AV4171" t="s">
        <v>240</v>
      </c>
      <c r="AW4171">
        <v>30</v>
      </c>
    </row>
    <row r="4172" spans="1:49" x14ac:dyDescent="0.25">
      <c r="A4172">
        <v>7764</v>
      </c>
      <c r="B4172" t="s">
        <v>75</v>
      </c>
      <c r="C4172">
        <v>4</v>
      </c>
      <c r="D4172" t="s">
        <v>18940</v>
      </c>
      <c r="E4172" t="s">
        <v>60</v>
      </c>
      <c r="I4172" t="s">
        <v>1627</v>
      </c>
      <c r="O4172" t="s">
        <v>18941</v>
      </c>
      <c r="R4172">
        <v>733</v>
      </c>
      <c r="S4172">
        <v>30</v>
      </c>
      <c r="U4172" t="s">
        <v>54</v>
      </c>
      <c r="V4172" t="s">
        <v>230</v>
      </c>
      <c r="W4172" t="s">
        <v>56</v>
      </c>
      <c r="X4172" t="s">
        <v>57</v>
      </c>
      <c r="AE4172" t="s">
        <v>62</v>
      </c>
      <c r="AM4172" t="s">
        <v>18942</v>
      </c>
      <c r="AN4172" t="s">
        <v>18943</v>
      </c>
      <c r="AO4172" t="s">
        <v>18317</v>
      </c>
      <c r="AR4172" t="s">
        <v>18944</v>
      </c>
      <c r="AS4172" t="s">
        <v>54</v>
      </c>
      <c r="AT4172" t="s">
        <v>92</v>
      </c>
      <c r="AV4172" t="s">
        <v>240</v>
      </c>
      <c r="AW4172">
        <v>30</v>
      </c>
    </row>
    <row r="4173" spans="1:49" x14ac:dyDescent="0.25">
      <c r="A4173">
        <v>7765</v>
      </c>
      <c r="B4173" t="s">
        <v>75</v>
      </c>
      <c r="C4173">
        <v>4</v>
      </c>
      <c r="D4173" t="s">
        <v>18945</v>
      </c>
      <c r="E4173" t="s">
        <v>60</v>
      </c>
      <c r="I4173" t="s">
        <v>1701</v>
      </c>
      <c r="O4173" t="s">
        <v>18946</v>
      </c>
      <c r="R4173">
        <v>805</v>
      </c>
      <c r="S4173">
        <v>30</v>
      </c>
      <c r="U4173" t="s">
        <v>54</v>
      </c>
      <c r="V4173" t="s">
        <v>230</v>
      </c>
      <c r="W4173" t="s">
        <v>56</v>
      </c>
      <c r="X4173" t="s">
        <v>57</v>
      </c>
      <c r="AE4173" t="s">
        <v>62</v>
      </c>
      <c r="AM4173" t="s">
        <v>18947</v>
      </c>
      <c r="AN4173" t="s">
        <v>18948</v>
      </c>
      <c r="AO4173" t="s">
        <v>18317</v>
      </c>
      <c r="AR4173" t="s">
        <v>18949</v>
      </c>
      <c r="AS4173" t="s">
        <v>54</v>
      </c>
      <c r="AT4173" t="s">
        <v>92</v>
      </c>
      <c r="AV4173" t="s">
        <v>240</v>
      </c>
      <c r="AW4173">
        <v>30</v>
      </c>
    </row>
    <row r="4174" spans="1:49" x14ac:dyDescent="0.25">
      <c r="A4174">
        <v>7766</v>
      </c>
      <c r="B4174" t="s">
        <v>75</v>
      </c>
      <c r="C4174">
        <v>4</v>
      </c>
      <c r="D4174" t="s">
        <v>18950</v>
      </c>
      <c r="E4174" t="s">
        <v>60</v>
      </c>
      <c r="I4174" t="s">
        <v>1541</v>
      </c>
      <c r="O4174" t="s">
        <v>18951</v>
      </c>
      <c r="R4174">
        <v>624</v>
      </c>
      <c r="S4174">
        <v>30</v>
      </c>
      <c r="U4174" t="s">
        <v>54</v>
      </c>
      <c r="V4174" t="s">
        <v>230</v>
      </c>
      <c r="W4174" t="s">
        <v>56</v>
      </c>
      <c r="X4174" t="s">
        <v>57</v>
      </c>
      <c r="AE4174" t="s">
        <v>62</v>
      </c>
      <c r="AM4174" t="s">
        <v>18952</v>
      </c>
      <c r="AN4174" t="s">
        <v>18953</v>
      </c>
      <c r="AO4174" t="s">
        <v>18317</v>
      </c>
      <c r="AR4174" t="s">
        <v>18954</v>
      </c>
      <c r="AS4174" t="s">
        <v>54</v>
      </c>
      <c r="AT4174" t="s">
        <v>92</v>
      </c>
      <c r="AV4174" t="s">
        <v>240</v>
      </c>
      <c r="AW4174">
        <v>30</v>
      </c>
    </row>
    <row r="4175" spans="1:49" x14ac:dyDescent="0.25">
      <c r="A4175">
        <v>7767</v>
      </c>
      <c r="B4175" t="s">
        <v>75</v>
      </c>
      <c r="C4175">
        <v>4</v>
      </c>
      <c r="D4175" t="s">
        <v>18955</v>
      </c>
      <c r="E4175" t="s">
        <v>60</v>
      </c>
      <c r="I4175" t="s">
        <v>1906</v>
      </c>
      <c r="O4175" t="s">
        <v>18956</v>
      </c>
      <c r="R4175">
        <v>764</v>
      </c>
      <c r="S4175">
        <v>30</v>
      </c>
      <c r="U4175" t="s">
        <v>54</v>
      </c>
      <c r="V4175" t="s">
        <v>230</v>
      </c>
      <c r="W4175" t="s">
        <v>56</v>
      </c>
      <c r="X4175" t="s">
        <v>57</v>
      </c>
      <c r="AE4175" t="s">
        <v>62</v>
      </c>
      <c r="AM4175" t="s">
        <v>18957</v>
      </c>
      <c r="AN4175" t="s">
        <v>18958</v>
      </c>
      <c r="AO4175" t="s">
        <v>18317</v>
      </c>
      <c r="AR4175" t="s">
        <v>18959</v>
      </c>
      <c r="AS4175" t="s">
        <v>54</v>
      </c>
      <c r="AT4175" t="s">
        <v>92</v>
      </c>
      <c r="AV4175" t="s">
        <v>240</v>
      </c>
      <c r="AW4175">
        <v>30</v>
      </c>
    </row>
    <row r="4176" spans="1:49" x14ac:dyDescent="0.25">
      <c r="A4176">
        <v>7768</v>
      </c>
      <c r="B4176" t="s">
        <v>75</v>
      </c>
      <c r="C4176">
        <v>4</v>
      </c>
      <c r="D4176" t="s">
        <v>18960</v>
      </c>
      <c r="E4176" t="s">
        <v>60</v>
      </c>
      <c r="I4176" t="s">
        <v>1579</v>
      </c>
      <c r="O4176" t="s">
        <v>18961</v>
      </c>
      <c r="R4176">
        <v>693</v>
      </c>
      <c r="S4176">
        <v>30</v>
      </c>
      <c r="U4176" t="s">
        <v>54</v>
      </c>
      <c r="V4176" t="s">
        <v>230</v>
      </c>
      <c r="W4176" t="s">
        <v>56</v>
      </c>
      <c r="X4176" t="s">
        <v>57</v>
      </c>
      <c r="AE4176" t="s">
        <v>62</v>
      </c>
      <c r="AM4176" t="s">
        <v>18962</v>
      </c>
      <c r="AN4176" t="s">
        <v>18963</v>
      </c>
      <c r="AO4176" t="s">
        <v>18317</v>
      </c>
      <c r="AR4176" t="s">
        <v>18964</v>
      </c>
      <c r="AS4176" t="s">
        <v>54</v>
      </c>
      <c r="AT4176" t="s">
        <v>92</v>
      </c>
      <c r="AV4176" t="s">
        <v>240</v>
      </c>
      <c r="AW4176">
        <v>30</v>
      </c>
    </row>
    <row r="4177" spans="1:49" x14ac:dyDescent="0.25">
      <c r="A4177">
        <v>7769</v>
      </c>
      <c r="B4177" t="s">
        <v>75</v>
      </c>
      <c r="C4177">
        <v>4</v>
      </c>
      <c r="D4177" t="s">
        <v>18965</v>
      </c>
      <c r="E4177" t="s">
        <v>60</v>
      </c>
      <c r="I4177" t="s">
        <v>1508</v>
      </c>
      <c r="O4177" t="s">
        <v>18966</v>
      </c>
      <c r="R4177">
        <v>602</v>
      </c>
      <c r="S4177">
        <v>30</v>
      </c>
      <c r="U4177" t="s">
        <v>54</v>
      </c>
      <c r="V4177" t="s">
        <v>230</v>
      </c>
      <c r="W4177" t="s">
        <v>56</v>
      </c>
      <c r="X4177" t="s">
        <v>57</v>
      </c>
      <c r="AE4177" t="s">
        <v>62</v>
      </c>
      <c r="AM4177" t="s">
        <v>18967</v>
      </c>
      <c r="AN4177" t="s">
        <v>18968</v>
      </c>
      <c r="AO4177" t="s">
        <v>18317</v>
      </c>
      <c r="AR4177" t="s">
        <v>18969</v>
      </c>
      <c r="AS4177" t="s">
        <v>54</v>
      </c>
      <c r="AT4177" t="s">
        <v>92</v>
      </c>
      <c r="AV4177" t="s">
        <v>240</v>
      </c>
      <c r="AW4177">
        <v>30</v>
      </c>
    </row>
    <row r="4178" spans="1:49" x14ac:dyDescent="0.25">
      <c r="A4178">
        <v>7770</v>
      </c>
      <c r="B4178" t="s">
        <v>75</v>
      </c>
      <c r="C4178">
        <v>4</v>
      </c>
      <c r="D4178" t="s">
        <v>18970</v>
      </c>
      <c r="E4178" t="s">
        <v>60</v>
      </c>
      <c r="I4178" t="s">
        <v>1675</v>
      </c>
      <c r="O4178" t="s">
        <v>18971</v>
      </c>
      <c r="R4178">
        <v>780</v>
      </c>
      <c r="S4178">
        <v>30</v>
      </c>
      <c r="U4178" t="s">
        <v>54</v>
      </c>
      <c r="V4178" t="s">
        <v>230</v>
      </c>
      <c r="W4178" t="s">
        <v>56</v>
      </c>
      <c r="X4178" t="s">
        <v>57</v>
      </c>
      <c r="AE4178" t="s">
        <v>62</v>
      </c>
      <c r="AM4178" t="s">
        <v>18972</v>
      </c>
      <c r="AN4178" t="s">
        <v>18973</v>
      </c>
      <c r="AO4178" t="s">
        <v>18317</v>
      </c>
      <c r="AR4178" t="s">
        <v>18974</v>
      </c>
      <c r="AS4178" t="s">
        <v>54</v>
      </c>
      <c r="AT4178" t="s">
        <v>92</v>
      </c>
      <c r="AV4178" t="s">
        <v>240</v>
      </c>
      <c r="AW4178">
        <v>30</v>
      </c>
    </row>
    <row r="4179" spans="1:49" x14ac:dyDescent="0.25">
      <c r="A4179">
        <v>7771</v>
      </c>
      <c r="B4179" t="s">
        <v>75</v>
      </c>
      <c r="C4179">
        <v>4</v>
      </c>
      <c r="D4179" t="s">
        <v>18975</v>
      </c>
      <c r="E4179" t="s">
        <v>60</v>
      </c>
      <c r="I4179" t="s">
        <v>1687</v>
      </c>
      <c r="O4179" t="s">
        <v>18976</v>
      </c>
      <c r="R4179">
        <v>788</v>
      </c>
      <c r="S4179">
        <v>30</v>
      </c>
      <c r="U4179" t="s">
        <v>54</v>
      </c>
      <c r="V4179" t="s">
        <v>230</v>
      </c>
      <c r="W4179" t="s">
        <v>56</v>
      </c>
      <c r="X4179" t="s">
        <v>57</v>
      </c>
      <c r="AE4179" t="s">
        <v>62</v>
      </c>
      <c r="AM4179" t="s">
        <v>18977</v>
      </c>
      <c r="AN4179" t="s">
        <v>18978</v>
      </c>
      <c r="AO4179" t="s">
        <v>18317</v>
      </c>
      <c r="AR4179" t="s">
        <v>18979</v>
      </c>
      <c r="AS4179" t="s">
        <v>54</v>
      </c>
      <c r="AT4179" t="s">
        <v>92</v>
      </c>
      <c r="AV4179" t="s">
        <v>240</v>
      </c>
      <c r="AW4179">
        <v>30</v>
      </c>
    </row>
    <row r="4180" spans="1:49" x14ac:dyDescent="0.25">
      <c r="A4180">
        <v>7772</v>
      </c>
      <c r="B4180" t="s">
        <v>75</v>
      </c>
      <c r="C4180">
        <v>4</v>
      </c>
      <c r="D4180" t="s">
        <v>18980</v>
      </c>
      <c r="E4180" t="s">
        <v>60</v>
      </c>
      <c r="I4180" t="s">
        <v>1663</v>
      </c>
      <c r="O4180" t="s">
        <v>18981</v>
      </c>
      <c r="R4180">
        <v>772</v>
      </c>
      <c r="S4180">
        <v>30</v>
      </c>
      <c r="U4180" t="s">
        <v>54</v>
      </c>
      <c r="V4180" t="s">
        <v>230</v>
      </c>
      <c r="W4180" t="s">
        <v>56</v>
      </c>
      <c r="X4180" t="s">
        <v>57</v>
      </c>
      <c r="AE4180" t="s">
        <v>62</v>
      </c>
      <c r="AM4180" t="s">
        <v>18982</v>
      </c>
      <c r="AN4180" t="s">
        <v>18983</v>
      </c>
      <c r="AO4180" t="s">
        <v>18317</v>
      </c>
      <c r="AR4180" t="s">
        <v>18984</v>
      </c>
      <c r="AS4180" t="s">
        <v>54</v>
      </c>
      <c r="AT4180" t="s">
        <v>92</v>
      </c>
      <c r="AV4180" t="s">
        <v>240</v>
      </c>
      <c r="AW4180">
        <v>30</v>
      </c>
    </row>
    <row r="4181" spans="1:49" x14ac:dyDescent="0.25">
      <c r="A4181">
        <v>7773</v>
      </c>
      <c r="B4181" t="s">
        <v>75</v>
      </c>
      <c r="C4181">
        <v>4</v>
      </c>
      <c r="D4181" t="s">
        <v>18985</v>
      </c>
      <c r="E4181" t="s">
        <v>60</v>
      </c>
      <c r="I4181" t="s">
        <v>1713</v>
      </c>
      <c r="O4181" t="s">
        <v>18986</v>
      </c>
      <c r="R4181">
        <v>813</v>
      </c>
      <c r="S4181">
        <v>30</v>
      </c>
      <c r="U4181" t="s">
        <v>54</v>
      </c>
      <c r="V4181" t="s">
        <v>230</v>
      </c>
      <c r="W4181" t="s">
        <v>56</v>
      </c>
      <c r="X4181" t="s">
        <v>57</v>
      </c>
      <c r="AE4181" t="s">
        <v>62</v>
      </c>
      <c r="AM4181" t="s">
        <v>18987</v>
      </c>
      <c r="AN4181" t="s">
        <v>18988</v>
      </c>
      <c r="AO4181" t="s">
        <v>18317</v>
      </c>
      <c r="AR4181" t="s">
        <v>18989</v>
      </c>
      <c r="AS4181" t="s">
        <v>54</v>
      </c>
      <c r="AT4181" t="s">
        <v>92</v>
      </c>
      <c r="AV4181" t="s">
        <v>240</v>
      </c>
      <c r="AW4181">
        <v>30</v>
      </c>
    </row>
    <row r="4182" spans="1:49" x14ac:dyDescent="0.25">
      <c r="A4182">
        <v>7774</v>
      </c>
      <c r="B4182" t="s">
        <v>75</v>
      </c>
      <c r="C4182">
        <v>4</v>
      </c>
      <c r="D4182" t="s">
        <v>18990</v>
      </c>
      <c r="E4182" t="s">
        <v>60</v>
      </c>
      <c r="I4182" t="s">
        <v>1725</v>
      </c>
      <c r="O4182" t="s">
        <v>18991</v>
      </c>
      <c r="R4182">
        <v>827</v>
      </c>
      <c r="S4182">
        <v>30</v>
      </c>
      <c r="U4182" t="s">
        <v>54</v>
      </c>
      <c r="V4182" t="s">
        <v>230</v>
      </c>
      <c r="W4182" t="s">
        <v>56</v>
      </c>
      <c r="X4182" t="s">
        <v>57</v>
      </c>
      <c r="AE4182" t="s">
        <v>62</v>
      </c>
      <c r="AM4182" t="s">
        <v>18992</v>
      </c>
      <c r="AN4182" t="s">
        <v>18993</v>
      </c>
      <c r="AO4182" t="s">
        <v>18317</v>
      </c>
      <c r="AR4182" t="s">
        <v>18994</v>
      </c>
      <c r="AS4182" t="s">
        <v>54</v>
      </c>
      <c r="AT4182" t="s">
        <v>92</v>
      </c>
      <c r="AV4182" t="s">
        <v>240</v>
      </c>
      <c r="AW4182">
        <v>30</v>
      </c>
    </row>
    <row r="4183" spans="1:49" x14ac:dyDescent="0.25">
      <c r="A4183">
        <v>7775</v>
      </c>
      <c r="B4183" t="s">
        <v>75</v>
      </c>
      <c r="C4183">
        <v>4</v>
      </c>
      <c r="D4183" t="s">
        <v>18995</v>
      </c>
      <c r="E4183" t="s">
        <v>60</v>
      </c>
      <c r="I4183" t="s">
        <v>1548</v>
      </c>
      <c r="O4183" t="s">
        <v>18996</v>
      </c>
      <c r="R4183">
        <v>632</v>
      </c>
      <c r="S4183">
        <v>30</v>
      </c>
      <c r="U4183" t="s">
        <v>54</v>
      </c>
      <c r="V4183" t="s">
        <v>230</v>
      </c>
      <c r="W4183" t="s">
        <v>56</v>
      </c>
      <c r="X4183" t="s">
        <v>57</v>
      </c>
      <c r="AE4183" t="s">
        <v>62</v>
      </c>
      <c r="AM4183" t="s">
        <v>18997</v>
      </c>
      <c r="AN4183" t="s">
        <v>18998</v>
      </c>
      <c r="AO4183" t="s">
        <v>18317</v>
      </c>
      <c r="AR4183" t="s">
        <v>18999</v>
      </c>
      <c r="AS4183" t="s">
        <v>54</v>
      </c>
      <c r="AT4183" t="s">
        <v>92</v>
      </c>
      <c r="AV4183" t="s">
        <v>240</v>
      </c>
      <c r="AW4183">
        <v>30</v>
      </c>
    </row>
    <row r="4184" spans="1:49" x14ac:dyDescent="0.25">
      <c r="A4184">
        <v>7776</v>
      </c>
      <c r="B4184" t="s">
        <v>75</v>
      </c>
      <c r="C4184">
        <v>4</v>
      </c>
      <c r="D4184" t="s">
        <v>19000</v>
      </c>
      <c r="E4184" t="s">
        <v>60</v>
      </c>
      <c r="I4184" t="s">
        <v>1639</v>
      </c>
      <c r="O4184" t="s">
        <v>19001</v>
      </c>
      <c r="R4184">
        <v>741</v>
      </c>
      <c r="S4184">
        <v>30</v>
      </c>
      <c r="U4184" t="s">
        <v>54</v>
      </c>
      <c r="V4184" t="s">
        <v>230</v>
      </c>
      <c r="W4184" t="s">
        <v>56</v>
      </c>
      <c r="X4184" t="s">
        <v>57</v>
      </c>
      <c r="AE4184" t="s">
        <v>62</v>
      </c>
      <c r="AM4184" t="s">
        <v>19002</v>
      </c>
      <c r="AN4184" t="s">
        <v>19003</v>
      </c>
      <c r="AO4184" t="s">
        <v>18317</v>
      </c>
      <c r="AR4184" t="s">
        <v>19004</v>
      </c>
      <c r="AS4184" t="s">
        <v>54</v>
      </c>
      <c r="AT4184" t="s">
        <v>92</v>
      </c>
      <c r="AV4184" t="s">
        <v>240</v>
      </c>
      <c r="AW4184">
        <v>30</v>
      </c>
    </row>
    <row r="4185" spans="1:49" x14ac:dyDescent="0.25">
      <c r="A4185">
        <v>7777</v>
      </c>
      <c r="B4185" t="s">
        <v>75</v>
      </c>
      <c r="C4185">
        <v>4</v>
      </c>
      <c r="D4185" t="s">
        <v>19005</v>
      </c>
      <c r="E4185" t="s">
        <v>60</v>
      </c>
      <c r="I4185" t="s">
        <v>1591</v>
      </c>
      <c r="O4185" t="s">
        <v>19006</v>
      </c>
      <c r="R4185">
        <v>701</v>
      </c>
      <c r="S4185">
        <v>30</v>
      </c>
      <c r="U4185" t="s">
        <v>54</v>
      </c>
      <c r="V4185" t="s">
        <v>230</v>
      </c>
      <c r="W4185" t="s">
        <v>56</v>
      </c>
      <c r="X4185" t="s">
        <v>57</v>
      </c>
      <c r="AE4185" t="s">
        <v>62</v>
      </c>
      <c r="AM4185" t="s">
        <v>19007</v>
      </c>
      <c r="AN4185" t="s">
        <v>19008</v>
      </c>
      <c r="AO4185" t="s">
        <v>18317</v>
      </c>
      <c r="AR4185" t="s">
        <v>19009</v>
      </c>
      <c r="AS4185" t="s">
        <v>54</v>
      </c>
      <c r="AT4185" t="s">
        <v>92</v>
      </c>
      <c r="AV4185" t="s">
        <v>240</v>
      </c>
      <c r="AW4185">
        <v>30</v>
      </c>
    </row>
    <row r="4186" spans="1:49" x14ac:dyDescent="0.25">
      <c r="A4186">
        <v>7778</v>
      </c>
      <c r="B4186" t="s">
        <v>75</v>
      </c>
      <c r="C4186">
        <v>4</v>
      </c>
      <c r="D4186" t="s">
        <v>19010</v>
      </c>
      <c r="E4186" t="s">
        <v>60</v>
      </c>
      <c r="I4186" t="s">
        <v>1516</v>
      </c>
      <c r="O4186" t="s">
        <v>19011</v>
      </c>
      <c r="R4186">
        <v>616</v>
      </c>
      <c r="S4186">
        <v>30</v>
      </c>
      <c r="U4186" t="s">
        <v>54</v>
      </c>
      <c r="V4186" t="s">
        <v>230</v>
      </c>
      <c r="W4186" t="s">
        <v>56</v>
      </c>
      <c r="X4186" t="s">
        <v>57</v>
      </c>
      <c r="AE4186" t="s">
        <v>62</v>
      </c>
      <c r="AM4186" t="s">
        <v>19012</v>
      </c>
      <c r="AN4186" t="s">
        <v>19013</v>
      </c>
      <c r="AO4186" t="s">
        <v>18317</v>
      </c>
      <c r="AR4186" t="s">
        <v>19014</v>
      </c>
      <c r="AS4186" t="s">
        <v>54</v>
      </c>
      <c r="AT4186" t="s">
        <v>92</v>
      </c>
      <c r="AV4186" t="s">
        <v>240</v>
      </c>
      <c r="AW4186">
        <v>30</v>
      </c>
    </row>
    <row r="4187" spans="1:49" x14ac:dyDescent="0.25">
      <c r="A4187">
        <v>7779</v>
      </c>
      <c r="B4187" t="s">
        <v>75</v>
      </c>
      <c r="C4187">
        <v>4</v>
      </c>
      <c r="D4187" t="s">
        <v>19015</v>
      </c>
      <c r="E4187" t="s">
        <v>60</v>
      </c>
      <c r="I4187" t="s">
        <v>1737</v>
      </c>
      <c r="O4187" t="s">
        <v>19016</v>
      </c>
      <c r="R4187">
        <v>835</v>
      </c>
      <c r="S4187">
        <v>30</v>
      </c>
      <c r="U4187" t="s">
        <v>54</v>
      </c>
      <c r="V4187" t="s">
        <v>230</v>
      </c>
      <c r="W4187" t="s">
        <v>56</v>
      </c>
      <c r="X4187" t="s">
        <v>57</v>
      </c>
      <c r="AE4187" t="s">
        <v>62</v>
      </c>
      <c r="AM4187" t="s">
        <v>19017</v>
      </c>
      <c r="AN4187" t="s">
        <v>19018</v>
      </c>
      <c r="AO4187" t="s">
        <v>18317</v>
      </c>
      <c r="AR4187" t="s">
        <v>19019</v>
      </c>
      <c r="AS4187" t="s">
        <v>54</v>
      </c>
      <c r="AT4187" t="s">
        <v>92</v>
      </c>
      <c r="AV4187" t="s">
        <v>240</v>
      </c>
      <c r="AW4187">
        <v>30</v>
      </c>
    </row>
    <row r="4188" spans="1:49" x14ac:dyDescent="0.25">
      <c r="A4188">
        <v>7780</v>
      </c>
      <c r="B4188" t="s">
        <v>75</v>
      </c>
      <c r="C4188">
        <v>4</v>
      </c>
      <c r="D4188" t="s">
        <v>19020</v>
      </c>
      <c r="E4188" t="s">
        <v>60</v>
      </c>
      <c r="I4188" t="s">
        <v>1560</v>
      </c>
      <c r="O4188" t="s">
        <v>19021</v>
      </c>
      <c r="R4188">
        <v>677</v>
      </c>
      <c r="S4188">
        <v>30</v>
      </c>
      <c r="U4188" t="s">
        <v>54</v>
      </c>
      <c r="V4188" t="s">
        <v>230</v>
      </c>
      <c r="W4188" t="s">
        <v>56</v>
      </c>
      <c r="X4188" t="s">
        <v>57</v>
      </c>
      <c r="AE4188" t="s">
        <v>62</v>
      </c>
      <c r="AM4188" t="s">
        <v>19022</v>
      </c>
      <c r="AN4188" t="s">
        <v>19023</v>
      </c>
      <c r="AO4188" t="s">
        <v>18317</v>
      </c>
      <c r="AR4188" t="s">
        <v>19024</v>
      </c>
      <c r="AS4188" t="s">
        <v>54</v>
      </c>
      <c r="AT4188" t="s">
        <v>92</v>
      </c>
      <c r="AV4188" t="s">
        <v>240</v>
      </c>
      <c r="AW4188">
        <v>30</v>
      </c>
    </row>
    <row r="4189" spans="1:49" x14ac:dyDescent="0.25">
      <c r="A4189">
        <v>7781</v>
      </c>
      <c r="B4189" t="s">
        <v>52</v>
      </c>
      <c r="C4189">
        <v>3</v>
      </c>
      <c r="D4189" t="s">
        <v>19025</v>
      </c>
      <c r="E4189" t="s">
        <v>60</v>
      </c>
      <c r="H4189" t="s">
        <v>2229</v>
      </c>
      <c r="O4189" t="s">
        <v>19026</v>
      </c>
      <c r="R4189">
        <v>669</v>
      </c>
      <c r="S4189">
        <v>30</v>
      </c>
      <c r="U4189" t="s">
        <v>54</v>
      </c>
      <c r="V4189" t="s">
        <v>230</v>
      </c>
      <c r="W4189" t="s">
        <v>56</v>
      </c>
      <c r="X4189" t="s">
        <v>57</v>
      </c>
      <c r="AE4189" t="s">
        <v>62</v>
      </c>
      <c r="AM4189" t="s">
        <v>19027</v>
      </c>
      <c r="AN4189" t="s">
        <v>19028</v>
      </c>
      <c r="AO4189" t="s">
        <v>18317</v>
      </c>
      <c r="AR4189" t="s">
        <v>19029</v>
      </c>
      <c r="AS4189" t="s">
        <v>54</v>
      </c>
      <c r="AT4189" t="s">
        <v>92</v>
      </c>
      <c r="AV4189" t="s">
        <v>240</v>
      </c>
      <c r="AW4189">
        <v>30</v>
      </c>
    </row>
    <row r="4190" spans="1:49" x14ac:dyDescent="0.25">
      <c r="A4190">
        <v>7782</v>
      </c>
      <c r="B4190" t="s">
        <v>75</v>
      </c>
      <c r="C4190">
        <v>4</v>
      </c>
      <c r="D4190" t="s">
        <v>19030</v>
      </c>
      <c r="E4190" t="s">
        <v>60</v>
      </c>
      <c r="I4190" t="s">
        <v>2342</v>
      </c>
      <c r="O4190" t="s">
        <v>19031</v>
      </c>
      <c r="R4190">
        <v>723</v>
      </c>
      <c r="S4190">
        <v>30</v>
      </c>
      <c r="U4190" t="s">
        <v>54</v>
      </c>
      <c r="V4190" t="s">
        <v>230</v>
      </c>
      <c r="W4190" t="s">
        <v>56</v>
      </c>
      <c r="X4190" t="s">
        <v>57</v>
      </c>
      <c r="AE4190" t="s">
        <v>62</v>
      </c>
      <c r="AM4190" t="s">
        <v>19032</v>
      </c>
      <c r="AN4190" t="s">
        <v>19033</v>
      </c>
      <c r="AO4190" t="s">
        <v>18317</v>
      </c>
      <c r="AR4190" t="s">
        <v>19034</v>
      </c>
      <c r="AS4190" t="s">
        <v>54</v>
      </c>
      <c r="AT4190" t="s">
        <v>92</v>
      </c>
      <c r="AV4190" t="s">
        <v>240</v>
      </c>
      <c r="AW4190">
        <v>30</v>
      </c>
    </row>
    <row r="4191" spans="1:49" x14ac:dyDescent="0.25">
      <c r="A4191">
        <v>7783</v>
      </c>
      <c r="B4191" t="s">
        <v>75</v>
      </c>
      <c r="C4191">
        <v>4</v>
      </c>
      <c r="D4191" t="s">
        <v>19035</v>
      </c>
      <c r="E4191" t="s">
        <v>60</v>
      </c>
      <c r="I4191" t="s">
        <v>2299</v>
      </c>
      <c r="O4191" t="s">
        <v>19036</v>
      </c>
      <c r="R4191">
        <v>686</v>
      </c>
      <c r="S4191">
        <v>30</v>
      </c>
      <c r="U4191" t="s">
        <v>54</v>
      </c>
      <c r="V4191" t="s">
        <v>230</v>
      </c>
      <c r="W4191" t="s">
        <v>56</v>
      </c>
      <c r="X4191" t="s">
        <v>57</v>
      </c>
      <c r="AE4191" t="s">
        <v>62</v>
      </c>
      <c r="AM4191" t="s">
        <v>19037</v>
      </c>
      <c r="AN4191" t="s">
        <v>19038</v>
      </c>
      <c r="AO4191" t="s">
        <v>18317</v>
      </c>
      <c r="AR4191" t="s">
        <v>19039</v>
      </c>
      <c r="AS4191" t="s">
        <v>54</v>
      </c>
      <c r="AT4191" t="s">
        <v>92</v>
      </c>
      <c r="AV4191" t="s">
        <v>240</v>
      </c>
      <c r="AW4191">
        <v>30</v>
      </c>
    </row>
    <row r="4192" spans="1:49" x14ac:dyDescent="0.25">
      <c r="A4192">
        <v>7784</v>
      </c>
      <c r="B4192" t="s">
        <v>75</v>
      </c>
      <c r="C4192">
        <v>4</v>
      </c>
      <c r="D4192" t="s">
        <v>19040</v>
      </c>
      <c r="E4192" t="s">
        <v>60</v>
      </c>
      <c r="I4192" t="s">
        <v>2354</v>
      </c>
      <c r="O4192" t="s">
        <v>19041</v>
      </c>
      <c r="R4192">
        <v>734</v>
      </c>
      <c r="S4192">
        <v>30</v>
      </c>
      <c r="U4192" t="s">
        <v>54</v>
      </c>
      <c r="V4192" t="s">
        <v>230</v>
      </c>
      <c r="W4192" t="s">
        <v>56</v>
      </c>
      <c r="X4192" t="s">
        <v>57</v>
      </c>
      <c r="AE4192" t="s">
        <v>62</v>
      </c>
      <c r="AM4192" t="s">
        <v>19042</v>
      </c>
      <c r="AN4192" t="s">
        <v>19043</v>
      </c>
      <c r="AO4192" t="s">
        <v>18317</v>
      </c>
      <c r="AR4192" t="s">
        <v>19044</v>
      </c>
      <c r="AS4192" t="s">
        <v>54</v>
      </c>
      <c r="AT4192" t="s">
        <v>92</v>
      </c>
      <c r="AV4192" t="s">
        <v>240</v>
      </c>
      <c r="AW4192">
        <v>30</v>
      </c>
    </row>
    <row r="4193" spans="1:49" x14ac:dyDescent="0.25">
      <c r="A4193">
        <v>7785</v>
      </c>
      <c r="B4193" t="s">
        <v>75</v>
      </c>
      <c r="C4193">
        <v>4</v>
      </c>
      <c r="D4193" t="s">
        <v>19045</v>
      </c>
      <c r="E4193" t="s">
        <v>60</v>
      </c>
      <c r="I4193" t="s">
        <v>2426</v>
      </c>
      <c r="O4193" t="s">
        <v>19046</v>
      </c>
      <c r="R4193">
        <v>806</v>
      </c>
      <c r="S4193">
        <v>30</v>
      </c>
      <c r="U4193" t="s">
        <v>54</v>
      </c>
      <c r="V4193" t="s">
        <v>230</v>
      </c>
      <c r="W4193" t="s">
        <v>56</v>
      </c>
      <c r="X4193" t="s">
        <v>57</v>
      </c>
      <c r="AE4193" t="s">
        <v>62</v>
      </c>
      <c r="AM4193" t="s">
        <v>19047</v>
      </c>
      <c r="AN4193" t="s">
        <v>19048</v>
      </c>
      <c r="AO4193" t="s">
        <v>18317</v>
      </c>
      <c r="AR4193" t="s">
        <v>19049</v>
      </c>
      <c r="AS4193" t="s">
        <v>54</v>
      </c>
      <c r="AT4193" t="s">
        <v>92</v>
      </c>
      <c r="AV4193" t="s">
        <v>240</v>
      </c>
      <c r="AW4193">
        <v>30</v>
      </c>
    </row>
    <row r="4194" spans="1:49" x14ac:dyDescent="0.25">
      <c r="A4194">
        <v>7786</v>
      </c>
      <c r="B4194" t="s">
        <v>75</v>
      </c>
      <c r="C4194">
        <v>4</v>
      </c>
      <c r="D4194" t="s">
        <v>19050</v>
      </c>
      <c r="E4194" t="s">
        <v>60</v>
      </c>
      <c r="I4194" t="s">
        <v>2256</v>
      </c>
      <c r="O4194" t="s">
        <v>19051</v>
      </c>
      <c r="R4194">
        <v>625</v>
      </c>
      <c r="S4194">
        <v>30</v>
      </c>
      <c r="U4194" t="s">
        <v>54</v>
      </c>
      <c r="V4194" t="s">
        <v>230</v>
      </c>
      <c r="W4194" t="s">
        <v>56</v>
      </c>
      <c r="X4194" t="s">
        <v>57</v>
      </c>
      <c r="AE4194" t="s">
        <v>62</v>
      </c>
      <c r="AM4194" t="s">
        <v>19052</v>
      </c>
      <c r="AN4194" t="s">
        <v>19053</v>
      </c>
      <c r="AO4194" t="s">
        <v>18317</v>
      </c>
      <c r="AR4194" t="s">
        <v>19054</v>
      </c>
      <c r="AS4194" t="s">
        <v>54</v>
      </c>
      <c r="AT4194" t="s">
        <v>92</v>
      </c>
      <c r="AV4194" t="s">
        <v>240</v>
      </c>
      <c r="AW4194">
        <v>30</v>
      </c>
    </row>
    <row r="4195" spans="1:49" x14ac:dyDescent="0.25">
      <c r="A4195">
        <v>7787</v>
      </c>
      <c r="B4195" t="s">
        <v>75</v>
      </c>
      <c r="C4195">
        <v>4</v>
      </c>
      <c r="D4195" t="s">
        <v>19055</v>
      </c>
      <c r="E4195" t="s">
        <v>60</v>
      </c>
      <c r="I4195" t="s">
        <v>2378</v>
      </c>
      <c r="O4195" t="s">
        <v>19056</v>
      </c>
      <c r="R4195">
        <v>765</v>
      </c>
      <c r="S4195">
        <v>30</v>
      </c>
      <c r="U4195" t="s">
        <v>54</v>
      </c>
      <c r="V4195" t="s">
        <v>230</v>
      </c>
      <c r="W4195" t="s">
        <v>56</v>
      </c>
      <c r="X4195" t="s">
        <v>57</v>
      </c>
      <c r="AE4195" t="s">
        <v>62</v>
      </c>
      <c r="AM4195" t="s">
        <v>19057</v>
      </c>
      <c r="AN4195" t="s">
        <v>19058</v>
      </c>
      <c r="AO4195" t="s">
        <v>18317</v>
      </c>
      <c r="AR4195" t="s">
        <v>19059</v>
      </c>
      <c r="AS4195" t="s">
        <v>54</v>
      </c>
      <c r="AT4195" t="s">
        <v>92</v>
      </c>
      <c r="AV4195" t="s">
        <v>240</v>
      </c>
      <c r="AW4195">
        <v>30</v>
      </c>
    </row>
    <row r="4196" spans="1:49" x14ac:dyDescent="0.25">
      <c r="A4196">
        <v>7788</v>
      </c>
      <c r="B4196" t="s">
        <v>75</v>
      </c>
      <c r="C4196">
        <v>4</v>
      </c>
      <c r="D4196" t="s">
        <v>19060</v>
      </c>
      <c r="E4196" t="s">
        <v>60</v>
      </c>
      <c r="I4196" t="s">
        <v>2311</v>
      </c>
      <c r="O4196" t="s">
        <v>19061</v>
      </c>
      <c r="R4196">
        <v>694</v>
      </c>
      <c r="S4196">
        <v>30</v>
      </c>
      <c r="U4196" t="s">
        <v>54</v>
      </c>
      <c r="V4196" t="s">
        <v>230</v>
      </c>
      <c r="W4196" t="s">
        <v>56</v>
      </c>
      <c r="X4196" t="s">
        <v>57</v>
      </c>
      <c r="AE4196" t="s">
        <v>62</v>
      </c>
      <c r="AM4196" t="s">
        <v>19062</v>
      </c>
      <c r="AN4196" t="s">
        <v>19063</v>
      </c>
      <c r="AO4196" t="s">
        <v>18317</v>
      </c>
      <c r="AR4196" t="s">
        <v>19064</v>
      </c>
      <c r="AS4196" t="s">
        <v>54</v>
      </c>
      <c r="AT4196" t="s">
        <v>92</v>
      </c>
      <c r="AV4196" t="s">
        <v>240</v>
      </c>
      <c r="AW4196">
        <v>30</v>
      </c>
    </row>
    <row r="4197" spans="1:49" x14ac:dyDescent="0.25">
      <c r="A4197">
        <v>7789</v>
      </c>
      <c r="B4197" t="s">
        <v>75</v>
      </c>
      <c r="C4197">
        <v>4</v>
      </c>
      <c r="D4197" t="s">
        <v>19065</v>
      </c>
      <c r="E4197" t="s">
        <v>60</v>
      </c>
      <c r="I4197" t="s">
        <v>2232</v>
      </c>
      <c r="O4197" t="s">
        <v>19066</v>
      </c>
      <c r="R4197">
        <v>603</v>
      </c>
      <c r="S4197">
        <v>30</v>
      </c>
      <c r="U4197" t="s">
        <v>54</v>
      </c>
      <c r="V4197" t="s">
        <v>230</v>
      </c>
      <c r="W4197" t="s">
        <v>56</v>
      </c>
      <c r="X4197" t="s">
        <v>57</v>
      </c>
      <c r="AE4197" t="s">
        <v>62</v>
      </c>
      <c r="AM4197" t="s">
        <v>19067</v>
      </c>
      <c r="AN4197" t="s">
        <v>19068</v>
      </c>
      <c r="AO4197" t="s">
        <v>18317</v>
      </c>
      <c r="AR4197" t="s">
        <v>19069</v>
      </c>
      <c r="AS4197" t="s">
        <v>54</v>
      </c>
      <c r="AT4197" t="s">
        <v>92</v>
      </c>
      <c r="AV4197" t="s">
        <v>240</v>
      </c>
      <c r="AW4197">
        <v>30</v>
      </c>
    </row>
    <row r="4198" spans="1:49" x14ac:dyDescent="0.25">
      <c r="A4198">
        <v>7790</v>
      </c>
      <c r="B4198" t="s">
        <v>75</v>
      </c>
      <c r="C4198">
        <v>4</v>
      </c>
      <c r="D4198" t="s">
        <v>19070</v>
      </c>
      <c r="E4198" t="s">
        <v>60</v>
      </c>
      <c r="I4198" t="s">
        <v>2402</v>
      </c>
      <c r="O4198" t="s">
        <v>19071</v>
      </c>
      <c r="R4198">
        <v>781</v>
      </c>
      <c r="S4198">
        <v>30</v>
      </c>
      <c r="U4198" t="s">
        <v>54</v>
      </c>
      <c r="V4198" t="s">
        <v>230</v>
      </c>
      <c r="W4198" t="s">
        <v>56</v>
      </c>
      <c r="X4198" t="s">
        <v>57</v>
      </c>
      <c r="AE4198" t="s">
        <v>62</v>
      </c>
      <c r="AM4198" t="s">
        <v>19072</v>
      </c>
      <c r="AN4198" t="s">
        <v>19073</v>
      </c>
      <c r="AO4198" t="s">
        <v>18317</v>
      </c>
      <c r="AR4198" t="s">
        <v>19074</v>
      </c>
      <c r="AS4198" t="s">
        <v>54</v>
      </c>
      <c r="AT4198" t="s">
        <v>92</v>
      </c>
      <c r="AV4198" t="s">
        <v>240</v>
      </c>
      <c r="AW4198">
        <v>30</v>
      </c>
    </row>
    <row r="4199" spans="1:49" x14ac:dyDescent="0.25">
      <c r="A4199">
        <v>7791</v>
      </c>
      <c r="B4199" t="s">
        <v>75</v>
      </c>
      <c r="C4199">
        <v>4</v>
      </c>
      <c r="D4199" t="s">
        <v>19075</v>
      </c>
      <c r="E4199" t="s">
        <v>60</v>
      </c>
      <c r="I4199" t="s">
        <v>2414</v>
      </c>
      <c r="O4199" t="s">
        <v>19076</v>
      </c>
      <c r="R4199">
        <v>789</v>
      </c>
      <c r="S4199">
        <v>30</v>
      </c>
      <c r="U4199" t="s">
        <v>54</v>
      </c>
      <c r="V4199" t="s">
        <v>230</v>
      </c>
      <c r="W4199" t="s">
        <v>56</v>
      </c>
      <c r="X4199" t="s">
        <v>57</v>
      </c>
      <c r="AE4199" t="s">
        <v>62</v>
      </c>
      <c r="AM4199" t="s">
        <v>19077</v>
      </c>
      <c r="AN4199" t="s">
        <v>19078</v>
      </c>
      <c r="AO4199" t="s">
        <v>18317</v>
      </c>
      <c r="AR4199" t="s">
        <v>19079</v>
      </c>
      <c r="AS4199" t="s">
        <v>54</v>
      </c>
      <c r="AT4199" t="s">
        <v>92</v>
      </c>
      <c r="AV4199" t="s">
        <v>240</v>
      </c>
      <c r="AW4199">
        <v>30</v>
      </c>
    </row>
    <row r="4200" spans="1:49" x14ac:dyDescent="0.25">
      <c r="A4200">
        <v>7792</v>
      </c>
      <c r="B4200" t="s">
        <v>75</v>
      </c>
      <c r="C4200">
        <v>4</v>
      </c>
      <c r="D4200" t="s">
        <v>19080</v>
      </c>
      <c r="E4200" t="s">
        <v>60</v>
      </c>
      <c r="I4200" t="s">
        <v>2390</v>
      </c>
      <c r="O4200" t="s">
        <v>19081</v>
      </c>
      <c r="R4200">
        <v>773</v>
      </c>
      <c r="S4200">
        <v>30</v>
      </c>
      <c r="U4200" t="s">
        <v>54</v>
      </c>
      <c r="V4200" t="s">
        <v>230</v>
      </c>
      <c r="W4200" t="s">
        <v>56</v>
      </c>
      <c r="X4200" t="s">
        <v>57</v>
      </c>
      <c r="AE4200" t="s">
        <v>62</v>
      </c>
      <c r="AM4200" t="s">
        <v>19082</v>
      </c>
      <c r="AN4200" t="s">
        <v>19083</v>
      </c>
      <c r="AO4200" t="s">
        <v>18317</v>
      </c>
      <c r="AR4200" t="s">
        <v>19084</v>
      </c>
      <c r="AS4200" t="s">
        <v>54</v>
      </c>
      <c r="AT4200" t="s">
        <v>92</v>
      </c>
      <c r="AV4200" t="s">
        <v>240</v>
      </c>
      <c r="AW4200">
        <v>30</v>
      </c>
    </row>
    <row r="4201" spans="1:49" x14ac:dyDescent="0.25">
      <c r="A4201">
        <v>7793</v>
      </c>
      <c r="B4201" t="s">
        <v>75</v>
      </c>
      <c r="C4201">
        <v>4</v>
      </c>
      <c r="D4201" t="s">
        <v>19085</v>
      </c>
      <c r="E4201" t="s">
        <v>60</v>
      </c>
      <c r="I4201" t="s">
        <v>2438</v>
      </c>
      <c r="O4201" t="s">
        <v>19086</v>
      </c>
      <c r="R4201">
        <v>814</v>
      </c>
      <c r="S4201">
        <v>30</v>
      </c>
      <c r="U4201" t="s">
        <v>54</v>
      </c>
      <c r="V4201" t="s">
        <v>230</v>
      </c>
      <c r="W4201" t="s">
        <v>56</v>
      </c>
      <c r="X4201" t="s">
        <v>57</v>
      </c>
      <c r="AE4201" t="s">
        <v>62</v>
      </c>
      <c r="AM4201" t="s">
        <v>19087</v>
      </c>
      <c r="AN4201" t="s">
        <v>19088</v>
      </c>
      <c r="AO4201" t="s">
        <v>18317</v>
      </c>
      <c r="AR4201" t="s">
        <v>19089</v>
      </c>
      <c r="AS4201" t="s">
        <v>54</v>
      </c>
      <c r="AT4201" t="s">
        <v>92</v>
      </c>
      <c r="AV4201" t="s">
        <v>240</v>
      </c>
      <c r="AW4201">
        <v>30</v>
      </c>
    </row>
    <row r="4202" spans="1:49" x14ac:dyDescent="0.25">
      <c r="A4202">
        <v>7794</v>
      </c>
      <c r="B4202" t="s">
        <v>75</v>
      </c>
      <c r="C4202">
        <v>4</v>
      </c>
      <c r="D4202" t="s">
        <v>19090</v>
      </c>
      <c r="E4202" t="s">
        <v>60</v>
      </c>
      <c r="I4202" t="s">
        <v>2450</v>
      </c>
      <c r="O4202" t="s">
        <v>19091</v>
      </c>
      <c r="R4202">
        <v>828</v>
      </c>
      <c r="S4202">
        <v>30</v>
      </c>
      <c r="U4202" t="s">
        <v>54</v>
      </c>
      <c r="V4202" t="s">
        <v>230</v>
      </c>
      <c r="W4202" t="s">
        <v>56</v>
      </c>
      <c r="X4202" t="s">
        <v>57</v>
      </c>
      <c r="AE4202" t="s">
        <v>62</v>
      </c>
      <c r="AM4202" t="s">
        <v>19092</v>
      </c>
      <c r="AN4202" t="s">
        <v>19093</v>
      </c>
      <c r="AO4202" t="s">
        <v>18317</v>
      </c>
      <c r="AR4202" t="s">
        <v>19094</v>
      </c>
      <c r="AS4202" t="s">
        <v>54</v>
      </c>
      <c r="AT4202" t="s">
        <v>92</v>
      </c>
      <c r="AV4202" t="s">
        <v>240</v>
      </c>
      <c r="AW4202">
        <v>30</v>
      </c>
    </row>
    <row r="4203" spans="1:49" x14ac:dyDescent="0.25">
      <c r="A4203">
        <v>7795</v>
      </c>
      <c r="B4203" t="s">
        <v>75</v>
      </c>
      <c r="C4203">
        <v>4</v>
      </c>
      <c r="D4203" t="s">
        <v>19095</v>
      </c>
      <c r="E4203" t="s">
        <v>60</v>
      </c>
      <c r="I4203" t="s">
        <v>2275</v>
      </c>
      <c r="O4203" t="s">
        <v>19096</v>
      </c>
      <c r="R4203">
        <v>633</v>
      </c>
      <c r="S4203">
        <v>30</v>
      </c>
      <c r="U4203" t="s">
        <v>54</v>
      </c>
      <c r="V4203" t="s">
        <v>230</v>
      </c>
      <c r="W4203" t="s">
        <v>56</v>
      </c>
      <c r="X4203" t="s">
        <v>57</v>
      </c>
      <c r="AE4203" t="s">
        <v>62</v>
      </c>
      <c r="AM4203" t="s">
        <v>19097</v>
      </c>
      <c r="AN4203" t="s">
        <v>19098</v>
      </c>
      <c r="AO4203" t="s">
        <v>18317</v>
      </c>
      <c r="AR4203" t="s">
        <v>19099</v>
      </c>
      <c r="AS4203" t="s">
        <v>54</v>
      </c>
      <c r="AT4203" t="s">
        <v>92</v>
      </c>
      <c r="AV4203" t="s">
        <v>240</v>
      </c>
      <c r="AW4203">
        <v>30</v>
      </c>
    </row>
    <row r="4204" spans="1:49" x14ac:dyDescent="0.25">
      <c r="A4204">
        <v>7796</v>
      </c>
      <c r="B4204" t="s">
        <v>75</v>
      </c>
      <c r="C4204">
        <v>4</v>
      </c>
      <c r="D4204" t="s">
        <v>19100</v>
      </c>
      <c r="E4204" t="s">
        <v>60</v>
      </c>
      <c r="I4204" t="s">
        <v>2366</v>
      </c>
      <c r="O4204" t="s">
        <v>19101</v>
      </c>
      <c r="R4204">
        <v>742</v>
      </c>
      <c r="S4204">
        <v>30</v>
      </c>
      <c r="U4204" t="s">
        <v>54</v>
      </c>
      <c r="V4204" t="s">
        <v>230</v>
      </c>
      <c r="W4204" t="s">
        <v>56</v>
      </c>
      <c r="X4204" t="s">
        <v>57</v>
      </c>
      <c r="AE4204" t="s">
        <v>62</v>
      </c>
      <c r="AM4204" t="s">
        <v>19102</v>
      </c>
      <c r="AN4204" t="s">
        <v>19103</v>
      </c>
      <c r="AO4204" t="s">
        <v>18317</v>
      </c>
      <c r="AR4204" t="s">
        <v>19104</v>
      </c>
      <c r="AS4204" t="s">
        <v>54</v>
      </c>
      <c r="AT4204" t="s">
        <v>92</v>
      </c>
      <c r="AV4204" t="s">
        <v>240</v>
      </c>
      <c r="AW4204">
        <v>30</v>
      </c>
    </row>
    <row r="4205" spans="1:49" x14ac:dyDescent="0.25">
      <c r="A4205">
        <v>7797</v>
      </c>
      <c r="B4205" t="s">
        <v>75</v>
      </c>
      <c r="C4205">
        <v>4</v>
      </c>
      <c r="D4205" t="s">
        <v>19105</v>
      </c>
      <c r="E4205" t="s">
        <v>60</v>
      </c>
      <c r="I4205" t="s">
        <v>2323</v>
      </c>
      <c r="O4205" t="s">
        <v>19106</v>
      </c>
      <c r="R4205">
        <v>702</v>
      </c>
      <c r="S4205">
        <v>30</v>
      </c>
      <c r="U4205" t="s">
        <v>54</v>
      </c>
      <c r="V4205" t="s">
        <v>230</v>
      </c>
      <c r="W4205" t="s">
        <v>56</v>
      </c>
      <c r="X4205" t="s">
        <v>57</v>
      </c>
      <c r="AE4205" t="s">
        <v>62</v>
      </c>
      <c r="AM4205" t="s">
        <v>19107</v>
      </c>
      <c r="AN4205" t="s">
        <v>19108</v>
      </c>
      <c r="AO4205" t="s">
        <v>18317</v>
      </c>
      <c r="AR4205" t="s">
        <v>19109</v>
      </c>
      <c r="AS4205" t="s">
        <v>54</v>
      </c>
      <c r="AT4205" t="s">
        <v>92</v>
      </c>
      <c r="AV4205" t="s">
        <v>240</v>
      </c>
      <c r="AW4205">
        <v>30</v>
      </c>
    </row>
    <row r="4206" spans="1:49" x14ac:dyDescent="0.25">
      <c r="A4206">
        <v>7798</v>
      </c>
      <c r="B4206" t="s">
        <v>75</v>
      </c>
      <c r="C4206">
        <v>4</v>
      </c>
      <c r="D4206" t="s">
        <v>19110</v>
      </c>
      <c r="E4206" t="s">
        <v>60</v>
      </c>
      <c r="I4206" t="s">
        <v>2244</v>
      </c>
      <c r="O4206" t="s">
        <v>19111</v>
      </c>
      <c r="R4206">
        <v>617</v>
      </c>
      <c r="S4206">
        <v>30</v>
      </c>
      <c r="U4206" t="s">
        <v>54</v>
      </c>
      <c r="V4206" t="s">
        <v>230</v>
      </c>
      <c r="W4206" t="s">
        <v>56</v>
      </c>
      <c r="X4206" t="s">
        <v>57</v>
      </c>
      <c r="AE4206" t="s">
        <v>62</v>
      </c>
      <c r="AM4206" t="s">
        <v>19112</v>
      </c>
      <c r="AN4206" t="s">
        <v>19113</v>
      </c>
      <c r="AO4206" t="s">
        <v>18317</v>
      </c>
      <c r="AR4206" t="s">
        <v>19114</v>
      </c>
      <c r="AS4206" t="s">
        <v>54</v>
      </c>
      <c r="AT4206" t="s">
        <v>92</v>
      </c>
      <c r="AV4206" t="s">
        <v>240</v>
      </c>
      <c r="AW4206">
        <v>30</v>
      </c>
    </row>
    <row r="4207" spans="1:49" x14ac:dyDescent="0.25">
      <c r="A4207">
        <v>7799</v>
      </c>
      <c r="B4207" t="s">
        <v>75</v>
      </c>
      <c r="C4207">
        <v>4</v>
      </c>
      <c r="D4207" t="s">
        <v>19115</v>
      </c>
      <c r="E4207" t="s">
        <v>60</v>
      </c>
      <c r="I4207" t="s">
        <v>2462</v>
      </c>
      <c r="O4207" t="s">
        <v>19116</v>
      </c>
      <c r="R4207">
        <v>836</v>
      </c>
      <c r="S4207">
        <v>30</v>
      </c>
      <c r="U4207" t="s">
        <v>54</v>
      </c>
      <c r="V4207" t="s">
        <v>230</v>
      </c>
      <c r="W4207" t="s">
        <v>56</v>
      </c>
      <c r="X4207" t="s">
        <v>57</v>
      </c>
      <c r="AE4207" t="s">
        <v>62</v>
      </c>
      <c r="AM4207" t="s">
        <v>19117</v>
      </c>
      <c r="AN4207" t="s">
        <v>19118</v>
      </c>
      <c r="AO4207" t="s">
        <v>18317</v>
      </c>
      <c r="AR4207" t="s">
        <v>19119</v>
      </c>
      <c r="AS4207" t="s">
        <v>54</v>
      </c>
      <c r="AT4207" t="s">
        <v>92</v>
      </c>
      <c r="AV4207" t="s">
        <v>240</v>
      </c>
      <c r="AW4207">
        <v>30</v>
      </c>
    </row>
    <row r="4208" spans="1:49" x14ac:dyDescent="0.25">
      <c r="A4208">
        <v>7800</v>
      </c>
      <c r="B4208" t="s">
        <v>75</v>
      </c>
      <c r="C4208">
        <v>4</v>
      </c>
      <c r="D4208" t="s">
        <v>19120</v>
      </c>
      <c r="E4208" t="s">
        <v>60</v>
      </c>
      <c r="I4208" t="s">
        <v>2287</v>
      </c>
      <c r="O4208" t="s">
        <v>19121</v>
      </c>
      <c r="R4208">
        <v>678</v>
      </c>
      <c r="S4208">
        <v>30</v>
      </c>
      <c r="U4208" t="s">
        <v>54</v>
      </c>
      <c r="V4208" t="s">
        <v>230</v>
      </c>
      <c r="W4208" t="s">
        <v>56</v>
      </c>
      <c r="X4208" t="s">
        <v>57</v>
      </c>
      <c r="AE4208" t="s">
        <v>62</v>
      </c>
      <c r="AM4208" t="s">
        <v>19122</v>
      </c>
      <c r="AN4208" t="s">
        <v>19123</v>
      </c>
      <c r="AO4208" t="s">
        <v>18317</v>
      </c>
      <c r="AR4208" t="s">
        <v>19124</v>
      </c>
      <c r="AS4208" t="s">
        <v>54</v>
      </c>
      <c r="AT4208" t="s">
        <v>92</v>
      </c>
      <c r="AV4208" t="s">
        <v>240</v>
      </c>
      <c r="AW4208">
        <v>30</v>
      </c>
    </row>
    <row r="4209" spans="1:49" x14ac:dyDescent="0.25">
      <c r="A4209">
        <v>7801</v>
      </c>
      <c r="B4209" t="s">
        <v>52</v>
      </c>
      <c r="C4209">
        <v>2</v>
      </c>
      <c r="D4209" t="s">
        <v>19125</v>
      </c>
      <c r="E4209" t="s">
        <v>60</v>
      </c>
      <c r="G4209" t="s">
        <v>19126</v>
      </c>
      <c r="O4209" t="s">
        <v>19127</v>
      </c>
      <c r="R4209">
        <v>718</v>
      </c>
      <c r="S4209">
        <v>30</v>
      </c>
      <c r="U4209" t="s">
        <v>54</v>
      </c>
      <c r="V4209" t="s">
        <v>230</v>
      </c>
      <c r="W4209" t="s">
        <v>56</v>
      </c>
      <c r="X4209" t="s">
        <v>57</v>
      </c>
      <c r="AE4209" t="s">
        <v>62</v>
      </c>
      <c r="AM4209" t="s">
        <v>19128</v>
      </c>
      <c r="AN4209" t="s">
        <v>19129</v>
      </c>
      <c r="AO4209" t="s">
        <v>18317</v>
      </c>
      <c r="AR4209" t="s">
        <v>19130</v>
      </c>
      <c r="AS4209" t="s">
        <v>54</v>
      </c>
      <c r="AT4209" t="s">
        <v>92</v>
      </c>
      <c r="AV4209" t="s">
        <v>240</v>
      </c>
      <c r="AW4209">
        <v>30</v>
      </c>
    </row>
    <row r="4210" spans="1:49" x14ac:dyDescent="0.25">
      <c r="A4210">
        <v>7802</v>
      </c>
      <c r="B4210" t="s">
        <v>52</v>
      </c>
      <c r="C4210">
        <v>3</v>
      </c>
      <c r="D4210" t="s">
        <v>19131</v>
      </c>
      <c r="E4210" t="s">
        <v>60</v>
      </c>
      <c r="H4210" t="s">
        <v>19132</v>
      </c>
      <c r="O4210" t="s">
        <v>19133</v>
      </c>
      <c r="R4210">
        <v>720</v>
      </c>
      <c r="S4210">
        <v>30</v>
      </c>
      <c r="U4210" t="s">
        <v>54</v>
      </c>
      <c r="V4210" t="s">
        <v>230</v>
      </c>
      <c r="W4210" t="s">
        <v>56</v>
      </c>
      <c r="X4210" t="s">
        <v>57</v>
      </c>
      <c r="AE4210" t="s">
        <v>62</v>
      </c>
      <c r="AM4210" t="s">
        <v>19134</v>
      </c>
      <c r="AN4210" t="s">
        <v>19135</v>
      </c>
      <c r="AO4210" t="s">
        <v>18317</v>
      </c>
      <c r="AR4210" t="s">
        <v>19136</v>
      </c>
      <c r="AS4210" t="s">
        <v>54</v>
      </c>
      <c r="AT4210" t="s">
        <v>92</v>
      </c>
      <c r="AV4210" t="s">
        <v>240</v>
      </c>
      <c r="AW4210">
        <v>30</v>
      </c>
    </row>
    <row r="4211" spans="1:49" x14ac:dyDescent="0.25">
      <c r="A4211">
        <v>7803</v>
      </c>
      <c r="B4211" t="s">
        <v>75</v>
      </c>
      <c r="C4211">
        <v>4</v>
      </c>
      <c r="D4211" t="s">
        <v>19137</v>
      </c>
      <c r="E4211" t="s">
        <v>60</v>
      </c>
      <c r="I4211" t="s">
        <v>15775</v>
      </c>
      <c r="O4211" t="s">
        <v>19138</v>
      </c>
      <c r="R4211">
        <v>822</v>
      </c>
      <c r="S4211">
        <v>30</v>
      </c>
      <c r="U4211" t="s">
        <v>54</v>
      </c>
      <c r="V4211" t="s">
        <v>230</v>
      </c>
      <c r="W4211" t="s">
        <v>56</v>
      </c>
      <c r="X4211" t="s">
        <v>57</v>
      </c>
      <c r="AE4211" t="s">
        <v>62</v>
      </c>
      <c r="AM4211" t="s">
        <v>19139</v>
      </c>
      <c r="AN4211" t="s">
        <v>19140</v>
      </c>
      <c r="AO4211" t="s">
        <v>18317</v>
      </c>
      <c r="AR4211" t="s">
        <v>19141</v>
      </c>
      <c r="AS4211" t="s">
        <v>54</v>
      </c>
      <c r="AT4211" t="s">
        <v>92</v>
      </c>
      <c r="AV4211" t="s">
        <v>240</v>
      </c>
      <c r="AW4211">
        <v>30</v>
      </c>
    </row>
    <row r="4212" spans="1:49" x14ac:dyDescent="0.25">
      <c r="A4212">
        <v>7804</v>
      </c>
      <c r="B4212" t="s">
        <v>75</v>
      </c>
      <c r="C4212">
        <v>4</v>
      </c>
      <c r="D4212" t="s">
        <v>19142</v>
      </c>
      <c r="E4212" t="s">
        <v>60</v>
      </c>
      <c r="I4212" t="s">
        <v>19143</v>
      </c>
      <c r="O4212" t="s">
        <v>19144</v>
      </c>
      <c r="R4212">
        <v>713</v>
      </c>
      <c r="S4212">
        <v>30</v>
      </c>
      <c r="U4212" t="s">
        <v>54</v>
      </c>
      <c r="V4212" t="s">
        <v>230</v>
      </c>
      <c r="W4212" t="s">
        <v>56</v>
      </c>
      <c r="X4212" t="s">
        <v>57</v>
      </c>
      <c r="AE4212" t="s">
        <v>62</v>
      </c>
      <c r="AM4212" t="s">
        <v>19145</v>
      </c>
      <c r="AN4212" t="s">
        <v>19146</v>
      </c>
      <c r="AO4212" t="s">
        <v>18317</v>
      </c>
      <c r="AR4212" t="s">
        <v>19147</v>
      </c>
      <c r="AS4212" t="s">
        <v>54</v>
      </c>
      <c r="AT4212" t="s">
        <v>92</v>
      </c>
      <c r="AV4212" t="s">
        <v>240</v>
      </c>
      <c r="AW4212">
        <v>30</v>
      </c>
    </row>
    <row r="4213" spans="1:49" x14ac:dyDescent="0.25">
      <c r="A4213">
        <v>7805</v>
      </c>
      <c r="B4213" t="s">
        <v>75</v>
      </c>
      <c r="C4213">
        <v>4</v>
      </c>
      <c r="D4213" t="s">
        <v>19148</v>
      </c>
      <c r="E4213" t="s">
        <v>60</v>
      </c>
      <c r="I4213" t="s">
        <v>15787</v>
      </c>
      <c r="O4213" t="s">
        <v>19149</v>
      </c>
      <c r="R4213">
        <v>709</v>
      </c>
      <c r="S4213">
        <v>30</v>
      </c>
      <c r="U4213" t="s">
        <v>54</v>
      </c>
      <c r="V4213" t="s">
        <v>230</v>
      </c>
      <c r="W4213" t="s">
        <v>56</v>
      </c>
      <c r="X4213" t="s">
        <v>57</v>
      </c>
      <c r="AE4213" t="s">
        <v>62</v>
      </c>
      <c r="AM4213" t="s">
        <v>19150</v>
      </c>
      <c r="AN4213" t="s">
        <v>19151</v>
      </c>
      <c r="AO4213" t="s">
        <v>18317</v>
      </c>
      <c r="AR4213" t="s">
        <v>19152</v>
      </c>
      <c r="AS4213" t="s">
        <v>54</v>
      </c>
      <c r="AT4213" t="s">
        <v>92</v>
      </c>
      <c r="AV4213" t="s">
        <v>240</v>
      </c>
      <c r="AW4213">
        <v>30</v>
      </c>
    </row>
    <row r="4214" spans="1:49" x14ac:dyDescent="0.25">
      <c r="A4214">
        <v>7806</v>
      </c>
      <c r="B4214" t="s">
        <v>75</v>
      </c>
      <c r="C4214">
        <v>4</v>
      </c>
      <c r="D4214" t="s">
        <v>19153</v>
      </c>
      <c r="E4214" t="s">
        <v>60</v>
      </c>
      <c r="I4214" t="s">
        <v>19154</v>
      </c>
      <c r="O4214" t="s">
        <v>19155</v>
      </c>
      <c r="R4214">
        <v>715</v>
      </c>
      <c r="S4214">
        <v>30</v>
      </c>
      <c r="U4214" t="s">
        <v>54</v>
      </c>
      <c r="V4214" t="s">
        <v>230</v>
      </c>
      <c r="W4214" t="s">
        <v>56</v>
      </c>
      <c r="X4214" t="s">
        <v>57</v>
      </c>
      <c r="AE4214" t="s">
        <v>62</v>
      </c>
      <c r="AM4214" t="s">
        <v>19156</v>
      </c>
      <c r="AN4214" t="s">
        <v>19157</v>
      </c>
      <c r="AO4214" t="s">
        <v>18317</v>
      </c>
      <c r="AR4214" t="s">
        <v>19158</v>
      </c>
      <c r="AS4214" t="s">
        <v>54</v>
      </c>
      <c r="AT4214" t="s">
        <v>92</v>
      </c>
      <c r="AV4214" t="s">
        <v>240</v>
      </c>
      <c r="AW4214">
        <v>30</v>
      </c>
    </row>
    <row r="4215" spans="1:49" x14ac:dyDescent="0.25">
      <c r="A4215">
        <v>7807</v>
      </c>
      <c r="B4215" t="s">
        <v>75</v>
      </c>
      <c r="C4215">
        <v>4</v>
      </c>
      <c r="D4215" t="s">
        <v>19159</v>
      </c>
      <c r="E4215" t="s">
        <v>60</v>
      </c>
      <c r="I4215" t="s">
        <v>15799</v>
      </c>
      <c r="O4215" t="s">
        <v>19160</v>
      </c>
      <c r="R4215">
        <v>611</v>
      </c>
      <c r="S4215">
        <v>30</v>
      </c>
      <c r="U4215" t="s">
        <v>54</v>
      </c>
      <c r="V4215" t="s">
        <v>230</v>
      </c>
      <c r="W4215" t="s">
        <v>56</v>
      </c>
      <c r="X4215" t="s">
        <v>57</v>
      </c>
      <c r="AE4215" t="s">
        <v>62</v>
      </c>
      <c r="AM4215" t="s">
        <v>19161</v>
      </c>
      <c r="AN4215" t="s">
        <v>19162</v>
      </c>
      <c r="AO4215" t="s">
        <v>18317</v>
      </c>
      <c r="AR4215" t="s">
        <v>19163</v>
      </c>
      <c r="AS4215" t="s">
        <v>54</v>
      </c>
      <c r="AT4215" t="s">
        <v>92</v>
      </c>
      <c r="AV4215" t="s">
        <v>240</v>
      </c>
      <c r="AW4215">
        <v>30</v>
      </c>
    </row>
    <row r="4216" spans="1:49" x14ac:dyDescent="0.25">
      <c r="A4216">
        <v>7808</v>
      </c>
      <c r="B4216" t="s">
        <v>75</v>
      </c>
      <c r="C4216">
        <v>4</v>
      </c>
      <c r="D4216" t="s">
        <v>19164</v>
      </c>
      <c r="E4216" t="s">
        <v>60</v>
      </c>
      <c r="I4216" t="s">
        <v>15805</v>
      </c>
      <c r="O4216" t="s">
        <v>19165</v>
      </c>
      <c r="R4216">
        <v>844</v>
      </c>
      <c r="S4216">
        <v>30</v>
      </c>
      <c r="U4216" t="s">
        <v>54</v>
      </c>
      <c r="V4216" t="s">
        <v>230</v>
      </c>
      <c r="W4216" t="s">
        <v>56</v>
      </c>
      <c r="X4216" t="s">
        <v>57</v>
      </c>
      <c r="AE4216" t="s">
        <v>62</v>
      </c>
      <c r="AM4216" t="s">
        <v>19166</v>
      </c>
      <c r="AN4216" t="s">
        <v>19167</v>
      </c>
      <c r="AO4216" t="s">
        <v>18317</v>
      </c>
      <c r="AR4216" t="s">
        <v>19168</v>
      </c>
      <c r="AS4216" t="s">
        <v>54</v>
      </c>
      <c r="AT4216" t="s">
        <v>92</v>
      </c>
      <c r="AV4216" t="s">
        <v>240</v>
      </c>
      <c r="AW4216">
        <v>30</v>
      </c>
    </row>
    <row r="4217" spans="1:49" x14ac:dyDescent="0.25">
      <c r="A4217">
        <v>7809</v>
      </c>
      <c r="B4217" t="s">
        <v>75</v>
      </c>
      <c r="C4217">
        <v>4</v>
      </c>
      <c r="D4217" t="s">
        <v>19169</v>
      </c>
      <c r="E4217" t="s">
        <v>60</v>
      </c>
      <c r="I4217" t="s">
        <v>15811</v>
      </c>
      <c r="O4217" t="s">
        <v>19170</v>
      </c>
      <c r="R4217">
        <v>762</v>
      </c>
      <c r="S4217">
        <v>30</v>
      </c>
      <c r="U4217" t="s">
        <v>54</v>
      </c>
      <c r="V4217" t="s">
        <v>230</v>
      </c>
      <c r="W4217" t="s">
        <v>56</v>
      </c>
      <c r="X4217" t="s">
        <v>57</v>
      </c>
      <c r="AE4217" t="s">
        <v>62</v>
      </c>
      <c r="AM4217" t="s">
        <v>19171</v>
      </c>
      <c r="AN4217" t="s">
        <v>19172</v>
      </c>
      <c r="AO4217" t="s">
        <v>18317</v>
      </c>
      <c r="AR4217" t="s">
        <v>19173</v>
      </c>
      <c r="AS4217" t="s">
        <v>54</v>
      </c>
      <c r="AT4217" t="s">
        <v>92</v>
      </c>
      <c r="AV4217" t="s">
        <v>240</v>
      </c>
      <c r="AW4217">
        <v>30</v>
      </c>
    </row>
    <row r="4218" spans="1:49" x14ac:dyDescent="0.25">
      <c r="A4218">
        <v>7810</v>
      </c>
      <c r="B4218" t="s">
        <v>75</v>
      </c>
      <c r="C4218">
        <v>4</v>
      </c>
      <c r="D4218" t="s">
        <v>19174</v>
      </c>
      <c r="E4218" t="s">
        <v>60</v>
      </c>
      <c r="I4218" t="s">
        <v>15817</v>
      </c>
      <c r="O4218" t="s">
        <v>19175</v>
      </c>
      <c r="R4218">
        <v>850</v>
      </c>
      <c r="S4218">
        <v>30</v>
      </c>
      <c r="U4218" t="s">
        <v>54</v>
      </c>
      <c r="V4218" t="s">
        <v>230</v>
      </c>
      <c r="W4218" t="s">
        <v>56</v>
      </c>
      <c r="X4218" t="s">
        <v>57</v>
      </c>
      <c r="AE4218" t="s">
        <v>62</v>
      </c>
      <c r="AM4218" t="s">
        <v>19176</v>
      </c>
      <c r="AN4218" t="s">
        <v>19177</v>
      </c>
      <c r="AO4218" t="s">
        <v>18317</v>
      </c>
      <c r="AR4218" t="s">
        <v>19178</v>
      </c>
      <c r="AS4218" t="s">
        <v>54</v>
      </c>
      <c r="AT4218" t="s">
        <v>92</v>
      </c>
      <c r="AV4218" t="s">
        <v>240</v>
      </c>
      <c r="AW4218">
        <v>30</v>
      </c>
    </row>
    <row r="4219" spans="1:49" x14ac:dyDescent="0.25">
      <c r="A4219">
        <v>7811</v>
      </c>
      <c r="B4219" t="s">
        <v>75</v>
      </c>
      <c r="C4219">
        <v>4</v>
      </c>
      <c r="D4219" t="s">
        <v>19179</v>
      </c>
      <c r="E4219" t="s">
        <v>60</v>
      </c>
      <c r="I4219" t="s">
        <v>15823</v>
      </c>
      <c r="O4219" t="s">
        <v>19180</v>
      </c>
      <c r="R4219">
        <v>847</v>
      </c>
      <c r="S4219">
        <v>30</v>
      </c>
      <c r="U4219" t="s">
        <v>54</v>
      </c>
      <c r="V4219" t="s">
        <v>230</v>
      </c>
      <c r="W4219" t="s">
        <v>56</v>
      </c>
      <c r="X4219" t="s">
        <v>57</v>
      </c>
      <c r="AE4219" t="s">
        <v>62</v>
      </c>
      <c r="AM4219" t="s">
        <v>19181</v>
      </c>
      <c r="AN4219" t="s">
        <v>19182</v>
      </c>
      <c r="AO4219" t="s">
        <v>18317</v>
      </c>
      <c r="AR4219" t="s">
        <v>19183</v>
      </c>
      <c r="AS4219" t="s">
        <v>54</v>
      </c>
      <c r="AT4219" t="s">
        <v>92</v>
      </c>
      <c r="AV4219" t="s">
        <v>240</v>
      </c>
      <c r="AW4219">
        <v>30</v>
      </c>
    </row>
    <row r="4220" spans="1:49" x14ac:dyDescent="0.25">
      <c r="A4220">
        <v>7812</v>
      </c>
      <c r="B4220" t="s">
        <v>75</v>
      </c>
      <c r="C4220">
        <v>4</v>
      </c>
      <c r="D4220" t="s">
        <v>19184</v>
      </c>
      <c r="E4220" t="s">
        <v>60</v>
      </c>
      <c r="I4220" t="s">
        <v>15829</v>
      </c>
      <c r="O4220" t="s">
        <v>19185</v>
      </c>
      <c r="R4220">
        <v>662</v>
      </c>
      <c r="S4220">
        <v>30</v>
      </c>
      <c r="U4220" t="s">
        <v>54</v>
      </c>
      <c r="V4220" t="s">
        <v>230</v>
      </c>
      <c r="W4220" t="s">
        <v>56</v>
      </c>
      <c r="X4220" t="s">
        <v>57</v>
      </c>
      <c r="AE4220" t="s">
        <v>62</v>
      </c>
      <c r="AM4220" t="s">
        <v>19186</v>
      </c>
      <c r="AN4220" t="s">
        <v>19187</v>
      </c>
      <c r="AO4220" t="s">
        <v>18317</v>
      </c>
      <c r="AR4220" t="s">
        <v>19188</v>
      </c>
      <c r="AS4220" t="s">
        <v>54</v>
      </c>
      <c r="AT4220" t="s">
        <v>92</v>
      </c>
      <c r="AV4220" t="s">
        <v>240</v>
      </c>
      <c r="AW4220">
        <v>30</v>
      </c>
    </row>
    <row r="4221" spans="1:49" x14ac:dyDescent="0.25">
      <c r="A4221">
        <v>7813</v>
      </c>
      <c r="B4221" t="s">
        <v>75</v>
      </c>
      <c r="C4221">
        <v>4</v>
      </c>
      <c r="D4221" t="s">
        <v>19189</v>
      </c>
      <c r="E4221" t="s">
        <v>60</v>
      </c>
      <c r="I4221" t="s">
        <v>15835</v>
      </c>
      <c r="O4221" t="s">
        <v>19190</v>
      </c>
      <c r="R4221">
        <v>759</v>
      </c>
      <c r="S4221">
        <v>30</v>
      </c>
      <c r="U4221" t="s">
        <v>54</v>
      </c>
      <c r="V4221" t="s">
        <v>230</v>
      </c>
      <c r="W4221" t="s">
        <v>56</v>
      </c>
      <c r="X4221" t="s">
        <v>57</v>
      </c>
      <c r="AE4221" t="s">
        <v>62</v>
      </c>
      <c r="AM4221" t="s">
        <v>19191</v>
      </c>
      <c r="AN4221" t="s">
        <v>19192</v>
      </c>
      <c r="AO4221" t="s">
        <v>18317</v>
      </c>
      <c r="AR4221" t="s">
        <v>19193</v>
      </c>
      <c r="AS4221" t="s">
        <v>54</v>
      </c>
      <c r="AT4221" t="s">
        <v>92</v>
      </c>
      <c r="AV4221" t="s">
        <v>240</v>
      </c>
      <c r="AW4221">
        <v>30</v>
      </c>
    </row>
    <row r="4222" spans="1:49" x14ac:dyDescent="0.25">
      <c r="A4222">
        <v>7814</v>
      </c>
      <c r="B4222" t="s">
        <v>75</v>
      </c>
      <c r="C4222">
        <v>4</v>
      </c>
      <c r="D4222" t="s">
        <v>19194</v>
      </c>
      <c r="E4222" t="s">
        <v>60</v>
      </c>
      <c r="I4222" t="s">
        <v>9106</v>
      </c>
      <c r="O4222" t="s">
        <v>19195</v>
      </c>
      <c r="R4222">
        <v>647</v>
      </c>
      <c r="S4222">
        <v>30</v>
      </c>
      <c r="U4222" t="s">
        <v>54</v>
      </c>
      <c r="V4222" t="s">
        <v>230</v>
      </c>
      <c r="W4222" t="s">
        <v>56</v>
      </c>
      <c r="X4222" t="s">
        <v>57</v>
      </c>
      <c r="AE4222" t="s">
        <v>62</v>
      </c>
      <c r="AM4222" t="s">
        <v>19196</v>
      </c>
      <c r="AN4222" t="s">
        <v>19197</v>
      </c>
      <c r="AO4222" t="s">
        <v>18317</v>
      </c>
      <c r="AR4222" t="s">
        <v>19198</v>
      </c>
      <c r="AS4222" t="s">
        <v>54</v>
      </c>
      <c r="AT4222" t="s">
        <v>92</v>
      </c>
      <c r="AV4222" t="s">
        <v>240</v>
      </c>
      <c r="AW4222">
        <v>30</v>
      </c>
    </row>
    <row r="4223" spans="1:49" x14ac:dyDescent="0.25">
      <c r="A4223">
        <v>7815</v>
      </c>
      <c r="B4223" t="s">
        <v>75</v>
      </c>
      <c r="C4223">
        <v>4</v>
      </c>
      <c r="D4223" t="s">
        <v>19199</v>
      </c>
      <c r="E4223" t="s">
        <v>60</v>
      </c>
      <c r="I4223" t="s">
        <v>15846</v>
      </c>
      <c r="O4223" t="s">
        <v>19200</v>
      </c>
      <c r="R4223">
        <v>731</v>
      </c>
      <c r="S4223">
        <v>30</v>
      </c>
      <c r="U4223" t="s">
        <v>54</v>
      </c>
      <c r="V4223" t="s">
        <v>230</v>
      </c>
      <c r="W4223" t="s">
        <v>56</v>
      </c>
      <c r="X4223" t="s">
        <v>57</v>
      </c>
      <c r="AE4223" t="s">
        <v>62</v>
      </c>
      <c r="AM4223" t="s">
        <v>19201</v>
      </c>
      <c r="AN4223" t="s">
        <v>19202</v>
      </c>
      <c r="AO4223" t="s">
        <v>18317</v>
      </c>
      <c r="AR4223" t="s">
        <v>19203</v>
      </c>
      <c r="AS4223" t="s">
        <v>54</v>
      </c>
      <c r="AT4223" t="s">
        <v>92</v>
      </c>
      <c r="AV4223" t="s">
        <v>240</v>
      </c>
      <c r="AW4223">
        <v>30</v>
      </c>
    </row>
    <row r="4224" spans="1:49" x14ac:dyDescent="0.25">
      <c r="A4224">
        <v>7816</v>
      </c>
      <c r="B4224" t="s">
        <v>75</v>
      </c>
      <c r="C4224">
        <v>4</v>
      </c>
      <c r="D4224" t="s">
        <v>19204</v>
      </c>
      <c r="E4224" t="s">
        <v>60</v>
      </c>
      <c r="I4224" t="s">
        <v>15852</v>
      </c>
      <c r="O4224" t="s">
        <v>19205</v>
      </c>
      <c r="R4224">
        <v>656</v>
      </c>
      <c r="S4224">
        <v>30</v>
      </c>
      <c r="U4224" t="s">
        <v>54</v>
      </c>
      <c r="V4224" t="s">
        <v>230</v>
      </c>
      <c r="W4224" t="s">
        <v>56</v>
      </c>
      <c r="X4224" t="s">
        <v>57</v>
      </c>
      <c r="AE4224" t="s">
        <v>62</v>
      </c>
      <c r="AM4224" t="s">
        <v>19206</v>
      </c>
      <c r="AN4224" t="s">
        <v>19207</v>
      </c>
      <c r="AO4224" t="s">
        <v>18317</v>
      </c>
      <c r="AR4224" t="s">
        <v>19208</v>
      </c>
      <c r="AS4224" t="s">
        <v>54</v>
      </c>
      <c r="AT4224" t="s">
        <v>92</v>
      </c>
      <c r="AV4224" t="s">
        <v>240</v>
      </c>
      <c r="AW4224">
        <v>30</v>
      </c>
    </row>
    <row r="4225" spans="1:49" x14ac:dyDescent="0.25">
      <c r="A4225">
        <v>7817</v>
      </c>
      <c r="B4225" t="s">
        <v>75</v>
      </c>
      <c r="C4225">
        <v>4</v>
      </c>
      <c r="D4225" t="s">
        <v>19209</v>
      </c>
      <c r="E4225" t="s">
        <v>60</v>
      </c>
      <c r="I4225" t="s">
        <v>15858</v>
      </c>
      <c r="O4225" t="s">
        <v>19210</v>
      </c>
      <c r="R4225">
        <v>653</v>
      </c>
      <c r="S4225">
        <v>30</v>
      </c>
      <c r="U4225" t="s">
        <v>54</v>
      </c>
      <c r="V4225" t="s">
        <v>230</v>
      </c>
      <c r="W4225" t="s">
        <v>56</v>
      </c>
      <c r="X4225" t="s">
        <v>57</v>
      </c>
      <c r="AE4225" t="s">
        <v>62</v>
      </c>
      <c r="AM4225" t="s">
        <v>19211</v>
      </c>
      <c r="AN4225" t="s">
        <v>19212</v>
      </c>
      <c r="AO4225" t="s">
        <v>18317</v>
      </c>
      <c r="AR4225" t="s">
        <v>19213</v>
      </c>
      <c r="AS4225" t="s">
        <v>54</v>
      </c>
      <c r="AT4225" t="s">
        <v>92</v>
      </c>
      <c r="AV4225" t="s">
        <v>240</v>
      </c>
      <c r="AW4225">
        <v>30</v>
      </c>
    </row>
    <row r="4226" spans="1:49" x14ac:dyDescent="0.25">
      <c r="A4226">
        <v>7818</v>
      </c>
      <c r="B4226" t="s">
        <v>75</v>
      </c>
      <c r="C4226">
        <v>4</v>
      </c>
      <c r="D4226" t="s">
        <v>19214</v>
      </c>
      <c r="E4226" t="s">
        <v>60</v>
      </c>
      <c r="I4226" t="s">
        <v>15864</v>
      </c>
      <c r="O4226" t="s">
        <v>19215</v>
      </c>
      <c r="R4226">
        <v>614</v>
      </c>
      <c r="S4226">
        <v>30</v>
      </c>
      <c r="U4226" t="s">
        <v>54</v>
      </c>
      <c r="V4226" t="s">
        <v>230</v>
      </c>
      <c r="W4226" t="s">
        <v>56</v>
      </c>
      <c r="X4226" t="s">
        <v>57</v>
      </c>
      <c r="AE4226" t="s">
        <v>62</v>
      </c>
      <c r="AM4226" t="s">
        <v>19216</v>
      </c>
      <c r="AN4226" t="s">
        <v>19217</v>
      </c>
      <c r="AO4226" t="s">
        <v>18317</v>
      </c>
      <c r="AR4226" t="s">
        <v>19218</v>
      </c>
      <c r="AS4226" t="s">
        <v>54</v>
      </c>
      <c r="AT4226" t="s">
        <v>92</v>
      </c>
      <c r="AV4226" t="s">
        <v>240</v>
      </c>
      <c r="AW4226">
        <v>30</v>
      </c>
    </row>
    <row r="4227" spans="1:49" x14ac:dyDescent="0.25">
      <c r="A4227">
        <v>7819</v>
      </c>
      <c r="B4227" t="s">
        <v>75</v>
      </c>
      <c r="C4227">
        <v>4</v>
      </c>
      <c r="D4227" t="s">
        <v>19219</v>
      </c>
      <c r="E4227" t="s">
        <v>60</v>
      </c>
      <c r="I4227" t="s">
        <v>15870</v>
      </c>
      <c r="O4227" t="s">
        <v>19220</v>
      </c>
      <c r="R4227">
        <v>659</v>
      </c>
      <c r="S4227">
        <v>30</v>
      </c>
      <c r="U4227" t="s">
        <v>54</v>
      </c>
      <c r="V4227" t="s">
        <v>230</v>
      </c>
      <c r="W4227" t="s">
        <v>56</v>
      </c>
      <c r="X4227" t="s">
        <v>57</v>
      </c>
      <c r="AE4227" t="s">
        <v>62</v>
      </c>
      <c r="AM4227" t="s">
        <v>19221</v>
      </c>
      <c r="AN4227" t="s">
        <v>19222</v>
      </c>
      <c r="AO4227" t="s">
        <v>18317</v>
      </c>
      <c r="AR4227" t="s">
        <v>19223</v>
      </c>
      <c r="AS4227" t="s">
        <v>54</v>
      </c>
      <c r="AT4227" t="s">
        <v>92</v>
      </c>
      <c r="AV4227" t="s">
        <v>240</v>
      </c>
      <c r="AW4227">
        <v>30</v>
      </c>
    </row>
    <row r="4228" spans="1:49" x14ac:dyDescent="0.25">
      <c r="A4228">
        <v>7820</v>
      </c>
      <c r="B4228" t="s">
        <v>75</v>
      </c>
      <c r="C4228">
        <v>4</v>
      </c>
      <c r="D4228" t="s">
        <v>19224</v>
      </c>
      <c r="E4228" t="s">
        <v>60</v>
      </c>
      <c r="I4228" t="s">
        <v>15876</v>
      </c>
      <c r="O4228" t="s">
        <v>19225</v>
      </c>
      <c r="R4228">
        <v>650</v>
      </c>
      <c r="S4228">
        <v>30</v>
      </c>
      <c r="U4228" t="s">
        <v>54</v>
      </c>
      <c r="V4228" t="s">
        <v>230</v>
      </c>
      <c r="W4228" t="s">
        <v>56</v>
      </c>
      <c r="X4228" t="s">
        <v>57</v>
      </c>
      <c r="AE4228" t="s">
        <v>62</v>
      </c>
      <c r="AM4228" t="s">
        <v>19226</v>
      </c>
      <c r="AN4228" t="s">
        <v>19227</v>
      </c>
      <c r="AO4228" t="s">
        <v>18317</v>
      </c>
      <c r="AR4228" t="s">
        <v>19228</v>
      </c>
      <c r="AS4228" t="s">
        <v>54</v>
      </c>
      <c r="AT4228" t="s">
        <v>92</v>
      </c>
      <c r="AV4228" t="s">
        <v>240</v>
      </c>
      <c r="AW4228">
        <v>30</v>
      </c>
    </row>
    <row r="4229" spans="1:49" x14ac:dyDescent="0.25">
      <c r="A4229">
        <v>7821</v>
      </c>
      <c r="B4229" t="s">
        <v>75</v>
      </c>
      <c r="C4229">
        <v>4</v>
      </c>
      <c r="D4229" t="s">
        <v>19229</v>
      </c>
      <c r="E4229" t="s">
        <v>60</v>
      </c>
      <c r="I4229" t="s">
        <v>15882</v>
      </c>
      <c r="O4229" t="s">
        <v>19230</v>
      </c>
      <c r="R4229">
        <v>798</v>
      </c>
      <c r="S4229">
        <v>30</v>
      </c>
      <c r="U4229" t="s">
        <v>54</v>
      </c>
      <c r="V4229" t="s">
        <v>230</v>
      </c>
      <c r="W4229" t="s">
        <v>56</v>
      </c>
      <c r="X4229" t="s">
        <v>57</v>
      </c>
      <c r="AE4229" t="s">
        <v>62</v>
      </c>
      <c r="AM4229" t="s">
        <v>19231</v>
      </c>
      <c r="AN4229" t="s">
        <v>19232</v>
      </c>
      <c r="AO4229" t="s">
        <v>18317</v>
      </c>
      <c r="AR4229" t="s">
        <v>19233</v>
      </c>
      <c r="AS4229" t="s">
        <v>54</v>
      </c>
      <c r="AT4229" t="s">
        <v>92</v>
      </c>
      <c r="AV4229" t="s">
        <v>240</v>
      </c>
      <c r="AW4229">
        <v>30</v>
      </c>
    </row>
    <row r="4230" spans="1:49" x14ac:dyDescent="0.25">
      <c r="A4230">
        <v>7822</v>
      </c>
      <c r="B4230" t="s">
        <v>75</v>
      </c>
      <c r="C4230">
        <v>4</v>
      </c>
      <c r="D4230" t="s">
        <v>19234</v>
      </c>
      <c r="E4230" t="s">
        <v>60</v>
      </c>
      <c r="I4230" t="s">
        <v>15888</v>
      </c>
      <c r="O4230" t="s">
        <v>19235</v>
      </c>
      <c r="R4230">
        <v>644</v>
      </c>
      <c r="S4230">
        <v>30</v>
      </c>
      <c r="U4230" t="s">
        <v>54</v>
      </c>
      <c r="V4230" t="s">
        <v>230</v>
      </c>
      <c r="W4230" t="s">
        <v>56</v>
      </c>
      <c r="X4230" t="s">
        <v>57</v>
      </c>
      <c r="AE4230" t="s">
        <v>62</v>
      </c>
      <c r="AM4230" t="s">
        <v>19236</v>
      </c>
      <c r="AN4230" t="s">
        <v>19237</v>
      </c>
      <c r="AO4230" t="s">
        <v>18317</v>
      </c>
      <c r="AR4230" t="s">
        <v>19238</v>
      </c>
      <c r="AS4230" t="s">
        <v>54</v>
      </c>
      <c r="AT4230" t="s">
        <v>92</v>
      </c>
      <c r="AV4230" t="s">
        <v>240</v>
      </c>
      <c r="AW4230">
        <v>30</v>
      </c>
    </row>
    <row r="4231" spans="1:49" x14ac:dyDescent="0.25">
      <c r="A4231">
        <v>7823</v>
      </c>
      <c r="B4231" t="s">
        <v>75</v>
      </c>
      <c r="C4231">
        <v>4</v>
      </c>
      <c r="D4231" t="s">
        <v>19239</v>
      </c>
      <c r="E4231" t="s">
        <v>60</v>
      </c>
      <c r="I4231" t="s">
        <v>15894</v>
      </c>
      <c r="O4231" t="s">
        <v>19240</v>
      </c>
      <c r="R4231">
        <v>641</v>
      </c>
      <c r="S4231">
        <v>30</v>
      </c>
      <c r="U4231" t="s">
        <v>54</v>
      </c>
      <c r="V4231" t="s">
        <v>230</v>
      </c>
      <c r="W4231" t="s">
        <v>56</v>
      </c>
      <c r="X4231" t="s">
        <v>57</v>
      </c>
      <c r="AE4231" t="s">
        <v>62</v>
      </c>
      <c r="AM4231" t="s">
        <v>19241</v>
      </c>
      <c r="AN4231" t="s">
        <v>19242</v>
      </c>
      <c r="AO4231" t="s">
        <v>18317</v>
      </c>
      <c r="AR4231" t="s">
        <v>19243</v>
      </c>
      <c r="AS4231" t="s">
        <v>54</v>
      </c>
      <c r="AT4231" t="s">
        <v>92</v>
      </c>
      <c r="AV4231" t="s">
        <v>240</v>
      </c>
      <c r="AW4231">
        <v>30</v>
      </c>
    </row>
    <row r="4232" spans="1:49" x14ac:dyDescent="0.25">
      <c r="A4232">
        <v>7824</v>
      </c>
      <c r="B4232" t="s">
        <v>75</v>
      </c>
      <c r="C4232">
        <v>4</v>
      </c>
      <c r="D4232" t="s">
        <v>19244</v>
      </c>
      <c r="E4232" t="s">
        <v>60</v>
      </c>
      <c r="I4232" t="s">
        <v>15900</v>
      </c>
      <c r="O4232" t="s">
        <v>19245</v>
      </c>
      <c r="R4232">
        <v>825</v>
      </c>
      <c r="S4232">
        <v>30</v>
      </c>
      <c r="U4232" t="s">
        <v>54</v>
      </c>
      <c r="V4232" t="s">
        <v>230</v>
      </c>
      <c r="W4232" t="s">
        <v>56</v>
      </c>
      <c r="X4232" t="s">
        <v>57</v>
      </c>
      <c r="AE4232" t="s">
        <v>62</v>
      </c>
      <c r="AM4232" t="s">
        <v>19246</v>
      </c>
      <c r="AN4232" t="s">
        <v>19247</v>
      </c>
      <c r="AO4232" t="s">
        <v>18317</v>
      </c>
      <c r="AR4232" t="s">
        <v>19248</v>
      </c>
      <c r="AS4232" t="s">
        <v>54</v>
      </c>
      <c r="AT4232" t="s">
        <v>92</v>
      </c>
      <c r="AV4232" t="s">
        <v>240</v>
      </c>
      <c r="AW4232">
        <v>30</v>
      </c>
    </row>
    <row r="4233" spans="1:49" x14ac:dyDescent="0.25">
      <c r="A4233">
        <v>7825</v>
      </c>
      <c r="B4233" t="s">
        <v>75</v>
      </c>
      <c r="C4233">
        <v>4</v>
      </c>
      <c r="D4233" t="s">
        <v>19249</v>
      </c>
      <c r="E4233" t="s">
        <v>60</v>
      </c>
      <c r="I4233" t="s">
        <v>15906</v>
      </c>
      <c r="O4233" t="s">
        <v>19250</v>
      </c>
      <c r="R4233">
        <v>753</v>
      </c>
      <c r="S4233">
        <v>30</v>
      </c>
      <c r="U4233" t="s">
        <v>54</v>
      </c>
      <c r="V4233" t="s">
        <v>230</v>
      </c>
      <c r="W4233" t="s">
        <v>56</v>
      </c>
      <c r="X4233" t="s">
        <v>57</v>
      </c>
      <c r="AE4233" t="s">
        <v>62</v>
      </c>
      <c r="AM4233" t="s">
        <v>19251</v>
      </c>
      <c r="AN4233" t="s">
        <v>19252</v>
      </c>
      <c r="AO4233" t="s">
        <v>18317</v>
      </c>
      <c r="AR4233" t="s">
        <v>19253</v>
      </c>
      <c r="AS4233" t="s">
        <v>54</v>
      </c>
      <c r="AT4233" t="s">
        <v>92</v>
      </c>
      <c r="AV4233" t="s">
        <v>240</v>
      </c>
      <c r="AW4233">
        <v>30</v>
      </c>
    </row>
    <row r="4234" spans="1:49" x14ac:dyDescent="0.25">
      <c r="A4234">
        <v>7826</v>
      </c>
      <c r="B4234" t="s">
        <v>75</v>
      </c>
      <c r="C4234">
        <v>4</v>
      </c>
      <c r="D4234" t="s">
        <v>19254</v>
      </c>
      <c r="E4234" t="s">
        <v>60</v>
      </c>
      <c r="I4234" t="s">
        <v>15912</v>
      </c>
      <c r="O4234" t="s">
        <v>19255</v>
      </c>
      <c r="R4234">
        <v>756</v>
      </c>
      <c r="S4234">
        <v>30</v>
      </c>
      <c r="U4234" t="s">
        <v>54</v>
      </c>
      <c r="V4234" t="s">
        <v>230</v>
      </c>
      <c r="W4234" t="s">
        <v>56</v>
      </c>
      <c r="X4234" t="s">
        <v>57</v>
      </c>
      <c r="AE4234" t="s">
        <v>62</v>
      </c>
      <c r="AM4234" t="s">
        <v>19256</v>
      </c>
      <c r="AN4234" t="s">
        <v>19257</v>
      </c>
      <c r="AO4234" t="s">
        <v>18317</v>
      </c>
      <c r="AR4234" t="s">
        <v>19258</v>
      </c>
      <c r="AS4234" t="s">
        <v>54</v>
      </c>
      <c r="AT4234" t="s">
        <v>92</v>
      </c>
      <c r="AV4234" t="s">
        <v>240</v>
      </c>
      <c r="AW4234">
        <v>30</v>
      </c>
    </row>
    <row r="4235" spans="1:49" x14ac:dyDescent="0.25">
      <c r="A4235">
        <v>7827</v>
      </c>
      <c r="B4235" t="s">
        <v>75</v>
      </c>
      <c r="C4235">
        <v>4</v>
      </c>
      <c r="D4235" t="s">
        <v>19259</v>
      </c>
      <c r="E4235" t="s">
        <v>60</v>
      </c>
      <c r="I4235" t="s">
        <v>629</v>
      </c>
      <c r="O4235" t="s">
        <v>19260</v>
      </c>
      <c r="R4235">
        <v>750</v>
      </c>
      <c r="S4235">
        <v>30</v>
      </c>
      <c r="U4235" t="s">
        <v>54</v>
      </c>
      <c r="V4235" t="s">
        <v>230</v>
      </c>
      <c r="W4235" t="s">
        <v>56</v>
      </c>
      <c r="X4235" t="s">
        <v>57</v>
      </c>
      <c r="AE4235" t="s">
        <v>62</v>
      </c>
      <c r="AM4235" t="s">
        <v>19261</v>
      </c>
      <c r="AN4235" t="s">
        <v>19262</v>
      </c>
      <c r="AO4235" t="s">
        <v>18317</v>
      </c>
      <c r="AR4235" t="s">
        <v>19263</v>
      </c>
      <c r="AS4235" t="s">
        <v>54</v>
      </c>
      <c r="AT4235" t="s">
        <v>92</v>
      </c>
      <c r="AV4235" t="s">
        <v>240</v>
      </c>
      <c r="AW4235">
        <v>30</v>
      </c>
    </row>
    <row r="4236" spans="1:49" x14ac:dyDescent="0.25">
      <c r="A4236">
        <v>7828</v>
      </c>
      <c r="B4236" t="s">
        <v>75</v>
      </c>
      <c r="C4236">
        <v>4</v>
      </c>
      <c r="D4236" t="s">
        <v>19264</v>
      </c>
      <c r="E4236" t="s">
        <v>60</v>
      </c>
      <c r="I4236" t="s">
        <v>15918</v>
      </c>
      <c r="O4236" t="s">
        <v>19265</v>
      </c>
      <c r="R4236">
        <v>665</v>
      </c>
      <c r="S4236">
        <v>30</v>
      </c>
      <c r="U4236" t="s">
        <v>54</v>
      </c>
      <c r="V4236" t="s">
        <v>230</v>
      </c>
      <c r="W4236" t="s">
        <v>56</v>
      </c>
      <c r="X4236" t="s">
        <v>57</v>
      </c>
      <c r="AE4236" t="s">
        <v>62</v>
      </c>
      <c r="AM4236" t="s">
        <v>19266</v>
      </c>
      <c r="AN4236" t="s">
        <v>19267</v>
      </c>
      <c r="AO4236" t="s">
        <v>18317</v>
      </c>
      <c r="AR4236" t="s">
        <v>19268</v>
      </c>
      <c r="AS4236" t="s">
        <v>54</v>
      </c>
      <c r="AT4236" t="s">
        <v>92</v>
      </c>
      <c r="AV4236" t="s">
        <v>240</v>
      </c>
      <c r="AW4236">
        <v>30</v>
      </c>
    </row>
    <row r="4237" spans="1:49" x14ac:dyDescent="0.25">
      <c r="A4237">
        <v>7829</v>
      </c>
      <c r="B4237" t="s">
        <v>75</v>
      </c>
      <c r="C4237">
        <v>4</v>
      </c>
      <c r="D4237" t="s">
        <v>19269</v>
      </c>
      <c r="E4237" t="s">
        <v>60</v>
      </c>
      <c r="I4237" t="s">
        <v>1360</v>
      </c>
      <c r="O4237" t="s">
        <v>19270</v>
      </c>
      <c r="R4237">
        <v>800</v>
      </c>
      <c r="S4237">
        <v>30</v>
      </c>
      <c r="U4237" t="s">
        <v>54</v>
      </c>
      <c r="V4237" t="s">
        <v>230</v>
      </c>
      <c r="W4237" t="s">
        <v>56</v>
      </c>
      <c r="X4237" t="s">
        <v>57</v>
      </c>
      <c r="AE4237" t="s">
        <v>62</v>
      </c>
      <c r="AM4237" t="s">
        <v>19271</v>
      </c>
      <c r="AN4237" t="s">
        <v>19272</v>
      </c>
      <c r="AO4237" t="s">
        <v>18317</v>
      </c>
      <c r="AR4237" t="s">
        <v>19273</v>
      </c>
      <c r="AS4237" t="s">
        <v>54</v>
      </c>
      <c r="AT4237" t="s">
        <v>92</v>
      </c>
      <c r="AV4237" t="s">
        <v>240</v>
      </c>
      <c r="AW4237">
        <v>30</v>
      </c>
    </row>
    <row r="4238" spans="1:49" x14ac:dyDescent="0.25">
      <c r="A4238">
        <v>7830</v>
      </c>
      <c r="B4238" t="s">
        <v>52</v>
      </c>
      <c r="C4238">
        <v>3</v>
      </c>
      <c r="D4238" t="s">
        <v>19274</v>
      </c>
      <c r="E4238" t="s">
        <v>60</v>
      </c>
      <c r="H4238" t="s">
        <v>19275</v>
      </c>
      <c r="O4238" t="s">
        <v>19276</v>
      </c>
      <c r="R4238">
        <v>719</v>
      </c>
      <c r="S4238">
        <v>30</v>
      </c>
      <c r="U4238" t="s">
        <v>54</v>
      </c>
      <c r="V4238" t="s">
        <v>230</v>
      </c>
      <c r="W4238" t="s">
        <v>56</v>
      </c>
      <c r="X4238" t="s">
        <v>57</v>
      </c>
      <c r="AE4238" t="s">
        <v>62</v>
      </c>
      <c r="AM4238" t="s">
        <v>19277</v>
      </c>
      <c r="AN4238" t="s">
        <v>19278</v>
      </c>
      <c r="AO4238" t="s">
        <v>18317</v>
      </c>
      <c r="AR4238" t="s">
        <v>19279</v>
      </c>
      <c r="AS4238" t="s">
        <v>54</v>
      </c>
      <c r="AT4238" t="s">
        <v>92</v>
      </c>
      <c r="AV4238" t="s">
        <v>240</v>
      </c>
      <c r="AW4238">
        <v>30</v>
      </c>
    </row>
    <row r="4239" spans="1:49" x14ac:dyDescent="0.25">
      <c r="A4239">
        <v>7831</v>
      </c>
      <c r="B4239" t="s">
        <v>75</v>
      </c>
      <c r="C4239">
        <v>4</v>
      </c>
      <c r="D4239" t="s">
        <v>19280</v>
      </c>
      <c r="E4239" t="s">
        <v>60</v>
      </c>
      <c r="I4239" t="s">
        <v>15775</v>
      </c>
      <c r="O4239" t="s">
        <v>19281</v>
      </c>
      <c r="R4239">
        <v>821</v>
      </c>
      <c r="S4239">
        <v>30</v>
      </c>
      <c r="U4239" t="s">
        <v>54</v>
      </c>
      <c r="V4239" t="s">
        <v>230</v>
      </c>
      <c r="W4239" t="s">
        <v>56</v>
      </c>
      <c r="X4239" t="s">
        <v>57</v>
      </c>
      <c r="AE4239" t="s">
        <v>62</v>
      </c>
      <c r="AM4239" t="s">
        <v>19282</v>
      </c>
      <c r="AN4239" t="s">
        <v>19283</v>
      </c>
      <c r="AO4239" t="s">
        <v>18317</v>
      </c>
      <c r="AR4239" t="s">
        <v>19284</v>
      </c>
      <c r="AS4239" t="s">
        <v>54</v>
      </c>
      <c r="AT4239" t="s">
        <v>92</v>
      </c>
      <c r="AV4239" t="s">
        <v>240</v>
      </c>
      <c r="AW4239">
        <v>30</v>
      </c>
    </row>
    <row r="4240" spans="1:49" x14ac:dyDescent="0.25">
      <c r="A4240">
        <v>7832</v>
      </c>
      <c r="B4240" t="s">
        <v>75</v>
      </c>
      <c r="C4240">
        <v>4</v>
      </c>
      <c r="D4240" t="s">
        <v>19285</v>
      </c>
      <c r="E4240" t="s">
        <v>60</v>
      </c>
      <c r="I4240" t="s">
        <v>19286</v>
      </c>
      <c r="O4240" t="s">
        <v>19287</v>
      </c>
      <c r="R4240">
        <v>711</v>
      </c>
      <c r="S4240">
        <v>30</v>
      </c>
      <c r="U4240" t="s">
        <v>54</v>
      </c>
      <c r="V4240" t="s">
        <v>230</v>
      </c>
      <c r="W4240" t="s">
        <v>56</v>
      </c>
      <c r="X4240" t="s">
        <v>57</v>
      </c>
      <c r="AE4240" t="s">
        <v>62</v>
      </c>
      <c r="AM4240" t="s">
        <v>19288</v>
      </c>
      <c r="AN4240" t="s">
        <v>19289</v>
      </c>
      <c r="AO4240" t="s">
        <v>18317</v>
      </c>
      <c r="AR4240" t="s">
        <v>19290</v>
      </c>
      <c r="AS4240" t="s">
        <v>54</v>
      </c>
      <c r="AT4240" t="s">
        <v>92</v>
      </c>
      <c r="AV4240" t="s">
        <v>240</v>
      </c>
      <c r="AW4240">
        <v>30</v>
      </c>
    </row>
    <row r="4241" spans="1:49" x14ac:dyDescent="0.25">
      <c r="A4241">
        <v>7833</v>
      </c>
      <c r="B4241" t="s">
        <v>75</v>
      </c>
      <c r="C4241">
        <v>4</v>
      </c>
      <c r="D4241" t="s">
        <v>19291</v>
      </c>
      <c r="E4241" t="s">
        <v>60</v>
      </c>
      <c r="I4241" t="s">
        <v>15787</v>
      </c>
      <c r="O4241" t="s">
        <v>19292</v>
      </c>
      <c r="R4241">
        <v>708</v>
      </c>
      <c r="S4241">
        <v>30</v>
      </c>
      <c r="U4241" t="s">
        <v>54</v>
      </c>
      <c r="V4241" t="s">
        <v>230</v>
      </c>
      <c r="W4241" t="s">
        <v>56</v>
      </c>
      <c r="X4241" t="s">
        <v>57</v>
      </c>
      <c r="AE4241" t="s">
        <v>62</v>
      </c>
      <c r="AM4241" t="s">
        <v>19293</v>
      </c>
      <c r="AN4241" t="s">
        <v>19294</v>
      </c>
      <c r="AO4241" t="s">
        <v>18317</v>
      </c>
      <c r="AR4241" t="s">
        <v>19295</v>
      </c>
      <c r="AS4241" t="s">
        <v>54</v>
      </c>
      <c r="AT4241" t="s">
        <v>92</v>
      </c>
      <c r="AV4241" t="s">
        <v>240</v>
      </c>
      <c r="AW4241">
        <v>30</v>
      </c>
    </row>
    <row r="4242" spans="1:49" x14ac:dyDescent="0.25">
      <c r="A4242">
        <v>7834</v>
      </c>
      <c r="B4242" t="s">
        <v>75</v>
      </c>
      <c r="C4242">
        <v>4</v>
      </c>
      <c r="D4242" t="s">
        <v>19296</v>
      </c>
      <c r="E4242" t="s">
        <v>60</v>
      </c>
      <c r="I4242" t="s">
        <v>19154</v>
      </c>
      <c r="O4242" t="s">
        <v>19297</v>
      </c>
      <c r="R4242">
        <v>714</v>
      </c>
      <c r="S4242">
        <v>30</v>
      </c>
      <c r="U4242" t="s">
        <v>54</v>
      </c>
      <c r="V4242" t="s">
        <v>230</v>
      </c>
      <c r="W4242" t="s">
        <v>56</v>
      </c>
      <c r="X4242" t="s">
        <v>57</v>
      </c>
      <c r="AE4242" t="s">
        <v>62</v>
      </c>
      <c r="AM4242" t="s">
        <v>19298</v>
      </c>
      <c r="AN4242" t="s">
        <v>19299</v>
      </c>
      <c r="AO4242" t="s">
        <v>18317</v>
      </c>
      <c r="AR4242" t="s">
        <v>19300</v>
      </c>
      <c r="AS4242" t="s">
        <v>54</v>
      </c>
      <c r="AT4242" t="s">
        <v>92</v>
      </c>
      <c r="AV4242" t="s">
        <v>240</v>
      </c>
      <c r="AW4242">
        <v>30</v>
      </c>
    </row>
    <row r="4243" spans="1:49" x14ac:dyDescent="0.25">
      <c r="A4243">
        <v>7835</v>
      </c>
      <c r="B4243" t="s">
        <v>75</v>
      </c>
      <c r="C4243">
        <v>4</v>
      </c>
      <c r="D4243" t="s">
        <v>19301</v>
      </c>
      <c r="E4243" t="s">
        <v>60</v>
      </c>
      <c r="I4243" t="s">
        <v>15799</v>
      </c>
      <c r="O4243" t="s">
        <v>19302</v>
      </c>
      <c r="R4243">
        <v>610</v>
      </c>
      <c r="S4243">
        <v>30</v>
      </c>
      <c r="U4243" t="s">
        <v>54</v>
      </c>
      <c r="V4243" t="s">
        <v>230</v>
      </c>
      <c r="W4243" t="s">
        <v>56</v>
      </c>
      <c r="X4243" t="s">
        <v>57</v>
      </c>
      <c r="AE4243" t="s">
        <v>62</v>
      </c>
      <c r="AM4243" t="s">
        <v>19303</v>
      </c>
      <c r="AN4243" t="s">
        <v>19304</v>
      </c>
      <c r="AO4243" t="s">
        <v>18317</v>
      </c>
      <c r="AR4243" t="s">
        <v>19305</v>
      </c>
      <c r="AS4243" t="s">
        <v>54</v>
      </c>
      <c r="AT4243" t="s">
        <v>92</v>
      </c>
      <c r="AV4243" t="s">
        <v>240</v>
      </c>
      <c r="AW4243">
        <v>30</v>
      </c>
    </row>
    <row r="4244" spans="1:49" x14ac:dyDescent="0.25">
      <c r="A4244">
        <v>7836</v>
      </c>
      <c r="B4244" t="s">
        <v>75</v>
      </c>
      <c r="C4244">
        <v>4</v>
      </c>
      <c r="D4244" t="s">
        <v>19306</v>
      </c>
      <c r="E4244" t="s">
        <v>60</v>
      </c>
      <c r="I4244" t="s">
        <v>15805</v>
      </c>
      <c r="O4244" t="s">
        <v>19307</v>
      </c>
      <c r="R4244">
        <v>843</v>
      </c>
      <c r="S4244">
        <v>30</v>
      </c>
      <c r="U4244" t="s">
        <v>54</v>
      </c>
      <c r="V4244" t="s">
        <v>230</v>
      </c>
      <c r="W4244" t="s">
        <v>56</v>
      </c>
      <c r="X4244" t="s">
        <v>57</v>
      </c>
      <c r="AE4244" t="s">
        <v>62</v>
      </c>
      <c r="AM4244" t="s">
        <v>19308</v>
      </c>
      <c r="AN4244" t="s">
        <v>19309</v>
      </c>
      <c r="AO4244" t="s">
        <v>18317</v>
      </c>
      <c r="AR4244" t="s">
        <v>19310</v>
      </c>
      <c r="AS4244" t="s">
        <v>54</v>
      </c>
      <c r="AT4244" t="s">
        <v>92</v>
      </c>
      <c r="AV4244" t="s">
        <v>240</v>
      </c>
      <c r="AW4244">
        <v>30</v>
      </c>
    </row>
    <row r="4245" spans="1:49" x14ac:dyDescent="0.25">
      <c r="A4245">
        <v>7837</v>
      </c>
      <c r="B4245" t="s">
        <v>75</v>
      </c>
      <c r="C4245">
        <v>4</v>
      </c>
      <c r="D4245" t="s">
        <v>19311</v>
      </c>
      <c r="E4245" t="s">
        <v>60</v>
      </c>
      <c r="I4245" t="s">
        <v>15811</v>
      </c>
      <c r="O4245" t="s">
        <v>19312</v>
      </c>
      <c r="R4245">
        <v>761</v>
      </c>
      <c r="S4245">
        <v>30</v>
      </c>
      <c r="U4245" t="s">
        <v>54</v>
      </c>
      <c r="V4245" t="s">
        <v>230</v>
      </c>
      <c r="W4245" t="s">
        <v>56</v>
      </c>
      <c r="X4245" t="s">
        <v>57</v>
      </c>
      <c r="AE4245" t="s">
        <v>62</v>
      </c>
      <c r="AM4245" t="s">
        <v>19313</v>
      </c>
      <c r="AN4245" t="s">
        <v>19314</v>
      </c>
      <c r="AO4245" t="s">
        <v>18317</v>
      </c>
      <c r="AR4245" t="s">
        <v>19315</v>
      </c>
      <c r="AS4245" t="s">
        <v>54</v>
      </c>
      <c r="AT4245" t="s">
        <v>92</v>
      </c>
      <c r="AV4245" t="s">
        <v>240</v>
      </c>
      <c r="AW4245">
        <v>30</v>
      </c>
    </row>
    <row r="4246" spans="1:49" x14ac:dyDescent="0.25">
      <c r="A4246">
        <v>7838</v>
      </c>
      <c r="B4246" t="s">
        <v>75</v>
      </c>
      <c r="C4246">
        <v>4</v>
      </c>
      <c r="D4246" t="s">
        <v>19316</v>
      </c>
      <c r="E4246" t="s">
        <v>60</v>
      </c>
      <c r="I4246" t="s">
        <v>15817</v>
      </c>
      <c r="O4246" t="s">
        <v>19317</v>
      </c>
      <c r="R4246">
        <v>849</v>
      </c>
      <c r="S4246">
        <v>30</v>
      </c>
      <c r="U4246" t="s">
        <v>54</v>
      </c>
      <c r="V4246" t="s">
        <v>230</v>
      </c>
      <c r="W4246" t="s">
        <v>56</v>
      </c>
      <c r="X4246" t="s">
        <v>57</v>
      </c>
      <c r="AE4246" t="s">
        <v>62</v>
      </c>
      <c r="AM4246" t="s">
        <v>19318</v>
      </c>
      <c r="AN4246" t="s">
        <v>19319</v>
      </c>
      <c r="AO4246" t="s">
        <v>18317</v>
      </c>
      <c r="AR4246" t="s">
        <v>19320</v>
      </c>
      <c r="AS4246" t="s">
        <v>54</v>
      </c>
      <c r="AT4246" t="s">
        <v>92</v>
      </c>
      <c r="AV4246" t="s">
        <v>240</v>
      </c>
      <c r="AW4246">
        <v>30</v>
      </c>
    </row>
    <row r="4247" spans="1:49" x14ac:dyDescent="0.25">
      <c r="A4247">
        <v>7839</v>
      </c>
      <c r="B4247" t="s">
        <v>75</v>
      </c>
      <c r="C4247">
        <v>4</v>
      </c>
      <c r="D4247" t="s">
        <v>19321</v>
      </c>
      <c r="E4247" t="s">
        <v>60</v>
      </c>
      <c r="I4247" t="s">
        <v>15823</v>
      </c>
      <c r="O4247" t="s">
        <v>19322</v>
      </c>
      <c r="R4247">
        <v>846</v>
      </c>
      <c r="S4247">
        <v>30</v>
      </c>
      <c r="U4247" t="s">
        <v>54</v>
      </c>
      <c r="V4247" t="s">
        <v>230</v>
      </c>
      <c r="W4247" t="s">
        <v>56</v>
      </c>
      <c r="X4247" t="s">
        <v>57</v>
      </c>
      <c r="AE4247" t="s">
        <v>62</v>
      </c>
      <c r="AM4247" t="s">
        <v>19323</v>
      </c>
      <c r="AN4247" t="s">
        <v>19324</v>
      </c>
      <c r="AO4247" t="s">
        <v>18317</v>
      </c>
      <c r="AR4247" t="s">
        <v>19325</v>
      </c>
      <c r="AS4247" t="s">
        <v>54</v>
      </c>
      <c r="AT4247" t="s">
        <v>92</v>
      </c>
      <c r="AV4247" t="s">
        <v>240</v>
      </c>
      <c r="AW4247">
        <v>30</v>
      </c>
    </row>
    <row r="4248" spans="1:49" x14ac:dyDescent="0.25">
      <c r="A4248">
        <v>7840</v>
      </c>
      <c r="B4248" t="s">
        <v>75</v>
      </c>
      <c r="C4248">
        <v>4</v>
      </c>
      <c r="D4248" t="s">
        <v>19326</v>
      </c>
      <c r="E4248" t="s">
        <v>60</v>
      </c>
      <c r="I4248" t="s">
        <v>15829</v>
      </c>
      <c r="O4248" t="s">
        <v>19327</v>
      </c>
      <c r="R4248">
        <v>661</v>
      </c>
      <c r="S4248">
        <v>30</v>
      </c>
      <c r="U4248" t="s">
        <v>54</v>
      </c>
      <c r="V4248" t="s">
        <v>230</v>
      </c>
      <c r="W4248" t="s">
        <v>56</v>
      </c>
      <c r="X4248" t="s">
        <v>57</v>
      </c>
      <c r="AE4248" t="s">
        <v>62</v>
      </c>
      <c r="AM4248" t="s">
        <v>19328</v>
      </c>
      <c r="AN4248" t="s">
        <v>19329</v>
      </c>
      <c r="AO4248" t="s">
        <v>18317</v>
      </c>
      <c r="AR4248" t="s">
        <v>19330</v>
      </c>
      <c r="AS4248" t="s">
        <v>54</v>
      </c>
      <c r="AT4248" t="s">
        <v>92</v>
      </c>
      <c r="AV4248" t="s">
        <v>240</v>
      </c>
      <c r="AW4248">
        <v>30</v>
      </c>
    </row>
    <row r="4249" spans="1:49" x14ac:dyDescent="0.25">
      <c r="A4249">
        <v>7841</v>
      </c>
      <c r="B4249" t="s">
        <v>75</v>
      </c>
      <c r="C4249">
        <v>4</v>
      </c>
      <c r="D4249" t="s">
        <v>19331</v>
      </c>
      <c r="E4249" t="s">
        <v>60</v>
      </c>
      <c r="I4249" t="s">
        <v>15835</v>
      </c>
      <c r="O4249" t="s">
        <v>19332</v>
      </c>
      <c r="R4249">
        <v>758</v>
      </c>
      <c r="S4249">
        <v>30</v>
      </c>
      <c r="U4249" t="s">
        <v>54</v>
      </c>
      <c r="V4249" t="s">
        <v>230</v>
      </c>
      <c r="W4249" t="s">
        <v>56</v>
      </c>
      <c r="X4249" t="s">
        <v>57</v>
      </c>
      <c r="AE4249" t="s">
        <v>62</v>
      </c>
      <c r="AM4249" t="s">
        <v>19333</v>
      </c>
      <c r="AN4249" t="s">
        <v>19334</v>
      </c>
      <c r="AO4249" t="s">
        <v>18317</v>
      </c>
      <c r="AR4249" t="s">
        <v>19335</v>
      </c>
      <c r="AS4249" t="s">
        <v>54</v>
      </c>
      <c r="AT4249" t="s">
        <v>92</v>
      </c>
      <c r="AV4249" t="s">
        <v>240</v>
      </c>
      <c r="AW4249">
        <v>30</v>
      </c>
    </row>
    <row r="4250" spans="1:49" x14ac:dyDescent="0.25">
      <c r="A4250">
        <v>7842</v>
      </c>
      <c r="B4250" t="s">
        <v>75</v>
      </c>
      <c r="C4250">
        <v>4</v>
      </c>
      <c r="D4250" t="s">
        <v>19336</v>
      </c>
      <c r="E4250" t="s">
        <v>60</v>
      </c>
      <c r="I4250" t="s">
        <v>9106</v>
      </c>
      <c r="O4250" t="s">
        <v>19337</v>
      </c>
      <c r="R4250">
        <v>646</v>
      </c>
      <c r="S4250">
        <v>30</v>
      </c>
      <c r="U4250" t="s">
        <v>54</v>
      </c>
      <c r="V4250" t="s">
        <v>230</v>
      </c>
      <c r="W4250" t="s">
        <v>56</v>
      </c>
      <c r="X4250" t="s">
        <v>57</v>
      </c>
      <c r="AE4250" t="s">
        <v>62</v>
      </c>
      <c r="AM4250" t="s">
        <v>19338</v>
      </c>
      <c r="AN4250" t="s">
        <v>19339</v>
      </c>
      <c r="AO4250" t="s">
        <v>18317</v>
      </c>
      <c r="AR4250" t="s">
        <v>19340</v>
      </c>
      <c r="AS4250" t="s">
        <v>54</v>
      </c>
      <c r="AT4250" t="s">
        <v>92</v>
      </c>
      <c r="AV4250" t="s">
        <v>240</v>
      </c>
      <c r="AW4250">
        <v>30</v>
      </c>
    </row>
    <row r="4251" spans="1:49" x14ac:dyDescent="0.25">
      <c r="A4251">
        <v>7843</v>
      </c>
      <c r="B4251" t="s">
        <v>75</v>
      </c>
      <c r="C4251">
        <v>4</v>
      </c>
      <c r="D4251" t="s">
        <v>19341</v>
      </c>
      <c r="E4251" t="s">
        <v>60</v>
      </c>
      <c r="I4251" t="s">
        <v>15846</v>
      </c>
      <c r="O4251" t="s">
        <v>19342</v>
      </c>
      <c r="R4251">
        <v>730</v>
      </c>
      <c r="S4251">
        <v>30</v>
      </c>
      <c r="U4251" t="s">
        <v>54</v>
      </c>
      <c r="V4251" t="s">
        <v>230</v>
      </c>
      <c r="W4251" t="s">
        <v>56</v>
      </c>
      <c r="X4251" t="s">
        <v>57</v>
      </c>
      <c r="AE4251" t="s">
        <v>62</v>
      </c>
      <c r="AM4251" t="s">
        <v>19343</v>
      </c>
      <c r="AN4251" t="s">
        <v>19344</v>
      </c>
      <c r="AO4251" t="s">
        <v>18317</v>
      </c>
      <c r="AR4251" t="s">
        <v>19345</v>
      </c>
      <c r="AS4251" t="s">
        <v>54</v>
      </c>
      <c r="AT4251" t="s">
        <v>92</v>
      </c>
      <c r="AV4251" t="s">
        <v>240</v>
      </c>
      <c r="AW4251">
        <v>30</v>
      </c>
    </row>
    <row r="4252" spans="1:49" x14ac:dyDescent="0.25">
      <c r="A4252">
        <v>7844</v>
      </c>
      <c r="B4252" t="s">
        <v>75</v>
      </c>
      <c r="C4252">
        <v>4</v>
      </c>
      <c r="D4252" t="s">
        <v>19346</v>
      </c>
      <c r="E4252" t="s">
        <v>60</v>
      </c>
      <c r="I4252" t="s">
        <v>15852</v>
      </c>
      <c r="O4252" t="s">
        <v>19347</v>
      </c>
      <c r="R4252">
        <v>655</v>
      </c>
      <c r="S4252">
        <v>30</v>
      </c>
      <c r="U4252" t="s">
        <v>54</v>
      </c>
      <c r="V4252" t="s">
        <v>230</v>
      </c>
      <c r="W4252" t="s">
        <v>56</v>
      </c>
      <c r="X4252" t="s">
        <v>57</v>
      </c>
      <c r="AE4252" t="s">
        <v>62</v>
      </c>
      <c r="AM4252" t="s">
        <v>19348</v>
      </c>
      <c r="AN4252" t="s">
        <v>19349</v>
      </c>
      <c r="AO4252" t="s">
        <v>18317</v>
      </c>
      <c r="AR4252" t="s">
        <v>19350</v>
      </c>
      <c r="AS4252" t="s">
        <v>54</v>
      </c>
      <c r="AT4252" t="s">
        <v>92</v>
      </c>
      <c r="AV4252" t="s">
        <v>240</v>
      </c>
      <c r="AW4252">
        <v>30</v>
      </c>
    </row>
    <row r="4253" spans="1:49" x14ac:dyDescent="0.25">
      <c r="A4253">
        <v>7845</v>
      </c>
      <c r="B4253" t="s">
        <v>75</v>
      </c>
      <c r="C4253">
        <v>4</v>
      </c>
      <c r="D4253" t="s">
        <v>19351</v>
      </c>
      <c r="E4253" t="s">
        <v>60</v>
      </c>
      <c r="I4253" t="s">
        <v>15858</v>
      </c>
      <c r="O4253" t="s">
        <v>19352</v>
      </c>
      <c r="R4253">
        <v>652</v>
      </c>
      <c r="S4253">
        <v>30</v>
      </c>
      <c r="U4253" t="s">
        <v>54</v>
      </c>
      <c r="V4253" t="s">
        <v>230</v>
      </c>
      <c r="W4253" t="s">
        <v>56</v>
      </c>
      <c r="X4253" t="s">
        <v>57</v>
      </c>
      <c r="AE4253" t="s">
        <v>62</v>
      </c>
      <c r="AM4253" t="s">
        <v>19353</v>
      </c>
      <c r="AN4253" t="s">
        <v>19354</v>
      </c>
      <c r="AO4253" t="s">
        <v>18317</v>
      </c>
      <c r="AR4253" t="s">
        <v>19355</v>
      </c>
      <c r="AS4253" t="s">
        <v>54</v>
      </c>
      <c r="AT4253" t="s">
        <v>92</v>
      </c>
      <c r="AV4253" t="s">
        <v>240</v>
      </c>
      <c r="AW4253">
        <v>30</v>
      </c>
    </row>
    <row r="4254" spans="1:49" x14ac:dyDescent="0.25">
      <c r="A4254">
        <v>7846</v>
      </c>
      <c r="B4254" t="s">
        <v>75</v>
      </c>
      <c r="C4254">
        <v>4</v>
      </c>
      <c r="D4254" t="s">
        <v>19356</v>
      </c>
      <c r="E4254" t="s">
        <v>60</v>
      </c>
      <c r="I4254" t="s">
        <v>15864</v>
      </c>
      <c r="O4254" t="s">
        <v>19357</v>
      </c>
      <c r="R4254">
        <v>613</v>
      </c>
      <c r="S4254">
        <v>30</v>
      </c>
      <c r="U4254" t="s">
        <v>54</v>
      </c>
      <c r="V4254" t="s">
        <v>230</v>
      </c>
      <c r="W4254" t="s">
        <v>56</v>
      </c>
      <c r="X4254" t="s">
        <v>57</v>
      </c>
      <c r="AE4254" t="s">
        <v>62</v>
      </c>
      <c r="AM4254" t="s">
        <v>19358</v>
      </c>
      <c r="AN4254" t="s">
        <v>19359</v>
      </c>
      <c r="AO4254" t="s">
        <v>18317</v>
      </c>
      <c r="AR4254" t="s">
        <v>19360</v>
      </c>
      <c r="AS4254" t="s">
        <v>54</v>
      </c>
      <c r="AT4254" t="s">
        <v>92</v>
      </c>
      <c r="AV4254" t="s">
        <v>240</v>
      </c>
      <c r="AW4254">
        <v>30</v>
      </c>
    </row>
    <row r="4255" spans="1:49" x14ac:dyDescent="0.25">
      <c r="A4255">
        <v>7847</v>
      </c>
      <c r="B4255" t="s">
        <v>75</v>
      </c>
      <c r="C4255">
        <v>4</v>
      </c>
      <c r="D4255" t="s">
        <v>19361</v>
      </c>
      <c r="E4255" t="s">
        <v>60</v>
      </c>
      <c r="I4255" t="s">
        <v>15870</v>
      </c>
      <c r="O4255" t="s">
        <v>19362</v>
      </c>
      <c r="R4255">
        <v>658</v>
      </c>
      <c r="S4255">
        <v>30</v>
      </c>
      <c r="U4255" t="s">
        <v>54</v>
      </c>
      <c r="V4255" t="s">
        <v>230</v>
      </c>
      <c r="W4255" t="s">
        <v>56</v>
      </c>
      <c r="X4255" t="s">
        <v>57</v>
      </c>
      <c r="AE4255" t="s">
        <v>62</v>
      </c>
      <c r="AM4255" t="s">
        <v>19363</v>
      </c>
      <c r="AN4255" t="s">
        <v>19364</v>
      </c>
      <c r="AO4255" t="s">
        <v>18317</v>
      </c>
      <c r="AR4255" t="s">
        <v>19365</v>
      </c>
      <c r="AS4255" t="s">
        <v>54</v>
      </c>
      <c r="AT4255" t="s">
        <v>92</v>
      </c>
      <c r="AV4255" t="s">
        <v>240</v>
      </c>
      <c r="AW4255">
        <v>30</v>
      </c>
    </row>
    <row r="4256" spans="1:49" x14ac:dyDescent="0.25">
      <c r="A4256">
        <v>7848</v>
      </c>
      <c r="B4256" t="s">
        <v>75</v>
      </c>
      <c r="C4256">
        <v>4</v>
      </c>
      <c r="D4256" t="s">
        <v>19366</v>
      </c>
      <c r="E4256" t="s">
        <v>60</v>
      </c>
      <c r="I4256" t="s">
        <v>15876</v>
      </c>
      <c r="O4256" t="s">
        <v>19367</v>
      </c>
      <c r="R4256">
        <v>649</v>
      </c>
      <c r="S4256">
        <v>30</v>
      </c>
      <c r="U4256" t="s">
        <v>54</v>
      </c>
      <c r="V4256" t="s">
        <v>230</v>
      </c>
      <c r="W4256" t="s">
        <v>56</v>
      </c>
      <c r="X4256" t="s">
        <v>57</v>
      </c>
      <c r="AE4256" t="s">
        <v>62</v>
      </c>
      <c r="AM4256" t="s">
        <v>19368</v>
      </c>
      <c r="AN4256" t="s">
        <v>19369</v>
      </c>
      <c r="AO4256" t="s">
        <v>18317</v>
      </c>
      <c r="AR4256" t="s">
        <v>19370</v>
      </c>
      <c r="AS4256" t="s">
        <v>54</v>
      </c>
      <c r="AT4256" t="s">
        <v>92</v>
      </c>
      <c r="AV4256" t="s">
        <v>240</v>
      </c>
      <c r="AW4256">
        <v>30</v>
      </c>
    </row>
    <row r="4257" spans="1:49" x14ac:dyDescent="0.25">
      <c r="A4257">
        <v>7849</v>
      </c>
      <c r="B4257" t="s">
        <v>75</v>
      </c>
      <c r="C4257">
        <v>4</v>
      </c>
      <c r="D4257" t="s">
        <v>19371</v>
      </c>
      <c r="E4257" t="s">
        <v>60</v>
      </c>
      <c r="I4257" t="s">
        <v>15888</v>
      </c>
      <c r="O4257" t="s">
        <v>19372</v>
      </c>
      <c r="R4257">
        <v>643</v>
      </c>
      <c r="S4257">
        <v>30</v>
      </c>
      <c r="U4257" t="s">
        <v>54</v>
      </c>
      <c r="V4257" t="s">
        <v>230</v>
      </c>
      <c r="W4257" t="s">
        <v>56</v>
      </c>
      <c r="X4257" t="s">
        <v>57</v>
      </c>
      <c r="AE4257" t="s">
        <v>62</v>
      </c>
      <c r="AM4257" t="s">
        <v>19373</v>
      </c>
      <c r="AN4257" t="s">
        <v>19374</v>
      </c>
      <c r="AO4257" t="s">
        <v>18317</v>
      </c>
      <c r="AR4257" t="s">
        <v>19375</v>
      </c>
      <c r="AS4257" t="s">
        <v>54</v>
      </c>
      <c r="AT4257" t="s">
        <v>92</v>
      </c>
      <c r="AV4257" t="s">
        <v>240</v>
      </c>
      <c r="AW4257">
        <v>30</v>
      </c>
    </row>
    <row r="4258" spans="1:49" x14ac:dyDescent="0.25">
      <c r="A4258">
        <v>7850</v>
      </c>
      <c r="B4258" t="s">
        <v>75</v>
      </c>
      <c r="C4258">
        <v>4</v>
      </c>
      <c r="D4258" t="s">
        <v>19376</v>
      </c>
      <c r="E4258" t="s">
        <v>60</v>
      </c>
      <c r="I4258" t="s">
        <v>15894</v>
      </c>
      <c r="O4258" t="s">
        <v>19377</v>
      </c>
      <c r="R4258">
        <v>640</v>
      </c>
      <c r="S4258">
        <v>30</v>
      </c>
      <c r="U4258" t="s">
        <v>54</v>
      </c>
      <c r="V4258" t="s">
        <v>230</v>
      </c>
      <c r="W4258" t="s">
        <v>56</v>
      </c>
      <c r="X4258" t="s">
        <v>57</v>
      </c>
      <c r="AE4258" t="s">
        <v>62</v>
      </c>
      <c r="AM4258" t="s">
        <v>19378</v>
      </c>
      <c r="AN4258" t="s">
        <v>19379</v>
      </c>
      <c r="AO4258" t="s">
        <v>18317</v>
      </c>
      <c r="AR4258" t="s">
        <v>19380</v>
      </c>
      <c r="AS4258" t="s">
        <v>54</v>
      </c>
      <c r="AT4258" t="s">
        <v>92</v>
      </c>
      <c r="AV4258" t="s">
        <v>240</v>
      </c>
      <c r="AW4258">
        <v>30</v>
      </c>
    </row>
    <row r="4259" spans="1:49" x14ac:dyDescent="0.25">
      <c r="A4259">
        <v>7851</v>
      </c>
      <c r="B4259" t="s">
        <v>75</v>
      </c>
      <c r="C4259">
        <v>4</v>
      </c>
      <c r="D4259" t="s">
        <v>19381</v>
      </c>
      <c r="E4259" t="s">
        <v>60</v>
      </c>
      <c r="I4259" t="s">
        <v>15900</v>
      </c>
      <c r="O4259" t="s">
        <v>19382</v>
      </c>
      <c r="R4259">
        <v>824</v>
      </c>
      <c r="S4259">
        <v>30</v>
      </c>
      <c r="U4259" t="s">
        <v>54</v>
      </c>
      <c r="V4259" t="s">
        <v>230</v>
      </c>
      <c r="W4259" t="s">
        <v>56</v>
      </c>
      <c r="X4259" t="s">
        <v>57</v>
      </c>
      <c r="AE4259" t="s">
        <v>62</v>
      </c>
      <c r="AM4259" t="s">
        <v>19383</v>
      </c>
      <c r="AN4259" t="s">
        <v>19384</v>
      </c>
      <c r="AO4259" t="s">
        <v>18317</v>
      </c>
      <c r="AR4259" t="s">
        <v>19385</v>
      </c>
      <c r="AS4259" t="s">
        <v>54</v>
      </c>
      <c r="AT4259" t="s">
        <v>92</v>
      </c>
      <c r="AV4259" t="s">
        <v>240</v>
      </c>
      <c r="AW4259">
        <v>30</v>
      </c>
    </row>
    <row r="4260" spans="1:49" x14ac:dyDescent="0.25">
      <c r="A4260">
        <v>7852</v>
      </c>
      <c r="B4260" t="s">
        <v>75</v>
      </c>
      <c r="C4260">
        <v>4</v>
      </c>
      <c r="D4260" t="s">
        <v>19386</v>
      </c>
      <c r="E4260" t="s">
        <v>60</v>
      </c>
      <c r="I4260" t="s">
        <v>15882</v>
      </c>
      <c r="O4260" t="s">
        <v>19387</v>
      </c>
      <c r="R4260">
        <v>797</v>
      </c>
      <c r="S4260">
        <v>30</v>
      </c>
      <c r="U4260" t="s">
        <v>54</v>
      </c>
      <c r="V4260" t="s">
        <v>230</v>
      </c>
      <c r="W4260" t="s">
        <v>56</v>
      </c>
      <c r="X4260" t="s">
        <v>57</v>
      </c>
      <c r="AE4260" t="s">
        <v>62</v>
      </c>
      <c r="AM4260" t="s">
        <v>19388</v>
      </c>
      <c r="AN4260" t="s">
        <v>19389</v>
      </c>
      <c r="AO4260" t="s">
        <v>18317</v>
      </c>
      <c r="AR4260" t="s">
        <v>19390</v>
      </c>
      <c r="AS4260" t="s">
        <v>54</v>
      </c>
      <c r="AT4260" t="s">
        <v>92</v>
      </c>
      <c r="AV4260" t="s">
        <v>240</v>
      </c>
      <c r="AW4260">
        <v>30</v>
      </c>
    </row>
    <row r="4261" spans="1:49" x14ac:dyDescent="0.25">
      <c r="A4261">
        <v>7853</v>
      </c>
      <c r="B4261" t="s">
        <v>75</v>
      </c>
      <c r="C4261">
        <v>4</v>
      </c>
      <c r="D4261" t="s">
        <v>19391</v>
      </c>
      <c r="E4261" t="s">
        <v>60</v>
      </c>
      <c r="I4261" t="s">
        <v>15906</v>
      </c>
      <c r="O4261" t="s">
        <v>19392</v>
      </c>
      <c r="R4261">
        <v>752</v>
      </c>
      <c r="S4261">
        <v>30</v>
      </c>
      <c r="U4261" t="s">
        <v>54</v>
      </c>
      <c r="V4261" t="s">
        <v>230</v>
      </c>
      <c r="W4261" t="s">
        <v>56</v>
      </c>
      <c r="X4261" t="s">
        <v>57</v>
      </c>
      <c r="AE4261" t="s">
        <v>62</v>
      </c>
      <c r="AM4261" t="s">
        <v>19393</v>
      </c>
      <c r="AN4261" t="s">
        <v>19394</v>
      </c>
      <c r="AO4261" t="s">
        <v>18317</v>
      </c>
      <c r="AR4261" t="s">
        <v>19395</v>
      </c>
      <c r="AS4261" t="s">
        <v>54</v>
      </c>
      <c r="AT4261" t="s">
        <v>92</v>
      </c>
      <c r="AV4261" t="s">
        <v>240</v>
      </c>
      <c r="AW4261">
        <v>30</v>
      </c>
    </row>
    <row r="4262" spans="1:49" x14ac:dyDescent="0.25">
      <c r="A4262">
        <v>7854</v>
      </c>
      <c r="B4262" t="s">
        <v>75</v>
      </c>
      <c r="C4262">
        <v>4</v>
      </c>
      <c r="D4262" t="s">
        <v>19396</v>
      </c>
      <c r="E4262" t="s">
        <v>60</v>
      </c>
      <c r="I4262" t="s">
        <v>15912</v>
      </c>
      <c r="O4262" t="s">
        <v>19397</v>
      </c>
      <c r="R4262">
        <v>755</v>
      </c>
      <c r="S4262">
        <v>30</v>
      </c>
      <c r="U4262" t="s">
        <v>54</v>
      </c>
      <c r="V4262" t="s">
        <v>230</v>
      </c>
      <c r="W4262" t="s">
        <v>56</v>
      </c>
      <c r="X4262" t="s">
        <v>57</v>
      </c>
      <c r="AE4262" t="s">
        <v>62</v>
      </c>
      <c r="AM4262" t="s">
        <v>19398</v>
      </c>
      <c r="AN4262" t="s">
        <v>19399</v>
      </c>
      <c r="AO4262" t="s">
        <v>18317</v>
      </c>
      <c r="AR4262" t="s">
        <v>19400</v>
      </c>
      <c r="AS4262" t="s">
        <v>54</v>
      </c>
      <c r="AT4262" t="s">
        <v>92</v>
      </c>
      <c r="AV4262" t="s">
        <v>240</v>
      </c>
      <c r="AW4262">
        <v>30</v>
      </c>
    </row>
    <row r="4263" spans="1:49" x14ac:dyDescent="0.25">
      <c r="A4263">
        <v>7855</v>
      </c>
      <c r="B4263" t="s">
        <v>75</v>
      </c>
      <c r="C4263">
        <v>4</v>
      </c>
      <c r="D4263" t="s">
        <v>19401</v>
      </c>
      <c r="E4263" t="s">
        <v>60</v>
      </c>
      <c r="I4263" t="s">
        <v>15918</v>
      </c>
      <c r="O4263" t="s">
        <v>19402</v>
      </c>
      <c r="R4263">
        <v>664</v>
      </c>
      <c r="S4263">
        <v>30</v>
      </c>
      <c r="U4263" t="s">
        <v>54</v>
      </c>
      <c r="V4263" t="s">
        <v>230</v>
      </c>
      <c r="W4263" t="s">
        <v>56</v>
      </c>
      <c r="X4263" t="s">
        <v>57</v>
      </c>
      <c r="AE4263" t="s">
        <v>62</v>
      </c>
      <c r="AM4263" t="s">
        <v>19403</v>
      </c>
      <c r="AN4263" t="s">
        <v>19404</v>
      </c>
      <c r="AO4263" t="s">
        <v>18317</v>
      </c>
      <c r="AR4263" t="s">
        <v>19405</v>
      </c>
      <c r="AS4263" t="s">
        <v>54</v>
      </c>
      <c r="AT4263" t="s">
        <v>92</v>
      </c>
      <c r="AV4263" t="s">
        <v>240</v>
      </c>
      <c r="AW4263">
        <v>30</v>
      </c>
    </row>
    <row r="4264" spans="1:49" x14ac:dyDescent="0.25">
      <c r="A4264">
        <v>7856</v>
      </c>
      <c r="B4264" t="s">
        <v>75</v>
      </c>
      <c r="C4264">
        <v>4</v>
      </c>
      <c r="D4264" t="s">
        <v>19406</v>
      </c>
      <c r="E4264" t="s">
        <v>60</v>
      </c>
      <c r="I4264" t="s">
        <v>19407</v>
      </c>
      <c r="O4264" t="s">
        <v>19408</v>
      </c>
      <c r="R4264">
        <v>749</v>
      </c>
      <c r="S4264">
        <v>30</v>
      </c>
      <c r="U4264" t="s">
        <v>54</v>
      </c>
      <c r="V4264" t="s">
        <v>230</v>
      </c>
      <c r="W4264" t="s">
        <v>56</v>
      </c>
      <c r="X4264" t="s">
        <v>57</v>
      </c>
      <c r="AE4264" t="s">
        <v>62</v>
      </c>
      <c r="AM4264" t="s">
        <v>19409</v>
      </c>
      <c r="AN4264" t="s">
        <v>19410</v>
      </c>
      <c r="AO4264" t="s">
        <v>18317</v>
      </c>
      <c r="AR4264" t="s">
        <v>19411</v>
      </c>
      <c r="AS4264" t="s">
        <v>54</v>
      </c>
      <c r="AT4264" t="s">
        <v>92</v>
      </c>
      <c r="AV4264" t="s">
        <v>240</v>
      </c>
      <c r="AW4264">
        <v>30</v>
      </c>
    </row>
    <row r="4265" spans="1:49" x14ac:dyDescent="0.25">
      <c r="A4265">
        <v>7857</v>
      </c>
      <c r="B4265" t="s">
        <v>75</v>
      </c>
      <c r="C4265">
        <v>4</v>
      </c>
      <c r="D4265" t="s">
        <v>19412</v>
      </c>
      <c r="E4265" t="s">
        <v>60</v>
      </c>
      <c r="I4265" t="s">
        <v>1360</v>
      </c>
      <c r="O4265" t="s">
        <v>19413</v>
      </c>
      <c r="R4265">
        <v>799</v>
      </c>
      <c r="S4265">
        <v>30</v>
      </c>
      <c r="U4265" t="s">
        <v>54</v>
      </c>
      <c r="V4265" t="s">
        <v>230</v>
      </c>
      <c r="W4265" t="s">
        <v>56</v>
      </c>
      <c r="X4265" t="s">
        <v>57</v>
      </c>
      <c r="AE4265" t="s">
        <v>62</v>
      </c>
      <c r="AM4265" t="s">
        <v>19414</v>
      </c>
      <c r="AN4265" t="s">
        <v>19415</v>
      </c>
      <c r="AO4265" t="s">
        <v>18317</v>
      </c>
      <c r="AR4265" t="s">
        <v>19416</v>
      </c>
      <c r="AS4265" t="s">
        <v>54</v>
      </c>
      <c r="AT4265" t="s">
        <v>92</v>
      </c>
      <c r="AV4265" t="s">
        <v>240</v>
      </c>
      <c r="AW4265">
        <v>30</v>
      </c>
    </row>
    <row r="4266" spans="1:49" x14ac:dyDescent="0.25">
      <c r="A4266">
        <v>7858</v>
      </c>
      <c r="B4266" t="s">
        <v>52</v>
      </c>
      <c r="C4266">
        <v>2</v>
      </c>
      <c r="D4266" t="s">
        <v>19417</v>
      </c>
      <c r="E4266" t="s">
        <v>60</v>
      </c>
      <c r="G4266" t="s">
        <v>19418</v>
      </c>
      <c r="O4266" t="s">
        <v>19419</v>
      </c>
      <c r="R4266">
        <v>600</v>
      </c>
      <c r="S4266">
        <v>30</v>
      </c>
      <c r="U4266" t="s">
        <v>54</v>
      </c>
      <c r="V4266" t="s">
        <v>230</v>
      </c>
      <c r="W4266" t="s">
        <v>56</v>
      </c>
      <c r="X4266" t="s">
        <v>57</v>
      </c>
      <c r="AE4266" t="s">
        <v>62</v>
      </c>
      <c r="AM4266" t="s">
        <v>19420</v>
      </c>
      <c r="AN4266" t="s">
        <v>19421</v>
      </c>
      <c r="AO4266" t="s">
        <v>18317</v>
      </c>
      <c r="AR4266" t="s">
        <v>19422</v>
      </c>
      <c r="AS4266" t="s">
        <v>54</v>
      </c>
      <c r="AT4266" t="s">
        <v>92</v>
      </c>
      <c r="AV4266" t="s">
        <v>240</v>
      </c>
      <c r="AW4266">
        <v>30</v>
      </c>
    </row>
    <row r="4267" spans="1:49" x14ac:dyDescent="0.25">
      <c r="A4267">
        <v>7859</v>
      </c>
      <c r="B4267" t="s">
        <v>75</v>
      </c>
      <c r="C4267">
        <v>3</v>
      </c>
      <c r="D4267" t="s">
        <v>19423</v>
      </c>
      <c r="E4267" t="s">
        <v>60</v>
      </c>
      <c r="H4267" t="s">
        <v>15775</v>
      </c>
      <c r="O4267" t="s">
        <v>19424</v>
      </c>
      <c r="R4267">
        <v>820</v>
      </c>
      <c r="S4267">
        <v>30</v>
      </c>
      <c r="U4267" t="s">
        <v>54</v>
      </c>
      <c r="V4267" t="s">
        <v>230</v>
      </c>
      <c r="W4267" t="s">
        <v>56</v>
      </c>
      <c r="X4267" t="s">
        <v>57</v>
      </c>
      <c r="AE4267" t="s">
        <v>62</v>
      </c>
      <c r="AM4267" t="s">
        <v>19425</v>
      </c>
      <c r="AN4267" t="s">
        <v>19426</v>
      </c>
      <c r="AO4267" t="s">
        <v>18317</v>
      </c>
      <c r="AR4267" t="s">
        <v>19427</v>
      </c>
      <c r="AS4267" t="s">
        <v>54</v>
      </c>
      <c r="AT4267" t="s">
        <v>92</v>
      </c>
      <c r="AV4267" t="s">
        <v>240</v>
      </c>
      <c r="AW4267">
        <v>30</v>
      </c>
    </row>
    <row r="4268" spans="1:49" x14ac:dyDescent="0.25">
      <c r="A4268">
        <v>7860</v>
      </c>
      <c r="B4268" t="s">
        <v>75</v>
      </c>
      <c r="C4268">
        <v>3</v>
      </c>
      <c r="D4268" t="s">
        <v>19428</v>
      </c>
      <c r="E4268" t="s">
        <v>60</v>
      </c>
      <c r="H4268" t="s">
        <v>19286</v>
      </c>
      <c r="O4268" t="s">
        <v>19429</v>
      </c>
      <c r="R4268">
        <v>710</v>
      </c>
      <c r="S4268">
        <v>30</v>
      </c>
      <c r="U4268" t="s">
        <v>54</v>
      </c>
      <c r="V4268" t="s">
        <v>230</v>
      </c>
      <c r="W4268" t="s">
        <v>56</v>
      </c>
      <c r="X4268" t="s">
        <v>57</v>
      </c>
      <c r="AE4268" t="s">
        <v>62</v>
      </c>
      <c r="AM4268" t="s">
        <v>19430</v>
      </c>
      <c r="AN4268" t="s">
        <v>19431</v>
      </c>
      <c r="AO4268" t="s">
        <v>18317</v>
      </c>
      <c r="AR4268" t="s">
        <v>19432</v>
      </c>
      <c r="AS4268" t="s">
        <v>54</v>
      </c>
      <c r="AT4268" t="s">
        <v>92</v>
      </c>
      <c r="AV4268" t="s">
        <v>240</v>
      </c>
      <c r="AW4268">
        <v>30</v>
      </c>
    </row>
    <row r="4269" spans="1:49" x14ac:dyDescent="0.25">
      <c r="A4269">
        <v>7861</v>
      </c>
      <c r="B4269" t="s">
        <v>75</v>
      </c>
      <c r="C4269">
        <v>3</v>
      </c>
      <c r="D4269" t="s">
        <v>19433</v>
      </c>
      <c r="E4269" t="s">
        <v>60</v>
      </c>
      <c r="H4269" t="s">
        <v>19434</v>
      </c>
      <c r="O4269" t="s">
        <v>19435</v>
      </c>
      <c r="R4269">
        <v>712</v>
      </c>
      <c r="S4269">
        <v>30</v>
      </c>
      <c r="U4269" t="s">
        <v>54</v>
      </c>
      <c r="V4269" t="s">
        <v>230</v>
      </c>
      <c r="W4269" t="s">
        <v>56</v>
      </c>
      <c r="X4269" t="s">
        <v>57</v>
      </c>
      <c r="AE4269" t="s">
        <v>62</v>
      </c>
      <c r="AM4269" t="s">
        <v>19436</v>
      </c>
      <c r="AN4269" t="s">
        <v>19437</v>
      </c>
      <c r="AO4269" t="s">
        <v>18317</v>
      </c>
      <c r="AR4269" t="s">
        <v>19438</v>
      </c>
      <c r="AS4269" t="s">
        <v>54</v>
      </c>
      <c r="AT4269" t="s">
        <v>92</v>
      </c>
      <c r="AV4269" t="s">
        <v>240</v>
      </c>
      <c r="AW4269">
        <v>30</v>
      </c>
    </row>
    <row r="4270" spans="1:49" x14ac:dyDescent="0.25">
      <c r="A4270">
        <v>7862</v>
      </c>
      <c r="B4270" t="s">
        <v>75</v>
      </c>
      <c r="C4270">
        <v>3</v>
      </c>
      <c r="D4270" t="s">
        <v>19439</v>
      </c>
      <c r="E4270" t="s">
        <v>60</v>
      </c>
      <c r="H4270" t="s">
        <v>19440</v>
      </c>
      <c r="O4270" t="s">
        <v>19441</v>
      </c>
      <c r="R4270">
        <v>716</v>
      </c>
      <c r="S4270">
        <v>30</v>
      </c>
      <c r="U4270" t="s">
        <v>54</v>
      </c>
      <c r="V4270" t="s">
        <v>230</v>
      </c>
      <c r="W4270" t="s">
        <v>56</v>
      </c>
      <c r="X4270" t="s">
        <v>57</v>
      </c>
      <c r="AE4270" t="s">
        <v>62</v>
      </c>
      <c r="AM4270" t="s">
        <v>19442</v>
      </c>
      <c r="AN4270" t="s">
        <v>19443</v>
      </c>
      <c r="AO4270" t="s">
        <v>18317</v>
      </c>
      <c r="AR4270" t="s">
        <v>19444</v>
      </c>
      <c r="AS4270" t="s">
        <v>54</v>
      </c>
      <c r="AT4270" t="s">
        <v>92</v>
      </c>
      <c r="AV4270" t="s">
        <v>240</v>
      </c>
      <c r="AW4270">
        <v>30</v>
      </c>
    </row>
    <row r="4271" spans="1:49" x14ac:dyDescent="0.25">
      <c r="A4271">
        <v>7863</v>
      </c>
      <c r="B4271" t="s">
        <v>75</v>
      </c>
      <c r="C4271">
        <v>3</v>
      </c>
      <c r="D4271" t="s">
        <v>19445</v>
      </c>
      <c r="E4271" t="s">
        <v>60</v>
      </c>
      <c r="H4271" t="s">
        <v>15799</v>
      </c>
      <c r="O4271" t="s">
        <v>19446</v>
      </c>
      <c r="R4271">
        <v>609</v>
      </c>
      <c r="S4271">
        <v>30</v>
      </c>
      <c r="U4271" t="s">
        <v>54</v>
      </c>
      <c r="V4271" t="s">
        <v>230</v>
      </c>
      <c r="W4271" t="s">
        <v>56</v>
      </c>
      <c r="X4271" t="s">
        <v>57</v>
      </c>
      <c r="AE4271" t="s">
        <v>62</v>
      </c>
      <c r="AM4271" t="s">
        <v>19447</v>
      </c>
      <c r="AN4271" t="s">
        <v>19448</v>
      </c>
      <c r="AO4271" t="s">
        <v>18317</v>
      </c>
      <c r="AR4271" t="s">
        <v>19449</v>
      </c>
      <c r="AS4271" t="s">
        <v>54</v>
      </c>
      <c r="AT4271" t="s">
        <v>92</v>
      </c>
      <c r="AV4271" t="s">
        <v>240</v>
      </c>
      <c r="AW4271">
        <v>30</v>
      </c>
    </row>
    <row r="4272" spans="1:49" x14ac:dyDescent="0.25">
      <c r="A4272">
        <v>7864</v>
      </c>
      <c r="B4272" t="s">
        <v>75</v>
      </c>
      <c r="C4272">
        <v>3</v>
      </c>
      <c r="D4272" t="s">
        <v>19450</v>
      </c>
      <c r="E4272" t="s">
        <v>60</v>
      </c>
      <c r="H4272" t="s">
        <v>15805</v>
      </c>
      <c r="O4272" t="s">
        <v>19451</v>
      </c>
      <c r="R4272">
        <v>842</v>
      </c>
      <c r="S4272">
        <v>30</v>
      </c>
      <c r="U4272" t="s">
        <v>54</v>
      </c>
      <c r="V4272" t="s">
        <v>230</v>
      </c>
      <c r="W4272" t="s">
        <v>56</v>
      </c>
      <c r="X4272" t="s">
        <v>57</v>
      </c>
      <c r="AE4272" t="s">
        <v>62</v>
      </c>
      <c r="AM4272" t="s">
        <v>19452</v>
      </c>
      <c r="AN4272" t="s">
        <v>19453</v>
      </c>
      <c r="AO4272" t="s">
        <v>18317</v>
      </c>
      <c r="AR4272" t="s">
        <v>19454</v>
      </c>
      <c r="AS4272" t="s">
        <v>54</v>
      </c>
      <c r="AT4272" t="s">
        <v>92</v>
      </c>
      <c r="AV4272" t="s">
        <v>240</v>
      </c>
      <c r="AW4272">
        <v>30</v>
      </c>
    </row>
    <row r="4273" spans="1:49" x14ac:dyDescent="0.25">
      <c r="A4273">
        <v>7865</v>
      </c>
      <c r="B4273" t="s">
        <v>75</v>
      </c>
      <c r="C4273">
        <v>3</v>
      </c>
      <c r="D4273" t="s">
        <v>19455</v>
      </c>
      <c r="E4273" t="s">
        <v>60</v>
      </c>
      <c r="H4273" t="s">
        <v>15811</v>
      </c>
      <c r="O4273" t="s">
        <v>19456</v>
      </c>
      <c r="R4273">
        <v>760</v>
      </c>
      <c r="S4273">
        <v>30</v>
      </c>
      <c r="U4273" t="s">
        <v>54</v>
      </c>
      <c r="V4273" t="s">
        <v>230</v>
      </c>
      <c r="W4273" t="s">
        <v>56</v>
      </c>
      <c r="X4273" t="s">
        <v>57</v>
      </c>
      <c r="AE4273" t="s">
        <v>62</v>
      </c>
      <c r="AM4273" t="s">
        <v>19457</v>
      </c>
      <c r="AN4273" t="s">
        <v>19458</v>
      </c>
      <c r="AO4273" t="s">
        <v>18317</v>
      </c>
      <c r="AR4273" t="s">
        <v>19459</v>
      </c>
      <c r="AS4273" t="s">
        <v>54</v>
      </c>
      <c r="AT4273" t="s">
        <v>92</v>
      </c>
      <c r="AV4273" t="s">
        <v>240</v>
      </c>
      <c r="AW4273">
        <v>30</v>
      </c>
    </row>
    <row r="4274" spans="1:49" x14ac:dyDescent="0.25">
      <c r="A4274">
        <v>7866</v>
      </c>
      <c r="B4274" t="s">
        <v>75</v>
      </c>
      <c r="C4274">
        <v>3</v>
      </c>
      <c r="D4274" t="s">
        <v>19460</v>
      </c>
      <c r="E4274" t="s">
        <v>60</v>
      </c>
      <c r="H4274" t="s">
        <v>15817</v>
      </c>
      <c r="O4274" t="s">
        <v>19461</v>
      </c>
      <c r="R4274">
        <v>848</v>
      </c>
      <c r="S4274">
        <v>30</v>
      </c>
      <c r="U4274" t="s">
        <v>54</v>
      </c>
      <c r="V4274" t="s">
        <v>230</v>
      </c>
      <c r="W4274" t="s">
        <v>56</v>
      </c>
      <c r="X4274" t="s">
        <v>57</v>
      </c>
      <c r="AE4274" t="s">
        <v>62</v>
      </c>
      <c r="AM4274" t="s">
        <v>19462</v>
      </c>
      <c r="AN4274" t="s">
        <v>19463</v>
      </c>
      <c r="AO4274" t="s">
        <v>18317</v>
      </c>
      <c r="AR4274" t="s">
        <v>19464</v>
      </c>
      <c r="AS4274" t="s">
        <v>54</v>
      </c>
      <c r="AT4274" t="s">
        <v>92</v>
      </c>
      <c r="AV4274" t="s">
        <v>240</v>
      </c>
      <c r="AW4274">
        <v>30</v>
      </c>
    </row>
    <row r="4275" spans="1:49" x14ac:dyDescent="0.25">
      <c r="A4275">
        <v>7867</v>
      </c>
      <c r="B4275" t="s">
        <v>75</v>
      </c>
      <c r="C4275">
        <v>3</v>
      </c>
      <c r="D4275" t="s">
        <v>19465</v>
      </c>
      <c r="E4275" t="s">
        <v>60</v>
      </c>
      <c r="H4275" t="s">
        <v>15823</v>
      </c>
      <c r="O4275" t="s">
        <v>19466</v>
      </c>
      <c r="R4275">
        <v>845</v>
      </c>
      <c r="S4275">
        <v>30</v>
      </c>
      <c r="U4275" t="s">
        <v>54</v>
      </c>
      <c r="V4275" t="s">
        <v>230</v>
      </c>
      <c r="W4275" t="s">
        <v>56</v>
      </c>
      <c r="X4275" t="s">
        <v>57</v>
      </c>
      <c r="AE4275" t="s">
        <v>62</v>
      </c>
      <c r="AM4275" t="s">
        <v>19467</v>
      </c>
      <c r="AN4275" t="s">
        <v>19468</v>
      </c>
      <c r="AO4275" t="s">
        <v>18317</v>
      </c>
      <c r="AR4275" t="s">
        <v>19469</v>
      </c>
      <c r="AS4275" t="s">
        <v>54</v>
      </c>
      <c r="AT4275" t="s">
        <v>92</v>
      </c>
      <c r="AV4275" t="s">
        <v>240</v>
      </c>
      <c r="AW4275">
        <v>30</v>
      </c>
    </row>
    <row r="4276" spans="1:49" x14ac:dyDescent="0.25">
      <c r="A4276">
        <v>7868</v>
      </c>
      <c r="B4276" t="s">
        <v>75</v>
      </c>
      <c r="C4276">
        <v>3</v>
      </c>
      <c r="D4276" t="s">
        <v>19470</v>
      </c>
      <c r="E4276" t="s">
        <v>60</v>
      </c>
      <c r="H4276" t="s">
        <v>15829</v>
      </c>
      <c r="O4276" t="s">
        <v>19471</v>
      </c>
      <c r="R4276">
        <v>660</v>
      </c>
      <c r="S4276">
        <v>30</v>
      </c>
      <c r="U4276" t="s">
        <v>54</v>
      </c>
      <c r="V4276" t="s">
        <v>230</v>
      </c>
      <c r="W4276" t="s">
        <v>56</v>
      </c>
      <c r="X4276" t="s">
        <v>57</v>
      </c>
      <c r="AE4276" t="s">
        <v>62</v>
      </c>
      <c r="AM4276" t="s">
        <v>19472</v>
      </c>
      <c r="AN4276" t="s">
        <v>19473</v>
      </c>
      <c r="AO4276" t="s">
        <v>18317</v>
      </c>
      <c r="AR4276" t="s">
        <v>19474</v>
      </c>
      <c r="AS4276" t="s">
        <v>54</v>
      </c>
      <c r="AT4276" t="s">
        <v>92</v>
      </c>
      <c r="AV4276" t="s">
        <v>240</v>
      </c>
      <c r="AW4276">
        <v>30</v>
      </c>
    </row>
    <row r="4277" spans="1:49" x14ac:dyDescent="0.25">
      <c r="A4277">
        <v>7869</v>
      </c>
      <c r="B4277" t="s">
        <v>75</v>
      </c>
      <c r="C4277">
        <v>3</v>
      </c>
      <c r="D4277" t="s">
        <v>19475</v>
      </c>
      <c r="E4277" t="s">
        <v>60</v>
      </c>
      <c r="H4277" t="s">
        <v>15835</v>
      </c>
      <c r="O4277" t="s">
        <v>19476</v>
      </c>
      <c r="R4277">
        <v>757</v>
      </c>
      <c r="S4277">
        <v>30</v>
      </c>
      <c r="U4277" t="s">
        <v>54</v>
      </c>
      <c r="V4277" t="s">
        <v>230</v>
      </c>
      <c r="W4277" t="s">
        <v>56</v>
      </c>
      <c r="X4277" t="s">
        <v>57</v>
      </c>
      <c r="AE4277" t="s">
        <v>62</v>
      </c>
      <c r="AM4277" t="s">
        <v>19477</v>
      </c>
      <c r="AN4277" t="s">
        <v>19478</v>
      </c>
      <c r="AO4277" t="s">
        <v>18317</v>
      </c>
      <c r="AR4277" t="s">
        <v>19479</v>
      </c>
      <c r="AS4277" t="s">
        <v>54</v>
      </c>
      <c r="AT4277" t="s">
        <v>92</v>
      </c>
      <c r="AV4277" t="s">
        <v>240</v>
      </c>
      <c r="AW4277">
        <v>30</v>
      </c>
    </row>
    <row r="4278" spans="1:49" x14ac:dyDescent="0.25">
      <c r="A4278">
        <v>7870</v>
      </c>
      <c r="B4278" t="s">
        <v>75</v>
      </c>
      <c r="C4278">
        <v>3</v>
      </c>
      <c r="D4278" t="s">
        <v>19480</v>
      </c>
      <c r="E4278" t="s">
        <v>60</v>
      </c>
      <c r="H4278" t="s">
        <v>9106</v>
      </c>
      <c r="O4278" t="s">
        <v>19481</v>
      </c>
      <c r="R4278">
        <v>645</v>
      </c>
      <c r="S4278">
        <v>30</v>
      </c>
      <c r="U4278" t="s">
        <v>54</v>
      </c>
      <c r="V4278" t="s">
        <v>230</v>
      </c>
      <c r="W4278" t="s">
        <v>56</v>
      </c>
      <c r="X4278" t="s">
        <v>57</v>
      </c>
      <c r="AE4278" t="s">
        <v>62</v>
      </c>
      <c r="AM4278" t="s">
        <v>19482</v>
      </c>
      <c r="AN4278" t="s">
        <v>19483</v>
      </c>
      <c r="AO4278" t="s">
        <v>18317</v>
      </c>
      <c r="AR4278" t="s">
        <v>19484</v>
      </c>
      <c r="AS4278" t="s">
        <v>54</v>
      </c>
      <c r="AT4278" t="s">
        <v>92</v>
      </c>
      <c r="AV4278" t="s">
        <v>240</v>
      </c>
      <c r="AW4278">
        <v>30</v>
      </c>
    </row>
    <row r="4279" spans="1:49" x14ac:dyDescent="0.25">
      <c r="A4279">
        <v>7871</v>
      </c>
      <c r="B4279" t="s">
        <v>75</v>
      </c>
      <c r="C4279">
        <v>3</v>
      </c>
      <c r="D4279" t="s">
        <v>19485</v>
      </c>
      <c r="E4279" t="s">
        <v>60</v>
      </c>
      <c r="H4279" t="s">
        <v>15846</v>
      </c>
      <c r="O4279" t="s">
        <v>19486</v>
      </c>
      <c r="R4279">
        <v>729</v>
      </c>
      <c r="S4279">
        <v>30</v>
      </c>
      <c r="U4279" t="s">
        <v>54</v>
      </c>
      <c r="V4279" t="s">
        <v>230</v>
      </c>
      <c r="W4279" t="s">
        <v>56</v>
      </c>
      <c r="X4279" t="s">
        <v>57</v>
      </c>
      <c r="AE4279" t="s">
        <v>62</v>
      </c>
      <c r="AM4279" t="s">
        <v>19487</v>
      </c>
      <c r="AN4279" t="s">
        <v>19488</v>
      </c>
      <c r="AO4279" t="s">
        <v>18317</v>
      </c>
      <c r="AR4279" t="s">
        <v>19489</v>
      </c>
      <c r="AS4279" t="s">
        <v>54</v>
      </c>
      <c r="AT4279" t="s">
        <v>92</v>
      </c>
      <c r="AV4279" t="s">
        <v>240</v>
      </c>
      <c r="AW4279">
        <v>30</v>
      </c>
    </row>
    <row r="4280" spans="1:49" x14ac:dyDescent="0.25">
      <c r="A4280">
        <v>7872</v>
      </c>
      <c r="B4280" t="s">
        <v>75</v>
      </c>
      <c r="C4280">
        <v>3</v>
      </c>
      <c r="D4280" t="s">
        <v>19490</v>
      </c>
      <c r="E4280" t="s">
        <v>60</v>
      </c>
      <c r="H4280" t="s">
        <v>15852</v>
      </c>
      <c r="O4280" t="s">
        <v>19491</v>
      </c>
      <c r="R4280">
        <v>654</v>
      </c>
      <c r="S4280">
        <v>30</v>
      </c>
      <c r="U4280" t="s">
        <v>54</v>
      </c>
      <c r="V4280" t="s">
        <v>230</v>
      </c>
      <c r="W4280" t="s">
        <v>56</v>
      </c>
      <c r="X4280" t="s">
        <v>57</v>
      </c>
      <c r="AE4280" t="s">
        <v>62</v>
      </c>
      <c r="AM4280" t="s">
        <v>19492</v>
      </c>
      <c r="AN4280" t="s">
        <v>19493</v>
      </c>
      <c r="AO4280" t="s">
        <v>18317</v>
      </c>
      <c r="AR4280" t="s">
        <v>19494</v>
      </c>
      <c r="AS4280" t="s">
        <v>54</v>
      </c>
      <c r="AT4280" t="s">
        <v>92</v>
      </c>
      <c r="AV4280" t="s">
        <v>240</v>
      </c>
      <c r="AW4280">
        <v>30</v>
      </c>
    </row>
    <row r="4281" spans="1:49" x14ac:dyDescent="0.25">
      <c r="A4281">
        <v>7873</v>
      </c>
      <c r="B4281" t="s">
        <v>75</v>
      </c>
      <c r="C4281">
        <v>3</v>
      </c>
      <c r="D4281" t="s">
        <v>19495</v>
      </c>
      <c r="E4281" t="s">
        <v>60</v>
      </c>
      <c r="H4281" t="s">
        <v>15858</v>
      </c>
      <c r="O4281" t="s">
        <v>19496</v>
      </c>
      <c r="R4281">
        <v>651</v>
      </c>
      <c r="S4281">
        <v>30</v>
      </c>
      <c r="U4281" t="s">
        <v>54</v>
      </c>
      <c r="V4281" t="s">
        <v>230</v>
      </c>
      <c r="W4281" t="s">
        <v>56</v>
      </c>
      <c r="X4281" t="s">
        <v>57</v>
      </c>
      <c r="AE4281" t="s">
        <v>62</v>
      </c>
      <c r="AM4281" t="s">
        <v>19497</v>
      </c>
      <c r="AN4281" t="s">
        <v>19498</v>
      </c>
      <c r="AO4281" t="s">
        <v>18317</v>
      </c>
      <c r="AR4281" t="s">
        <v>19499</v>
      </c>
      <c r="AS4281" t="s">
        <v>54</v>
      </c>
      <c r="AT4281" t="s">
        <v>92</v>
      </c>
      <c r="AV4281" t="s">
        <v>240</v>
      </c>
      <c r="AW4281">
        <v>30</v>
      </c>
    </row>
    <row r="4282" spans="1:49" x14ac:dyDescent="0.25">
      <c r="A4282">
        <v>7874</v>
      </c>
      <c r="B4282" t="s">
        <v>75</v>
      </c>
      <c r="C4282">
        <v>3</v>
      </c>
      <c r="D4282" t="s">
        <v>19500</v>
      </c>
      <c r="E4282" t="s">
        <v>60</v>
      </c>
      <c r="H4282" t="s">
        <v>15864</v>
      </c>
      <c r="O4282" t="s">
        <v>19501</v>
      </c>
      <c r="R4282">
        <v>612</v>
      </c>
      <c r="S4282">
        <v>30</v>
      </c>
      <c r="U4282" t="s">
        <v>54</v>
      </c>
      <c r="V4282" t="s">
        <v>230</v>
      </c>
      <c r="W4282" t="s">
        <v>56</v>
      </c>
      <c r="X4282" t="s">
        <v>57</v>
      </c>
      <c r="AE4282" t="s">
        <v>62</v>
      </c>
      <c r="AM4282" t="s">
        <v>19502</v>
      </c>
      <c r="AN4282" t="s">
        <v>19503</v>
      </c>
      <c r="AO4282" t="s">
        <v>18317</v>
      </c>
      <c r="AR4282" t="s">
        <v>19504</v>
      </c>
      <c r="AS4282" t="s">
        <v>54</v>
      </c>
      <c r="AT4282" t="s">
        <v>92</v>
      </c>
      <c r="AV4282" t="s">
        <v>240</v>
      </c>
      <c r="AW4282">
        <v>30</v>
      </c>
    </row>
    <row r="4283" spans="1:49" x14ac:dyDescent="0.25">
      <c r="A4283">
        <v>7875</v>
      </c>
      <c r="B4283" t="s">
        <v>75</v>
      </c>
      <c r="C4283">
        <v>3</v>
      </c>
      <c r="D4283" t="s">
        <v>19505</v>
      </c>
      <c r="E4283" t="s">
        <v>60</v>
      </c>
      <c r="H4283" t="s">
        <v>15870</v>
      </c>
      <c r="O4283" t="s">
        <v>19506</v>
      </c>
      <c r="R4283">
        <v>657</v>
      </c>
      <c r="S4283">
        <v>30</v>
      </c>
      <c r="U4283" t="s">
        <v>54</v>
      </c>
      <c r="V4283" t="s">
        <v>230</v>
      </c>
      <c r="W4283" t="s">
        <v>56</v>
      </c>
      <c r="X4283" t="s">
        <v>57</v>
      </c>
      <c r="AE4283" t="s">
        <v>62</v>
      </c>
      <c r="AM4283" t="s">
        <v>19507</v>
      </c>
      <c r="AN4283" t="s">
        <v>19508</v>
      </c>
      <c r="AO4283" t="s">
        <v>18317</v>
      </c>
      <c r="AR4283" t="s">
        <v>19509</v>
      </c>
      <c r="AS4283" t="s">
        <v>54</v>
      </c>
      <c r="AT4283" t="s">
        <v>92</v>
      </c>
      <c r="AV4283" t="s">
        <v>240</v>
      </c>
      <c r="AW4283">
        <v>30</v>
      </c>
    </row>
    <row r="4284" spans="1:49" x14ac:dyDescent="0.25">
      <c r="A4284">
        <v>7876</v>
      </c>
      <c r="B4284" t="s">
        <v>75</v>
      </c>
      <c r="C4284">
        <v>3</v>
      </c>
      <c r="D4284" t="s">
        <v>19510</v>
      </c>
      <c r="E4284" t="s">
        <v>60</v>
      </c>
      <c r="H4284" t="s">
        <v>15876</v>
      </c>
      <c r="O4284" t="s">
        <v>19511</v>
      </c>
      <c r="R4284">
        <v>648</v>
      </c>
      <c r="S4284">
        <v>30</v>
      </c>
      <c r="U4284" t="s">
        <v>54</v>
      </c>
      <c r="V4284" t="s">
        <v>230</v>
      </c>
      <c r="W4284" t="s">
        <v>56</v>
      </c>
      <c r="X4284" t="s">
        <v>57</v>
      </c>
      <c r="AE4284" t="s">
        <v>62</v>
      </c>
      <c r="AM4284" t="s">
        <v>19512</v>
      </c>
      <c r="AN4284" t="s">
        <v>19513</v>
      </c>
      <c r="AO4284" t="s">
        <v>18317</v>
      </c>
      <c r="AR4284" t="s">
        <v>19514</v>
      </c>
      <c r="AS4284" t="s">
        <v>54</v>
      </c>
      <c r="AT4284" t="s">
        <v>92</v>
      </c>
      <c r="AV4284" t="s">
        <v>240</v>
      </c>
      <c r="AW4284">
        <v>30</v>
      </c>
    </row>
    <row r="4285" spans="1:49" x14ac:dyDescent="0.25">
      <c r="A4285">
        <v>7877</v>
      </c>
      <c r="B4285" t="s">
        <v>75</v>
      </c>
      <c r="C4285">
        <v>3</v>
      </c>
      <c r="D4285" t="s">
        <v>19515</v>
      </c>
      <c r="E4285" t="s">
        <v>60</v>
      </c>
      <c r="H4285" t="s">
        <v>15882</v>
      </c>
      <c r="O4285" t="s">
        <v>19516</v>
      </c>
      <c r="R4285">
        <v>796</v>
      </c>
      <c r="S4285">
        <v>30</v>
      </c>
      <c r="U4285" t="s">
        <v>54</v>
      </c>
      <c r="V4285" t="s">
        <v>230</v>
      </c>
      <c r="W4285" t="s">
        <v>56</v>
      </c>
      <c r="X4285" t="s">
        <v>57</v>
      </c>
      <c r="AE4285" t="s">
        <v>62</v>
      </c>
      <c r="AM4285" t="s">
        <v>19517</v>
      </c>
      <c r="AN4285" t="s">
        <v>19518</v>
      </c>
      <c r="AO4285" t="s">
        <v>18317</v>
      </c>
      <c r="AR4285" t="s">
        <v>19519</v>
      </c>
      <c r="AS4285" t="s">
        <v>54</v>
      </c>
      <c r="AT4285" t="s">
        <v>92</v>
      </c>
      <c r="AV4285" t="s">
        <v>240</v>
      </c>
      <c r="AW4285">
        <v>30</v>
      </c>
    </row>
    <row r="4286" spans="1:49" x14ac:dyDescent="0.25">
      <c r="A4286">
        <v>7878</v>
      </c>
      <c r="B4286" t="s">
        <v>75</v>
      </c>
      <c r="C4286">
        <v>3</v>
      </c>
      <c r="D4286" t="s">
        <v>19520</v>
      </c>
      <c r="E4286" t="s">
        <v>60</v>
      </c>
      <c r="H4286" t="s">
        <v>15888</v>
      </c>
      <c r="O4286" t="s">
        <v>19521</v>
      </c>
      <c r="R4286">
        <v>642</v>
      </c>
      <c r="S4286">
        <v>30</v>
      </c>
      <c r="U4286" t="s">
        <v>54</v>
      </c>
      <c r="V4286" t="s">
        <v>230</v>
      </c>
      <c r="W4286" t="s">
        <v>56</v>
      </c>
      <c r="X4286" t="s">
        <v>57</v>
      </c>
      <c r="AE4286" t="s">
        <v>62</v>
      </c>
      <c r="AM4286" t="s">
        <v>19522</v>
      </c>
      <c r="AN4286" t="s">
        <v>19523</v>
      </c>
      <c r="AO4286" t="s">
        <v>18317</v>
      </c>
      <c r="AR4286" t="s">
        <v>19524</v>
      </c>
      <c r="AS4286" t="s">
        <v>54</v>
      </c>
      <c r="AT4286" t="s">
        <v>92</v>
      </c>
      <c r="AV4286" t="s">
        <v>240</v>
      </c>
      <c r="AW4286">
        <v>30</v>
      </c>
    </row>
    <row r="4287" spans="1:49" x14ac:dyDescent="0.25">
      <c r="A4287">
        <v>7879</v>
      </c>
      <c r="B4287" t="s">
        <v>75</v>
      </c>
      <c r="C4287">
        <v>3</v>
      </c>
      <c r="D4287" t="s">
        <v>19525</v>
      </c>
      <c r="E4287" t="s">
        <v>60</v>
      </c>
      <c r="H4287" t="s">
        <v>15894</v>
      </c>
      <c r="O4287" t="s">
        <v>19526</v>
      </c>
      <c r="R4287">
        <v>639</v>
      </c>
      <c r="S4287">
        <v>30</v>
      </c>
      <c r="U4287" t="s">
        <v>54</v>
      </c>
      <c r="V4287" t="s">
        <v>230</v>
      </c>
      <c r="W4287" t="s">
        <v>56</v>
      </c>
      <c r="X4287" t="s">
        <v>57</v>
      </c>
      <c r="AE4287" t="s">
        <v>62</v>
      </c>
      <c r="AM4287" t="s">
        <v>19527</v>
      </c>
      <c r="AN4287" t="s">
        <v>19528</v>
      </c>
      <c r="AO4287" t="s">
        <v>18317</v>
      </c>
      <c r="AR4287" t="s">
        <v>19529</v>
      </c>
      <c r="AS4287" t="s">
        <v>54</v>
      </c>
      <c r="AT4287" t="s">
        <v>92</v>
      </c>
      <c r="AV4287" t="s">
        <v>240</v>
      </c>
      <c r="AW4287">
        <v>30</v>
      </c>
    </row>
    <row r="4288" spans="1:49" x14ac:dyDescent="0.25">
      <c r="A4288">
        <v>7880</v>
      </c>
      <c r="B4288" t="s">
        <v>75</v>
      </c>
      <c r="C4288">
        <v>3</v>
      </c>
      <c r="D4288" t="s">
        <v>19530</v>
      </c>
      <c r="E4288" t="s">
        <v>60</v>
      </c>
      <c r="H4288" t="s">
        <v>15900</v>
      </c>
      <c r="O4288" t="s">
        <v>19531</v>
      </c>
      <c r="R4288">
        <v>823</v>
      </c>
      <c r="S4288">
        <v>30</v>
      </c>
      <c r="U4288" t="s">
        <v>54</v>
      </c>
      <c r="V4288" t="s">
        <v>230</v>
      </c>
      <c r="W4288" t="s">
        <v>56</v>
      </c>
      <c r="X4288" t="s">
        <v>57</v>
      </c>
      <c r="AE4288" t="s">
        <v>62</v>
      </c>
      <c r="AM4288" t="s">
        <v>19532</v>
      </c>
      <c r="AN4288" t="s">
        <v>19533</v>
      </c>
      <c r="AO4288" t="s">
        <v>18317</v>
      </c>
      <c r="AR4288" t="s">
        <v>19534</v>
      </c>
      <c r="AS4288" t="s">
        <v>54</v>
      </c>
      <c r="AT4288" t="s">
        <v>92</v>
      </c>
      <c r="AV4288" t="s">
        <v>240</v>
      </c>
      <c r="AW4288">
        <v>30</v>
      </c>
    </row>
    <row r="4289" spans="1:50" x14ac:dyDescent="0.25">
      <c r="A4289">
        <v>7881</v>
      </c>
      <c r="B4289" t="s">
        <v>75</v>
      </c>
      <c r="C4289">
        <v>3</v>
      </c>
      <c r="D4289" t="s">
        <v>19535</v>
      </c>
      <c r="E4289" t="s">
        <v>60</v>
      </c>
      <c r="H4289" t="s">
        <v>15906</v>
      </c>
      <c r="O4289" t="s">
        <v>19536</v>
      </c>
      <c r="R4289">
        <v>751</v>
      </c>
      <c r="S4289">
        <v>30</v>
      </c>
      <c r="U4289" t="s">
        <v>54</v>
      </c>
      <c r="V4289" t="s">
        <v>230</v>
      </c>
      <c r="W4289" t="s">
        <v>56</v>
      </c>
      <c r="X4289" t="s">
        <v>57</v>
      </c>
      <c r="AE4289" t="s">
        <v>62</v>
      </c>
      <c r="AM4289" t="s">
        <v>19537</v>
      </c>
      <c r="AN4289" t="s">
        <v>19538</v>
      </c>
      <c r="AO4289" t="s">
        <v>18317</v>
      </c>
      <c r="AR4289" t="s">
        <v>19539</v>
      </c>
      <c r="AS4289" t="s">
        <v>54</v>
      </c>
      <c r="AT4289" t="s">
        <v>92</v>
      </c>
      <c r="AV4289" t="s">
        <v>240</v>
      </c>
      <c r="AW4289">
        <v>30</v>
      </c>
    </row>
    <row r="4290" spans="1:50" x14ac:dyDescent="0.25">
      <c r="A4290">
        <v>7882</v>
      </c>
      <c r="B4290" t="s">
        <v>75</v>
      </c>
      <c r="C4290">
        <v>3</v>
      </c>
      <c r="D4290" t="s">
        <v>19540</v>
      </c>
      <c r="E4290" t="s">
        <v>60</v>
      </c>
      <c r="H4290" t="s">
        <v>15912</v>
      </c>
      <c r="O4290" t="s">
        <v>19541</v>
      </c>
      <c r="R4290">
        <v>754</v>
      </c>
      <c r="S4290">
        <v>30</v>
      </c>
      <c r="U4290" t="s">
        <v>54</v>
      </c>
      <c r="V4290" t="s">
        <v>230</v>
      </c>
      <c r="W4290" t="s">
        <v>56</v>
      </c>
      <c r="X4290" t="s">
        <v>57</v>
      </c>
      <c r="AE4290" t="s">
        <v>62</v>
      </c>
      <c r="AM4290" t="s">
        <v>19542</v>
      </c>
      <c r="AN4290" t="s">
        <v>19543</v>
      </c>
      <c r="AO4290" t="s">
        <v>18317</v>
      </c>
      <c r="AR4290" t="s">
        <v>19544</v>
      </c>
      <c r="AS4290" t="s">
        <v>54</v>
      </c>
      <c r="AT4290" t="s">
        <v>92</v>
      </c>
      <c r="AV4290" t="s">
        <v>240</v>
      </c>
      <c r="AW4290">
        <v>30</v>
      </c>
    </row>
    <row r="4291" spans="1:50" x14ac:dyDescent="0.25">
      <c r="A4291">
        <v>7883</v>
      </c>
      <c r="B4291" t="s">
        <v>75</v>
      </c>
      <c r="C4291">
        <v>3</v>
      </c>
      <c r="D4291" t="s">
        <v>19545</v>
      </c>
      <c r="E4291" t="s">
        <v>60</v>
      </c>
      <c r="H4291" t="s">
        <v>15918</v>
      </c>
      <c r="O4291" t="s">
        <v>19546</v>
      </c>
      <c r="R4291">
        <v>663</v>
      </c>
      <c r="S4291">
        <v>30</v>
      </c>
      <c r="U4291" t="s">
        <v>54</v>
      </c>
      <c r="V4291" t="s">
        <v>230</v>
      </c>
      <c r="W4291" t="s">
        <v>56</v>
      </c>
      <c r="X4291" t="s">
        <v>57</v>
      </c>
      <c r="AE4291" t="s">
        <v>62</v>
      </c>
      <c r="AM4291" t="s">
        <v>19547</v>
      </c>
      <c r="AN4291" t="s">
        <v>19548</v>
      </c>
      <c r="AO4291" t="s">
        <v>18317</v>
      </c>
      <c r="AR4291" t="s">
        <v>19549</v>
      </c>
      <c r="AS4291" t="s">
        <v>54</v>
      </c>
      <c r="AT4291" t="s">
        <v>92</v>
      </c>
      <c r="AV4291" t="s">
        <v>240</v>
      </c>
      <c r="AW4291">
        <v>30</v>
      </c>
    </row>
    <row r="4292" spans="1:50" x14ac:dyDescent="0.25">
      <c r="A4292">
        <v>7884</v>
      </c>
      <c r="B4292" t="s">
        <v>75</v>
      </c>
      <c r="C4292">
        <v>3</v>
      </c>
      <c r="D4292" t="s">
        <v>19550</v>
      </c>
      <c r="E4292" t="s">
        <v>60</v>
      </c>
      <c r="H4292" t="s">
        <v>629</v>
      </c>
      <c r="O4292" t="s">
        <v>19551</v>
      </c>
      <c r="R4292">
        <v>748</v>
      </c>
      <c r="S4292">
        <v>30</v>
      </c>
      <c r="U4292" t="s">
        <v>54</v>
      </c>
      <c r="V4292" t="s">
        <v>230</v>
      </c>
      <c r="W4292" t="s">
        <v>56</v>
      </c>
      <c r="X4292" t="s">
        <v>57</v>
      </c>
      <c r="AE4292" t="s">
        <v>62</v>
      </c>
      <c r="AM4292" t="s">
        <v>19552</v>
      </c>
      <c r="AN4292" t="s">
        <v>19553</v>
      </c>
      <c r="AO4292" t="s">
        <v>18317</v>
      </c>
      <c r="AR4292" t="s">
        <v>19554</v>
      </c>
      <c r="AS4292" t="s">
        <v>54</v>
      </c>
      <c r="AT4292" t="s">
        <v>92</v>
      </c>
      <c r="AV4292" t="s">
        <v>240</v>
      </c>
      <c r="AW4292">
        <v>30</v>
      </c>
    </row>
    <row r="4293" spans="1:50" x14ac:dyDescent="0.25">
      <c r="A4293">
        <v>7885</v>
      </c>
      <c r="B4293" t="s">
        <v>75</v>
      </c>
      <c r="C4293">
        <v>3</v>
      </c>
      <c r="D4293" t="s">
        <v>19555</v>
      </c>
      <c r="E4293" t="s">
        <v>60</v>
      </c>
      <c r="H4293" t="s">
        <v>1089</v>
      </c>
      <c r="O4293" t="s">
        <v>19556</v>
      </c>
      <c r="R4293">
        <v>795</v>
      </c>
      <c r="S4293">
        <v>30</v>
      </c>
      <c r="U4293" t="s">
        <v>54</v>
      </c>
      <c r="V4293" t="s">
        <v>230</v>
      </c>
      <c r="W4293" t="s">
        <v>56</v>
      </c>
      <c r="X4293" t="s">
        <v>57</v>
      </c>
      <c r="AE4293" t="s">
        <v>62</v>
      </c>
      <c r="AM4293" t="s">
        <v>19557</v>
      </c>
      <c r="AN4293" t="s">
        <v>19558</v>
      </c>
      <c r="AO4293" t="s">
        <v>18317</v>
      </c>
      <c r="AR4293" t="s">
        <v>19559</v>
      </c>
      <c r="AS4293" t="s">
        <v>54</v>
      </c>
      <c r="AT4293" t="s">
        <v>92</v>
      </c>
      <c r="AV4293" t="s">
        <v>240</v>
      </c>
      <c r="AW4293">
        <v>30</v>
      </c>
    </row>
    <row r="4294" spans="1:50" x14ac:dyDescent="0.25">
      <c r="A4294">
        <v>7886</v>
      </c>
      <c r="B4294" t="s">
        <v>52</v>
      </c>
      <c r="C4294">
        <v>2</v>
      </c>
      <c r="D4294" t="s">
        <v>19560</v>
      </c>
      <c r="E4294" t="s">
        <v>60</v>
      </c>
      <c r="G4294" t="s">
        <v>19561</v>
      </c>
      <c r="O4294" t="s">
        <v>19562</v>
      </c>
      <c r="R4294">
        <v>802</v>
      </c>
      <c r="S4294">
        <v>30</v>
      </c>
      <c r="U4294" t="s">
        <v>54</v>
      </c>
      <c r="V4294" t="s">
        <v>230</v>
      </c>
      <c r="W4294" t="s">
        <v>56</v>
      </c>
      <c r="X4294" t="s">
        <v>57</v>
      </c>
      <c r="AE4294" t="s">
        <v>62</v>
      </c>
      <c r="AM4294" t="s">
        <v>19563</v>
      </c>
      <c r="AN4294" t="s">
        <v>19564</v>
      </c>
      <c r="AO4294" t="s">
        <v>18317</v>
      </c>
      <c r="AR4294" t="s">
        <v>19565</v>
      </c>
      <c r="AS4294" t="s">
        <v>54</v>
      </c>
      <c r="AT4294" t="s">
        <v>92</v>
      </c>
      <c r="AV4294" t="s">
        <v>240</v>
      </c>
      <c r="AW4294">
        <v>30</v>
      </c>
    </row>
    <row r="4295" spans="1:50" x14ac:dyDescent="0.25">
      <c r="A4295">
        <v>7887</v>
      </c>
      <c r="B4295" t="s">
        <v>75</v>
      </c>
      <c r="C4295">
        <v>3</v>
      </c>
      <c r="D4295" t="s">
        <v>19566</v>
      </c>
      <c r="E4295" t="s">
        <v>60</v>
      </c>
      <c r="H4295" t="s">
        <v>19567</v>
      </c>
      <c r="O4295" t="s">
        <v>19568</v>
      </c>
      <c r="R4295">
        <v>801</v>
      </c>
      <c r="S4295">
        <v>30</v>
      </c>
      <c r="U4295" t="s">
        <v>54</v>
      </c>
      <c r="V4295" t="s">
        <v>230</v>
      </c>
      <c r="W4295" t="s">
        <v>56</v>
      </c>
      <c r="X4295" t="s">
        <v>57</v>
      </c>
      <c r="AE4295" t="s">
        <v>62</v>
      </c>
      <c r="AM4295" t="s">
        <v>19569</v>
      </c>
      <c r="AN4295" t="s">
        <v>19570</v>
      </c>
      <c r="AO4295" t="s">
        <v>18317</v>
      </c>
      <c r="AR4295" t="s">
        <v>19571</v>
      </c>
      <c r="AS4295" t="s">
        <v>54</v>
      </c>
      <c r="AT4295" t="s">
        <v>92</v>
      </c>
      <c r="AV4295" t="s">
        <v>240</v>
      </c>
      <c r="AW4295">
        <v>30</v>
      </c>
    </row>
    <row r="4296" spans="1:50" x14ac:dyDescent="0.25">
      <c r="A4296">
        <v>7888</v>
      </c>
      <c r="B4296" t="s">
        <v>75</v>
      </c>
      <c r="C4296">
        <v>3</v>
      </c>
      <c r="D4296" t="s">
        <v>19572</v>
      </c>
      <c r="E4296" t="s">
        <v>60</v>
      </c>
      <c r="H4296" t="s">
        <v>1503</v>
      </c>
      <c r="O4296" t="s">
        <v>19573</v>
      </c>
      <c r="R4296">
        <v>803</v>
      </c>
      <c r="S4296">
        <v>30</v>
      </c>
      <c r="U4296" t="s">
        <v>54</v>
      </c>
      <c r="V4296" t="s">
        <v>230</v>
      </c>
      <c r="W4296" t="s">
        <v>56</v>
      </c>
      <c r="X4296" t="s">
        <v>57</v>
      </c>
      <c r="AE4296" t="s">
        <v>62</v>
      </c>
      <c r="AM4296" t="s">
        <v>19574</v>
      </c>
      <c r="AN4296" t="s">
        <v>19575</v>
      </c>
      <c r="AO4296" t="s">
        <v>18317</v>
      </c>
      <c r="AR4296" t="s">
        <v>19576</v>
      </c>
      <c r="AS4296" t="s">
        <v>54</v>
      </c>
      <c r="AT4296" t="s">
        <v>92</v>
      </c>
      <c r="AV4296" t="s">
        <v>240</v>
      </c>
      <c r="AW4296">
        <v>30</v>
      </c>
    </row>
    <row r="4297" spans="1:50" x14ac:dyDescent="0.25">
      <c r="A4297" t="s">
        <v>19577</v>
      </c>
      <c r="B4297" t="s">
        <v>52</v>
      </c>
      <c r="C4297">
        <v>0</v>
      </c>
      <c r="D4297" t="s">
        <v>19578</v>
      </c>
      <c r="E4297" t="s">
        <v>19578</v>
      </c>
      <c r="U4297" t="s">
        <v>54</v>
      </c>
      <c r="V4297" t="s">
        <v>55</v>
      </c>
      <c r="W4297" t="s">
        <v>56</v>
      </c>
      <c r="X4297" t="s">
        <v>57</v>
      </c>
      <c r="AH4297" t="s">
        <v>58</v>
      </c>
      <c r="AM4297" t="s">
        <v>19579</v>
      </c>
    </row>
    <row r="4298" spans="1:50" x14ac:dyDescent="0.25">
      <c r="A4298">
        <v>7901</v>
      </c>
      <c r="B4298" t="s">
        <v>52</v>
      </c>
      <c r="C4298">
        <v>1</v>
      </c>
      <c r="D4298" t="s">
        <v>19580</v>
      </c>
      <c r="E4298" t="s">
        <v>60</v>
      </c>
      <c r="F4298" t="s">
        <v>19581</v>
      </c>
      <c r="U4298" t="s">
        <v>54</v>
      </c>
      <c r="V4298" t="s">
        <v>55</v>
      </c>
      <c r="W4298" t="s">
        <v>56</v>
      </c>
      <c r="X4298" t="s">
        <v>57</v>
      </c>
      <c r="AE4298" t="s">
        <v>62</v>
      </c>
      <c r="AM4298" t="s">
        <v>19582</v>
      </c>
    </row>
    <row r="4299" spans="1:50" x14ac:dyDescent="0.25">
      <c r="A4299">
        <v>7902</v>
      </c>
      <c r="B4299" t="s">
        <v>52</v>
      </c>
      <c r="C4299">
        <v>2</v>
      </c>
      <c r="D4299" t="s">
        <v>19583</v>
      </c>
      <c r="E4299" t="s">
        <v>60</v>
      </c>
      <c r="G4299" t="s">
        <v>19584</v>
      </c>
      <c r="U4299" t="s">
        <v>54</v>
      </c>
      <c r="V4299" t="s">
        <v>230</v>
      </c>
      <c r="W4299" t="s">
        <v>56</v>
      </c>
      <c r="X4299" t="s">
        <v>57</v>
      </c>
      <c r="AE4299" t="s">
        <v>62</v>
      </c>
      <c r="AM4299" t="s">
        <v>19585</v>
      </c>
    </row>
    <row r="4300" spans="1:50" x14ac:dyDescent="0.25">
      <c r="A4300">
        <v>7903</v>
      </c>
      <c r="B4300" t="s">
        <v>52</v>
      </c>
      <c r="C4300">
        <v>3</v>
      </c>
      <c r="D4300" t="s">
        <v>19586</v>
      </c>
      <c r="E4300" t="s">
        <v>60</v>
      </c>
      <c r="H4300" t="s">
        <v>19587</v>
      </c>
      <c r="U4300" t="s">
        <v>54</v>
      </c>
      <c r="V4300" t="s">
        <v>96</v>
      </c>
      <c r="W4300" t="s">
        <v>56</v>
      </c>
      <c r="X4300" t="s">
        <v>57</v>
      </c>
      <c r="AE4300" t="s">
        <v>62</v>
      </c>
      <c r="AM4300" t="s">
        <v>19588</v>
      </c>
    </row>
    <row r="4301" spans="1:50" x14ac:dyDescent="0.25">
      <c r="A4301">
        <v>7904</v>
      </c>
      <c r="B4301" t="s">
        <v>52</v>
      </c>
      <c r="C4301">
        <v>4</v>
      </c>
      <c r="D4301" t="s">
        <v>19589</v>
      </c>
      <c r="E4301" t="s">
        <v>60</v>
      </c>
      <c r="I4301" t="s">
        <v>19590</v>
      </c>
      <c r="U4301" t="s">
        <v>54</v>
      </c>
      <c r="V4301" t="s">
        <v>230</v>
      </c>
      <c r="W4301" t="s">
        <v>56</v>
      </c>
      <c r="X4301" t="s">
        <v>57</v>
      </c>
      <c r="AE4301" t="s">
        <v>62</v>
      </c>
      <c r="AM4301" t="s">
        <v>19591</v>
      </c>
    </row>
    <row r="4302" spans="1:50" x14ac:dyDescent="0.25">
      <c r="A4302">
        <v>7905</v>
      </c>
      <c r="B4302" t="s">
        <v>1485</v>
      </c>
      <c r="C4302">
        <v>5</v>
      </c>
      <c r="D4302" t="s">
        <v>19592</v>
      </c>
      <c r="E4302" t="s">
        <v>60</v>
      </c>
      <c r="J4302" t="s">
        <v>19593</v>
      </c>
      <c r="P4302" t="s">
        <v>9175</v>
      </c>
      <c r="R4302">
        <v>1537</v>
      </c>
      <c r="S4302">
        <v>1</v>
      </c>
      <c r="T4302">
        <v>107</v>
      </c>
      <c r="U4302" t="s">
        <v>224</v>
      </c>
      <c r="W4302" t="s">
        <v>56</v>
      </c>
      <c r="Y4302" t="s">
        <v>24</v>
      </c>
      <c r="AM4302" t="s">
        <v>19594</v>
      </c>
      <c r="AO4302" t="s">
        <v>60</v>
      </c>
      <c r="AX4302" t="s">
        <v>9177</v>
      </c>
    </row>
    <row r="4303" spans="1:50" x14ac:dyDescent="0.25">
      <c r="A4303">
        <v>7906</v>
      </c>
      <c r="B4303" t="s">
        <v>1485</v>
      </c>
      <c r="C4303">
        <v>5</v>
      </c>
      <c r="D4303" t="s">
        <v>19595</v>
      </c>
      <c r="E4303" t="s">
        <v>60</v>
      </c>
      <c r="J4303" t="s">
        <v>19596</v>
      </c>
      <c r="P4303" t="s">
        <v>26571</v>
      </c>
      <c r="R4303">
        <v>222</v>
      </c>
      <c r="S4303">
        <v>1</v>
      </c>
      <c r="T4303">
        <v>107</v>
      </c>
      <c r="U4303" t="s">
        <v>54</v>
      </c>
      <c r="W4303" t="s">
        <v>56</v>
      </c>
      <c r="X4303" t="s">
        <v>57</v>
      </c>
      <c r="Y4303" t="s">
        <v>24</v>
      </c>
      <c r="AM4303" t="s">
        <v>19597</v>
      </c>
      <c r="AO4303" t="s">
        <v>60</v>
      </c>
      <c r="AX4303" t="s">
        <v>9185</v>
      </c>
    </row>
    <row r="4304" spans="1:50" x14ac:dyDescent="0.25">
      <c r="A4304">
        <v>7908</v>
      </c>
      <c r="B4304" t="s">
        <v>52</v>
      </c>
      <c r="C4304">
        <v>1</v>
      </c>
      <c r="D4304" t="s">
        <v>19598</v>
      </c>
      <c r="E4304" t="s">
        <v>60</v>
      </c>
      <c r="F4304" t="s">
        <v>19599</v>
      </c>
      <c r="U4304" t="s">
        <v>54</v>
      </c>
      <c r="V4304" t="s">
        <v>230</v>
      </c>
      <c r="W4304" t="s">
        <v>56</v>
      </c>
      <c r="X4304" t="s">
        <v>57</v>
      </c>
      <c r="AE4304" t="s">
        <v>62</v>
      </c>
      <c r="AM4304" t="s">
        <v>19600</v>
      </c>
    </row>
    <row r="4305" spans="1:49" x14ac:dyDescent="0.25">
      <c r="A4305">
        <v>7909</v>
      </c>
      <c r="B4305" t="s">
        <v>3526</v>
      </c>
      <c r="C4305">
        <v>2</v>
      </c>
      <c r="D4305" t="s">
        <v>19601</v>
      </c>
      <c r="E4305" t="s">
        <v>60</v>
      </c>
      <c r="G4305" t="s">
        <v>19602</v>
      </c>
      <c r="P4305" t="s">
        <v>19603</v>
      </c>
      <c r="R4305">
        <v>2295</v>
      </c>
      <c r="S4305">
        <v>14</v>
      </c>
      <c r="U4305" t="s">
        <v>54</v>
      </c>
      <c r="W4305" t="s">
        <v>56</v>
      </c>
      <c r="X4305" t="s">
        <v>57</v>
      </c>
      <c r="Y4305" t="s">
        <v>24</v>
      </c>
      <c r="AM4305" t="s">
        <v>12555</v>
      </c>
    </row>
    <row r="4306" spans="1:49" x14ac:dyDescent="0.25">
      <c r="A4306">
        <v>7910</v>
      </c>
      <c r="B4306" t="s">
        <v>52</v>
      </c>
      <c r="C4306">
        <v>3</v>
      </c>
      <c r="D4306" t="s">
        <v>19604</v>
      </c>
      <c r="E4306" t="s">
        <v>60</v>
      </c>
      <c r="H4306" t="s">
        <v>19605</v>
      </c>
      <c r="O4306" t="s">
        <v>19606</v>
      </c>
      <c r="R4306">
        <v>144</v>
      </c>
      <c r="S4306">
        <v>1</v>
      </c>
      <c r="U4306" t="s">
        <v>54</v>
      </c>
      <c r="V4306" t="s">
        <v>96</v>
      </c>
      <c r="W4306" t="s">
        <v>56</v>
      </c>
      <c r="X4306" t="s">
        <v>57</v>
      </c>
      <c r="Z4306">
        <v>44</v>
      </c>
      <c r="AE4306" t="s">
        <v>62</v>
      </c>
      <c r="AM4306" t="s">
        <v>19607</v>
      </c>
      <c r="AN4306" t="s">
        <v>19608</v>
      </c>
      <c r="AO4306" t="s">
        <v>3508</v>
      </c>
      <c r="AR4306" t="s">
        <v>19609</v>
      </c>
      <c r="AS4306" t="s">
        <v>54</v>
      </c>
      <c r="AT4306" t="s">
        <v>92</v>
      </c>
      <c r="AV4306" t="s">
        <v>96</v>
      </c>
      <c r="AW4306">
        <v>1</v>
      </c>
    </row>
    <row r="4307" spans="1:49" x14ac:dyDescent="0.25">
      <c r="A4307">
        <v>7911</v>
      </c>
      <c r="B4307" t="s">
        <v>75</v>
      </c>
      <c r="C4307">
        <v>4</v>
      </c>
      <c r="D4307" t="s">
        <v>19610</v>
      </c>
      <c r="E4307" t="s">
        <v>60</v>
      </c>
      <c r="I4307" t="s">
        <v>19611</v>
      </c>
      <c r="O4307" t="s">
        <v>19612</v>
      </c>
      <c r="R4307">
        <v>2292</v>
      </c>
      <c r="S4307">
        <v>1</v>
      </c>
      <c r="U4307" t="s">
        <v>54</v>
      </c>
      <c r="V4307" t="s">
        <v>230</v>
      </c>
      <c r="W4307" t="s">
        <v>56</v>
      </c>
      <c r="X4307" t="s">
        <v>57</v>
      </c>
      <c r="Z4307">
        <v>44</v>
      </c>
      <c r="AE4307" t="s">
        <v>62</v>
      </c>
      <c r="AM4307" t="s">
        <v>19613</v>
      </c>
      <c r="AN4307" t="s">
        <v>19614</v>
      </c>
      <c r="AO4307" t="s">
        <v>3508</v>
      </c>
      <c r="AR4307" t="s">
        <v>19615</v>
      </c>
      <c r="AS4307" t="s">
        <v>54</v>
      </c>
      <c r="AT4307" t="s">
        <v>92</v>
      </c>
      <c r="AV4307" t="s">
        <v>240</v>
      </c>
      <c r="AW4307">
        <v>1</v>
      </c>
    </row>
    <row r="4308" spans="1:49" x14ac:dyDescent="0.25">
      <c r="A4308">
        <v>7912</v>
      </c>
      <c r="B4308" t="s">
        <v>75</v>
      </c>
      <c r="C4308">
        <v>4</v>
      </c>
      <c r="D4308" t="s">
        <v>19616</v>
      </c>
      <c r="E4308" t="s">
        <v>60</v>
      </c>
      <c r="I4308" t="s">
        <v>19617</v>
      </c>
      <c r="O4308" t="s">
        <v>19618</v>
      </c>
      <c r="R4308">
        <v>2296</v>
      </c>
      <c r="S4308">
        <v>1</v>
      </c>
      <c r="U4308" t="s">
        <v>54</v>
      </c>
      <c r="V4308" t="s">
        <v>230</v>
      </c>
      <c r="W4308" t="s">
        <v>56</v>
      </c>
      <c r="X4308" t="s">
        <v>57</v>
      </c>
      <c r="Z4308">
        <v>44</v>
      </c>
      <c r="AE4308" t="s">
        <v>62</v>
      </c>
      <c r="AM4308" t="s">
        <v>19619</v>
      </c>
      <c r="AN4308" t="s">
        <v>19620</v>
      </c>
      <c r="AO4308" t="s">
        <v>3508</v>
      </c>
      <c r="AR4308" t="s">
        <v>19621</v>
      </c>
      <c r="AS4308" t="s">
        <v>54</v>
      </c>
      <c r="AT4308" t="s">
        <v>92</v>
      </c>
      <c r="AV4308" t="s">
        <v>240</v>
      </c>
      <c r="AW4308">
        <v>1</v>
      </c>
    </row>
    <row r="4309" spans="1:49" x14ac:dyDescent="0.25">
      <c r="A4309">
        <v>7913</v>
      </c>
      <c r="B4309" t="s">
        <v>75</v>
      </c>
      <c r="C4309">
        <v>4</v>
      </c>
      <c r="D4309" t="s">
        <v>19622</v>
      </c>
      <c r="E4309" t="s">
        <v>60</v>
      </c>
      <c r="I4309" t="s">
        <v>19623</v>
      </c>
      <c r="O4309" t="s">
        <v>19624</v>
      </c>
      <c r="R4309">
        <v>2331</v>
      </c>
      <c r="S4309">
        <v>1</v>
      </c>
      <c r="U4309" t="s">
        <v>54</v>
      </c>
      <c r="V4309" t="s">
        <v>230</v>
      </c>
      <c r="W4309" t="s">
        <v>56</v>
      </c>
      <c r="X4309" t="s">
        <v>57</v>
      </c>
      <c r="Z4309">
        <v>44</v>
      </c>
      <c r="AE4309" t="s">
        <v>62</v>
      </c>
      <c r="AM4309" t="s">
        <v>19625</v>
      </c>
      <c r="AN4309" t="s">
        <v>19626</v>
      </c>
      <c r="AO4309" t="s">
        <v>3508</v>
      </c>
      <c r="AR4309" t="s">
        <v>19627</v>
      </c>
      <c r="AS4309" t="s">
        <v>54</v>
      </c>
      <c r="AT4309" t="s">
        <v>92</v>
      </c>
      <c r="AV4309" t="s">
        <v>240</v>
      </c>
      <c r="AW4309">
        <v>1</v>
      </c>
    </row>
    <row r="4310" spans="1:49" x14ac:dyDescent="0.25">
      <c r="A4310">
        <v>7914</v>
      </c>
      <c r="B4310" t="s">
        <v>75</v>
      </c>
      <c r="C4310">
        <v>4</v>
      </c>
      <c r="D4310" t="s">
        <v>19628</v>
      </c>
      <c r="E4310" t="s">
        <v>60</v>
      </c>
      <c r="I4310" t="s">
        <v>19629</v>
      </c>
      <c r="O4310" t="s">
        <v>19630</v>
      </c>
      <c r="R4310">
        <v>2333</v>
      </c>
      <c r="S4310">
        <v>1</v>
      </c>
      <c r="U4310" t="s">
        <v>54</v>
      </c>
      <c r="V4310" t="s">
        <v>230</v>
      </c>
      <c r="W4310" t="s">
        <v>56</v>
      </c>
      <c r="X4310" t="s">
        <v>57</v>
      </c>
      <c r="Z4310">
        <v>44</v>
      </c>
      <c r="AE4310" t="s">
        <v>62</v>
      </c>
      <c r="AM4310" t="s">
        <v>19631</v>
      </c>
      <c r="AN4310" t="s">
        <v>19632</v>
      </c>
      <c r="AO4310" t="s">
        <v>3508</v>
      </c>
      <c r="AR4310" t="s">
        <v>19633</v>
      </c>
      <c r="AS4310" t="s">
        <v>54</v>
      </c>
      <c r="AT4310" t="s">
        <v>92</v>
      </c>
      <c r="AV4310" t="s">
        <v>240</v>
      </c>
      <c r="AW4310">
        <v>1</v>
      </c>
    </row>
    <row r="4311" spans="1:49" x14ac:dyDescent="0.25">
      <c r="A4311">
        <v>7915</v>
      </c>
      <c r="B4311" t="s">
        <v>75</v>
      </c>
      <c r="C4311">
        <v>4</v>
      </c>
      <c r="D4311" t="s">
        <v>19634</v>
      </c>
      <c r="E4311" t="s">
        <v>60</v>
      </c>
      <c r="I4311" t="s">
        <v>19635</v>
      </c>
      <c r="O4311" t="s">
        <v>19636</v>
      </c>
      <c r="R4311">
        <v>2335</v>
      </c>
      <c r="S4311">
        <v>1</v>
      </c>
      <c r="U4311" t="s">
        <v>54</v>
      </c>
      <c r="V4311" t="s">
        <v>230</v>
      </c>
      <c r="W4311" t="s">
        <v>56</v>
      </c>
      <c r="X4311" t="s">
        <v>57</v>
      </c>
      <c r="Z4311">
        <v>44</v>
      </c>
      <c r="AE4311" t="s">
        <v>62</v>
      </c>
      <c r="AM4311" t="s">
        <v>19637</v>
      </c>
      <c r="AN4311" t="s">
        <v>19638</v>
      </c>
      <c r="AO4311" t="s">
        <v>3508</v>
      </c>
      <c r="AR4311" t="s">
        <v>19639</v>
      </c>
      <c r="AS4311" t="s">
        <v>54</v>
      </c>
      <c r="AT4311" t="s">
        <v>92</v>
      </c>
      <c r="AV4311" t="s">
        <v>240</v>
      </c>
      <c r="AW4311">
        <v>1</v>
      </c>
    </row>
    <row r="4312" spans="1:49" x14ac:dyDescent="0.25">
      <c r="A4312">
        <v>7916</v>
      </c>
      <c r="B4312" t="s">
        <v>52</v>
      </c>
      <c r="C4312">
        <v>4</v>
      </c>
      <c r="D4312" t="s">
        <v>19640</v>
      </c>
      <c r="E4312" t="s">
        <v>60</v>
      </c>
      <c r="I4312" t="s">
        <v>19641</v>
      </c>
      <c r="O4312" t="s">
        <v>19642</v>
      </c>
      <c r="R4312">
        <v>143</v>
      </c>
      <c r="S4312">
        <v>1</v>
      </c>
      <c r="U4312" t="s">
        <v>54</v>
      </c>
      <c r="V4312" t="s">
        <v>96</v>
      </c>
      <c r="W4312" t="s">
        <v>56</v>
      </c>
      <c r="X4312" t="s">
        <v>57</v>
      </c>
      <c r="Z4312">
        <v>44</v>
      </c>
      <c r="AE4312" t="s">
        <v>62</v>
      </c>
      <c r="AM4312" t="s">
        <v>19643</v>
      </c>
      <c r="AN4312" t="s">
        <v>19644</v>
      </c>
      <c r="AO4312" t="s">
        <v>3508</v>
      </c>
      <c r="AR4312" t="s">
        <v>19645</v>
      </c>
      <c r="AS4312" t="s">
        <v>54</v>
      </c>
      <c r="AT4312" t="s">
        <v>92</v>
      </c>
      <c r="AV4312" t="s">
        <v>96</v>
      </c>
      <c r="AW4312">
        <v>1</v>
      </c>
    </row>
    <row r="4313" spans="1:49" x14ac:dyDescent="0.25">
      <c r="A4313">
        <v>7917</v>
      </c>
      <c r="B4313" t="s">
        <v>75</v>
      </c>
      <c r="C4313">
        <v>5</v>
      </c>
      <c r="D4313" t="s">
        <v>19646</v>
      </c>
      <c r="E4313" t="s">
        <v>60</v>
      </c>
      <c r="J4313" t="s">
        <v>19647</v>
      </c>
      <c r="O4313" t="s">
        <v>19648</v>
      </c>
      <c r="R4313">
        <v>4678</v>
      </c>
      <c r="S4313">
        <v>1</v>
      </c>
      <c r="U4313" t="s">
        <v>54</v>
      </c>
      <c r="V4313" t="s">
        <v>55</v>
      </c>
      <c r="W4313" t="s">
        <v>56</v>
      </c>
      <c r="X4313" t="s">
        <v>57</v>
      </c>
      <c r="Z4313">
        <v>44</v>
      </c>
      <c r="AE4313" t="s">
        <v>62</v>
      </c>
      <c r="AM4313" t="s">
        <v>19649</v>
      </c>
      <c r="AN4313" t="s">
        <v>19650</v>
      </c>
      <c r="AO4313" t="s">
        <v>3508</v>
      </c>
      <c r="AR4313" t="s">
        <v>19651</v>
      </c>
      <c r="AS4313" t="s">
        <v>54</v>
      </c>
      <c r="AT4313" t="s">
        <v>92</v>
      </c>
      <c r="AV4313" t="s">
        <v>55</v>
      </c>
      <c r="AW4313">
        <v>1</v>
      </c>
    </row>
    <row r="4314" spans="1:49" x14ac:dyDescent="0.25">
      <c r="A4314">
        <v>7918</v>
      </c>
      <c r="B4314" t="s">
        <v>75</v>
      </c>
      <c r="C4314">
        <v>5</v>
      </c>
      <c r="D4314" t="s">
        <v>19652</v>
      </c>
      <c r="E4314" t="s">
        <v>60</v>
      </c>
      <c r="J4314" t="s">
        <v>19653</v>
      </c>
      <c r="O4314" t="s">
        <v>19654</v>
      </c>
      <c r="R4314">
        <v>4679</v>
      </c>
      <c r="S4314">
        <v>1</v>
      </c>
      <c r="U4314" t="s">
        <v>54</v>
      </c>
      <c r="V4314" t="s">
        <v>55</v>
      </c>
      <c r="W4314" t="s">
        <v>56</v>
      </c>
      <c r="X4314" t="s">
        <v>57</v>
      </c>
      <c r="Z4314">
        <v>44</v>
      </c>
      <c r="AE4314" t="s">
        <v>62</v>
      </c>
      <c r="AM4314" t="s">
        <v>19655</v>
      </c>
      <c r="AN4314" t="s">
        <v>19656</v>
      </c>
      <c r="AO4314" t="s">
        <v>3508</v>
      </c>
      <c r="AR4314" t="s">
        <v>19657</v>
      </c>
      <c r="AS4314" t="s">
        <v>54</v>
      </c>
      <c r="AT4314" t="s">
        <v>92</v>
      </c>
      <c r="AV4314" t="s">
        <v>55</v>
      </c>
      <c r="AW4314">
        <v>1</v>
      </c>
    </row>
    <row r="4315" spans="1:49" x14ac:dyDescent="0.25">
      <c r="A4315">
        <v>7919</v>
      </c>
      <c r="B4315" t="s">
        <v>52</v>
      </c>
      <c r="C4315">
        <v>5</v>
      </c>
      <c r="D4315" t="s">
        <v>19658</v>
      </c>
      <c r="E4315" t="s">
        <v>60</v>
      </c>
      <c r="J4315" t="s">
        <v>19659</v>
      </c>
      <c r="U4315" t="s">
        <v>54</v>
      </c>
      <c r="V4315" t="s">
        <v>55</v>
      </c>
      <c r="W4315" t="s">
        <v>56</v>
      </c>
      <c r="X4315" t="s">
        <v>57</v>
      </c>
      <c r="AE4315" t="s">
        <v>62</v>
      </c>
      <c r="AM4315" t="s">
        <v>19660</v>
      </c>
    </row>
    <row r="4316" spans="1:49" x14ac:dyDescent="0.25">
      <c r="A4316">
        <v>7920</v>
      </c>
      <c r="B4316" t="s">
        <v>75</v>
      </c>
      <c r="C4316">
        <v>6</v>
      </c>
      <c r="D4316" t="s">
        <v>19661</v>
      </c>
      <c r="E4316" t="s">
        <v>60</v>
      </c>
      <c r="K4316" t="s">
        <v>19662</v>
      </c>
      <c r="O4316" t="s">
        <v>19663</v>
      </c>
      <c r="R4316">
        <v>4688</v>
      </c>
      <c r="S4316">
        <v>1</v>
      </c>
      <c r="U4316" t="s">
        <v>54</v>
      </c>
      <c r="V4316" t="s">
        <v>55</v>
      </c>
      <c r="W4316" t="s">
        <v>56</v>
      </c>
      <c r="X4316" t="s">
        <v>57</v>
      </c>
      <c r="Z4316">
        <v>44</v>
      </c>
      <c r="AE4316" t="s">
        <v>62</v>
      </c>
      <c r="AM4316" t="s">
        <v>19664</v>
      </c>
      <c r="AN4316" t="s">
        <v>19665</v>
      </c>
      <c r="AO4316" t="s">
        <v>3508</v>
      </c>
      <c r="AR4316" t="s">
        <v>19666</v>
      </c>
      <c r="AS4316" t="s">
        <v>54</v>
      </c>
      <c r="AT4316" t="s">
        <v>92</v>
      </c>
      <c r="AV4316" t="s">
        <v>55</v>
      </c>
      <c r="AW4316">
        <v>1</v>
      </c>
    </row>
    <row r="4317" spans="1:49" x14ac:dyDescent="0.25">
      <c r="A4317">
        <v>7921</v>
      </c>
      <c r="B4317" t="s">
        <v>75</v>
      </c>
      <c r="C4317">
        <v>6</v>
      </c>
      <c r="D4317" t="s">
        <v>19667</v>
      </c>
      <c r="E4317" t="s">
        <v>60</v>
      </c>
      <c r="K4317" t="s">
        <v>19668</v>
      </c>
      <c r="O4317" t="s">
        <v>19669</v>
      </c>
      <c r="R4317">
        <v>4687</v>
      </c>
      <c r="S4317">
        <v>1</v>
      </c>
      <c r="U4317" t="s">
        <v>54</v>
      </c>
      <c r="V4317" t="s">
        <v>55</v>
      </c>
      <c r="W4317" t="s">
        <v>56</v>
      </c>
      <c r="X4317" t="s">
        <v>57</v>
      </c>
      <c r="Z4317">
        <v>44</v>
      </c>
      <c r="AE4317" t="s">
        <v>62</v>
      </c>
      <c r="AM4317" t="s">
        <v>19670</v>
      </c>
      <c r="AN4317" t="s">
        <v>19671</v>
      </c>
      <c r="AO4317" t="s">
        <v>3508</v>
      </c>
      <c r="AR4317" t="s">
        <v>19672</v>
      </c>
      <c r="AS4317" t="s">
        <v>54</v>
      </c>
      <c r="AT4317" t="s">
        <v>92</v>
      </c>
      <c r="AV4317" t="s">
        <v>55</v>
      </c>
      <c r="AW4317">
        <v>1</v>
      </c>
    </row>
    <row r="4318" spans="1:49" x14ac:dyDescent="0.25">
      <c r="A4318">
        <v>7922</v>
      </c>
      <c r="B4318" t="s">
        <v>52</v>
      </c>
      <c r="C4318">
        <v>6</v>
      </c>
      <c r="D4318" t="s">
        <v>19673</v>
      </c>
      <c r="E4318" t="s">
        <v>60</v>
      </c>
      <c r="K4318" t="s">
        <v>19674</v>
      </c>
      <c r="O4318" t="s">
        <v>19675</v>
      </c>
      <c r="R4318">
        <v>4689</v>
      </c>
      <c r="S4318">
        <v>1</v>
      </c>
      <c r="U4318" t="s">
        <v>54</v>
      </c>
      <c r="V4318" t="s">
        <v>55</v>
      </c>
      <c r="W4318" t="s">
        <v>56</v>
      </c>
      <c r="X4318" t="s">
        <v>57</v>
      </c>
      <c r="Z4318">
        <v>44</v>
      </c>
      <c r="AE4318" t="s">
        <v>62</v>
      </c>
      <c r="AM4318" t="s">
        <v>19676</v>
      </c>
      <c r="AN4318" t="s">
        <v>19677</v>
      </c>
      <c r="AO4318" t="s">
        <v>3508</v>
      </c>
      <c r="AR4318" t="s">
        <v>19678</v>
      </c>
      <c r="AS4318" t="s">
        <v>54</v>
      </c>
      <c r="AT4318" t="s">
        <v>92</v>
      </c>
      <c r="AV4318" t="s">
        <v>55</v>
      </c>
      <c r="AW4318">
        <v>1</v>
      </c>
    </row>
    <row r="4319" spans="1:49" x14ac:dyDescent="0.25">
      <c r="A4319">
        <v>7923</v>
      </c>
      <c r="B4319" t="s">
        <v>75</v>
      </c>
      <c r="C4319">
        <v>7</v>
      </c>
      <c r="D4319" t="s">
        <v>19679</v>
      </c>
      <c r="E4319" t="s">
        <v>60</v>
      </c>
      <c r="L4319" t="s">
        <v>19680</v>
      </c>
      <c r="O4319" t="s">
        <v>19681</v>
      </c>
      <c r="R4319">
        <v>4680</v>
      </c>
      <c r="S4319">
        <v>1</v>
      </c>
      <c r="U4319" t="s">
        <v>54</v>
      </c>
      <c r="V4319" t="s">
        <v>55</v>
      </c>
      <c r="W4319" t="s">
        <v>56</v>
      </c>
      <c r="X4319" t="s">
        <v>57</v>
      </c>
      <c r="Z4319">
        <v>44</v>
      </c>
      <c r="AE4319" t="s">
        <v>62</v>
      </c>
      <c r="AM4319" t="s">
        <v>19682</v>
      </c>
      <c r="AN4319" t="s">
        <v>19683</v>
      </c>
      <c r="AO4319" t="s">
        <v>3508</v>
      </c>
      <c r="AR4319" t="s">
        <v>19684</v>
      </c>
      <c r="AS4319" t="s">
        <v>54</v>
      </c>
      <c r="AT4319" t="s">
        <v>92</v>
      </c>
      <c r="AV4319" t="s">
        <v>55</v>
      </c>
      <c r="AW4319">
        <v>1</v>
      </c>
    </row>
    <row r="4320" spans="1:49" x14ac:dyDescent="0.25">
      <c r="A4320">
        <v>7924</v>
      </c>
      <c r="B4320" t="s">
        <v>75</v>
      </c>
      <c r="C4320">
        <v>7</v>
      </c>
      <c r="D4320" t="s">
        <v>19685</v>
      </c>
      <c r="E4320" t="s">
        <v>60</v>
      </c>
      <c r="L4320" t="s">
        <v>19686</v>
      </c>
      <c r="O4320" t="s">
        <v>19687</v>
      </c>
      <c r="R4320">
        <v>4681</v>
      </c>
      <c r="S4320">
        <v>1</v>
      </c>
      <c r="U4320" t="s">
        <v>54</v>
      </c>
      <c r="V4320" t="s">
        <v>55</v>
      </c>
      <c r="W4320" t="s">
        <v>56</v>
      </c>
      <c r="X4320" t="s">
        <v>57</v>
      </c>
      <c r="Z4320">
        <v>44</v>
      </c>
      <c r="AE4320" t="s">
        <v>62</v>
      </c>
      <c r="AM4320" t="s">
        <v>19688</v>
      </c>
      <c r="AN4320" t="s">
        <v>19689</v>
      </c>
      <c r="AO4320" t="s">
        <v>3508</v>
      </c>
      <c r="AR4320" t="s">
        <v>19690</v>
      </c>
      <c r="AS4320" t="s">
        <v>54</v>
      </c>
      <c r="AT4320" t="s">
        <v>92</v>
      </c>
      <c r="AV4320" t="s">
        <v>55</v>
      </c>
      <c r="AW4320">
        <v>1</v>
      </c>
    </row>
    <row r="4321" spans="1:49" x14ac:dyDescent="0.25">
      <c r="A4321">
        <v>7925</v>
      </c>
      <c r="B4321" t="s">
        <v>75</v>
      </c>
      <c r="C4321">
        <v>3</v>
      </c>
      <c r="D4321" t="s">
        <v>19691</v>
      </c>
      <c r="E4321" t="s">
        <v>60</v>
      </c>
      <c r="H4321" t="s">
        <v>19692</v>
      </c>
      <c r="O4321" t="s">
        <v>19693</v>
      </c>
      <c r="R4321">
        <v>2324</v>
      </c>
      <c r="S4321">
        <v>1</v>
      </c>
      <c r="U4321" t="s">
        <v>54</v>
      </c>
      <c r="V4321" t="s">
        <v>230</v>
      </c>
      <c r="W4321" t="s">
        <v>56</v>
      </c>
      <c r="X4321" t="s">
        <v>57</v>
      </c>
      <c r="Z4321">
        <v>44</v>
      </c>
      <c r="AE4321" t="s">
        <v>62</v>
      </c>
      <c r="AM4321" t="s">
        <v>19694</v>
      </c>
      <c r="AN4321" t="s">
        <v>19695</v>
      </c>
      <c r="AO4321" t="s">
        <v>3508</v>
      </c>
      <c r="AR4321" t="s">
        <v>19696</v>
      </c>
      <c r="AS4321" t="s">
        <v>54</v>
      </c>
      <c r="AT4321" t="s">
        <v>92</v>
      </c>
      <c r="AV4321" t="s">
        <v>240</v>
      </c>
      <c r="AW4321">
        <v>1</v>
      </c>
    </row>
    <row r="4322" spans="1:49" x14ac:dyDescent="0.25">
      <c r="A4322">
        <v>7926</v>
      </c>
      <c r="B4322" t="s">
        <v>3526</v>
      </c>
      <c r="C4322">
        <v>2</v>
      </c>
      <c r="D4322" t="s">
        <v>19697</v>
      </c>
      <c r="E4322" t="s">
        <v>60</v>
      </c>
      <c r="G4322" t="s">
        <v>19698</v>
      </c>
      <c r="P4322" t="s">
        <v>19699</v>
      </c>
      <c r="R4322">
        <v>2294</v>
      </c>
      <c r="S4322">
        <v>14</v>
      </c>
      <c r="U4322" t="s">
        <v>54</v>
      </c>
      <c r="W4322" t="s">
        <v>56</v>
      </c>
      <c r="X4322" t="s">
        <v>57</v>
      </c>
      <c r="Y4322" t="s">
        <v>24</v>
      </c>
      <c r="AM4322" t="s">
        <v>12561</v>
      </c>
    </row>
    <row r="4323" spans="1:49" x14ac:dyDescent="0.25">
      <c r="A4323">
        <v>7927</v>
      </c>
      <c r="B4323" t="s">
        <v>52</v>
      </c>
      <c r="C4323">
        <v>3</v>
      </c>
      <c r="D4323" t="s">
        <v>19700</v>
      </c>
      <c r="E4323" t="s">
        <v>60</v>
      </c>
      <c r="H4323" t="s">
        <v>19701</v>
      </c>
      <c r="O4323" t="s">
        <v>19702</v>
      </c>
      <c r="R4323">
        <v>142</v>
      </c>
      <c r="S4323">
        <v>1</v>
      </c>
      <c r="U4323" t="s">
        <v>54</v>
      </c>
      <c r="V4323" t="s">
        <v>96</v>
      </c>
      <c r="W4323" t="s">
        <v>56</v>
      </c>
      <c r="X4323" t="s">
        <v>57</v>
      </c>
      <c r="Z4323">
        <v>44</v>
      </c>
      <c r="AE4323" t="s">
        <v>62</v>
      </c>
      <c r="AM4323" t="s">
        <v>19703</v>
      </c>
      <c r="AN4323" t="s">
        <v>19704</v>
      </c>
      <c r="AO4323" t="s">
        <v>3508</v>
      </c>
      <c r="AR4323" t="s">
        <v>19705</v>
      </c>
      <c r="AS4323" t="s">
        <v>54</v>
      </c>
      <c r="AT4323" t="s">
        <v>92</v>
      </c>
      <c r="AV4323" t="s">
        <v>96</v>
      </c>
      <c r="AW4323">
        <v>1</v>
      </c>
    </row>
    <row r="4324" spans="1:49" x14ac:dyDescent="0.25">
      <c r="A4324">
        <v>7928</v>
      </c>
      <c r="B4324" t="s">
        <v>52</v>
      </c>
      <c r="C4324">
        <v>4</v>
      </c>
      <c r="D4324" t="s">
        <v>19706</v>
      </c>
      <c r="E4324" t="s">
        <v>60</v>
      </c>
      <c r="I4324" t="s">
        <v>19611</v>
      </c>
      <c r="O4324" t="s">
        <v>19707</v>
      </c>
      <c r="R4324">
        <v>2311</v>
      </c>
      <c r="S4324">
        <v>1</v>
      </c>
      <c r="U4324" t="s">
        <v>54</v>
      </c>
      <c r="V4324" t="s">
        <v>230</v>
      </c>
      <c r="W4324" t="s">
        <v>56</v>
      </c>
      <c r="X4324" t="s">
        <v>57</v>
      </c>
      <c r="Z4324">
        <v>44</v>
      </c>
      <c r="AE4324" t="s">
        <v>62</v>
      </c>
      <c r="AM4324" t="s">
        <v>19708</v>
      </c>
      <c r="AN4324" t="s">
        <v>19709</v>
      </c>
      <c r="AO4324" t="s">
        <v>3508</v>
      </c>
      <c r="AR4324" t="s">
        <v>19710</v>
      </c>
      <c r="AS4324" t="s">
        <v>54</v>
      </c>
      <c r="AT4324" t="s">
        <v>92</v>
      </c>
      <c r="AV4324" t="s">
        <v>240</v>
      </c>
      <c r="AW4324">
        <v>1</v>
      </c>
    </row>
    <row r="4325" spans="1:49" x14ac:dyDescent="0.25">
      <c r="A4325">
        <v>7929</v>
      </c>
      <c r="B4325" t="s">
        <v>75</v>
      </c>
      <c r="C4325">
        <v>5</v>
      </c>
      <c r="D4325" t="s">
        <v>19711</v>
      </c>
      <c r="E4325" t="s">
        <v>60</v>
      </c>
      <c r="J4325" t="s">
        <v>19712</v>
      </c>
      <c r="O4325" t="s">
        <v>19713</v>
      </c>
      <c r="R4325">
        <v>2309</v>
      </c>
      <c r="S4325">
        <v>1</v>
      </c>
      <c r="U4325" t="s">
        <v>54</v>
      </c>
      <c r="V4325" t="s">
        <v>96</v>
      </c>
      <c r="W4325" t="s">
        <v>56</v>
      </c>
      <c r="X4325" t="s">
        <v>57</v>
      </c>
      <c r="Z4325">
        <v>44</v>
      </c>
      <c r="AE4325" t="s">
        <v>62</v>
      </c>
      <c r="AM4325" t="s">
        <v>19714</v>
      </c>
      <c r="AN4325" t="s">
        <v>19715</v>
      </c>
      <c r="AO4325" t="s">
        <v>3508</v>
      </c>
      <c r="AR4325" t="s">
        <v>19716</v>
      </c>
      <c r="AS4325" t="s">
        <v>54</v>
      </c>
      <c r="AT4325" t="s">
        <v>92</v>
      </c>
      <c r="AV4325" t="s">
        <v>96</v>
      </c>
      <c r="AW4325">
        <v>1</v>
      </c>
    </row>
    <row r="4326" spans="1:49" x14ac:dyDescent="0.25">
      <c r="A4326">
        <v>7930</v>
      </c>
      <c r="B4326" t="s">
        <v>75</v>
      </c>
      <c r="C4326">
        <v>5</v>
      </c>
      <c r="D4326" t="s">
        <v>19717</v>
      </c>
      <c r="E4326" t="s">
        <v>60</v>
      </c>
      <c r="J4326" t="s">
        <v>19718</v>
      </c>
      <c r="O4326" t="s">
        <v>19719</v>
      </c>
      <c r="R4326">
        <v>2314</v>
      </c>
      <c r="S4326">
        <v>1</v>
      </c>
      <c r="U4326" t="s">
        <v>54</v>
      </c>
      <c r="V4326" t="s">
        <v>96</v>
      </c>
      <c r="W4326" t="s">
        <v>56</v>
      </c>
      <c r="X4326" t="s">
        <v>57</v>
      </c>
      <c r="Z4326">
        <v>44</v>
      </c>
      <c r="AE4326" t="s">
        <v>62</v>
      </c>
      <c r="AM4326" t="s">
        <v>19720</v>
      </c>
      <c r="AN4326" t="s">
        <v>19721</v>
      </c>
      <c r="AO4326" t="s">
        <v>3508</v>
      </c>
      <c r="AR4326" t="s">
        <v>19722</v>
      </c>
      <c r="AS4326" t="s">
        <v>54</v>
      </c>
      <c r="AT4326" t="s">
        <v>92</v>
      </c>
      <c r="AV4326" t="s">
        <v>96</v>
      </c>
      <c r="AW4326">
        <v>1</v>
      </c>
    </row>
    <row r="4327" spans="1:49" x14ac:dyDescent="0.25">
      <c r="A4327">
        <v>7931</v>
      </c>
      <c r="B4327" t="s">
        <v>52</v>
      </c>
      <c r="C4327">
        <v>5</v>
      </c>
      <c r="D4327" t="s">
        <v>19723</v>
      </c>
      <c r="E4327" t="s">
        <v>60</v>
      </c>
      <c r="J4327" t="s">
        <v>19641</v>
      </c>
      <c r="O4327" t="s">
        <v>19724</v>
      </c>
      <c r="R4327">
        <v>141</v>
      </c>
      <c r="S4327">
        <v>1</v>
      </c>
      <c r="U4327" t="s">
        <v>54</v>
      </c>
      <c r="V4327" t="s">
        <v>96</v>
      </c>
      <c r="W4327" t="s">
        <v>56</v>
      </c>
      <c r="X4327" t="s">
        <v>57</v>
      </c>
      <c r="Z4327">
        <v>44</v>
      </c>
      <c r="AE4327" t="s">
        <v>62</v>
      </c>
      <c r="AM4327" t="s">
        <v>19725</v>
      </c>
      <c r="AN4327" t="s">
        <v>19726</v>
      </c>
      <c r="AO4327" t="s">
        <v>3508</v>
      </c>
      <c r="AR4327" t="s">
        <v>19727</v>
      </c>
      <c r="AS4327" t="s">
        <v>54</v>
      </c>
      <c r="AT4327" t="s">
        <v>92</v>
      </c>
      <c r="AV4327" t="s">
        <v>96</v>
      </c>
      <c r="AW4327">
        <v>1</v>
      </c>
    </row>
    <row r="4328" spans="1:49" x14ac:dyDescent="0.25">
      <c r="A4328">
        <v>7932</v>
      </c>
      <c r="B4328" t="s">
        <v>52</v>
      </c>
      <c r="C4328">
        <v>6</v>
      </c>
      <c r="D4328" t="s">
        <v>19728</v>
      </c>
      <c r="E4328" t="s">
        <v>60</v>
      </c>
      <c r="K4328" t="s">
        <v>19729</v>
      </c>
      <c r="O4328" t="s">
        <v>19730</v>
      </c>
      <c r="R4328">
        <v>2310</v>
      </c>
      <c r="S4328">
        <v>1</v>
      </c>
      <c r="U4328" t="s">
        <v>54</v>
      </c>
      <c r="V4328" t="s">
        <v>230</v>
      </c>
      <c r="W4328" t="s">
        <v>56</v>
      </c>
      <c r="X4328" t="s">
        <v>57</v>
      </c>
      <c r="Z4328">
        <v>44</v>
      </c>
      <c r="AE4328" t="s">
        <v>62</v>
      </c>
      <c r="AM4328" t="s">
        <v>19731</v>
      </c>
      <c r="AN4328" t="s">
        <v>19732</v>
      </c>
      <c r="AO4328" t="s">
        <v>3508</v>
      </c>
      <c r="AR4328" t="s">
        <v>19733</v>
      </c>
      <c r="AS4328" t="s">
        <v>54</v>
      </c>
      <c r="AT4328" t="s">
        <v>92</v>
      </c>
      <c r="AV4328" t="s">
        <v>240</v>
      </c>
      <c r="AW4328">
        <v>1</v>
      </c>
    </row>
    <row r="4329" spans="1:49" x14ac:dyDescent="0.25">
      <c r="A4329">
        <v>7933</v>
      </c>
      <c r="B4329" t="s">
        <v>75</v>
      </c>
      <c r="C4329">
        <v>7</v>
      </c>
      <c r="D4329" t="s">
        <v>19734</v>
      </c>
      <c r="E4329" t="s">
        <v>60</v>
      </c>
      <c r="L4329" t="s">
        <v>19735</v>
      </c>
      <c r="O4329" t="s">
        <v>19736</v>
      </c>
      <c r="R4329">
        <v>2308</v>
      </c>
      <c r="S4329">
        <v>1</v>
      </c>
      <c r="U4329" t="s">
        <v>54</v>
      </c>
      <c r="V4329" t="s">
        <v>230</v>
      </c>
      <c r="W4329" t="s">
        <v>56</v>
      </c>
      <c r="X4329" t="s">
        <v>57</v>
      </c>
      <c r="Z4329">
        <v>44</v>
      </c>
      <c r="AE4329" t="s">
        <v>62</v>
      </c>
      <c r="AM4329" t="s">
        <v>19737</v>
      </c>
      <c r="AN4329" t="s">
        <v>19738</v>
      </c>
      <c r="AO4329" t="s">
        <v>3508</v>
      </c>
      <c r="AR4329" t="s">
        <v>19739</v>
      </c>
      <c r="AS4329" t="s">
        <v>54</v>
      </c>
      <c r="AT4329" t="s">
        <v>92</v>
      </c>
      <c r="AV4329" t="s">
        <v>240</v>
      </c>
      <c r="AW4329">
        <v>1</v>
      </c>
    </row>
    <row r="4330" spans="1:49" x14ac:dyDescent="0.25">
      <c r="A4330">
        <v>7934</v>
      </c>
      <c r="B4330" t="s">
        <v>75</v>
      </c>
      <c r="C4330">
        <v>7</v>
      </c>
      <c r="D4330" t="s">
        <v>19740</v>
      </c>
      <c r="E4330" t="s">
        <v>60</v>
      </c>
      <c r="L4330" t="s">
        <v>19741</v>
      </c>
      <c r="O4330" t="s">
        <v>19742</v>
      </c>
      <c r="R4330">
        <v>2315</v>
      </c>
      <c r="S4330">
        <v>1</v>
      </c>
      <c r="U4330" t="s">
        <v>54</v>
      </c>
      <c r="V4330" t="s">
        <v>230</v>
      </c>
      <c r="W4330" t="s">
        <v>56</v>
      </c>
      <c r="X4330" t="s">
        <v>57</v>
      </c>
      <c r="Z4330">
        <v>44</v>
      </c>
      <c r="AE4330" t="s">
        <v>62</v>
      </c>
      <c r="AM4330" t="s">
        <v>19743</v>
      </c>
      <c r="AN4330" t="s">
        <v>19744</v>
      </c>
      <c r="AO4330" t="s">
        <v>3508</v>
      </c>
      <c r="AR4330" t="s">
        <v>19745</v>
      </c>
      <c r="AS4330" t="s">
        <v>54</v>
      </c>
      <c r="AT4330" t="s">
        <v>92</v>
      </c>
      <c r="AV4330" t="s">
        <v>240</v>
      </c>
      <c r="AW4330">
        <v>1</v>
      </c>
    </row>
    <row r="4331" spans="1:49" x14ac:dyDescent="0.25">
      <c r="A4331">
        <v>7935</v>
      </c>
      <c r="B4331" t="s">
        <v>3526</v>
      </c>
      <c r="C4331">
        <v>6</v>
      </c>
      <c r="D4331" t="s">
        <v>19746</v>
      </c>
      <c r="E4331" t="s">
        <v>60</v>
      </c>
      <c r="K4331" t="s">
        <v>19747</v>
      </c>
      <c r="P4331" t="s">
        <v>26572</v>
      </c>
      <c r="R4331">
        <v>2301</v>
      </c>
      <c r="S4331">
        <v>1</v>
      </c>
      <c r="U4331" t="s">
        <v>54</v>
      </c>
      <c r="W4331" t="s">
        <v>56</v>
      </c>
      <c r="X4331" t="s">
        <v>57</v>
      </c>
      <c r="Y4331" t="s">
        <v>24</v>
      </c>
      <c r="AM4331" t="s">
        <v>9052</v>
      </c>
    </row>
    <row r="4332" spans="1:49" x14ac:dyDescent="0.25">
      <c r="A4332">
        <v>7936</v>
      </c>
      <c r="B4332" t="s">
        <v>1485</v>
      </c>
      <c r="C4332">
        <v>7</v>
      </c>
      <c r="D4332" t="s">
        <v>19748</v>
      </c>
      <c r="E4332" t="s">
        <v>60</v>
      </c>
      <c r="L4332" t="s">
        <v>8811</v>
      </c>
      <c r="P4332" t="s">
        <v>26573</v>
      </c>
      <c r="R4332">
        <v>2327</v>
      </c>
      <c r="S4332">
        <v>1</v>
      </c>
      <c r="U4332" t="s">
        <v>54</v>
      </c>
      <c r="W4332" t="s">
        <v>56</v>
      </c>
      <c r="X4332" t="s">
        <v>57</v>
      </c>
      <c r="Y4332" t="s">
        <v>24</v>
      </c>
      <c r="AM4332" t="s">
        <v>9057</v>
      </c>
    </row>
    <row r="4333" spans="1:49" x14ac:dyDescent="0.25">
      <c r="A4333">
        <v>7937</v>
      </c>
      <c r="B4333" t="s">
        <v>1485</v>
      </c>
      <c r="C4333">
        <v>7</v>
      </c>
      <c r="D4333" t="s">
        <v>19749</v>
      </c>
      <c r="E4333" t="s">
        <v>60</v>
      </c>
      <c r="L4333" t="s">
        <v>9061</v>
      </c>
      <c r="P4333" t="s">
        <v>26574</v>
      </c>
      <c r="R4333">
        <v>2306</v>
      </c>
      <c r="S4333">
        <v>1</v>
      </c>
      <c r="U4333" t="s">
        <v>54</v>
      </c>
      <c r="W4333" t="s">
        <v>56</v>
      </c>
      <c r="X4333" t="s">
        <v>57</v>
      </c>
      <c r="Y4333" t="s">
        <v>24</v>
      </c>
      <c r="AM4333" t="s">
        <v>9063</v>
      </c>
    </row>
    <row r="4334" spans="1:49" x14ac:dyDescent="0.25">
      <c r="A4334">
        <v>7938</v>
      </c>
      <c r="B4334" t="s">
        <v>52</v>
      </c>
      <c r="C4334">
        <v>6</v>
      </c>
      <c r="D4334" t="s">
        <v>19750</v>
      </c>
      <c r="E4334" t="s">
        <v>60</v>
      </c>
      <c r="K4334" t="s">
        <v>19751</v>
      </c>
      <c r="O4334" t="s">
        <v>19752</v>
      </c>
      <c r="R4334">
        <v>4822</v>
      </c>
      <c r="S4334">
        <v>1</v>
      </c>
      <c r="U4334" t="s">
        <v>54</v>
      </c>
      <c r="V4334" t="s">
        <v>55</v>
      </c>
      <c r="W4334" t="s">
        <v>56</v>
      </c>
      <c r="X4334" t="s">
        <v>57</v>
      </c>
      <c r="Z4334">
        <v>44</v>
      </c>
      <c r="AE4334" t="s">
        <v>62</v>
      </c>
      <c r="AM4334" t="s">
        <v>19753</v>
      </c>
      <c r="AN4334" t="s">
        <v>19754</v>
      </c>
      <c r="AO4334" t="s">
        <v>3508</v>
      </c>
      <c r="AR4334" t="s">
        <v>19755</v>
      </c>
      <c r="AS4334" t="s">
        <v>54</v>
      </c>
      <c r="AT4334" t="s">
        <v>92</v>
      </c>
      <c r="AV4334" t="s">
        <v>55</v>
      </c>
      <c r="AW4334">
        <v>1</v>
      </c>
    </row>
    <row r="4335" spans="1:49" x14ac:dyDescent="0.25">
      <c r="A4335">
        <v>7939</v>
      </c>
      <c r="B4335" t="s">
        <v>52</v>
      </c>
      <c r="C4335">
        <v>7</v>
      </c>
      <c r="D4335" t="s">
        <v>19756</v>
      </c>
      <c r="E4335" t="s">
        <v>60</v>
      </c>
      <c r="L4335" t="s">
        <v>19757</v>
      </c>
      <c r="O4335" t="s">
        <v>19758</v>
      </c>
      <c r="R4335">
        <v>4684</v>
      </c>
      <c r="S4335">
        <v>1</v>
      </c>
      <c r="U4335" t="s">
        <v>54</v>
      </c>
      <c r="V4335" t="s">
        <v>55</v>
      </c>
      <c r="W4335" t="s">
        <v>56</v>
      </c>
      <c r="X4335" t="s">
        <v>57</v>
      </c>
      <c r="Z4335">
        <v>44</v>
      </c>
      <c r="AE4335" t="s">
        <v>62</v>
      </c>
      <c r="AM4335" t="s">
        <v>19759</v>
      </c>
      <c r="AN4335" t="s">
        <v>19760</v>
      </c>
      <c r="AO4335" t="s">
        <v>3508</v>
      </c>
      <c r="AR4335" t="s">
        <v>19761</v>
      </c>
      <c r="AS4335" t="s">
        <v>54</v>
      </c>
      <c r="AT4335" t="s">
        <v>92</v>
      </c>
      <c r="AV4335" t="s">
        <v>55</v>
      </c>
      <c r="AW4335">
        <v>1</v>
      </c>
    </row>
    <row r="4336" spans="1:49" x14ac:dyDescent="0.25">
      <c r="A4336">
        <v>7940</v>
      </c>
      <c r="B4336" t="s">
        <v>75</v>
      </c>
      <c r="C4336">
        <v>8</v>
      </c>
      <c r="D4336" t="s">
        <v>19762</v>
      </c>
      <c r="E4336" t="s">
        <v>60</v>
      </c>
      <c r="M4336" t="s">
        <v>19763</v>
      </c>
      <c r="O4336" t="s">
        <v>19764</v>
      </c>
      <c r="R4336">
        <v>4683</v>
      </c>
      <c r="S4336">
        <v>1</v>
      </c>
      <c r="U4336" t="s">
        <v>54</v>
      </c>
      <c r="V4336" t="s">
        <v>55</v>
      </c>
      <c r="W4336" t="s">
        <v>56</v>
      </c>
      <c r="X4336" t="s">
        <v>57</v>
      </c>
      <c r="Z4336">
        <v>44</v>
      </c>
      <c r="AE4336" t="s">
        <v>62</v>
      </c>
      <c r="AM4336" t="s">
        <v>19765</v>
      </c>
      <c r="AN4336" t="s">
        <v>19766</v>
      </c>
      <c r="AO4336" t="s">
        <v>3508</v>
      </c>
      <c r="AR4336" t="s">
        <v>19767</v>
      </c>
      <c r="AS4336" t="s">
        <v>54</v>
      </c>
      <c r="AT4336" t="s">
        <v>92</v>
      </c>
      <c r="AV4336" t="s">
        <v>55</v>
      </c>
      <c r="AW4336">
        <v>1</v>
      </c>
    </row>
    <row r="4337" spans="1:50" x14ac:dyDescent="0.25">
      <c r="A4337">
        <v>7941</v>
      </c>
      <c r="B4337" t="s">
        <v>75</v>
      </c>
      <c r="C4337">
        <v>8</v>
      </c>
      <c r="D4337" t="s">
        <v>19768</v>
      </c>
      <c r="E4337" t="s">
        <v>60</v>
      </c>
      <c r="M4337" t="s">
        <v>19769</v>
      </c>
      <c r="O4337" t="s">
        <v>19770</v>
      </c>
      <c r="R4337">
        <v>4685</v>
      </c>
      <c r="S4337">
        <v>1</v>
      </c>
      <c r="U4337" t="s">
        <v>54</v>
      </c>
      <c r="V4337" t="s">
        <v>55</v>
      </c>
      <c r="W4337" t="s">
        <v>56</v>
      </c>
      <c r="X4337" t="s">
        <v>57</v>
      </c>
      <c r="Z4337">
        <v>44</v>
      </c>
      <c r="AE4337" t="s">
        <v>62</v>
      </c>
      <c r="AM4337" t="s">
        <v>19771</v>
      </c>
      <c r="AN4337" t="s">
        <v>19772</v>
      </c>
      <c r="AO4337" t="s">
        <v>3508</v>
      </c>
      <c r="AR4337" t="s">
        <v>19773</v>
      </c>
      <c r="AS4337" t="s">
        <v>54</v>
      </c>
      <c r="AT4337" t="s">
        <v>92</v>
      </c>
      <c r="AV4337" t="s">
        <v>55</v>
      </c>
      <c r="AW4337">
        <v>1</v>
      </c>
    </row>
    <row r="4338" spans="1:50" x14ac:dyDescent="0.25">
      <c r="A4338">
        <v>7942</v>
      </c>
      <c r="B4338" t="s">
        <v>52</v>
      </c>
      <c r="C4338">
        <v>7</v>
      </c>
      <c r="D4338" t="s">
        <v>19774</v>
      </c>
      <c r="E4338" t="s">
        <v>60</v>
      </c>
      <c r="L4338" t="s">
        <v>19747</v>
      </c>
      <c r="O4338" t="s">
        <v>19775</v>
      </c>
      <c r="R4338">
        <v>4682</v>
      </c>
      <c r="S4338">
        <v>1</v>
      </c>
      <c r="U4338" t="s">
        <v>54</v>
      </c>
      <c r="V4338" t="s">
        <v>230</v>
      </c>
      <c r="W4338" t="s">
        <v>56</v>
      </c>
      <c r="X4338" t="s">
        <v>57</v>
      </c>
      <c r="Z4338">
        <v>44</v>
      </c>
      <c r="AE4338" t="s">
        <v>62</v>
      </c>
      <c r="AM4338" t="s">
        <v>19776</v>
      </c>
      <c r="AN4338" t="s">
        <v>19777</v>
      </c>
      <c r="AO4338" t="s">
        <v>3508</v>
      </c>
      <c r="AR4338" t="s">
        <v>19778</v>
      </c>
      <c r="AS4338" t="s">
        <v>54</v>
      </c>
      <c r="AT4338" t="s">
        <v>92</v>
      </c>
      <c r="AV4338" t="s">
        <v>240</v>
      </c>
      <c r="AW4338">
        <v>1</v>
      </c>
    </row>
    <row r="4339" spans="1:50" x14ac:dyDescent="0.25">
      <c r="A4339">
        <v>7943</v>
      </c>
      <c r="B4339" t="s">
        <v>75</v>
      </c>
      <c r="C4339">
        <v>8</v>
      </c>
      <c r="D4339" t="s">
        <v>19779</v>
      </c>
      <c r="E4339" t="s">
        <v>60</v>
      </c>
      <c r="M4339" t="s">
        <v>9061</v>
      </c>
      <c r="O4339" t="s">
        <v>19780</v>
      </c>
      <c r="R4339">
        <v>4690</v>
      </c>
      <c r="S4339">
        <v>1</v>
      </c>
      <c r="U4339" t="s">
        <v>54</v>
      </c>
      <c r="V4339" t="s">
        <v>230</v>
      </c>
      <c r="W4339" t="s">
        <v>56</v>
      </c>
      <c r="X4339" t="s">
        <v>57</v>
      </c>
      <c r="Z4339">
        <v>44</v>
      </c>
      <c r="AE4339" t="s">
        <v>62</v>
      </c>
      <c r="AM4339" t="s">
        <v>19781</v>
      </c>
      <c r="AN4339" t="s">
        <v>19782</v>
      </c>
      <c r="AO4339" t="s">
        <v>3508</v>
      </c>
      <c r="AR4339" t="s">
        <v>19783</v>
      </c>
      <c r="AS4339" t="s">
        <v>54</v>
      </c>
      <c r="AT4339" t="s">
        <v>92</v>
      </c>
      <c r="AV4339" t="s">
        <v>240</v>
      </c>
      <c r="AW4339">
        <v>1</v>
      </c>
    </row>
    <row r="4340" spans="1:50" x14ac:dyDescent="0.25">
      <c r="A4340">
        <v>7944</v>
      </c>
      <c r="B4340" t="s">
        <v>75</v>
      </c>
      <c r="C4340">
        <v>8</v>
      </c>
      <c r="D4340" t="s">
        <v>19784</v>
      </c>
      <c r="E4340" t="s">
        <v>60</v>
      </c>
      <c r="M4340" t="s">
        <v>8811</v>
      </c>
      <c r="O4340" t="s">
        <v>19785</v>
      </c>
      <c r="R4340">
        <v>4691</v>
      </c>
      <c r="S4340">
        <v>1</v>
      </c>
      <c r="U4340" t="s">
        <v>54</v>
      </c>
      <c r="V4340" t="s">
        <v>230</v>
      </c>
      <c r="W4340" t="s">
        <v>56</v>
      </c>
      <c r="X4340" t="s">
        <v>57</v>
      </c>
      <c r="Z4340">
        <v>44</v>
      </c>
      <c r="AE4340" t="s">
        <v>62</v>
      </c>
      <c r="AM4340" t="s">
        <v>19786</v>
      </c>
      <c r="AN4340" t="s">
        <v>19787</v>
      </c>
      <c r="AO4340" t="s">
        <v>3508</v>
      </c>
      <c r="AR4340" t="s">
        <v>19788</v>
      </c>
      <c r="AS4340" t="s">
        <v>54</v>
      </c>
      <c r="AT4340" t="s">
        <v>92</v>
      </c>
      <c r="AV4340" t="s">
        <v>240</v>
      </c>
      <c r="AW4340">
        <v>1</v>
      </c>
    </row>
    <row r="4341" spans="1:50" x14ac:dyDescent="0.25">
      <c r="A4341">
        <v>7945</v>
      </c>
      <c r="B4341" t="s">
        <v>52</v>
      </c>
      <c r="C4341">
        <v>5</v>
      </c>
      <c r="D4341" t="s">
        <v>19789</v>
      </c>
      <c r="E4341" t="s">
        <v>60</v>
      </c>
      <c r="J4341" t="s">
        <v>19790</v>
      </c>
      <c r="O4341" t="s">
        <v>19791</v>
      </c>
      <c r="R4341">
        <v>2312</v>
      </c>
      <c r="S4341">
        <v>1</v>
      </c>
      <c r="U4341" t="s">
        <v>54</v>
      </c>
      <c r="V4341" t="s">
        <v>230</v>
      </c>
      <c r="W4341" t="s">
        <v>56</v>
      </c>
      <c r="X4341" t="s">
        <v>57</v>
      </c>
      <c r="Z4341">
        <v>44</v>
      </c>
      <c r="AE4341" t="s">
        <v>62</v>
      </c>
      <c r="AM4341" t="s">
        <v>19792</v>
      </c>
      <c r="AN4341" t="s">
        <v>19793</v>
      </c>
      <c r="AO4341" t="s">
        <v>3508</v>
      </c>
      <c r="AR4341" t="s">
        <v>19794</v>
      </c>
      <c r="AS4341" t="s">
        <v>54</v>
      </c>
      <c r="AT4341" t="s">
        <v>92</v>
      </c>
      <c r="AV4341" t="s">
        <v>240</v>
      </c>
      <c r="AW4341">
        <v>1</v>
      </c>
    </row>
    <row r="4342" spans="1:50" x14ac:dyDescent="0.25">
      <c r="A4342">
        <v>7946</v>
      </c>
      <c r="B4342" t="s">
        <v>75</v>
      </c>
      <c r="C4342">
        <v>6</v>
      </c>
      <c r="D4342" t="s">
        <v>19795</v>
      </c>
      <c r="E4342" t="s">
        <v>60</v>
      </c>
      <c r="K4342" t="s">
        <v>19796</v>
      </c>
      <c r="O4342" t="s">
        <v>19797</v>
      </c>
      <c r="R4342">
        <v>2328</v>
      </c>
      <c r="S4342">
        <v>1</v>
      </c>
      <c r="U4342" t="s">
        <v>54</v>
      </c>
      <c r="V4342" t="s">
        <v>230</v>
      </c>
      <c r="W4342" t="s">
        <v>56</v>
      </c>
      <c r="X4342" t="s">
        <v>57</v>
      </c>
      <c r="Z4342">
        <v>44</v>
      </c>
      <c r="AE4342" t="s">
        <v>62</v>
      </c>
      <c r="AM4342" t="s">
        <v>19798</v>
      </c>
      <c r="AN4342" t="s">
        <v>19799</v>
      </c>
      <c r="AO4342" t="s">
        <v>3508</v>
      </c>
      <c r="AR4342" t="s">
        <v>19800</v>
      </c>
      <c r="AS4342" t="s">
        <v>54</v>
      </c>
      <c r="AT4342" t="s">
        <v>92</v>
      </c>
      <c r="AV4342" t="s">
        <v>240</v>
      </c>
      <c r="AW4342">
        <v>1</v>
      </c>
    </row>
    <row r="4343" spans="1:50" x14ac:dyDescent="0.25">
      <c r="A4343">
        <v>7947</v>
      </c>
      <c r="B4343" t="s">
        <v>75</v>
      </c>
      <c r="C4343">
        <v>6</v>
      </c>
      <c r="D4343" t="s">
        <v>19801</v>
      </c>
      <c r="E4343" t="s">
        <v>60</v>
      </c>
      <c r="K4343" t="s">
        <v>19802</v>
      </c>
      <c r="O4343" t="s">
        <v>19803</v>
      </c>
      <c r="R4343">
        <v>2307</v>
      </c>
      <c r="S4343">
        <v>1</v>
      </c>
      <c r="U4343" t="s">
        <v>54</v>
      </c>
      <c r="V4343" t="s">
        <v>230</v>
      </c>
      <c r="W4343" t="s">
        <v>56</v>
      </c>
      <c r="X4343" t="s">
        <v>57</v>
      </c>
      <c r="Z4343">
        <v>44</v>
      </c>
      <c r="AE4343" t="s">
        <v>62</v>
      </c>
      <c r="AM4343" t="s">
        <v>19804</v>
      </c>
      <c r="AN4343" t="s">
        <v>19805</v>
      </c>
      <c r="AO4343" t="s">
        <v>3508</v>
      </c>
      <c r="AR4343" t="s">
        <v>19806</v>
      </c>
      <c r="AS4343" t="s">
        <v>54</v>
      </c>
      <c r="AT4343" t="s">
        <v>92</v>
      </c>
      <c r="AV4343" t="s">
        <v>240</v>
      </c>
      <c r="AW4343">
        <v>1</v>
      </c>
    </row>
    <row r="4344" spans="1:50" x14ac:dyDescent="0.25">
      <c r="A4344" t="s">
        <v>19807</v>
      </c>
      <c r="B4344" t="s">
        <v>52</v>
      </c>
      <c r="C4344">
        <v>0</v>
      </c>
      <c r="D4344" t="s">
        <v>6006</v>
      </c>
      <c r="E4344" t="s">
        <v>6006</v>
      </c>
      <c r="U4344" t="s">
        <v>224</v>
      </c>
      <c r="W4344" t="s">
        <v>6006</v>
      </c>
      <c r="AH4344" t="s">
        <v>58</v>
      </c>
    </row>
    <row r="4345" spans="1:50" x14ac:dyDescent="0.25">
      <c r="A4345" t="s">
        <v>1505</v>
      </c>
      <c r="B4345" t="s">
        <v>19808</v>
      </c>
    </row>
    <row r="4346" spans="1:50" x14ac:dyDescent="0.25">
      <c r="A4346">
        <v>8001</v>
      </c>
      <c r="B4346" t="s">
        <v>52</v>
      </c>
      <c r="C4346">
        <v>1</v>
      </c>
      <c r="D4346" t="s">
        <v>19809</v>
      </c>
      <c r="E4346" t="s">
        <v>60</v>
      </c>
      <c r="F4346" t="s">
        <v>67</v>
      </c>
      <c r="U4346" t="s">
        <v>224</v>
      </c>
      <c r="W4346" t="s">
        <v>56</v>
      </c>
    </row>
    <row r="4347" spans="1:50" x14ac:dyDescent="0.25">
      <c r="A4347">
        <v>8002</v>
      </c>
      <c r="B4347" t="s">
        <v>52</v>
      </c>
      <c r="C4347">
        <v>2</v>
      </c>
      <c r="D4347" t="s">
        <v>19810</v>
      </c>
      <c r="E4347" t="s">
        <v>60</v>
      </c>
      <c r="G4347" t="s">
        <v>3528</v>
      </c>
      <c r="U4347" t="s">
        <v>54</v>
      </c>
      <c r="V4347" t="s">
        <v>55</v>
      </c>
      <c r="W4347" t="s">
        <v>56</v>
      </c>
      <c r="X4347" t="s">
        <v>231</v>
      </c>
      <c r="Y4347" t="s">
        <v>24</v>
      </c>
      <c r="AE4347" t="s">
        <v>66</v>
      </c>
      <c r="AM4347" t="s">
        <v>19811</v>
      </c>
    </row>
    <row r="4348" spans="1:50" x14ac:dyDescent="0.25">
      <c r="A4348">
        <v>8003</v>
      </c>
      <c r="B4348" t="s">
        <v>75</v>
      </c>
      <c r="C4348">
        <v>3</v>
      </c>
      <c r="D4348" t="s">
        <v>19812</v>
      </c>
      <c r="E4348" t="s">
        <v>60</v>
      </c>
      <c r="H4348" t="s">
        <v>19813</v>
      </c>
      <c r="O4348" t="s">
        <v>19814</v>
      </c>
      <c r="Q4348" t="s">
        <v>19815</v>
      </c>
      <c r="R4348">
        <v>104</v>
      </c>
      <c r="S4348">
        <v>22</v>
      </c>
      <c r="T4348">
        <v>111</v>
      </c>
      <c r="U4348" t="s">
        <v>224</v>
      </c>
      <c r="W4348" t="s">
        <v>56</v>
      </c>
      <c r="AM4348" t="s">
        <v>19816</v>
      </c>
      <c r="AN4348" t="s">
        <v>19817</v>
      </c>
      <c r="AO4348" t="s">
        <v>69</v>
      </c>
      <c r="AP4348" t="s">
        <v>83</v>
      </c>
      <c r="AR4348" t="s">
        <v>19818</v>
      </c>
      <c r="AS4348" t="s">
        <v>224</v>
      </c>
      <c r="AT4348" t="s">
        <v>92</v>
      </c>
      <c r="AW4348">
        <v>22</v>
      </c>
      <c r="AX4348" t="s">
        <v>19819</v>
      </c>
    </row>
    <row r="4349" spans="1:50" x14ac:dyDescent="0.25">
      <c r="A4349">
        <v>8004</v>
      </c>
      <c r="B4349" t="s">
        <v>75</v>
      </c>
      <c r="C4349">
        <v>3</v>
      </c>
      <c r="D4349" t="s">
        <v>19820</v>
      </c>
      <c r="E4349" t="s">
        <v>60</v>
      </c>
      <c r="H4349" t="s">
        <v>19821</v>
      </c>
      <c r="O4349" t="s">
        <v>19822</v>
      </c>
      <c r="Q4349" t="s">
        <v>19815</v>
      </c>
      <c r="R4349">
        <v>2826</v>
      </c>
      <c r="S4349">
        <v>22</v>
      </c>
      <c r="T4349">
        <v>111</v>
      </c>
      <c r="U4349" t="s">
        <v>54</v>
      </c>
      <c r="V4349" t="s">
        <v>55</v>
      </c>
      <c r="W4349" t="s">
        <v>56</v>
      </c>
      <c r="X4349" t="s">
        <v>231</v>
      </c>
      <c r="AE4349" t="s">
        <v>62</v>
      </c>
      <c r="AG4349" t="s">
        <v>66</v>
      </c>
      <c r="AH4349" t="s">
        <v>60</v>
      </c>
      <c r="AM4349" t="s">
        <v>19823</v>
      </c>
      <c r="AN4349" t="s">
        <v>19824</v>
      </c>
      <c r="AO4349" t="s">
        <v>69</v>
      </c>
      <c r="AP4349" t="s">
        <v>83</v>
      </c>
      <c r="AR4349" t="s">
        <v>19825</v>
      </c>
      <c r="AS4349" t="s">
        <v>54</v>
      </c>
      <c r="AT4349" t="s">
        <v>71</v>
      </c>
      <c r="AU4349" t="s">
        <v>66</v>
      </c>
      <c r="AV4349" t="s">
        <v>55</v>
      </c>
      <c r="AW4349">
        <v>22</v>
      </c>
      <c r="AX4349" t="s">
        <v>19826</v>
      </c>
    </row>
    <row r="4350" spans="1:50" x14ac:dyDescent="0.25">
      <c r="A4350">
        <v>8005</v>
      </c>
      <c r="B4350" t="s">
        <v>75</v>
      </c>
      <c r="C4350">
        <v>3</v>
      </c>
      <c r="D4350" t="s">
        <v>19827</v>
      </c>
      <c r="E4350" t="s">
        <v>60</v>
      </c>
      <c r="H4350" t="s">
        <v>19828</v>
      </c>
      <c r="O4350" t="s">
        <v>19829</v>
      </c>
      <c r="Q4350" t="s">
        <v>19815</v>
      </c>
      <c r="R4350">
        <v>4022</v>
      </c>
      <c r="S4350">
        <v>22</v>
      </c>
      <c r="T4350">
        <v>111</v>
      </c>
      <c r="U4350" t="s">
        <v>54</v>
      </c>
      <c r="V4350" t="s">
        <v>96</v>
      </c>
      <c r="W4350" t="s">
        <v>56</v>
      </c>
      <c r="X4350" t="s">
        <v>231</v>
      </c>
      <c r="AE4350" t="s">
        <v>62</v>
      </c>
      <c r="AG4350" t="s">
        <v>66</v>
      </c>
      <c r="AH4350" t="s">
        <v>60</v>
      </c>
      <c r="AM4350" t="s">
        <v>19830</v>
      </c>
      <c r="AN4350" t="s">
        <v>19831</v>
      </c>
      <c r="AO4350" t="s">
        <v>69</v>
      </c>
      <c r="AP4350" t="s">
        <v>83</v>
      </c>
      <c r="AR4350" t="s">
        <v>19832</v>
      </c>
      <c r="AS4350" t="s">
        <v>54</v>
      </c>
      <c r="AT4350" t="s">
        <v>71</v>
      </c>
      <c r="AU4350" t="s">
        <v>66</v>
      </c>
      <c r="AV4350" t="s">
        <v>96</v>
      </c>
      <c r="AW4350">
        <v>22</v>
      </c>
      <c r="AX4350" t="s">
        <v>19833</v>
      </c>
    </row>
    <row r="4351" spans="1:50" x14ac:dyDescent="0.25">
      <c r="A4351">
        <v>8006</v>
      </c>
      <c r="B4351" t="s">
        <v>75</v>
      </c>
      <c r="C4351">
        <v>3</v>
      </c>
      <c r="D4351" t="s">
        <v>19834</v>
      </c>
      <c r="E4351" t="s">
        <v>60</v>
      </c>
      <c r="H4351" t="s">
        <v>19835</v>
      </c>
      <c r="O4351" t="s">
        <v>19836</v>
      </c>
      <c r="Q4351" t="s">
        <v>19815</v>
      </c>
      <c r="R4351">
        <v>5102</v>
      </c>
      <c r="S4351">
        <v>22</v>
      </c>
      <c r="T4351">
        <v>111</v>
      </c>
      <c r="U4351" t="s">
        <v>224</v>
      </c>
      <c r="W4351" t="s">
        <v>56</v>
      </c>
      <c r="AM4351" t="s">
        <v>19835</v>
      </c>
      <c r="AN4351" t="s">
        <v>19837</v>
      </c>
      <c r="AO4351" t="s">
        <v>69</v>
      </c>
      <c r="AP4351" t="s">
        <v>83</v>
      </c>
      <c r="AR4351" t="s">
        <v>19838</v>
      </c>
      <c r="AS4351" t="s">
        <v>224</v>
      </c>
      <c r="AT4351" t="s">
        <v>92</v>
      </c>
      <c r="AW4351">
        <v>22</v>
      </c>
      <c r="AX4351" t="s">
        <v>19839</v>
      </c>
    </row>
    <row r="4352" spans="1:50" x14ac:dyDescent="0.25">
      <c r="A4352">
        <v>8007</v>
      </c>
      <c r="B4352" t="s">
        <v>75</v>
      </c>
      <c r="C4352">
        <v>3</v>
      </c>
      <c r="D4352" t="s">
        <v>19840</v>
      </c>
      <c r="E4352" t="s">
        <v>60</v>
      </c>
      <c r="H4352" t="s">
        <v>811</v>
      </c>
      <c r="O4352" t="s">
        <v>19841</v>
      </c>
      <c r="Q4352" t="s">
        <v>19815</v>
      </c>
      <c r="R4352">
        <v>3237</v>
      </c>
      <c r="S4352">
        <v>22</v>
      </c>
      <c r="T4352">
        <v>111</v>
      </c>
      <c r="U4352" t="s">
        <v>224</v>
      </c>
      <c r="W4352" t="s">
        <v>56</v>
      </c>
      <c r="AM4352" t="s">
        <v>813</v>
      </c>
      <c r="AN4352" t="s">
        <v>814</v>
      </c>
      <c r="AO4352" t="s">
        <v>69</v>
      </c>
      <c r="AP4352" t="s">
        <v>83</v>
      </c>
      <c r="AR4352" t="s">
        <v>815</v>
      </c>
      <c r="AS4352" t="s">
        <v>224</v>
      </c>
      <c r="AT4352" t="s">
        <v>92</v>
      </c>
      <c r="AW4352" t="s">
        <v>816</v>
      </c>
      <c r="AX4352" t="s">
        <v>19842</v>
      </c>
    </row>
    <row r="4353" spans="1:50" x14ac:dyDescent="0.25">
      <c r="A4353">
        <v>8008</v>
      </c>
      <c r="B4353" t="s">
        <v>75</v>
      </c>
      <c r="C4353">
        <v>2</v>
      </c>
      <c r="D4353" t="s">
        <v>19843</v>
      </c>
      <c r="E4353" t="s">
        <v>60</v>
      </c>
      <c r="G4353" t="s">
        <v>222</v>
      </c>
      <c r="O4353" t="s">
        <v>19844</v>
      </c>
      <c r="R4353">
        <v>2818</v>
      </c>
      <c r="S4353">
        <v>22</v>
      </c>
      <c r="U4353" t="s">
        <v>224</v>
      </c>
      <c r="W4353" t="s">
        <v>56</v>
      </c>
      <c r="AM4353" t="s">
        <v>19845</v>
      </c>
      <c r="AN4353" t="s">
        <v>19846</v>
      </c>
      <c r="AO4353" t="s">
        <v>69</v>
      </c>
      <c r="AP4353" t="s">
        <v>83</v>
      </c>
      <c r="AR4353" t="s">
        <v>19847</v>
      </c>
      <c r="AS4353" t="s">
        <v>224</v>
      </c>
      <c r="AT4353" t="s">
        <v>92</v>
      </c>
      <c r="AW4353">
        <v>22</v>
      </c>
    </row>
    <row r="4354" spans="1:50" x14ac:dyDescent="0.25">
      <c r="A4354">
        <v>8009</v>
      </c>
      <c r="B4354" t="s">
        <v>52</v>
      </c>
      <c r="C4354">
        <v>1</v>
      </c>
      <c r="D4354" t="s">
        <v>19848</v>
      </c>
      <c r="E4354" t="s">
        <v>60</v>
      </c>
      <c r="F4354" t="s">
        <v>284</v>
      </c>
      <c r="U4354" t="s">
        <v>224</v>
      </c>
      <c r="W4354" t="s">
        <v>56</v>
      </c>
    </row>
    <row r="4355" spans="1:50" x14ac:dyDescent="0.25">
      <c r="A4355">
        <v>8010</v>
      </c>
      <c r="B4355" t="s">
        <v>52</v>
      </c>
      <c r="C4355">
        <v>2</v>
      </c>
      <c r="D4355" t="s">
        <v>19849</v>
      </c>
      <c r="E4355" t="s">
        <v>60</v>
      </c>
      <c r="G4355" t="s">
        <v>19850</v>
      </c>
      <c r="O4355" t="s">
        <v>19851</v>
      </c>
      <c r="R4355">
        <v>4673</v>
      </c>
      <c r="S4355">
        <v>23</v>
      </c>
      <c r="U4355" t="s">
        <v>224</v>
      </c>
      <c r="W4355" t="s">
        <v>56</v>
      </c>
      <c r="AN4355" t="s">
        <v>19852</v>
      </c>
      <c r="AO4355" t="s">
        <v>286</v>
      </c>
      <c r="AP4355" t="s">
        <v>296</v>
      </c>
      <c r="AQ4355">
        <v>11</v>
      </c>
      <c r="AR4355" t="s">
        <v>19853</v>
      </c>
      <c r="AS4355" t="s">
        <v>224</v>
      </c>
      <c r="AT4355" t="s">
        <v>92</v>
      </c>
      <c r="AW4355">
        <v>23</v>
      </c>
    </row>
    <row r="4356" spans="1:50" x14ac:dyDescent="0.25">
      <c r="A4356">
        <v>8011</v>
      </c>
      <c r="B4356" t="s">
        <v>75</v>
      </c>
      <c r="C4356">
        <v>3</v>
      </c>
      <c r="D4356" t="s">
        <v>19854</v>
      </c>
      <c r="E4356" t="s">
        <v>60</v>
      </c>
      <c r="H4356" t="s">
        <v>19855</v>
      </c>
      <c r="O4356" t="s">
        <v>19856</v>
      </c>
      <c r="R4356">
        <v>1371</v>
      </c>
      <c r="S4356">
        <v>23</v>
      </c>
      <c r="U4356" t="s">
        <v>224</v>
      </c>
      <c r="W4356" t="s">
        <v>56</v>
      </c>
      <c r="AM4356" t="s">
        <v>19857</v>
      </c>
      <c r="AN4356" t="s">
        <v>19858</v>
      </c>
      <c r="AO4356" t="s">
        <v>286</v>
      </c>
      <c r="AP4356" t="s">
        <v>296</v>
      </c>
      <c r="AQ4356">
        <v>11</v>
      </c>
      <c r="AR4356" t="s">
        <v>19859</v>
      </c>
      <c r="AS4356" t="s">
        <v>224</v>
      </c>
      <c r="AT4356" t="s">
        <v>92</v>
      </c>
      <c r="AW4356">
        <v>23</v>
      </c>
    </row>
    <row r="4357" spans="1:50" x14ac:dyDescent="0.25">
      <c r="A4357">
        <v>8012</v>
      </c>
      <c r="B4357" t="s">
        <v>75</v>
      </c>
      <c r="C4357">
        <v>3</v>
      </c>
      <c r="D4357" t="s">
        <v>19860</v>
      </c>
      <c r="E4357" t="s">
        <v>60</v>
      </c>
      <c r="H4357" t="s">
        <v>19861</v>
      </c>
      <c r="O4357" t="s">
        <v>19862</v>
      </c>
      <c r="R4357">
        <v>1376</v>
      </c>
      <c r="S4357">
        <v>23</v>
      </c>
      <c r="U4357" t="s">
        <v>224</v>
      </c>
      <c r="W4357" t="s">
        <v>56</v>
      </c>
      <c r="AM4357" t="s">
        <v>19863</v>
      </c>
      <c r="AN4357" t="s">
        <v>19864</v>
      </c>
      <c r="AO4357" t="s">
        <v>286</v>
      </c>
      <c r="AP4357" t="s">
        <v>296</v>
      </c>
      <c r="AQ4357">
        <v>11</v>
      </c>
      <c r="AR4357" t="s">
        <v>19865</v>
      </c>
      <c r="AS4357" t="s">
        <v>224</v>
      </c>
      <c r="AT4357" t="s">
        <v>92</v>
      </c>
      <c r="AW4357">
        <v>23</v>
      </c>
    </row>
    <row r="4358" spans="1:50" x14ac:dyDescent="0.25">
      <c r="A4358">
        <v>8013</v>
      </c>
      <c r="B4358" t="s">
        <v>75</v>
      </c>
      <c r="C4358">
        <v>3</v>
      </c>
      <c r="D4358" t="s">
        <v>19866</v>
      </c>
      <c r="E4358" t="s">
        <v>60</v>
      </c>
      <c r="H4358" t="s">
        <v>19867</v>
      </c>
      <c r="O4358" t="s">
        <v>19868</v>
      </c>
      <c r="R4358">
        <v>1378</v>
      </c>
      <c r="S4358">
        <v>23</v>
      </c>
      <c r="U4358" t="s">
        <v>224</v>
      </c>
      <c r="W4358" t="s">
        <v>56</v>
      </c>
      <c r="AM4358" t="s">
        <v>19869</v>
      </c>
      <c r="AN4358" t="s">
        <v>19870</v>
      </c>
      <c r="AO4358" t="s">
        <v>286</v>
      </c>
      <c r="AP4358" t="s">
        <v>296</v>
      </c>
      <c r="AQ4358">
        <v>11</v>
      </c>
      <c r="AR4358" t="s">
        <v>19871</v>
      </c>
      <c r="AS4358" t="s">
        <v>224</v>
      </c>
      <c r="AT4358" t="s">
        <v>92</v>
      </c>
      <c r="AW4358">
        <v>23</v>
      </c>
    </row>
    <row r="4359" spans="1:50" x14ac:dyDescent="0.25">
      <c r="A4359">
        <v>8014</v>
      </c>
      <c r="B4359" t="s">
        <v>75</v>
      </c>
      <c r="C4359">
        <v>3</v>
      </c>
      <c r="D4359" t="s">
        <v>19872</v>
      </c>
      <c r="E4359" t="s">
        <v>60</v>
      </c>
      <c r="H4359" t="s">
        <v>19873</v>
      </c>
      <c r="O4359" t="s">
        <v>19874</v>
      </c>
      <c r="Q4359" t="s">
        <v>19875</v>
      </c>
      <c r="R4359">
        <v>1380</v>
      </c>
      <c r="S4359">
        <v>23</v>
      </c>
      <c r="T4359">
        <v>34</v>
      </c>
      <c r="U4359" t="s">
        <v>224</v>
      </c>
      <c r="W4359" t="s">
        <v>56</v>
      </c>
      <c r="AM4359" t="s">
        <v>19876</v>
      </c>
      <c r="AN4359" t="s">
        <v>19877</v>
      </c>
      <c r="AO4359" t="s">
        <v>286</v>
      </c>
      <c r="AP4359" t="s">
        <v>296</v>
      </c>
      <c r="AQ4359">
        <v>11</v>
      </c>
      <c r="AR4359" t="s">
        <v>19878</v>
      </c>
      <c r="AS4359" t="s">
        <v>224</v>
      </c>
      <c r="AT4359" t="s">
        <v>92</v>
      </c>
      <c r="AW4359">
        <v>23</v>
      </c>
      <c r="AX4359" t="s">
        <v>19879</v>
      </c>
    </row>
    <row r="4360" spans="1:50" x14ac:dyDescent="0.25">
      <c r="A4360">
        <v>8015</v>
      </c>
      <c r="B4360" t="s">
        <v>52</v>
      </c>
      <c r="C4360">
        <v>2</v>
      </c>
      <c r="D4360" t="s">
        <v>19880</v>
      </c>
      <c r="E4360" t="s">
        <v>60</v>
      </c>
      <c r="G4360" t="s">
        <v>6215</v>
      </c>
      <c r="U4360" t="s">
        <v>54</v>
      </c>
      <c r="V4360" t="s">
        <v>55</v>
      </c>
      <c r="W4360" t="s">
        <v>56</v>
      </c>
      <c r="X4360" t="s">
        <v>231</v>
      </c>
      <c r="AE4360" t="s">
        <v>66</v>
      </c>
    </row>
    <row r="4361" spans="1:50" x14ac:dyDescent="0.25">
      <c r="A4361">
        <v>8016</v>
      </c>
      <c r="B4361" t="s">
        <v>75</v>
      </c>
      <c r="C4361">
        <v>3</v>
      </c>
      <c r="D4361" t="s">
        <v>19881</v>
      </c>
      <c r="E4361" t="s">
        <v>60</v>
      </c>
      <c r="H4361" t="s">
        <v>19813</v>
      </c>
      <c r="O4361" t="s">
        <v>19882</v>
      </c>
      <c r="Q4361" t="s">
        <v>19883</v>
      </c>
      <c r="R4361">
        <v>105</v>
      </c>
      <c r="S4361">
        <v>23</v>
      </c>
      <c r="T4361">
        <v>113</v>
      </c>
      <c r="U4361" t="s">
        <v>224</v>
      </c>
      <c r="W4361" t="s">
        <v>56</v>
      </c>
      <c r="AM4361" t="s">
        <v>19884</v>
      </c>
      <c r="AN4361" t="s">
        <v>19885</v>
      </c>
      <c r="AO4361" t="s">
        <v>286</v>
      </c>
      <c r="AP4361" t="s">
        <v>296</v>
      </c>
      <c r="AQ4361">
        <v>11</v>
      </c>
      <c r="AR4361" t="s">
        <v>19886</v>
      </c>
      <c r="AS4361" t="s">
        <v>224</v>
      </c>
      <c r="AT4361" t="s">
        <v>92</v>
      </c>
      <c r="AW4361">
        <v>23</v>
      </c>
      <c r="AX4361" t="s">
        <v>19887</v>
      </c>
    </row>
    <row r="4362" spans="1:50" x14ac:dyDescent="0.25">
      <c r="A4362">
        <v>8017</v>
      </c>
      <c r="B4362" t="s">
        <v>75</v>
      </c>
      <c r="C4362">
        <v>3</v>
      </c>
      <c r="D4362" t="s">
        <v>19888</v>
      </c>
      <c r="E4362" t="s">
        <v>60</v>
      </c>
      <c r="H4362" t="s">
        <v>6215</v>
      </c>
      <c r="O4362" t="s">
        <v>19889</v>
      </c>
      <c r="Q4362" t="s">
        <v>19883</v>
      </c>
      <c r="R4362">
        <v>5009</v>
      </c>
      <c r="S4362">
        <v>23</v>
      </c>
      <c r="T4362">
        <v>113</v>
      </c>
      <c r="U4362" t="s">
        <v>54</v>
      </c>
      <c r="V4362" t="s">
        <v>55</v>
      </c>
      <c r="W4362" t="s">
        <v>56</v>
      </c>
      <c r="X4362" t="s">
        <v>231</v>
      </c>
      <c r="AE4362" t="s">
        <v>62</v>
      </c>
      <c r="AG4362" t="s">
        <v>66</v>
      </c>
      <c r="AH4362" t="s">
        <v>60</v>
      </c>
      <c r="AM4362" t="s">
        <v>19890</v>
      </c>
      <c r="AN4362" t="s">
        <v>19891</v>
      </c>
      <c r="AO4362" t="s">
        <v>286</v>
      </c>
      <c r="AP4362" t="s">
        <v>296</v>
      </c>
      <c r="AQ4362">
        <v>11</v>
      </c>
      <c r="AR4362" t="s">
        <v>19892</v>
      </c>
      <c r="AS4362" t="s">
        <v>54</v>
      </c>
      <c r="AT4362" t="s">
        <v>71</v>
      </c>
      <c r="AU4362" t="s">
        <v>66</v>
      </c>
      <c r="AV4362" t="s">
        <v>55</v>
      </c>
      <c r="AW4362">
        <v>23</v>
      </c>
      <c r="AX4362" t="s">
        <v>19893</v>
      </c>
    </row>
    <row r="4363" spans="1:50" x14ac:dyDescent="0.25">
      <c r="A4363">
        <v>8018</v>
      </c>
      <c r="B4363" t="s">
        <v>75</v>
      </c>
      <c r="C4363">
        <v>3</v>
      </c>
      <c r="D4363" t="s">
        <v>19894</v>
      </c>
      <c r="E4363" t="s">
        <v>60</v>
      </c>
      <c r="H4363" t="s">
        <v>19895</v>
      </c>
      <c r="O4363" t="s">
        <v>19896</v>
      </c>
      <c r="Q4363" t="s">
        <v>19883</v>
      </c>
      <c r="R4363">
        <v>407</v>
      </c>
      <c r="S4363">
        <v>23</v>
      </c>
      <c r="T4363">
        <v>113</v>
      </c>
      <c r="U4363" t="s">
        <v>224</v>
      </c>
      <c r="W4363" t="s">
        <v>56</v>
      </c>
      <c r="AM4363" t="s">
        <v>19897</v>
      </c>
      <c r="AN4363" t="s">
        <v>19898</v>
      </c>
      <c r="AO4363" t="s">
        <v>286</v>
      </c>
      <c r="AP4363" t="s">
        <v>296</v>
      </c>
      <c r="AQ4363">
        <v>11</v>
      </c>
      <c r="AR4363" t="s">
        <v>19899</v>
      </c>
      <c r="AS4363" t="s">
        <v>224</v>
      </c>
      <c r="AT4363" t="s">
        <v>92</v>
      </c>
      <c r="AW4363">
        <v>23</v>
      </c>
      <c r="AX4363" t="s">
        <v>19900</v>
      </c>
    </row>
    <row r="4364" spans="1:50" x14ac:dyDescent="0.25">
      <c r="A4364">
        <v>8019</v>
      </c>
      <c r="B4364" t="s">
        <v>75</v>
      </c>
      <c r="C4364">
        <v>3</v>
      </c>
      <c r="D4364" t="s">
        <v>19901</v>
      </c>
      <c r="E4364" t="s">
        <v>60</v>
      </c>
      <c r="H4364" t="s">
        <v>19902</v>
      </c>
      <c r="O4364" t="s">
        <v>19903</v>
      </c>
      <c r="Q4364" t="s">
        <v>19883</v>
      </c>
      <c r="R4364">
        <v>1150</v>
      </c>
      <c r="S4364">
        <v>23</v>
      </c>
      <c r="T4364">
        <v>113</v>
      </c>
      <c r="U4364" t="s">
        <v>1385</v>
      </c>
      <c r="W4364" t="s">
        <v>56</v>
      </c>
      <c r="AG4364" t="s">
        <v>66</v>
      </c>
      <c r="AH4364" t="s">
        <v>60</v>
      </c>
      <c r="AM4364" t="s">
        <v>19904</v>
      </c>
      <c r="AN4364" t="s">
        <v>19905</v>
      </c>
      <c r="AO4364" t="s">
        <v>286</v>
      </c>
      <c r="AP4364" t="s">
        <v>296</v>
      </c>
      <c r="AQ4364">
        <v>11</v>
      </c>
      <c r="AR4364" t="s">
        <v>19906</v>
      </c>
      <c r="AS4364" t="s">
        <v>1385</v>
      </c>
      <c r="AT4364" t="s">
        <v>71</v>
      </c>
      <c r="AU4364" t="s">
        <v>66</v>
      </c>
      <c r="AW4364">
        <v>23</v>
      </c>
      <c r="AX4364" t="s">
        <v>19907</v>
      </c>
    </row>
    <row r="4365" spans="1:50" x14ac:dyDescent="0.25">
      <c r="A4365">
        <v>8020</v>
      </c>
      <c r="B4365" t="s">
        <v>75</v>
      </c>
      <c r="C4365">
        <v>3</v>
      </c>
      <c r="D4365" t="s">
        <v>19908</v>
      </c>
      <c r="E4365" t="s">
        <v>60</v>
      </c>
      <c r="H4365" t="s">
        <v>811</v>
      </c>
      <c r="O4365" t="s">
        <v>19909</v>
      </c>
      <c r="Q4365" t="s">
        <v>19883</v>
      </c>
      <c r="R4365">
        <v>3237</v>
      </c>
      <c r="S4365">
        <v>23</v>
      </c>
      <c r="T4365">
        <v>113</v>
      </c>
      <c r="U4365" t="s">
        <v>224</v>
      </c>
      <c r="W4365" t="s">
        <v>56</v>
      </c>
      <c r="AM4365" t="s">
        <v>813</v>
      </c>
      <c r="AN4365" t="s">
        <v>814</v>
      </c>
      <c r="AO4365" t="s">
        <v>286</v>
      </c>
      <c r="AP4365" t="s">
        <v>296</v>
      </c>
      <c r="AQ4365">
        <v>11</v>
      </c>
      <c r="AR4365" t="s">
        <v>815</v>
      </c>
      <c r="AS4365" t="s">
        <v>224</v>
      </c>
      <c r="AT4365" t="s">
        <v>92</v>
      </c>
      <c r="AW4365" t="s">
        <v>816</v>
      </c>
      <c r="AX4365" t="s">
        <v>19910</v>
      </c>
    </row>
    <row r="4366" spans="1:50" x14ac:dyDescent="0.25">
      <c r="A4366">
        <v>8021</v>
      </c>
      <c r="B4366" t="s">
        <v>52</v>
      </c>
      <c r="C4366">
        <v>3</v>
      </c>
      <c r="D4366" t="s">
        <v>19911</v>
      </c>
      <c r="E4366" t="s">
        <v>60</v>
      </c>
      <c r="H4366" t="s">
        <v>19912</v>
      </c>
      <c r="O4366" t="s">
        <v>19913</v>
      </c>
      <c r="Q4366" t="s">
        <v>19883</v>
      </c>
      <c r="R4366">
        <v>531</v>
      </c>
      <c r="S4366">
        <v>23</v>
      </c>
      <c r="T4366">
        <v>113</v>
      </c>
      <c r="U4366" t="s">
        <v>54</v>
      </c>
      <c r="V4366" t="s">
        <v>55</v>
      </c>
      <c r="W4366" t="s">
        <v>56</v>
      </c>
      <c r="X4366" t="s">
        <v>231</v>
      </c>
      <c r="AE4366" t="s">
        <v>62</v>
      </c>
      <c r="AG4366" t="s">
        <v>66</v>
      </c>
      <c r="AH4366" t="s">
        <v>60</v>
      </c>
      <c r="AM4366" t="s">
        <v>19914</v>
      </c>
      <c r="AN4366" t="s">
        <v>19915</v>
      </c>
      <c r="AO4366" t="s">
        <v>286</v>
      </c>
      <c r="AP4366" t="s">
        <v>296</v>
      </c>
      <c r="AQ4366">
        <v>11</v>
      </c>
      <c r="AR4366" t="s">
        <v>19916</v>
      </c>
      <c r="AS4366" t="s">
        <v>54</v>
      </c>
      <c r="AT4366" t="s">
        <v>71</v>
      </c>
      <c r="AU4366" t="s">
        <v>66</v>
      </c>
      <c r="AV4366" t="s">
        <v>55</v>
      </c>
      <c r="AW4366">
        <v>23</v>
      </c>
      <c r="AX4366" t="s">
        <v>19917</v>
      </c>
    </row>
    <row r="4367" spans="1:50" x14ac:dyDescent="0.25">
      <c r="A4367">
        <v>8022</v>
      </c>
      <c r="B4367" t="s">
        <v>75</v>
      </c>
      <c r="C4367">
        <v>4</v>
      </c>
      <c r="D4367" t="s">
        <v>19918</v>
      </c>
      <c r="E4367" t="s">
        <v>60</v>
      </c>
      <c r="I4367" t="s">
        <v>19919</v>
      </c>
      <c r="O4367" t="s">
        <v>19920</v>
      </c>
      <c r="Q4367" t="s">
        <v>19883</v>
      </c>
      <c r="R4367">
        <v>137</v>
      </c>
      <c r="S4367">
        <v>23</v>
      </c>
      <c r="T4367">
        <v>113</v>
      </c>
      <c r="U4367" t="s">
        <v>54</v>
      </c>
      <c r="V4367" t="s">
        <v>96</v>
      </c>
      <c r="W4367" t="s">
        <v>56</v>
      </c>
      <c r="X4367" t="s">
        <v>231</v>
      </c>
      <c r="AE4367" t="s">
        <v>62</v>
      </c>
      <c r="AG4367" t="s">
        <v>66</v>
      </c>
      <c r="AH4367" t="s">
        <v>60</v>
      </c>
      <c r="AM4367" t="s">
        <v>19921</v>
      </c>
      <c r="AN4367" t="s">
        <v>19922</v>
      </c>
      <c r="AO4367" t="s">
        <v>286</v>
      </c>
      <c r="AP4367" t="s">
        <v>296</v>
      </c>
      <c r="AQ4367">
        <v>11</v>
      </c>
      <c r="AR4367" t="s">
        <v>19923</v>
      </c>
      <c r="AS4367" t="s">
        <v>54</v>
      </c>
      <c r="AT4367" t="s">
        <v>71</v>
      </c>
      <c r="AU4367" t="s">
        <v>66</v>
      </c>
      <c r="AV4367" t="s">
        <v>96</v>
      </c>
      <c r="AW4367">
        <v>23</v>
      </c>
      <c r="AX4367" t="s">
        <v>19924</v>
      </c>
    </row>
    <row r="4368" spans="1:50" x14ac:dyDescent="0.25">
      <c r="A4368">
        <v>8023</v>
      </c>
      <c r="B4368" t="s">
        <v>75</v>
      </c>
      <c r="C4368">
        <v>4</v>
      </c>
      <c r="D4368" t="s">
        <v>19925</v>
      </c>
      <c r="E4368" t="s">
        <v>60</v>
      </c>
      <c r="I4368" t="s">
        <v>19926</v>
      </c>
      <c r="O4368" t="s">
        <v>19927</v>
      </c>
      <c r="Q4368" t="s">
        <v>19883</v>
      </c>
      <c r="R4368">
        <v>1036</v>
      </c>
      <c r="S4368">
        <v>23</v>
      </c>
      <c r="T4368">
        <v>113</v>
      </c>
      <c r="U4368" t="s">
        <v>54</v>
      </c>
      <c r="V4368" t="s">
        <v>55</v>
      </c>
      <c r="W4368" t="s">
        <v>56</v>
      </c>
      <c r="X4368" t="s">
        <v>231</v>
      </c>
      <c r="AE4368" t="s">
        <v>62</v>
      </c>
      <c r="AG4368" t="s">
        <v>66</v>
      </c>
      <c r="AH4368" t="s">
        <v>60</v>
      </c>
      <c r="AM4368" t="s">
        <v>19928</v>
      </c>
      <c r="AN4368" t="s">
        <v>19929</v>
      </c>
      <c r="AO4368" t="s">
        <v>286</v>
      </c>
      <c r="AP4368" t="s">
        <v>296</v>
      </c>
      <c r="AQ4368">
        <v>11</v>
      </c>
      <c r="AR4368" t="s">
        <v>19930</v>
      </c>
      <c r="AS4368" t="s">
        <v>54</v>
      </c>
      <c r="AT4368" t="s">
        <v>71</v>
      </c>
      <c r="AU4368" t="s">
        <v>66</v>
      </c>
      <c r="AV4368" t="s">
        <v>55</v>
      </c>
      <c r="AW4368">
        <v>23</v>
      </c>
      <c r="AX4368" t="s">
        <v>19931</v>
      </c>
    </row>
    <row r="4369" spans="1:51" x14ac:dyDescent="0.25">
      <c r="A4369">
        <v>8024</v>
      </c>
      <c r="B4369" t="s">
        <v>75</v>
      </c>
      <c r="C4369">
        <v>3</v>
      </c>
      <c r="D4369" t="s">
        <v>19932</v>
      </c>
      <c r="E4369" t="s">
        <v>60</v>
      </c>
      <c r="H4369" t="s">
        <v>19933</v>
      </c>
      <c r="O4369" t="s">
        <v>19934</v>
      </c>
      <c r="Q4369" t="s">
        <v>19883</v>
      </c>
      <c r="R4369">
        <v>5025</v>
      </c>
      <c r="S4369">
        <v>23</v>
      </c>
      <c r="T4369">
        <v>113</v>
      </c>
      <c r="U4369" t="s">
        <v>11144</v>
      </c>
      <c r="W4369" t="s">
        <v>56</v>
      </c>
      <c r="AM4369" t="s">
        <v>19933</v>
      </c>
      <c r="AN4369" t="s">
        <v>19935</v>
      </c>
      <c r="AO4369" t="s">
        <v>286</v>
      </c>
      <c r="AP4369" t="s">
        <v>296</v>
      </c>
      <c r="AQ4369">
        <v>11</v>
      </c>
      <c r="AR4369" t="s">
        <v>19936</v>
      </c>
      <c r="AS4369" t="s">
        <v>11144</v>
      </c>
      <c r="AT4369" t="s">
        <v>92</v>
      </c>
      <c r="AW4369">
        <v>23</v>
      </c>
      <c r="AX4369" t="s">
        <v>19937</v>
      </c>
    </row>
    <row r="4370" spans="1:51" x14ac:dyDescent="0.25">
      <c r="A4370">
        <v>8025</v>
      </c>
      <c r="B4370" t="s">
        <v>75</v>
      </c>
      <c r="C4370">
        <v>3</v>
      </c>
      <c r="D4370" t="s">
        <v>19938</v>
      </c>
      <c r="E4370" t="s">
        <v>60</v>
      </c>
      <c r="H4370" t="s">
        <v>19939</v>
      </c>
      <c r="O4370" t="s">
        <v>19940</v>
      </c>
      <c r="Q4370" t="s">
        <v>19883</v>
      </c>
      <c r="R4370">
        <v>1989</v>
      </c>
      <c r="S4370">
        <v>23</v>
      </c>
      <c r="T4370">
        <v>113</v>
      </c>
      <c r="U4370" t="s">
        <v>224</v>
      </c>
      <c r="W4370" t="s">
        <v>56</v>
      </c>
      <c r="AM4370" t="s">
        <v>19939</v>
      </c>
      <c r="AN4370" t="s">
        <v>19941</v>
      </c>
      <c r="AO4370" t="s">
        <v>286</v>
      </c>
      <c r="AP4370" t="s">
        <v>296</v>
      </c>
      <c r="AQ4370">
        <v>11</v>
      </c>
      <c r="AR4370" t="s">
        <v>19942</v>
      </c>
      <c r="AS4370" t="s">
        <v>224</v>
      </c>
      <c r="AT4370" t="s">
        <v>92</v>
      </c>
      <c r="AW4370">
        <v>23</v>
      </c>
      <c r="AX4370" t="s">
        <v>19943</v>
      </c>
    </row>
    <row r="4371" spans="1:51" x14ac:dyDescent="0.25">
      <c r="A4371">
        <v>8026</v>
      </c>
      <c r="B4371" t="s">
        <v>75</v>
      </c>
      <c r="C4371">
        <v>3</v>
      </c>
      <c r="D4371" t="s">
        <v>19944</v>
      </c>
      <c r="E4371" t="s">
        <v>60</v>
      </c>
      <c r="H4371" t="s">
        <v>19945</v>
      </c>
      <c r="O4371" t="s">
        <v>19946</v>
      </c>
      <c r="Q4371" t="s">
        <v>19883</v>
      </c>
      <c r="R4371">
        <v>1149</v>
      </c>
      <c r="S4371">
        <v>23</v>
      </c>
      <c r="T4371">
        <v>113</v>
      </c>
      <c r="U4371" t="s">
        <v>1385</v>
      </c>
      <c r="W4371" t="s">
        <v>56</v>
      </c>
      <c r="AG4371" t="s">
        <v>66</v>
      </c>
      <c r="AH4371" t="s">
        <v>60</v>
      </c>
      <c r="AM4371" t="s">
        <v>19945</v>
      </c>
      <c r="AN4371" t="s">
        <v>19947</v>
      </c>
      <c r="AO4371" t="s">
        <v>286</v>
      </c>
      <c r="AP4371" t="s">
        <v>296</v>
      </c>
      <c r="AQ4371">
        <v>11</v>
      </c>
      <c r="AR4371" t="s">
        <v>19948</v>
      </c>
      <c r="AS4371" t="s">
        <v>1385</v>
      </c>
      <c r="AT4371" t="s">
        <v>71</v>
      </c>
      <c r="AU4371" t="s">
        <v>66</v>
      </c>
      <c r="AW4371">
        <v>23</v>
      </c>
      <c r="AX4371" t="s">
        <v>19949</v>
      </c>
    </row>
    <row r="4372" spans="1:51" x14ac:dyDescent="0.25">
      <c r="A4372">
        <v>8027</v>
      </c>
      <c r="B4372" t="s">
        <v>75</v>
      </c>
      <c r="C4372">
        <v>3</v>
      </c>
      <c r="D4372" t="s">
        <v>19950</v>
      </c>
      <c r="E4372" t="s">
        <v>60</v>
      </c>
      <c r="H4372" t="s">
        <v>19951</v>
      </c>
      <c r="O4372" t="s">
        <v>19952</v>
      </c>
      <c r="Q4372" t="s">
        <v>19883</v>
      </c>
      <c r="R4372">
        <v>519</v>
      </c>
      <c r="S4372">
        <v>23</v>
      </c>
      <c r="T4372">
        <v>113</v>
      </c>
      <c r="U4372" t="s">
        <v>54</v>
      </c>
      <c r="V4372" t="s">
        <v>55</v>
      </c>
      <c r="W4372" t="s">
        <v>56</v>
      </c>
      <c r="X4372" t="s">
        <v>231</v>
      </c>
      <c r="AE4372" t="s">
        <v>62</v>
      </c>
      <c r="AG4372" t="s">
        <v>66</v>
      </c>
      <c r="AH4372" t="s">
        <v>60</v>
      </c>
      <c r="AM4372" t="s">
        <v>19951</v>
      </c>
      <c r="AN4372" t="s">
        <v>19953</v>
      </c>
      <c r="AO4372" t="s">
        <v>286</v>
      </c>
      <c r="AP4372" t="s">
        <v>296</v>
      </c>
      <c r="AQ4372">
        <v>11</v>
      </c>
      <c r="AR4372" t="s">
        <v>19954</v>
      </c>
      <c r="AS4372" t="s">
        <v>54</v>
      </c>
      <c r="AT4372" t="s">
        <v>71</v>
      </c>
      <c r="AU4372" t="s">
        <v>66</v>
      </c>
      <c r="AV4372" t="s">
        <v>55</v>
      </c>
      <c r="AW4372">
        <v>23</v>
      </c>
      <c r="AX4372" t="s">
        <v>19955</v>
      </c>
    </row>
    <row r="4373" spans="1:51" x14ac:dyDescent="0.25">
      <c r="A4373">
        <v>8028</v>
      </c>
      <c r="B4373" t="s">
        <v>75</v>
      </c>
      <c r="C4373">
        <v>3</v>
      </c>
      <c r="D4373" t="s">
        <v>19956</v>
      </c>
      <c r="E4373" t="s">
        <v>60</v>
      </c>
      <c r="H4373" t="s">
        <v>19957</v>
      </c>
      <c r="O4373" t="s">
        <v>19958</v>
      </c>
      <c r="Q4373" t="s">
        <v>19959</v>
      </c>
      <c r="R4373">
        <v>1581</v>
      </c>
      <c r="S4373">
        <v>23</v>
      </c>
      <c r="T4373">
        <v>112</v>
      </c>
      <c r="U4373" t="s">
        <v>224</v>
      </c>
      <c r="W4373" t="s">
        <v>56</v>
      </c>
      <c r="AM4373" t="s">
        <v>19960</v>
      </c>
      <c r="AN4373" t="s">
        <v>19961</v>
      </c>
      <c r="AO4373" t="s">
        <v>286</v>
      </c>
      <c r="AP4373" t="s">
        <v>296</v>
      </c>
      <c r="AQ4373">
        <v>11</v>
      </c>
      <c r="AR4373" t="s">
        <v>19962</v>
      </c>
      <c r="AS4373" t="s">
        <v>224</v>
      </c>
      <c r="AT4373" t="s">
        <v>92</v>
      </c>
      <c r="AW4373">
        <v>23</v>
      </c>
      <c r="AX4373" t="s">
        <v>19963</v>
      </c>
    </row>
    <row r="4374" spans="1:51" x14ac:dyDescent="0.25">
      <c r="A4374">
        <v>8029</v>
      </c>
      <c r="B4374" t="s">
        <v>75</v>
      </c>
      <c r="C4374">
        <v>3</v>
      </c>
      <c r="D4374" t="s">
        <v>19964</v>
      </c>
      <c r="E4374" t="s">
        <v>60</v>
      </c>
      <c r="H4374" t="s">
        <v>19965</v>
      </c>
      <c r="O4374" t="s">
        <v>19966</v>
      </c>
      <c r="Q4374" t="s">
        <v>19959</v>
      </c>
      <c r="R4374">
        <v>529</v>
      </c>
      <c r="S4374">
        <v>23</v>
      </c>
      <c r="T4374">
        <v>112</v>
      </c>
      <c r="U4374" t="s">
        <v>54</v>
      </c>
      <c r="V4374" t="s">
        <v>55</v>
      </c>
      <c r="W4374" t="s">
        <v>56</v>
      </c>
      <c r="X4374" t="s">
        <v>231</v>
      </c>
      <c r="AE4374" t="s">
        <v>62</v>
      </c>
      <c r="AG4374" t="s">
        <v>66</v>
      </c>
      <c r="AH4374" t="s">
        <v>60</v>
      </c>
      <c r="AM4374" t="s">
        <v>19967</v>
      </c>
      <c r="AN4374" t="s">
        <v>19968</v>
      </c>
      <c r="AO4374" t="s">
        <v>286</v>
      </c>
      <c r="AP4374" t="s">
        <v>296</v>
      </c>
      <c r="AQ4374">
        <v>11</v>
      </c>
      <c r="AR4374" t="s">
        <v>19969</v>
      </c>
      <c r="AS4374" t="s">
        <v>54</v>
      </c>
      <c r="AT4374" t="s">
        <v>71</v>
      </c>
      <c r="AU4374" t="s">
        <v>66</v>
      </c>
      <c r="AV4374" t="s">
        <v>55</v>
      </c>
      <c r="AW4374">
        <v>23</v>
      </c>
      <c r="AX4374" t="s">
        <v>19970</v>
      </c>
    </row>
    <row r="4375" spans="1:51" x14ac:dyDescent="0.25">
      <c r="A4375">
        <v>8030</v>
      </c>
      <c r="B4375" t="s">
        <v>75</v>
      </c>
      <c r="C4375">
        <v>3</v>
      </c>
      <c r="D4375" t="s">
        <v>19971</v>
      </c>
      <c r="E4375" t="s">
        <v>60</v>
      </c>
      <c r="H4375" t="s">
        <v>19972</v>
      </c>
      <c r="O4375" t="s">
        <v>19973</v>
      </c>
      <c r="Q4375" t="s">
        <v>19959</v>
      </c>
      <c r="R4375">
        <v>3363</v>
      </c>
      <c r="S4375">
        <v>23</v>
      </c>
      <c r="T4375">
        <v>112</v>
      </c>
      <c r="U4375" t="s">
        <v>54</v>
      </c>
      <c r="V4375" t="s">
        <v>55</v>
      </c>
      <c r="W4375" t="s">
        <v>56</v>
      </c>
      <c r="X4375" t="s">
        <v>231</v>
      </c>
      <c r="AE4375" t="s">
        <v>62</v>
      </c>
      <c r="AG4375" t="s">
        <v>66</v>
      </c>
      <c r="AH4375" t="s">
        <v>60</v>
      </c>
      <c r="AM4375" t="s">
        <v>19974</v>
      </c>
      <c r="AN4375" t="s">
        <v>19975</v>
      </c>
      <c r="AO4375" t="s">
        <v>286</v>
      </c>
      <c r="AP4375" t="s">
        <v>296</v>
      </c>
      <c r="AQ4375">
        <v>11</v>
      </c>
      <c r="AR4375" t="s">
        <v>19976</v>
      </c>
      <c r="AS4375" t="s">
        <v>54</v>
      </c>
      <c r="AT4375" t="s">
        <v>71</v>
      </c>
      <c r="AU4375" t="s">
        <v>66</v>
      </c>
      <c r="AV4375" t="s">
        <v>55</v>
      </c>
      <c r="AW4375">
        <v>23</v>
      </c>
      <c r="AX4375" t="s">
        <v>19977</v>
      </c>
    </row>
    <row r="4376" spans="1:51" x14ac:dyDescent="0.25">
      <c r="A4376">
        <v>8031</v>
      </c>
      <c r="B4376" t="s">
        <v>75</v>
      </c>
      <c r="C4376">
        <v>3</v>
      </c>
      <c r="D4376" t="s">
        <v>19978</v>
      </c>
      <c r="E4376" t="s">
        <v>60</v>
      </c>
      <c r="H4376" t="s">
        <v>19979</v>
      </c>
      <c r="O4376" t="s">
        <v>19980</v>
      </c>
      <c r="Q4376" t="s">
        <v>19959</v>
      </c>
      <c r="R4376">
        <v>4508</v>
      </c>
      <c r="S4376">
        <v>23</v>
      </c>
      <c r="T4376">
        <v>112</v>
      </c>
      <c r="U4376" t="s">
        <v>224</v>
      </c>
      <c r="W4376" t="s">
        <v>56</v>
      </c>
      <c r="AM4376" t="s">
        <v>19981</v>
      </c>
      <c r="AN4376" t="s">
        <v>19982</v>
      </c>
      <c r="AO4376" t="s">
        <v>286</v>
      </c>
      <c r="AP4376" t="s">
        <v>296</v>
      </c>
      <c r="AQ4376">
        <v>11</v>
      </c>
      <c r="AR4376" t="s">
        <v>19983</v>
      </c>
      <c r="AS4376" t="s">
        <v>224</v>
      </c>
      <c r="AT4376" t="s">
        <v>92</v>
      </c>
      <c r="AW4376">
        <v>23</v>
      </c>
      <c r="AX4376" t="s">
        <v>19984</v>
      </c>
    </row>
    <row r="4377" spans="1:51" x14ac:dyDescent="0.25">
      <c r="A4377" t="s">
        <v>19985</v>
      </c>
      <c r="B4377" t="s">
        <v>52</v>
      </c>
      <c r="C4377">
        <v>0</v>
      </c>
      <c r="D4377" t="s">
        <v>19986</v>
      </c>
      <c r="E4377" t="s">
        <v>19986</v>
      </c>
      <c r="U4377" t="s">
        <v>224</v>
      </c>
      <c r="W4377" t="s">
        <v>19987</v>
      </c>
      <c r="AH4377" t="s">
        <v>58</v>
      </c>
    </row>
    <row r="4378" spans="1:51" x14ac:dyDescent="0.25">
      <c r="A4378">
        <v>8201</v>
      </c>
      <c r="B4378" t="s">
        <v>1467</v>
      </c>
      <c r="C4378">
        <v>1</v>
      </c>
      <c r="D4378" t="s">
        <v>19988</v>
      </c>
      <c r="E4378" t="s">
        <v>60</v>
      </c>
      <c r="F4378" t="s">
        <v>19989</v>
      </c>
      <c r="O4378" t="s">
        <v>19990</v>
      </c>
      <c r="Q4378" t="s">
        <v>9152</v>
      </c>
      <c r="R4378">
        <v>1563</v>
      </c>
      <c r="S4378">
        <v>1</v>
      </c>
      <c r="T4378">
        <v>3</v>
      </c>
      <c r="U4378" t="s">
        <v>224</v>
      </c>
      <c r="W4378" t="s">
        <v>19987</v>
      </c>
      <c r="Z4378">
        <v>44</v>
      </c>
      <c r="AM4378" t="s">
        <v>9153</v>
      </c>
      <c r="AN4378" t="s">
        <v>19991</v>
      </c>
      <c r="AO4378" t="s">
        <v>3508</v>
      </c>
      <c r="AR4378" t="s">
        <v>19992</v>
      </c>
      <c r="AS4378" t="s">
        <v>224</v>
      </c>
      <c r="AT4378" t="s">
        <v>92</v>
      </c>
      <c r="AW4378">
        <v>1</v>
      </c>
      <c r="AX4378" t="s">
        <v>9154</v>
      </c>
      <c r="AY4378" t="s">
        <v>26575</v>
      </c>
    </row>
    <row r="4379" spans="1:51" x14ac:dyDescent="0.25">
      <c r="A4379">
        <v>8202</v>
      </c>
      <c r="B4379" t="s">
        <v>1467</v>
      </c>
      <c r="C4379">
        <v>1</v>
      </c>
      <c r="D4379" t="s">
        <v>19993</v>
      </c>
      <c r="E4379" t="s">
        <v>60</v>
      </c>
      <c r="F4379" t="s">
        <v>19593</v>
      </c>
      <c r="O4379" t="s">
        <v>19994</v>
      </c>
      <c r="R4379">
        <v>1537</v>
      </c>
      <c r="S4379">
        <v>1</v>
      </c>
      <c r="T4379">
        <v>107</v>
      </c>
      <c r="U4379" t="s">
        <v>224</v>
      </c>
      <c r="W4379" t="s">
        <v>19987</v>
      </c>
      <c r="Z4379">
        <v>44</v>
      </c>
      <c r="AM4379" t="s">
        <v>19594</v>
      </c>
      <c r="AN4379" t="s">
        <v>19995</v>
      </c>
      <c r="AO4379" t="s">
        <v>3508</v>
      </c>
      <c r="AR4379" t="s">
        <v>19996</v>
      </c>
      <c r="AS4379" t="s">
        <v>224</v>
      </c>
      <c r="AT4379" t="s">
        <v>92</v>
      </c>
      <c r="AW4379">
        <v>1</v>
      </c>
      <c r="AX4379" t="s">
        <v>9177</v>
      </c>
      <c r="AY4379" t="s">
        <v>26576</v>
      </c>
    </row>
    <row r="4380" spans="1:51" x14ac:dyDescent="0.25">
      <c r="A4380" t="s">
        <v>19997</v>
      </c>
      <c r="B4380" t="s">
        <v>52</v>
      </c>
      <c r="C4380">
        <v>0</v>
      </c>
      <c r="D4380" t="s">
        <v>19998</v>
      </c>
      <c r="E4380" t="s">
        <v>19998</v>
      </c>
      <c r="U4380" t="s">
        <v>224</v>
      </c>
      <c r="W4380" t="s">
        <v>19987</v>
      </c>
      <c r="AH4380" t="s">
        <v>58</v>
      </c>
      <c r="AM4380" t="s">
        <v>19999</v>
      </c>
    </row>
    <row r="4381" spans="1:51" x14ac:dyDescent="0.25">
      <c r="A4381">
        <v>8211</v>
      </c>
      <c r="B4381" t="s">
        <v>52</v>
      </c>
      <c r="C4381">
        <v>1</v>
      </c>
      <c r="D4381" t="s">
        <v>20000</v>
      </c>
      <c r="E4381" t="s">
        <v>60</v>
      </c>
      <c r="F4381" t="s">
        <v>20001</v>
      </c>
      <c r="U4381" t="s">
        <v>224</v>
      </c>
      <c r="W4381" t="s">
        <v>19987</v>
      </c>
      <c r="AM4381" t="s">
        <v>20002</v>
      </c>
    </row>
    <row r="4382" spans="1:51" x14ac:dyDescent="0.25">
      <c r="A4382">
        <v>8212</v>
      </c>
      <c r="B4382" t="s">
        <v>75</v>
      </c>
      <c r="C4382">
        <v>2</v>
      </c>
      <c r="D4382" t="s">
        <v>20003</v>
      </c>
      <c r="E4382" t="s">
        <v>60</v>
      </c>
      <c r="G4382" t="s">
        <v>20004</v>
      </c>
      <c r="O4382" t="s">
        <v>20005</v>
      </c>
      <c r="R4382">
        <v>5469</v>
      </c>
      <c r="S4382">
        <v>1</v>
      </c>
      <c r="U4382" t="s">
        <v>224</v>
      </c>
      <c r="W4382" t="s">
        <v>19987</v>
      </c>
      <c r="Z4382">
        <v>44</v>
      </c>
      <c r="AM4382" t="s">
        <v>20006</v>
      </c>
      <c r="AN4382" t="s">
        <v>20007</v>
      </c>
      <c r="AO4382" t="s">
        <v>3508</v>
      </c>
      <c r="AR4382" t="s">
        <v>20008</v>
      </c>
      <c r="AS4382" t="s">
        <v>224</v>
      </c>
      <c r="AT4382" t="s">
        <v>92</v>
      </c>
      <c r="AW4382">
        <v>1</v>
      </c>
    </row>
    <row r="4383" spans="1:51" x14ac:dyDescent="0.25">
      <c r="A4383">
        <v>8213</v>
      </c>
      <c r="B4383" t="s">
        <v>75</v>
      </c>
      <c r="C4383">
        <v>2</v>
      </c>
      <c r="D4383" t="s">
        <v>20009</v>
      </c>
      <c r="E4383" t="s">
        <v>60</v>
      </c>
      <c r="G4383" t="s">
        <v>20010</v>
      </c>
      <c r="O4383" t="s">
        <v>20011</v>
      </c>
      <c r="R4383">
        <v>5493</v>
      </c>
      <c r="S4383">
        <v>1</v>
      </c>
      <c r="U4383" t="s">
        <v>224</v>
      </c>
      <c r="W4383" t="s">
        <v>19987</v>
      </c>
      <c r="Z4383">
        <v>44</v>
      </c>
      <c r="AM4383" t="s">
        <v>20012</v>
      </c>
      <c r="AN4383" t="s">
        <v>20013</v>
      </c>
      <c r="AO4383" t="s">
        <v>3508</v>
      </c>
      <c r="AR4383" t="s">
        <v>20014</v>
      </c>
      <c r="AS4383" t="s">
        <v>224</v>
      </c>
      <c r="AT4383" t="s">
        <v>92</v>
      </c>
      <c r="AW4383">
        <v>1</v>
      </c>
    </row>
    <row r="4384" spans="1:51" x14ac:dyDescent="0.25">
      <c r="A4384">
        <v>8214</v>
      </c>
      <c r="B4384" t="s">
        <v>52</v>
      </c>
      <c r="C4384">
        <v>2</v>
      </c>
      <c r="D4384" t="s">
        <v>20015</v>
      </c>
      <c r="E4384" t="s">
        <v>60</v>
      </c>
      <c r="G4384" t="s">
        <v>20016</v>
      </c>
      <c r="Q4384">
        <v>5472</v>
      </c>
      <c r="U4384" t="s">
        <v>224</v>
      </c>
      <c r="W4384" t="s">
        <v>19987</v>
      </c>
      <c r="AM4384" t="s">
        <v>20017</v>
      </c>
    </row>
    <row r="4385" spans="1:51" x14ac:dyDescent="0.25">
      <c r="A4385">
        <v>8215</v>
      </c>
      <c r="B4385" t="s">
        <v>75</v>
      </c>
      <c r="C4385">
        <v>3</v>
      </c>
      <c r="D4385" t="s">
        <v>20018</v>
      </c>
      <c r="E4385" t="s">
        <v>60</v>
      </c>
      <c r="H4385" t="s">
        <v>20019</v>
      </c>
      <c r="O4385" t="s">
        <v>20020</v>
      </c>
      <c r="Q4385" t="s">
        <v>20021</v>
      </c>
      <c r="R4385">
        <v>5471</v>
      </c>
      <c r="S4385">
        <v>1</v>
      </c>
      <c r="T4385">
        <v>155</v>
      </c>
      <c r="U4385" t="s">
        <v>224</v>
      </c>
      <c r="W4385" t="s">
        <v>19987</v>
      </c>
      <c r="Z4385">
        <v>44</v>
      </c>
      <c r="AM4385" t="s">
        <v>20022</v>
      </c>
      <c r="AN4385" t="s">
        <v>20023</v>
      </c>
      <c r="AO4385" t="s">
        <v>3508</v>
      </c>
      <c r="AR4385" t="s">
        <v>20024</v>
      </c>
      <c r="AS4385" t="s">
        <v>224</v>
      </c>
      <c r="AT4385" t="s">
        <v>92</v>
      </c>
      <c r="AW4385">
        <v>1</v>
      </c>
      <c r="AX4385" t="s">
        <v>20025</v>
      </c>
    </row>
    <row r="4386" spans="1:51" x14ac:dyDescent="0.25">
      <c r="A4386">
        <v>8216</v>
      </c>
      <c r="B4386" t="s">
        <v>75</v>
      </c>
      <c r="C4386">
        <v>3</v>
      </c>
      <c r="D4386" t="s">
        <v>20026</v>
      </c>
      <c r="E4386" t="s">
        <v>60</v>
      </c>
      <c r="H4386" t="s">
        <v>20027</v>
      </c>
      <c r="O4386" t="s">
        <v>20028</v>
      </c>
      <c r="Q4386" t="s">
        <v>20021</v>
      </c>
      <c r="R4386">
        <v>5384</v>
      </c>
      <c r="S4386">
        <v>1</v>
      </c>
      <c r="T4386">
        <v>155</v>
      </c>
      <c r="U4386" t="s">
        <v>224</v>
      </c>
      <c r="W4386" t="s">
        <v>19987</v>
      </c>
      <c r="Z4386">
        <v>44</v>
      </c>
      <c r="AG4386" t="s">
        <v>66</v>
      </c>
      <c r="AH4386" t="s">
        <v>60</v>
      </c>
      <c r="AM4386" t="s">
        <v>20029</v>
      </c>
      <c r="AN4386" t="s">
        <v>20030</v>
      </c>
      <c r="AO4386" t="s">
        <v>3508</v>
      </c>
      <c r="AR4386" t="s">
        <v>20031</v>
      </c>
      <c r="AS4386" t="s">
        <v>224</v>
      </c>
      <c r="AT4386" t="s">
        <v>71</v>
      </c>
      <c r="AU4386" t="s">
        <v>66</v>
      </c>
      <c r="AW4386">
        <v>1</v>
      </c>
      <c r="AX4386" t="s">
        <v>20032</v>
      </c>
    </row>
    <row r="4387" spans="1:51" x14ac:dyDescent="0.25">
      <c r="A4387">
        <v>8217</v>
      </c>
      <c r="B4387" t="s">
        <v>52</v>
      </c>
      <c r="C4387">
        <v>1</v>
      </c>
      <c r="D4387" t="s">
        <v>20033</v>
      </c>
      <c r="E4387" t="s">
        <v>60</v>
      </c>
      <c r="F4387" t="s">
        <v>20034</v>
      </c>
      <c r="U4387" t="s">
        <v>224</v>
      </c>
      <c r="W4387" t="s">
        <v>19987</v>
      </c>
      <c r="AM4387" t="s">
        <v>20035</v>
      </c>
    </row>
    <row r="4388" spans="1:51" x14ac:dyDescent="0.25">
      <c r="A4388">
        <v>8218</v>
      </c>
      <c r="B4388" t="s">
        <v>75</v>
      </c>
      <c r="C4388">
        <v>2</v>
      </c>
      <c r="D4388" t="s">
        <v>26435</v>
      </c>
      <c r="E4388" t="s">
        <v>60</v>
      </c>
      <c r="G4388" t="s">
        <v>20038</v>
      </c>
      <c r="O4388" t="s">
        <v>20037</v>
      </c>
      <c r="R4388">
        <v>5600</v>
      </c>
      <c r="S4388">
        <v>1</v>
      </c>
      <c r="U4388" t="s">
        <v>224</v>
      </c>
      <c r="W4388" t="s">
        <v>19987</v>
      </c>
      <c r="Z4388">
        <v>44</v>
      </c>
      <c r="AM4388" t="s">
        <v>20038</v>
      </c>
      <c r="AN4388" t="s">
        <v>20039</v>
      </c>
      <c r="AO4388" t="s">
        <v>3508</v>
      </c>
      <c r="AR4388" t="s">
        <v>20040</v>
      </c>
      <c r="AS4388" t="s">
        <v>224</v>
      </c>
      <c r="AT4388" t="s">
        <v>92</v>
      </c>
      <c r="AW4388">
        <v>1</v>
      </c>
    </row>
    <row r="4389" spans="1:51" x14ac:dyDescent="0.25">
      <c r="A4389">
        <v>8219</v>
      </c>
      <c r="B4389" t="s">
        <v>75</v>
      </c>
      <c r="C4389">
        <v>2</v>
      </c>
      <c r="D4389" t="s">
        <v>20041</v>
      </c>
      <c r="E4389" t="s">
        <v>60</v>
      </c>
      <c r="G4389" t="s">
        <v>20042</v>
      </c>
      <c r="O4389" t="s">
        <v>20043</v>
      </c>
      <c r="R4389">
        <v>5601</v>
      </c>
      <c r="S4389">
        <v>1</v>
      </c>
      <c r="U4389" t="s">
        <v>224</v>
      </c>
      <c r="W4389" t="s">
        <v>19987</v>
      </c>
      <c r="Z4389">
        <v>44</v>
      </c>
      <c r="AM4389" t="s">
        <v>20042</v>
      </c>
      <c r="AN4389" t="s">
        <v>20044</v>
      </c>
      <c r="AO4389" t="s">
        <v>3508</v>
      </c>
      <c r="AR4389" t="s">
        <v>20045</v>
      </c>
      <c r="AS4389" t="s">
        <v>224</v>
      </c>
      <c r="AT4389" t="s">
        <v>92</v>
      </c>
      <c r="AW4389">
        <v>1</v>
      </c>
    </row>
    <row r="4390" spans="1:51" x14ac:dyDescent="0.25">
      <c r="A4390">
        <v>8220</v>
      </c>
      <c r="B4390" t="s">
        <v>52</v>
      </c>
      <c r="C4390">
        <v>1</v>
      </c>
      <c r="D4390" t="s">
        <v>20046</v>
      </c>
      <c r="E4390" t="s">
        <v>60</v>
      </c>
      <c r="F4390" t="s">
        <v>20047</v>
      </c>
      <c r="U4390" t="s">
        <v>224</v>
      </c>
      <c r="W4390" t="s">
        <v>19987</v>
      </c>
      <c r="AM4390" t="s">
        <v>20048</v>
      </c>
    </row>
    <row r="4391" spans="1:51" x14ac:dyDescent="0.25">
      <c r="A4391">
        <v>8221</v>
      </c>
      <c r="B4391" t="s">
        <v>1467</v>
      </c>
      <c r="C4391">
        <v>2</v>
      </c>
      <c r="D4391" t="s">
        <v>20049</v>
      </c>
      <c r="E4391" t="s">
        <v>60</v>
      </c>
      <c r="G4391" t="s">
        <v>20050</v>
      </c>
      <c r="O4391" t="s">
        <v>20051</v>
      </c>
      <c r="R4391">
        <v>5394</v>
      </c>
      <c r="S4391">
        <v>42</v>
      </c>
      <c r="U4391" t="s">
        <v>224</v>
      </c>
      <c r="W4391" t="s">
        <v>19987</v>
      </c>
      <c r="AM4391" t="s">
        <v>20052</v>
      </c>
      <c r="AN4391" t="s">
        <v>20053</v>
      </c>
      <c r="AO4391" t="s">
        <v>20054</v>
      </c>
      <c r="AR4391" t="s">
        <v>20055</v>
      </c>
      <c r="AS4391" t="s">
        <v>224</v>
      </c>
      <c r="AT4391" t="s">
        <v>92</v>
      </c>
      <c r="AW4391">
        <v>42</v>
      </c>
      <c r="AY4391">
        <v>8401</v>
      </c>
    </row>
    <row r="4392" spans="1:51" x14ac:dyDescent="0.25">
      <c r="A4392">
        <v>8222</v>
      </c>
      <c r="B4392" t="s">
        <v>52</v>
      </c>
      <c r="C4392">
        <v>2</v>
      </c>
      <c r="D4392" t="s">
        <v>20056</v>
      </c>
      <c r="E4392" t="s">
        <v>60</v>
      </c>
      <c r="G4392" t="s">
        <v>20057</v>
      </c>
      <c r="Q4392">
        <v>5464</v>
      </c>
      <c r="U4392" t="s">
        <v>224</v>
      </c>
      <c r="W4392" t="s">
        <v>19987</v>
      </c>
      <c r="AM4392" t="s">
        <v>20058</v>
      </c>
    </row>
    <row r="4393" spans="1:51" x14ac:dyDescent="0.25">
      <c r="A4393">
        <v>8223</v>
      </c>
      <c r="B4393" t="s">
        <v>75</v>
      </c>
      <c r="C4393">
        <v>3</v>
      </c>
      <c r="D4393" t="s">
        <v>20059</v>
      </c>
      <c r="E4393" t="s">
        <v>60</v>
      </c>
      <c r="H4393" t="s">
        <v>20060</v>
      </c>
      <c r="O4393" t="s">
        <v>20061</v>
      </c>
      <c r="Q4393" t="s">
        <v>20062</v>
      </c>
      <c r="R4393">
        <v>5386</v>
      </c>
      <c r="S4393">
        <v>42</v>
      </c>
      <c r="T4393">
        <v>154</v>
      </c>
      <c r="U4393" t="s">
        <v>224</v>
      </c>
      <c r="W4393" t="s">
        <v>19987</v>
      </c>
      <c r="AM4393" t="s">
        <v>20063</v>
      </c>
      <c r="AN4393" t="s">
        <v>20064</v>
      </c>
      <c r="AO4393" t="s">
        <v>20054</v>
      </c>
      <c r="AR4393" t="s">
        <v>20065</v>
      </c>
      <c r="AS4393" t="s">
        <v>224</v>
      </c>
      <c r="AT4393" t="s">
        <v>92</v>
      </c>
      <c r="AW4393">
        <v>42</v>
      </c>
      <c r="AX4393" t="s">
        <v>20066</v>
      </c>
    </row>
    <row r="4394" spans="1:51" x14ac:dyDescent="0.25">
      <c r="A4394">
        <v>8224</v>
      </c>
      <c r="B4394" t="s">
        <v>75</v>
      </c>
      <c r="C4394">
        <v>3</v>
      </c>
      <c r="D4394" t="s">
        <v>20067</v>
      </c>
      <c r="E4394" t="s">
        <v>60</v>
      </c>
      <c r="H4394" t="s">
        <v>20068</v>
      </c>
      <c r="O4394" t="s">
        <v>20069</v>
      </c>
      <c r="Q4394" t="s">
        <v>20062</v>
      </c>
      <c r="R4394">
        <v>5369</v>
      </c>
      <c r="S4394">
        <v>42</v>
      </c>
      <c r="T4394">
        <v>154</v>
      </c>
      <c r="U4394" t="s">
        <v>224</v>
      </c>
      <c r="W4394" t="s">
        <v>19987</v>
      </c>
      <c r="AM4394" t="s">
        <v>20070</v>
      </c>
      <c r="AN4394" t="s">
        <v>20071</v>
      </c>
      <c r="AO4394" t="s">
        <v>20054</v>
      </c>
      <c r="AR4394" t="s">
        <v>20072</v>
      </c>
      <c r="AS4394" t="s">
        <v>224</v>
      </c>
      <c r="AT4394" t="s">
        <v>92</v>
      </c>
      <c r="AW4394">
        <v>42</v>
      </c>
      <c r="AX4394" t="s">
        <v>20073</v>
      </c>
    </row>
    <row r="4395" spans="1:51" x14ac:dyDescent="0.25">
      <c r="A4395">
        <v>8225</v>
      </c>
      <c r="B4395" t="s">
        <v>75</v>
      </c>
      <c r="C4395">
        <v>2</v>
      </c>
      <c r="D4395" t="s">
        <v>20074</v>
      </c>
      <c r="E4395" t="s">
        <v>60</v>
      </c>
      <c r="G4395" t="s">
        <v>20075</v>
      </c>
      <c r="O4395" t="s">
        <v>20076</v>
      </c>
      <c r="R4395">
        <v>5392</v>
      </c>
      <c r="S4395">
        <v>42</v>
      </c>
      <c r="U4395" t="s">
        <v>224</v>
      </c>
      <c r="W4395" t="s">
        <v>19987</v>
      </c>
      <c r="AM4395" t="s">
        <v>20077</v>
      </c>
      <c r="AN4395" t="s">
        <v>20078</v>
      </c>
      <c r="AO4395" t="s">
        <v>20054</v>
      </c>
      <c r="AR4395" t="s">
        <v>20079</v>
      </c>
      <c r="AS4395" t="s">
        <v>224</v>
      </c>
      <c r="AT4395" t="s">
        <v>92</v>
      </c>
      <c r="AW4395">
        <v>42</v>
      </c>
    </row>
    <row r="4396" spans="1:51" x14ac:dyDescent="0.25">
      <c r="A4396">
        <v>8226</v>
      </c>
      <c r="B4396" t="s">
        <v>52</v>
      </c>
      <c r="C4396">
        <v>1</v>
      </c>
      <c r="D4396" t="s">
        <v>20080</v>
      </c>
      <c r="E4396" t="s">
        <v>60</v>
      </c>
      <c r="F4396" t="s">
        <v>20081</v>
      </c>
      <c r="U4396" t="s">
        <v>224</v>
      </c>
      <c r="W4396" t="s">
        <v>19987</v>
      </c>
      <c r="AM4396" t="s">
        <v>20082</v>
      </c>
    </row>
    <row r="4397" spans="1:51" x14ac:dyDescent="0.25">
      <c r="A4397">
        <v>8227</v>
      </c>
      <c r="B4397" t="s">
        <v>75</v>
      </c>
      <c r="C4397">
        <v>2</v>
      </c>
      <c r="D4397" t="s">
        <v>20083</v>
      </c>
      <c r="E4397" t="s">
        <v>60</v>
      </c>
      <c r="G4397" t="s">
        <v>20084</v>
      </c>
      <c r="O4397" t="s">
        <v>20085</v>
      </c>
      <c r="R4397">
        <v>5513</v>
      </c>
      <c r="S4397">
        <v>1</v>
      </c>
      <c r="U4397" t="s">
        <v>224</v>
      </c>
      <c r="W4397" t="s">
        <v>19987</v>
      </c>
      <c r="Z4397">
        <v>44</v>
      </c>
      <c r="AM4397" t="s">
        <v>20086</v>
      </c>
      <c r="AN4397" t="s">
        <v>20087</v>
      </c>
      <c r="AO4397" t="s">
        <v>3508</v>
      </c>
      <c r="AR4397" t="s">
        <v>20088</v>
      </c>
      <c r="AS4397" t="s">
        <v>20089</v>
      </c>
      <c r="AT4397" t="s">
        <v>92</v>
      </c>
      <c r="AW4397">
        <v>1</v>
      </c>
    </row>
    <row r="4398" spans="1:51" x14ac:dyDescent="0.25">
      <c r="A4398">
        <v>8228</v>
      </c>
      <c r="B4398" t="s">
        <v>75</v>
      </c>
      <c r="C4398">
        <v>2</v>
      </c>
      <c r="D4398" t="s">
        <v>20090</v>
      </c>
      <c r="E4398" t="s">
        <v>60</v>
      </c>
      <c r="G4398" t="s">
        <v>20091</v>
      </c>
      <c r="O4398" t="s">
        <v>20092</v>
      </c>
      <c r="R4398">
        <v>5376</v>
      </c>
      <c r="S4398">
        <v>42</v>
      </c>
      <c r="U4398" t="s">
        <v>11144</v>
      </c>
      <c r="W4398" t="s">
        <v>19987</v>
      </c>
      <c r="AM4398" t="s">
        <v>20091</v>
      </c>
      <c r="AN4398" t="s">
        <v>20093</v>
      </c>
      <c r="AO4398" t="s">
        <v>20054</v>
      </c>
      <c r="AR4398" t="s">
        <v>20094</v>
      </c>
      <c r="AS4398" t="s">
        <v>61</v>
      </c>
      <c r="AT4398" t="s">
        <v>92</v>
      </c>
      <c r="AW4398">
        <v>42</v>
      </c>
    </row>
    <row r="4399" spans="1:51" x14ac:dyDescent="0.25">
      <c r="A4399">
        <v>8229</v>
      </c>
      <c r="B4399" t="s">
        <v>75</v>
      </c>
      <c r="C4399">
        <v>2</v>
      </c>
      <c r="D4399" t="s">
        <v>20095</v>
      </c>
      <c r="E4399" t="s">
        <v>60</v>
      </c>
      <c r="G4399" t="s">
        <v>20096</v>
      </c>
      <c r="O4399" t="s">
        <v>20097</v>
      </c>
      <c r="R4399">
        <v>5382</v>
      </c>
      <c r="S4399">
        <v>1</v>
      </c>
      <c r="U4399" t="s">
        <v>1385</v>
      </c>
      <c r="W4399" t="s">
        <v>19987</v>
      </c>
      <c r="Z4399">
        <v>44</v>
      </c>
      <c r="AG4399" t="s">
        <v>66</v>
      </c>
      <c r="AH4399" t="s">
        <v>60</v>
      </c>
      <c r="AM4399" t="s">
        <v>20096</v>
      </c>
      <c r="AN4399" t="s">
        <v>20098</v>
      </c>
      <c r="AO4399" t="s">
        <v>3508</v>
      </c>
      <c r="AR4399" t="s">
        <v>20099</v>
      </c>
      <c r="AS4399" t="s">
        <v>1385</v>
      </c>
      <c r="AT4399" t="s">
        <v>71</v>
      </c>
      <c r="AU4399" t="s">
        <v>66</v>
      </c>
      <c r="AW4399">
        <v>1</v>
      </c>
    </row>
    <row r="4400" spans="1:51" x14ac:dyDescent="0.25">
      <c r="A4400">
        <v>8230</v>
      </c>
      <c r="B4400" t="s">
        <v>52</v>
      </c>
      <c r="C4400">
        <v>1</v>
      </c>
      <c r="D4400" t="s">
        <v>20100</v>
      </c>
      <c r="E4400" t="s">
        <v>60</v>
      </c>
      <c r="F4400" t="s">
        <v>20101</v>
      </c>
      <c r="U4400" t="s">
        <v>224</v>
      </c>
      <c r="W4400" t="s">
        <v>19987</v>
      </c>
      <c r="AM4400" t="s">
        <v>20102</v>
      </c>
    </row>
    <row r="4401" spans="1:51" x14ac:dyDescent="0.25">
      <c r="A4401">
        <v>8231</v>
      </c>
      <c r="B4401" t="s">
        <v>1467</v>
      </c>
      <c r="C4401">
        <v>2</v>
      </c>
      <c r="D4401" t="s">
        <v>20103</v>
      </c>
      <c r="E4401" t="s">
        <v>60</v>
      </c>
      <c r="G4401" t="s">
        <v>13404</v>
      </c>
      <c r="O4401" t="s">
        <v>20104</v>
      </c>
      <c r="R4401">
        <v>5396</v>
      </c>
      <c r="S4401">
        <v>32</v>
      </c>
      <c r="U4401" t="s">
        <v>224</v>
      </c>
      <c r="W4401" t="s">
        <v>19987</v>
      </c>
      <c r="AM4401" t="s">
        <v>3261</v>
      </c>
      <c r="AN4401" t="s">
        <v>20105</v>
      </c>
      <c r="AO4401" t="s">
        <v>20106</v>
      </c>
      <c r="AR4401" t="s">
        <v>20107</v>
      </c>
      <c r="AS4401" t="s">
        <v>224</v>
      </c>
      <c r="AT4401" t="s">
        <v>92</v>
      </c>
      <c r="AW4401" t="s">
        <v>20108</v>
      </c>
      <c r="AY4401" t="s">
        <v>20109</v>
      </c>
    </row>
    <row r="4402" spans="1:51" x14ac:dyDescent="0.25">
      <c r="A4402">
        <v>8232</v>
      </c>
      <c r="B4402" t="s">
        <v>52</v>
      </c>
      <c r="C4402">
        <v>1</v>
      </c>
      <c r="D4402" t="s">
        <v>20110</v>
      </c>
      <c r="E4402" t="s">
        <v>60</v>
      </c>
      <c r="F4402" t="s">
        <v>20111</v>
      </c>
      <c r="U4402" t="s">
        <v>224</v>
      </c>
      <c r="W4402" t="s">
        <v>19987</v>
      </c>
      <c r="AM4402" t="s">
        <v>20112</v>
      </c>
    </row>
    <row r="4403" spans="1:51" x14ac:dyDescent="0.25">
      <c r="A4403">
        <v>8233</v>
      </c>
      <c r="B4403" t="s">
        <v>75</v>
      </c>
      <c r="C4403">
        <v>2</v>
      </c>
      <c r="D4403" t="s">
        <v>20113</v>
      </c>
      <c r="E4403" t="s">
        <v>60</v>
      </c>
      <c r="G4403" t="s">
        <v>20114</v>
      </c>
      <c r="O4403" t="s">
        <v>20115</v>
      </c>
      <c r="R4403">
        <v>5577</v>
      </c>
      <c r="S4403">
        <v>44</v>
      </c>
      <c r="U4403" t="s">
        <v>11144</v>
      </c>
      <c r="W4403" t="s">
        <v>19987</v>
      </c>
      <c r="AM4403" t="s">
        <v>20114</v>
      </c>
      <c r="AN4403" t="s">
        <v>20116</v>
      </c>
      <c r="AO4403" t="s">
        <v>20117</v>
      </c>
      <c r="AR4403" t="s">
        <v>20118</v>
      </c>
      <c r="AS4403" t="s">
        <v>61</v>
      </c>
      <c r="AT4403" t="s">
        <v>92</v>
      </c>
      <c r="AW4403">
        <v>44</v>
      </c>
    </row>
    <row r="4404" spans="1:51" x14ac:dyDescent="0.25">
      <c r="A4404">
        <v>8234</v>
      </c>
      <c r="B4404" t="s">
        <v>75</v>
      </c>
      <c r="C4404">
        <v>2</v>
      </c>
      <c r="D4404" t="s">
        <v>20119</v>
      </c>
      <c r="E4404" t="s">
        <v>60</v>
      </c>
      <c r="G4404" t="s">
        <v>20120</v>
      </c>
      <c r="O4404" t="s">
        <v>20121</v>
      </c>
      <c r="R4404">
        <v>5585</v>
      </c>
      <c r="S4404">
        <v>44</v>
      </c>
      <c r="U4404" t="s">
        <v>11144</v>
      </c>
      <c r="W4404" t="s">
        <v>19987</v>
      </c>
      <c r="AM4404" t="s">
        <v>20120</v>
      </c>
      <c r="AN4404" t="s">
        <v>20122</v>
      </c>
      <c r="AO4404" t="s">
        <v>20117</v>
      </c>
      <c r="AR4404" t="s">
        <v>20123</v>
      </c>
      <c r="AS4404" t="s">
        <v>61</v>
      </c>
      <c r="AT4404" t="s">
        <v>92</v>
      </c>
      <c r="AW4404">
        <v>44</v>
      </c>
    </row>
    <row r="4405" spans="1:51" x14ac:dyDescent="0.25">
      <c r="A4405">
        <v>8235</v>
      </c>
      <c r="B4405" t="s">
        <v>75</v>
      </c>
      <c r="C4405">
        <v>2</v>
      </c>
      <c r="D4405" t="s">
        <v>20124</v>
      </c>
      <c r="E4405" t="s">
        <v>60</v>
      </c>
      <c r="G4405" t="s">
        <v>20125</v>
      </c>
      <c r="O4405" t="s">
        <v>20126</v>
      </c>
      <c r="R4405">
        <v>5518</v>
      </c>
      <c r="S4405">
        <v>44</v>
      </c>
      <c r="U4405" t="s">
        <v>224</v>
      </c>
      <c r="W4405" t="s">
        <v>19987</v>
      </c>
      <c r="AM4405" t="s">
        <v>20125</v>
      </c>
      <c r="AN4405" t="s">
        <v>20127</v>
      </c>
      <c r="AO4405" t="s">
        <v>20117</v>
      </c>
      <c r="AR4405" t="s">
        <v>20128</v>
      </c>
      <c r="AS4405" t="s">
        <v>224</v>
      </c>
      <c r="AT4405" t="s">
        <v>92</v>
      </c>
      <c r="AW4405">
        <v>44</v>
      </c>
    </row>
    <row r="4406" spans="1:51" x14ac:dyDescent="0.25">
      <c r="A4406">
        <v>8236</v>
      </c>
      <c r="B4406" t="s">
        <v>52</v>
      </c>
      <c r="C4406">
        <v>2</v>
      </c>
      <c r="D4406" t="s">
        <v>20129</v>
      </c>
      <c r="E4406" t="s">
        <v>60</v>
      </c>
      <c r="G4406" t="s">
        <v>20130</v>
      </c>
      <c r="Q4406">
        <v>5482</v>
      </c>
      <c r="U4406" t="s">
        <v>224</v>
      </c>
      <c r="W4406" t="s">
        <v>19987</v>
      </c>
      <c r="AM4406" t="s">
        <v>20131</v>
      </c>
    </row>
    <row r="4407" spans="1:51" x14ac:dyDescent="0.25">
      <c r="A4407">
        <v>8237</v>
      </c>
      <c r="B4407" t="s">
        <v>75</v>
      </c>
      <c r="C4407">
        <v>3</v>
      </c>
      <c r="D4407" t="s">
        <v>20132</v>
      </c>
      <c r="E4407" t="s">
        <v>60</v>
      </c>
      <c r="H4407" t="s">
        <v>20133</v>
      </c>
      <c r="O4407" t="s">
        <v>20134</v>
      </c>
      <c r="Q4407" t="s">
        <v>20135</v>
      </c>
      <c r="R4407">
        <v>5397</v>
      </c>
      <c r="S4407">
        <v>44</v>
      </c>
      <c r="T4407">
        <v>156</v>
      </c>
      <c r="U4407" t="s">
        <v>224</v>
      </c>
      <c r="W4407" t="s">
        <v>19987</v>
      </c>
      <c r="AM4407" t="s">
        <v>20136</v>
      </c>
      <c r="AN4407" t="s">
        <v>20137</v>
      </c>
      <c r="AO4407" t="s">
        <v>20117</v>
      </c>
      <c r="AR4407" t="s">
        <v>20138</v>
      </c>
      <c r="AS4407" t="s">
        <v>224</v>
      </c>
      <c r="AT4407" t="s">
        <v>92</v>
      </c>
      <c r="AW4407">
        <v>44</v>
      </c>
      <c r="AX4407" t="s">
        <v>20139</v>
      </c>
    </row>
    <row r="4408" spans="1:51" x14ac:dyDescent="0.25">
      <c r="A4408">
        <v>8238</v>
      </c>
      <c r="B4408" t="s">
        <v>75</v>
      </c>
      <c r="C4408">
        <v>3</v>
      </c>
      <c r="D4408" t="s">
        <v>20140</v>
      </c>
      <c r="E4408" t="s">
        <v>60</v>
      </c>
      <c r="H4408" t="s">
        <v>20141</v>
      </c>
      <c r="O4408" t="s">
        <v>20142</v>
      </c>
      <c r="Q4408" t="s">
        <v>20135</v>
      </c>
      <c r="R4408">
        <v>5593</v>
      </c>
      <c r="S4408">
        <v>44</v>
      </c>
      <c r="T4408">
        <v>156</v>
      </c>
      <c r="U4408" t="s">
        <v>224</v>
      </c>
      <c r="W4408" t="s">
        <v>19987</v>
      </c>
      <c r="AM4408" t="s">
        <v>20143</v>
      </c>
      <c r="AN4408" t="s">
        <v>20144</v>
      </c>
      <c r="AO4408" t="s">
        <v>20117</v>
      </c>
      <c r="AR4408" t="s">
        <v>20145</v>
      </c>
      <c r="AS4408" t="s">
        <v>224</v>
      </c>
      <c r="AT4408" t="s">
        <v>92</v>
      </c>
      <c r="AW4408">
        <v>44</v>
      </c>
      <c r="AX4408" t="s">
        <v>20146</v>
      </c>
    </row>
    <row r="4409" spans="1:51" x14ac:dyDescent="0.25">
      <c r="A4409">
        <v>8239</v>
      </c>
      <c r="B4409" t="s">
        <v>52</v>
      </c>
      <c r="C4409">
        <v>1</v>
      </c>
      <c r="D4409" t="s">
        <v>20147</v>
      </c>
      <c r="E4409" t="s">
        <v>60</v>
      </c>
      <c r="F4409" t="s">
        <v>20148</v>
      </c>
      <c r="U4409" t="s">
        <v>11144</v>
      </c>
      <c r="W4409" t="s">
        <v>19987</v>
      </c>
      <c r="AM4409" t="s">
        <v>20149</v>
      </c>
    </row>
    <row r="4410" spans="1:51" x14ac:dyDescent="0.25">
      <c r="A4410">
        <v>8240</v>
      </c>
      <c r="B4410" t="s">
        <v>75</v>
      </c>
      <c r="C4410">
        <v>2</v>
      </c>
      <c r="D4410" t="s">
        <v>20150</v>
      </c>
      <c r="E4410" t="s">
        <v>60</v>
      </c>
      <c r="G4410" t="s">
        <v>20151</v>
      </c>
      <c r="U4410" t="s">
        <v>11144</v>
      </c>
      <c r="W4410" t="s">
        <v>19987</v>
      </c>
    </row>
    <row r="4411" spans="1:51" x14ac:dyDescent="0.25">
      <c r="A4411">
        <v>8241</v>
      </c>
      <c r="B4411" t="s">
        <v>1467</v>
      </c>
      <c r="C4411">
        <v>2</v>
      </c>
      <c r="D4411" t="s">
        <v>20152</v>
      </c>
      <c r="E4411" t="s">
        <v>60</v>
      </c>
      <c r="G4411" t="s">
        <v>20153</v>
      </c>
      <c r="O4411" t="s">
        <v>20154</v>
      </c>
      <c r="R4411">
        <v>5470</v>
      </c>
      <c r="S4411">
        <v>42</v>
      </c>
      <c r="U4411" t="s">
        <v>11144</v>
      </c>
      <c r="W4411" t="s">
        <v>19987</v>
      </c>
      <c r="AM4411" t="s">
        <v>20155</v>
      </c>
      <c r="AN4411" t="s">
        <v>20156</v>
      </c>
      <c r="AO4411" t="s">
        <v>20054</v>
      </c>
      <c r="AR4411" t="s">
        <v>20157</v>
      </c>
      <c r="AS4411" t="s">
        <v>11144</v>
      </c>
      <c r="AT4411" t="s">
        <v>92</v>
      </c>
      <c r="AW4411">
        <v>42</v>
      </c>
      <c r="AY4411">
        <v>8566</v>
      </c>
    </row>
    <row r="4412" spans="1:51" x14ac:dyDescent="0.25">
      <c r="A4412">
        <v>8242</v>
      </c>
      <c r="B4412" t="s">
        <v>1467</v>
      </c>
      <c r="C4412">
        <v>2</v>
      </c>
      <c r="D4412" t="s">
        <v>20158</v>
      </c>
      <c r="E4412" t="s">
        <v>60</v>
      </c>
      <c r="G4412" t="s">
        <v>20010</v>
      </c>
      <c r="O4412" t="s">
        <v>20159</v>
      </c>
      <c r="R4412">
        <v>5492</v>
      </c>
      <c r="S4412">
        <v>42</v>
      </c>
      <c r="U4412" t="s">
        <v>11144</v>
      </c>
      <c r="W4412" t="s">
        <v>19987</v>
      </c>
      <c r="AM4412" t="s">
        <v>20160</v>
      </c>
      <c r="AN4412" t="s">
        <v>20161</v>
      </c>
      <c r="AO4412" t="s">
        <v>20054</v>
      </c>
      <c r="AR4412" t="s">
        <v>20162</v>
      </c>
      <c r="AS4412" t="s">
        <v>11144</v>
      </c>
      <c r="AT4412" t="s">
        <v>92</v>
      </c>
      <c r="AW4412">
        <v>42</v>
      </c>
      <c r="AY4412">
        <v>8567</v>
      </c>
    </row>
    <row r="4413" spans="1:51" x14ac:dyDescent="0.25">
      <c r="A4413">
        <v>8243</v>
      </c>
      <c r="B4413" t="s">
        <v>75</v>
      </c>
      <c r="C4413">
        <v>2</v>
      </c>
      <c r="D4413" t="s">
        <v>20163</v>
      </c>
      <c r="E4413" t="s">
        <v>60</v>
      </c>
      <c r="G4413" t="s">
        <v>4659</v>
      </c>
      <c r="O4413" t="s">
        <v>20164</v>
      </c>
      <c r="R4413">
        <v>5474</v>
      </c>
      <c r="S4413">
        <v>42</v>
      </c>
      <c r="U4413" t="s">
        <v>11144</v>
      </c>
      <c r="W4413" t="s">
        <v>19987</v>
      </c>
      <c r="AM4413" t="s">
        <v>20165</v>
      </c>
      <c r="AN4413" t="s">
        <v>20166</v>
      </c>
      <c r="AO4413" t="s">
        <v>20054</v>
      </c>
      <c r="AR4413" t="s">
        <v>20167</v>
      </c>
      <c r="AS4413" t="s">
        <v>11144</v>
      </c>
      <c r="AT4413" t="s">
        <v>92</v>
      </c>
      <c r="AW4413">
        <v>42</v>
      </c>
    </row>
    <row r="4414" spans="1:51" x14ac:dyDescent="0.25">
      <c r="A4414">
        <v>8244</v>
      </c>
      <c r="B4414" t="s">
        <v>75</v>
      </c>
      <c r="C4414">
        <v>2</v>
      </c>
      <c r="D4414" t="s">
        <v>20168</v>
      </c>
      <c r="E4414" t="s">
        <v>60</v>
      </c>
      <c r="G4414" t="s">
        <v>20169</v>
      </c>
      <c r="O4414" t="s">
        <v>20170</v>
      </c>
      <c r="R4414">
        <v>5478</v>
      </c>
      <c r="S4414">
        <v>42</v>
      </c>
      <c r="U4414" t="s">
        <v>11144</v>
      </c>
      <c r="W4414" t="s">
        <v>19987</v>
      </c>
      <c r="AM4414" t="s">
        <v>20171</v>
      </c>
      <c r="AN4414" t="s">
        <v>20172</v>
      </c>
      <c r="AO4414" t="s">
        <v>20054</v>
      </c>
      <c r="AR4414" t="s">
        <v>20173</v>
      </c>
      <c r="AS4414" t="s">
        <v>11144</v>
      </c>
      <c r="AT4414" t="s">
        <v>92</v>
      </c>
      <c r="AW4414">
        <v>42</v>
      </c>
    </row>
    <row r="4415" spans="1:51" x14ac:dyDescent="0.25">
      <c r="A4415">
        <v>8245</v>
      </c>
      <c r="B4415" t="s">
        <v>52</v>
      </c>
      <c r="C4415">
        <v>2</v>
      </c>
      <c r="D4415" t="s">
        <v>20174</v>
      </c>
      <c r="E4415" t="s">
        <v>60</v>
      </c>
      <c r="G4415" t="s">
        <v>20175</v>
      </c>
      <c r="O4415" t="s">
        <v>20176</v>
      </c>
      <c r="R4415">
        <v>5477</v>
      </c>
      <c r="S4415">
        <v>42</v>
      </c>
      <c r="U4415" t="s">
        <v>11144</v>
      </c>
      <c r="W4415" t="s">
        <v>19987</v>
      </c>
      <c r="AM4415" t="s">
        <v>20177</v>
      </c>
      <c r="AN4415" t="s">
        <v>20178</v>
      </c>
      <c r="AO4415" t="s">
        <v>20054</v>
      </c>
      <c r="AR4415" t="s">
        <v>20179</v>
      </c>
      <c r="AS4415" t="s">
        <v>11144</v>
      </c>
      <c r="AT4415" t="s">
        <v>92</v>
      </c>
      <c r="AW4415">
        <v>42</v>
      </c>
    </row>
    <row r="4416" spans="1:51" x14ac:dyDescent="0.25">
      <c r="A4416">
        <v>8246</v>
      </c>
      <c r="B4416" t="s">
        <v>75</v>
      </c>
      <c r="C4416">
        <v>3</v>
      </c>
      <c r="D4416" t="s">
        <v>20180</v>
      </c>
      <c r="E4416" t="s">
        <v>60</v>
      </c>
      <c r="H4416" t="s">
        <v>20181</v>
      </c>
      <c r="O4416" t="s">
        <v>20182</v>
      </c>
      <c r="R4416">
        <v>5475</v>
      </c>
      <c r="S4416">
        <v>42</v>
      </c>
      <c r="U4416" t="s">
        <v>11144</v>
      </c>
      <c r="W4416" t="s">
        <v>19987</v>
      </c>
      <c r="AM4416" t="s">
        <v>20183</v>
      </c>
      <c r="AN4416" t="s">
        <v>20184</v>
      </c>
      <c r="AO4416" t="s">
        <v>20054</v>
      </c>
      <c r="AR4416" t="s">
        <v>20185</v>
      </c>
      <c r="AS4416" t="s">
        <v>11144</v>
      </c>
      <c r="AT4416" t="s">
        <v>92</v>
      </c>
      <c r="AW4416">
        <v>42</v>
      </c>
    </row>
    <row r="4417" spans="1:51" x14ac:dyDescent="0.25">
      <c r="A4417">
        <v>8247</v>
      </c>
      <c r="B4417" t="s">
        <v>75</v>
      </c>
      <c r="C4417">
        <v>3</v>
      </c>
      <c r="D4417" t="s">
        <v>20186</v>
      </c>
      <c r="E4417" t="s">
        <v>60</v>
      </c>
      <c r="H4417" t="s">
        <v>20187</v>
      </c>
      <c r="O4417" t="s">
        <v>20188</v>
      </c>
      <c r="R4417">
        <v>5479</v>
      </c>
      <c r="S4417">
        <v>42</v>
      </c>
      <c r="U4417" t="s">
        <v>11144</v>
      </c>
      <c r="W4417" t="s">
        <v>19987</v>
      </c>
      <c r="AM4417" t="s">
        <v>20189</v>
      </c>
      <c r="AN4417" t="s">
        <v>20190</v>
      </c>
      <c r="AO4417" t="s">
        <v>20054</v>
      </c>
      <c r="AR4417" t="s">
        <v>20191</v>
      </c>
      <c r="AS4417" t="s">
        <v>11144</v>
      </c>
      <c r="AT4417" t="s">
        <v>92</v>
      </c>
      <c r="AW4417">
        <v>42</v>
      </c>
    </row>
    <row r="4418" spans="1:51" x14ac:dyDescent="0.25">
      <c r="A4418">
        <v>8248</v>
      </c>
      <c r="B4418" t="s">
        <v>75</v>
      </c>
      <c r="C4418">
        <v>3</v>
      </c>
      <c r="D4418" t="s">
        <v>20192</v>
      </c>
      <c r="E4418" t="s">
        <v>60</v>
      </c>
      <c r="H4418" t="s">
        <v>20193</v>
      </c>
      <c r="O4418" t="s">
        <v>20194</v>
      </c>
      <c r="R4418">
        <v>5476</v>
      </c>
      <c r="S4418">
        <v>42</v>
      </c>
      <c r="U4418" t="s">
        <v>11144</v>
      </c>
      <c r="W4418" t="s">
        <v>19987</v>
      </c>
      <c r="AM4418" t="s">
        <v>20195</v>
      </c>
      <c r="AN4418" t="s">
        <v>20196</v>
      </c>
      <c r="AO4418" t="s">
        <v>20054</v>
      </c>
      <c r="AR4418" t="s">
        <v>20197</v>
      </c>
      <c r="AS4418" t="s">
        <v>11144</v>
      </c>
      <c r="AT4418" t="s">
        <v>92</v>
      </c>
      <c r="AW4418">
        <v>42</v>
      </c>
    </row>
    <row r="4419" spans="1:51" x14ac:dyDescent="0.25">
      <c r="A4419">
        <v>8249</v>
      </c>
      <c r="B4419" t="s">
        <v>75</v>
      </c>
      <c r="C4419">
        <v>2</v>
      </c>
      <c r="D4419" t="s">
        <v>20198</v>
      </c>
      <c r="E4419" t="s">
        <v>60</v>
      </c>
      <c r="G4419" t="s">
        <v>20199</v>
      </c>
      <c r="O4419" t="s">
        <v>20200</v>
      </c>
      <c r="R4419">
        <v>5494</v>
      </c>
      <c r="S4419">
        <v>42</v>
      </c>
      <c r="U4419" t="s">
        <v>11144</v>
      </c>
      <c r="W4419" t="s">
        <v>19987</v>
      </c>
      <c r="AM4419" t="s">
        <v>20201</v>
      </c>
      <c r="AN4419" t="s">
        <v>20202</v>
      </c>
      <c r="AO4419" t="s">
        <v>20054</v>
      </c>
      <c r="AR4419" t="s">
        <v>20203</v>
      </c>
      <c r="AS4419" t="s">
        <v>11144</v>
      </c>
      <c r="AT4419" t="s">
        <v>92</v>
      </c>
      <c r="AW4419">
        <v>42</v>
      </c>
    </row>
    <row r="4420" spans="1:51" x14ac:dyDescent="0.25">
      <c r="A4420">
        <v>8250</v>
      </c>
      <c r="B4420" t="s">
        <v>52</v>
      </c>
      <c r="C4420">
        <v>1</v>
      </c>
      <c r="D4420" t="s">
        <v>20204</v>
      </c>
      <c r="E4420" t="s">
        <v>60</v>
      </c>
      <c r="F4420" t="s">
        <v>20205</v>
      </c>
      <c r="U4420" t="s">
        <v>224</v>
      </c>
      <c r="W4420" t="s">
        <v>19987</v>
      </c>
      <c r="AM4420" t="s">
        <v>20206</v>
      </c>
    </row>
    <row r="4421" spans="1:51" x14ac:dyDescent="0.25">
      <c r="A4421">
        <v>8251</v>
      </c>
      <c r="B4421" t="s">
        <v>75</v>
      </c>
      <c r="C4421">
        <v>2</v>
      </c>
      <c r="D4421" t="s">
        <v>20207</v>
      </c>
      <c r="E4421" t="s">
        <v>60</v>
      </c>
      <c r="G4421" t="s">
        <v>20208</v>
      </c>
      <c r="U4421" t="s">
        <v>11144</v>
      </c>
      <c r="W4421" t="s">
        <v>19987</v>
      </c>
      <c r="AA4421" t="s">
        <v>1770</v>
      </c>
      <c r="AO4421" t="s">
        <v>1770</v>
      </c>
      <c r="AP4421" t="s">
        <v>20209</v>
      </c>
      <c r="AQ4421" t="s">
        <v>1770</v>
      </c>
    </row>
    <row r="4422" spans="1:51" x14ac:dyDescent="0.25">
      <c r="A4422">
        <v>8252</v>
      </c>
      <c r="B4422" t="s">
        <v>1467</v>
      </c>
      <c r="C4422">
        <v>2</v>
      </c>
      <c r="D4422" t="s">
        <v>20210</v>
      </c>
      <c r="E4422" t="s">
        <v>60</v>
      </c>
      <c r="G4422" t="s">
        <v>12795</v>
      </c>
      <c r="O4422" t="s">
        <v>20211</v>
      </c>
      <c r="R4422">
        <v>5524</v>
      </c>
      <c r="S4422">
        <v>38</v>
      </c>
      <c r="U4422" t="s">
        <v>224</v>
      </c>
      <c r="W4422" t="s">
        <v>19987</v>
      </c>
      <c r="Z4422">
        <v>30</v>
      </c>
      <c r="AM4422" t="s">
        <v>20212</v>
      </c>
      <c r="AN4422" t="s">
        <v>20213</v>
      </c>
      <c r="AO4422" t="s">
        <v>20214</v>
      </c>
      <c r="AP4422" t="s">
        <v>20209</v>
      </c>
      <c r="AR4422" t="s">
        <v>20215</v>
      </c>
      <c r="AS4422" t="s">
        <v>224</v>
      </c>
      <c r="AT4422" t="s">
        <v>92</v>
      </c>
      <c r="AW4422">
        <v>38</v>
      </c>
      <c r="AY4422">
        <v>8403</v>
      </c>
    </row>
    <row r="4423" spans="1:51" x14ac:dyDescent="0.25">
      <c r="A4423">
        <v>8253</v>
      </c>
      <c r="B4423" t="s">
        <v>75</v>
      </c>
      <c r="C4423">
        <v>2</v>
      </c>
      <c r="D4423" t="s">
        <v>20216</v>
      </c>
      <c r="E4423" t="s">
        <v>60</v>
      </c>
      <c r="G4423" t="s">
        <v>20217</v>
      </c>
      <c r="O4423" t="s">
        <v>20218</v>
      </c>
      <c r="R4423">
        <v>3227</v>
      </c>
      <c r="S4423">
        <v>38</v>
      </c>
      <c r="U4423" t="s">
        <v>11144</v>
      </c>
      <c r="W4423" t="s">
        <v>19987</v>
      </c>
      <c r="Z4423">
        <v>30</v>
      </c>
      <c r="AB4423">
        <v>-423</v>
      </c>
      <c r="AN4423" t="s">
        <v>20219</v>
      </c>
      <c r="AO4423" t="s">
        <v>20214</v>
      </c>
      <c r="AP4423" t="s">
        <v>20220</v>
      </c>
      <c r="AR4423" t="s">
        <v>20221</v>
      </c>
      <c r="AS4423" t="s">
        <v>61</v>
      </c>
      <c r="AT4423" t="s">
        <v>92</v>
      </c>
      <c r="AW4423">
        <v>38</v>
      </c>
    </row>
    <row r="4424" spans="1:51" x14ac:dyDescent="0.25">
      <c r="A4424">
        <v>8254</v>
      </c>
      <c r="B4424" t="s">
        <v>52</v>
      </c>
      <c r="C4424">
        <v>1</v>
      </c>
      <c r="D4424" t="s">
        <v>20222</v>
      </c>
      <c r="E4424" t="s">
        <v>60</v>
      </c>
      <c r="F4424" t="s">
        <v>20223</v>
      </c>
      <c r="U4424" t="s">
        <v>224</v>
      </c>
      <c r="W4424" t="s">
        <v>19987</v>
      </c>
      <c r="AM4424" t="s">
        <v>20224</v>
      </c>
    </row>
    <row r="4425" spans="1:51" x14ac:dyDescent="0.25">
      <c r="A4425">
        <v>8255</v>
      </c>
      <c r="B4425" t="s">
        <v>52</v>
      </c>
      <c r="C4425">
        <v>2</v>
      </c>
      <c r="D4425" t="s">
        <v>20225</v>
      </c>
      <c r="E4425" t="s">
        <v>60</v>
      </c>
      <c r="G4425" t="s">
        <v>20226</v>
      </c>
      <c r="U4425" t="s">
        <v>224</v>
      </c>
      <c r="W4425" t="s">
        <v>19987</v>
      </c>
      <c r="AM4425" t="s">
        <v>20227</v>
      </c>
    </row>
    <row r="4426" spans="1:51" x14ac:dyDescent="0.25">
      <c r="A4426">
        <v>8256</v>
      </c>
      <c r="B4426" t="s">
        <v>75</v>
      </c>
      <c r="C4426">
        <v>3</v>
      </c>
      <c r="D4426" t="s">
        <v>20228</v>
      </c>
      <c r="E4426" t="s">
        <v>60</v>
      </c>
      <c r="H4426" t="s">
        <v>20229</v>
      </c>
      <c r="O4426" t="s">
        <v>20230</v>
      </c>
      <c r="R4426">
        <v>5341</v>
      </c>
      <c r="S4426">
        <v>40</v>
      </c>
      <c r="U4426" t="s">
        <v>224</v>
      </c>
      <c r="W4426" t="s">
        <v>19987</v>
      </c>
      <c r="Z4426">
        <v>38</v>
      </c>
      <c r="AM4426" t="s">
        <v>20231</v>
      </c>
      <c r="AN4426" t="s">
        <v>20232</v>
      </c>
      <c r="AO4426" t="s">
        <v>20233</v>
      </c>
      <c r="AR4426" t="s">
        <v>20234</v>
      </c>
      <c r="AS4426" t="s">
        <v>224</v>
      </c>
      <c r="AT4426" t="s">
        <v>92</v>
      </c>
      <c r="AW4426" t="s">
        <v>20235</v>
      </c>
    </row>
    <row r="4427" spans="1:51" x14ac:dyDescent="0.25">
      <c r="A4427">
        <v>8257</v>
      </c>
      <c r="B4427" t="s">
        <v>75</v>
      </c>
      <c r="C4427">
        <v>3</v>
      </c>
      <c r="D4427" t="s">
        <v>20236</v>
      </c>
      <c r="E4427" t="s">
        <v>60</v>
      </c>
      <c r="H4427" t="s">
        <v>20237</v>
      </c>
      <c r="O4427" t="s">
        <v>20238</v>
      </c>
      <c r="R4427">
        <v>5342</v>
      </c>
      <c r="S4427">
        <v>40</v>
      </c>
      <c r="U4427" t="s">
        <v>224</v>
      </c>
      <c r="W4427" t="s">
        <v>19987</v>
      </c>
      <c r="Z4427">
        <v>38</v>
      </c>
      <c r="AM4427" t="s">
        <v>20239</v>
      </c>
      <c r="AN4427" t="s">
        <v>20240</v>
      </c>
      <c r="AO4427" t="s">
        <v>20233</v>
      </c>
      <c r="AR4427" t="s">
        <v>20241</v>
      </c>
      <c r="AS4427" t="s">
        <v>224</v>
      </c>
      <c r="AT4427" t="s">
        <v>92</v>
      </c>
      <c r="AW4427" t="s">
        <v>20235</v>
      </c>
    </row>
    <row r="4428" spans="1:51" x14ac:dyDescent="0.25">
      <c r="A4428">
        <v>8258</v>
      </c>
      <c r="B4428" t="s">
        <v>75</v>
      </c>
      <c r="C4428">
        <v>3</v>
      </c>
      <c r="D4428" t="s">
        <v>20242</v>
      </c>
      <c r="E4428" t="s">
        <v>60</v>
      </c>
      <c r="H4428" t="s">
        <v>20243</v>
      </c>
      <c r="O4428" t="s">
        <v>20244</v>
      </c>
      <c r="R4428">
        <v>5343</v>
      </c>
      <c r="S4428">
        <v>40</v>
      </c>
      <c r="U4428" t="s">
        <v>224</v>
      </c>
      <c r="W4428" t="s">
        <v>19987</v>
      </c>
      <c r="Z4428">
        <v>38</v>
      </c>
      <c r="AM4428" t="s">
        <v>20245</v>
      </c>
      <c r="AN4428" t="s">
        <v>20246</v>
      </c>
      <c r="AO4428" t="s">
        <v>20233</v>
      </c>
      <c r="AR4428" t="s">
        <v>20247</v>
      </c>
      <c r="AS4428" t="s">
        <v>224</v>
      </c>
      <c r="AT4428" t="s">
        <v>92</v>
      </c>
      <c r="AW4428" t="s">
        <v>20235</v>
      </c>
    </row>
    <row r="4429" spans="1:51" x14ac:dyDescent="0.25">
      <c r="A4429">
        <v>8259</v>
      </c>
      <c r="B4429" t="s">
        <v>75</v>
      </c>
      <c r="C4429">
        <v>3</v>
      </c>
      <c r="D4429" t="s">
        <v>20248</v>
      </c>
      <c r="E4429" t="s">
        <v>60</v>
      </c>
      <c r="H4429" t="s">
        <v>20249</v>
      </c>
      <c r="O4429" t="s">
        <v>20250</v>
      </c>
      <c r="R4429">
        <v>5576</v>
      </c>
      <c r="S4429">
        <v>40</v>
      </c>
      <c r="U4429" t="s">
        <v>224</v>
      </c>
      <c r="W4429" t="s">
        <v>19987</v>
      </c>
      <c r="Z4429">
        <v>38</v>
      </c>
      <c r="AM4429" t="s">
        <v>20251</v>
      </c>
      <c r="AN4429" t="s">
        <v>20252</v>
      </c>
      <c r="AO4429" t="s">
        <v>20233</v>
      </c>
      <c r="AR4429" t="s">
        <v>20253</v>
      </c>
      <c r="AS4429" t="s">
        <v>224</v>
      </c>
      <c r="AT4429" t="s">
        <v>92</v>
      </c>
      <c r="AW4429" t="s">
        <v>20235</v>
      </c>
    </row>
    <row r="4430" spans="1:51" x14ac:dyDescent="0.25">
      <c r="A4430">
        <v>8260</v>
      </c>
      <c r="B4430" t="s">
        <v>75</v>
      </c>
      <c r="C4430">
        <v>3</v>
      </c>
      <c r="D4430" t="s">
        <v>20254</v>
      </c>
      <c r="E4430" t="s">
        <v>60</v>
      </c>
      <c r="H4430" t="s">
        <v>20255</v>
      </c>
      <c r="O4430" t="s">
        <v>20256</v>
      </c>
      <c r="R4430">
        <v>5377</v>
      </c>
      <c r="S4430">
        <v>40</v>
      </c>
      <c r="U4430" t="s">
        <v>224</v>
      </c>
      <c r="W4430" t="s">
        <v>19987</v>
      </c>
      <c r="Z4430">
        <v>38</v>
      </c>
      <c r="AM4430" t="s">
        <v>20255</v>
      </c>
      <c r="AN4430" t="s">
        <v>20257</v>
      </c>
      <c r="AO4430" t="s">
        <v>20233</v>
      </c>
      <c r="AR4430" t="s">
        <v>20258</v>
      </c>
      <c r="AS4430" t="s">
        <v>224</v>
      </c>
      <c r="AT4430" t="s">
        <v>92</v>
      </c>
      <c r="AW4430" t="s">
        <v>20235</v>
      </c>
    </row>
    <row r="4431" spans="1:51" x14ac:dyDescent="0.25">
      <c r="A4431">
        <v>8261</v>
      </c>
      <c r="B4431" t="s">
        <v>75</v>
      </c>
      <c r="C4431">
        <v>3</v>
      </c>
      <c r="D4431" t="s">
        <v>20259</v>
      </c>
      <c r="E4431" t="s">
        <v>60</v>
      </c>
      <c r="H4431" t="s">
        <v>20260</v>
      </c>
      <c r="O4431" t="s">
        <v>20261</v>
      </c>
      <c r="R4431">
        <v>5568</v>
      </c>
      <c r="S4431">
        <v>40</v>
      </c>
      <c r="U4431" t="s">
        <v>224</v>
      </c>
      <c r="W4431" t="s">
        <v>19987</v>
      </c>
      <c r="Z4431">
        <v>38</v>
      </c>
      <c r="AM4431" t="s">
        <v>20262</v>
      </c>
      <c r="AN4431" t="s">
        <v>20263</v>
      </c>
      <c r="AO4431" t="s">
        <v>20233</v>
      </c>
      <c r="AR4431" t="s">
        <v>20264</v>
      </c>
      <c r="AS4431" t="s">
        <v>224</v>
      </c>
      <c r="AT4431" t="s">
        <v>92</v>
      </c>
      <c r="AW4431" t="s">
        <v>20235</v>
      </c>
    </row>
    <row r="4432" spans="1:51" x14ac:dyDescent="0.25">
      <c r="A4432">
        <v>8262</v>
      </c>
      <c r="B4432" t="s">
        <v>75</v>
      </c>
      <c r="C4432">
        <v>2</v>
      </c>
      <c r="D4432" t="s">
        <v>20265</v>
      </c>
      <c r="E4432" t="s">
        <v>60</v>
      </c>
      <c r="G4432" t="s">
        <v>20266</v>
      </c>
      <c r="O4432" t="s">
        <v>20267</v>
      </c>
      <c r="R4432">
        <v>5457</v>
      </c>
      <c r="S4432">
        <v>40</v>
      </c>
      <c r="U4432" t="s">
        <v>224</v>
      </c>
      <c r="W4432" t="s">
        <v>19987</v>
      </c>
      <c r="Z4432" t="s">
        <v>20268</v>
      </c>
      <c r="AM4432" t="s">
        <v>20269</v>
      </c>
      <c r="AN4432" t="s">
        <v>20270</v>
      </c>
      <c r="AO4432" t="s">
        <v>20271</v>
      </c>
      <c r="AR4432" t="s">
        <v>20272</v>
      </c>
      <c r="AS4432" t="s">
        <v>224</v>
      </c>
      <c r="AT4432" t="s">
        <v>92</v>
      </c>
      <c r="AW4432" t="s">
        <v>20235</v>
      </c>
    </row>
    <row r="4433" spans="1:49" x14ac:dyDescent="0.25">
      <c r="A4433">
        <v>8263</v>
      </c>
      <c r="B4433" t="s">
        <v>52</v>
      </c>
      <c r="C4433">
        <v>2</v>
      </c>
      <c r="D4433" t="s">
        <v>20273</v>
      </c>
      <c r="E4433" t="s">
        <v>60</v>
      </c>
      <c r="G4433" t="s">
        <v>20274</v>
      </c>
      <c r="U4433" t="s">
        <v>224</v>
      </c>
      <c r="W4433" t="s">
        <v>19987</v>
      </c>
      <c r="AM4433" t="s">
        <v>20275</v>
      </c>
    </row>
    <row r="4434" spans="1:49" x14ac:dyDescent="0.25">
      <c r="A4434">
        <v>8264</v>
      </c>
      <c r="B4434" t="s">
        <v>75</v>
      </c>
      <c r="C4434">
        <v>3</v>
      </c>
      <c r="D4434" t="s">
        <v>20276</v>
      </c>
      <c r="E4434" t="s">
        <v>60</v>
      </c>
      <c r="H4434" t="s">
        <v>20277</v>
      </c>
      <c r="O4434" t="s">
        <v>20278</v>
      </c>
      <c r="R4434">
        <v>5375</v>
      </c>
      <c r="S4434">
        <v>40</v>
      </c>
      <c r="U4434" t="s">
        <v>224</v>
      </c>
      <c r="W4434" t="s">
        <v>19987</v>
      </c>
      <c r="Z4434">
        <v>37</v>
      </c>
      <c r="AM4434" t="s">
        <v>20277</v>
      </c>
      <c r="AN4434" t="s">
        <v>20279</v>
      </c>
      <c r="AO4434" t="s">
        <v>20280</v>
      </c>
      <c r="AR4434" t="s">
        <v>20281</v>
      </c>
      <c r="AS4434" t="s">
        <v>224</v>
      </c>
      <c r="AT4434" t="s">
        <v>92</v>
      </c>
      <c r="AW4434" t="s">
        <v>20235</v>
      </c>
    </row>
    <row r="4435" spans="1:49" x14ac:dyDescent="0.25">
      <c r="A4435">
        <v>8265</v>
      </c>
      <c r="B4435" t="s">
        <v>75</v>
      </c>
      <c r="C4435">
        <v>3</v>
      </c>
      <c r="D4435" t="s">
        <v>20282</v>
      </c>
      <c r="E4435" t="s">
        <v>60</v>
      </c>
      <c r="H4435" t="s">
        <v>20283</v>
      </c>
      <c r="O4435" t="s">
        <v>20284</v>
      </c>
      <c r="R4435">
        <v>5355</v>
      </c>
      <c r="S4435">
        <v>40</v>
      </c>
      <c r="U4435" t="s">
        <v>224</v>
      </c>
      <c r="W4435" t="s">
        <v>19987</v>
      </c>
      <c r="Z4435">
        <v>37</v>
      </c>
      <c r="AM4435" t="s">
        <v>20283</v>
      </c>
      <c r="AN4435" t="s">
        <v>20285</v>
      </c>
      <c r="AO4435" t="s">
        <v>20280</v>
      </c>
      <c r="AR4435" t="s">
        <v>20286</v>
      </c>
      <c r="AS4435" t="s">
        <v>224</v>
      </c>
      <c r="AT4435" t="s">
        <v>92</v>
      </c>
      <c r="AW4435" t="s">
        <v>20235</v>
      </c>
    </row>
    <row r="4436" spans="1:49" x14ac:dyDescent="0.25">
      <c r="A4436">
        <v>8266</v>
      </c>
      <c r="B4436" t="s">
        <v>75</v>
      </c>
      <c r="C4436">
        <v>3</v>
      </c>
      <c r="D4436" t="s">
        <v>20287</v>
      </c>
      <c r="E4436" t="s">
        <v>60</v>
      </c>
      <c r="H4436" t="s">
        <v>20288</v>
      </c>
      <c r="O4436" t="s">
        <v>20289</v>
      </c>
      <c r="R4436">
        <v>5514</v>
      </c>
      <c r="S4436">
        <v>40</v>
      </c>
      <c r="U4436" t="s">
        <v>224</v>
      </c>
      <c r="W4436" t="s">
        <v>19987</v>
      </c>
      <c r="Z4436">
        <v>37</v>
      </c>
      <c r="AM4436" t="s">
        <v>20290</v>
      </c>
      <c r="AN4436" t="s">
        <v>20291</v>
      </c>
      <c r="AO4436" t="s">
        <v>20280</v>
      </c>
      <c r="AR4436" t="s">
        <v>20292</v>
      </c>
      <c r="AS4436" t="s">
        <v>224</v>
      </c>
      <c r="AT4436" t="s">
        <v>92</v>
      </c>
      <c r="AW4436" t="s">
        <v>20235</v>
      </c>
    </row>
    <row r="4437" spans="1:49" x14ac:dyDescent="0.25">
      <c r="A4437">
        <v>8267</v>
      </c>
      <c r="B4437" t="s">
        <v>75</v>
      </c>
      <c r="C4437">
        <v>3</v>
      </c>
      <c r="D4437" t="s">
        <v>20293</v>
      </c>
      <c r="E4437" t="s">
        <v>60</v>
      </c>
      <c r="H4437" t="s">
        <v>20294</v>
      </c>
      <c r="O4437" t="s">
        <v>20295</v>
      </c>
      <c r="R4437">
        <v>5497</v>
      </c>
      <c r="S4437">
        <v>40</v>
      </c>
      <c r="U4437" t="s">
        <v>224</v>
      </c>
      <c r="W4437" t="s">
        <v>19987</v>
      </c>
      <c r="Z4437">
        <v>37</v>
      </c>
      <c r="AM4437" t="s">
        <v>20296</v>
      </c>
      <c r="AN4437" t="s">
        <v>20297</v>
      </c>
      <c r="AO4437" t="s">
        <v>20280</v>
      </c>
      <c r="AR4437" t="s">
        <v>20298</v>
      </c>
      <c r="AS4437" t="s">
        <v>224</v>
      </c>
      <c r="AT4437" t="s">
        <v>92</v>
      </c>
      <c r="AW4437" t="s">
        <v>20235</v>
      </c>
    </row>
    <row r="4438" spans="1:49" x14ac:dyDescent="0.25">
      <c r="A4438">
        <v>8268</v>
      </c>
      <c r="B4438" t="s">
        <v>52</v>
      </c>
      <c r="C4438">
        <v>1</v>
      </c>
      <c r="D4438" t="s">
        <v>20299</v>
      </c>
      <c r="E4438" t="s">
        <v>60</v>
      </c>
      <c r="F4438" t="s">
        <v>20300</v>
      </c>
      <c r="U4438" t="s">
        <v>224</v>
      </c>
      <c r="W4438" t="s">
        <v>19987</v>
      </c>
      <c r="AM4438" t="s">
        <v>20301</v>
      </c>
    </row>
    <row r="4439" spans="1:49" x14ac:dyDescent="0.25">
      <c r="A4439">
        <v>8269</v>
      </c>
      <c r="B4439" t="s">
        <v>75</v>
      </c>
      <c r="C4439">
        <v>2</v>
      </c>
      <c r="D4439" t="s">
        <v>20302</v>
      </c>
      <c r="E4439" t="s">
        <v>60</v>
      </c>
      <c r="G4439" t="s">
        <v>20303</v>
      </c>
      <c r="O4439" t="s">
        <v>20304</v>
      </c>
      <c r="R4439">
        <v>5525</v>
      </c>
      <c r="S4439">
        <v>40</v>
      </c>
      <c r="U4439" t="s">
        <v>224</v>
      </c>
      <c r="W4439" t="s">
        <v>19987</v>
      </c>
      <c r="Z4439" t="s">
        <v>20268</v>
      </c>
      <c r="AM4439" t="s">
        <v>20305</v>
      </c>
      <c r="AN4439" t="s">
        <v>20306</v>
      </c>
      <c r="AO4439" t="s">
        <v>20271</v>
      </c>
      <c r="AR4439" t="s">
        <v>20307</v>
      </c>
      <c r="AS4439" t="s">
        <v>224</v>
      </c>
      <c r="AT4439" t="s">
        <v>92</v>
      </c>
      <c r="AW4439" t="s">
        <v>20235</v>
      </c>
    </row>
    <row r="4440" spans="1:49" x14ac:dyDescent="0.25">
      <c r="A4440">
        <v>8270</v>
      </c>
      <c r="B4440" t="s">
        <v>75</v>
      </c>
      <c r="C4440">
        <v>2</v>
      </c>
      <c r="D4440" t="s">
        <v>20308</v>
      </c>
      <c r="E4440" t="s">
        <v>60</v>
      </c>
      <c r="G4440" t="s">
        <v>20309</v>
      </c>
      <c r="O4440" t="s">
        <v>20310</v>
      </c>
      <c r="R4440">
        <v>5506</v>
      </c>
      <c r="S4440">
        <v>40</v>
      </c>
      <c r="U4440" t="s">
        <v>224</v>
      </c>
      <c r="W4440" t="s">
        <v>19987</v>
      </c>
      <c r="Z4440" t="s">
        <v>20268</v>
      </c>
      <c r="AM4440" t="s">
        <v>20311</v>
      </c>
      <c r="AN4440" t="s">
        <v>20312</v>
      </c>
      <c r="AO4440" t="s">
        <v>20271</v>
      </c>
      <c r="AR4440" t="s">
        <v>20313</v>
      </c>
      <c r="AS4440" t="s">
        <v>224</v>
      </c>
      <c r="AT4440" t="s">
        <v>92</v>
      </c>
      <c r="AW4440" t="s">
        <v>20235</v>
      </c>
    </row>
    <row r="4441" spans="1:49" x14ac:dyDescent="0.25">
      <c r="A4441">
        <v>8271</v>
      </c>
      <c r="B4441" t="s">
        <v>75</v>
      </c>
      <c r="C4441">
        <v>2</v>
      </c>
      <c r="D4441" t="s">
        <v>20314</v>
      </c>
      <c r="E4441" t="s">
        <v>60</v>
      </c>
      <c r="G4441" t="s">
        <v>20315</v>
      </c>
      <c r="O4441" t="s">
        <v>20316</v>
      </c>
      <c r="R4441">
        <v>5541</v>
      </c>
      <c r="S4441">
        <v>40</v>
      </c>
      <c r="U4441" t="s">
        <v>224</v>
      </c>
      <c r="W4441" t="s">
        <v>19987</v>
      </c>
      <c r="Z4441" t="s">
        <v>20268</v>
      </c>
      <c r="AM4441" t="s">
        <v>20317</v>
      </c>
      <c r="AN4441" t="s">
        <v>20318</v>
      </c>
      <c r="AO4441" t="s">
        <v>20271</v>
      </c>
      <c r="AR4441" t="s">
        <v>20319</v>
      </c>
      <c r="AS4441" t="s">
        <v>224</v>
      </c>
      <c r="AT4441" t="s">
        <v>92</v>
      </c>
      <c r="AW4441" t="s">
        <v>20235</v>
      </c>
    </row>
    <row r="4442" spans="1:49" x14ac:dyDescent="0.25">
      <c r="A4442">
        <v>8272</v>
      </c>
      <c r="B4442" t="s">
        <v>52</v>
      </c>
      <c r="C4442">
        <v>1</v>
      </c>
      <c r="D4442" t="s">
        <v>20320</v>
      </c>
      <c r="E4442" t="s">
        <v>60</v>
      </c>
      <c r="F4442" t="s">
        <v>20321</v>
      </c>
      <c r="U4442" t="s">
        <v>224</v>
      </c>
      <c r="W4442" t="s">
        <v>19987</v>
      </c>
      <c r="AM4442" t="s">
        <v>20322</v>
      </c>
    </row>
    <row r="4443" spans="1:49" x14ac:dyDescent="0.25">
      <c r="A4443">
        <v>8273</v>
      </c>
      <c r="B4443" t="s">
        <v>75</v>
      </c>
      <c r="C4443">
        <v>2</v>
      </c>
      <c r="D4443" t="s">
        <v>20323</v>
      </c>
      <c r="E4443" t="s">
        <v>60</v>
      </c>
      <c r="G4443" t="s">
        <v>20324</v>
      </c>
      <c r="O4443" t="s">
        <v>20325</v>
      </c>
      <c r="R4443">
        <v>5613</v>
      </c>
      <c r="S4443">
        <v>40</v>
      </c>
      <c r="U4443" t="s">
        <v>224</v>
      </c>
      <c r="W4443" t="s">
        <v>19987</v>
      </c>
      <c r="Z4443" t="s">
        <v>20268</v>
      </c>
      <c r="AM4443" t="s">
        <v>20326</v>
      </c>
      <c r="AN4443" t="s">
        <v>20327</v>
      </c>
      <c r="AO4443" t="s">
        <v>20271</v>
      </c>
      <c r="AR4443" t="s">
        <v>20328</v>
      </c>
      <c r="AS4443" t="s">
        <v>20329</v>
      </c>
      <c r="AT4443" t="s">
        <v>92</v>
      </c>
      <c r="AW4443" t="s">
        <v>20235</v>
      </c>
    </row>
    <row r="4444" spans="1:49" x14ac:dyDescent="0.25">
      <c r="A4444">
        <v>8274</v>
      </c>
      <c r="B4444" t="s">
        <v>75</v>
      </c>
      <c r="C4444">
        <v>2</v>
      </c>
      <c r="D4444" t="s">
        <v>20330</v>
      </c>
      <c r="E4444" t="s">
        <v>60</v>
      </c>
      <c r="G4444" t="s">
        <v>20331</v>
      </c>
      <c r="O4444" t="s">
        <v>20332</v>
      </c>
      <c r="R4444">
        <v>5390</v>
      </c>
      <c r="S4444">
        <v>40</v>
      </c>
      <c r="U4444" t="s">
        <v>224</v>
      </c>
      <c r="W4444" t="s">
        <v>19987</v>
      </c>
      <c r="Z4444" t="s">
        <v>20268</v>
      </c>
      <c r="AM4444" t="s">
        <v>20333</v>
      </c>
      <c r="AN4444" t="s">
        <v>20334</v>
      </c>
      <c r="AO4444" t="s">
        <v>20271</v>
      </c>
      <c r="AR4444" t="s">
        <v>20335</v>
      </c>
      <c r="AS4444" t="s">
        <v>224</v>
      </c>
      <c r="AT4444" t="s">
        <v>92</v>
      </c>
      <c r="AW4444" t="s">
        <v>20235</v>
      </c>
    </row>
    <row r="4445" spans="1:49" x14ac:dyDescent="0.25">
      <c r="A4445">
        <v>8275</v>
      </c>
      <c r="B4445" t="s">
        <v>75</v>
      </c>
      <c r="C4445">
        <v>1</v>
      </c>
      <c r="D4445" t="s">
        <v>20336</v>
      </c>
      <c r="E4445" t="s">
        <v>60</v>
      </c>
      <c r="F4445" t="s">
        <v>20337</v>
      </c>
      <c r="O4445" t="s">
        <v>20338</v>
      </c>
      <c r="R4445">
        <v>5388</v>
      </c>
      <c r="S4445">
        <v>40</v>
      </c>
      <c r="U4445" t="s">
        <v>224</v>
      </c>
      <c r="W4445" t="s">
        <v>19987</v>
      </c>
      <c r="AM4445" t="s">
        <v>20339</v>
      </c>
      <c r="AN4445" t="s">
        <v>20340</v>
      </c>
      <c r="AO4445" t="s">
        <v>20341</v>
      </c>
      <c r="AR4445" t="s">
        <v>20342</v>
      </c>
      <c r="AS4445" t="s">
        <v>224</v>
      </c>
      <c r="AT4445" t="s">
        <v>92</v>
      </c>
      <c r="AW4445">
        <v>40</v>
      </c>
    </row>
    <row r="4446" spans="1:49" x14ac:dyDescent="0.25">
      <c r="A4446">
        <v>8276</v>
      </c>
      <c r="B4446" t="s">
        <v>52</v>
      </c>
      <c r="C4446">
        <v>1</v>
      </c>
      <c r="D4446" t="s">
        <v>20343</v>
      </c>
      <c r="E4446" t="s">
        <v>60</v>
      </c>
      <c r="F4446" t="s">
        <v>20344</v>
      </c>
      <c r="U4446" t="s">
        <v>224</v>
      </c>
      <c r="W4446" t="s">
        <v>19987</v>
      </c>
      <c r="AM4446" t="s">
        <v>20345</v>
      </c>
    </row>
    <row r="4447" spans="1:49" x14ac:dyDescent="0.25">
      <c r="A4447">
        <v>8277</v>
      </c>
      <c r="B4447" t="s">
        <v>75</v>
      </c>
      <c r="C4447">
        <v>2</v>
      </c>
      <c r="D4447" t="s">
        <v>20346</v>
      </c>
      <c r="E4447" t="s">
        <v>60</v>
      </c>
      <c r="G4447" t="s">
        <v>20347</v>
      </c>
      <c r="U4447" t="s">
        <v>11144</v>
      </c>
      <c r="W4447" t="s">
        <v>19987</v>
      </c>
    </row>
    <row r="4448" spans="1:49" x14ac:dyDescent="0.25">
      <c r="A4448">
        <v>8278</v>
      </c>
      <c r="B4448" t="s">
        <v>75</v>
      </c>
      <c r="C4448">
        <v>2</v>
      </c>
      <c r="D4448" t="s">
        <v>20348</v>
      </c>
      <c r="E4448" t="s">
        <v>60</v>
      </c>
      <c r="G4448" t="s">
        <v>12795</v>
      </c>
      <c r="O4448" t="s">
        <v>20349</v>
      </c>
      <c r="R4448">
        <v>5527</v>
      </c>
      <c r="S4448">
        <v>41</v>
      </c>
      <c r="U4448" t="s">
        <v>224</v>
      </c>
      <c r="W4448" t="s">
        <v>19987</v>
      </c>
      <c r="Z4448" t="s">
        <v>20350</v>
      </c>
      <c r="AM4448" t="s">
        <v>20351</v>
      </c>
      <c r="AN4448" t="s">
        <v>20352</v>
      </c>
      <c r="AO4448" t="s">
        <v>20353</v>
      </c>
      <c r="AP4448" t="s">
        <v>6011</v>
      </c>
      <c r="AQ4448" t="s">
        <v>6012</v>
      </c>
      <c r="AR4448" t="s">
        <v>20354</v>
      </c>
      <c r="AS4448" t="s">
        <v>224</v>
      </c>
      <c r="AT4448" t="s">
        <v>92</v>
      </c>
      <c r="AW4448">
        <v>41</v>
      </c>
    </row>
    <row r="4449" spans="1:49" x14ac:dyDescent="0.25">
      <c r="A4449">
        <v>8279</v>
      </c>
      <c r="B4449" t="s">
        <v>75</v>
      </c>
      <c r="C4449">
        <v>2</v>
      </c>
      <c r="D4449" t="s">
        <v>20355</v>
      </c>
      <c r="E4449" t="s">
        <v>60</v>
      </c>
      <c r="G4449" t="s">
        <v>36</v>
      </c>
      <c r="O4449" t="s">
        <v>20356</v>
      </c>
      <c r="R4449">
        <v>5389</v>
      </c>
      <c r="S4449">
        <v>41</v>
      </c>
      <c r="U4449" t="s">
        <v>224</v>
      </c>
      <c r="W4449" t="s">
        <v>19987</v>
      </c>
      <c r="Z4449" t="s">
        <v>20350</v>
      </c>
      <c r="AM4449" t="s">
        <v>20357</v>
      </c>
      <c r="AN4449" t="s">
        <v>20358</v>
      </c>
      <c r="AO4449" t="s">
        <v>20353</v>
      </c>
      <c r="AP4449" t="s">
        <v>6011</v>
      </c>
      <c r="AQ4449" t="s">
        <v>6012</v>
      </c>
      <c r="AR4449" t="s">
        <v>20359</v>
      </c>
      <c r="AS4449" t="s">
        <v>224</v>
      </c>
      <c r="AT4449" t="s">
        <v>92</v>
      </c>
      <c r="AW4449">
        <v>41</v>
      </c>
    </row>
    <row r="4450" spans="1:49" x14ac:dyDescent="0.25">
      <c r="A4450">
        <v>8280</v>
      </c>
      <c r="B4450" t="s">
        <v>75</v>
      </c>
      <c r="C4450">
        <v>2</v>
      </c>
      <c r="D4450" t="s">
        <v>20360</v>
      </c>
      <c r="E4450" t="s">
        <v>60</v>
      </c>
      <c r="G4450" t="s">
        <v>20361</v>
      </c>
      <c r="O4450" t="s">
        <v>20362</v>
      </c>
      <c r="R4450">
        <v>5316</v>
      </c>
      <c r="S4450">
        <v>41</v>
      </c>
      <c r="U4450" t="s">
        <v>224</v>
      </c>
      <c r="W4450" t="s">
        <v>19987</v>
      </c>
      <c r="AM4450" t="s">
        <v>20361</v>
      </c>
      <c r="AN4450" t="s">
        <v>20363</v>
      </c>
      <c r="AO4450" t="s">
        <v>10347</v>
      </c>
      <c r="AP4450" t="s">
        <v>6011</v>
      </c>
      <c r="AQ4450" t="s">
        <v>6012</v>
      </c>
      <c r="AR4450" t="s">
        <v>20364</v>
      </c>
      <c r="AS4450" t="s">
        <v>224</v>
      </c>
      <c r="AT4450" t="s">
        <v>92</v>
      </c>
      <c r="AW4450">
        <v>41</v>
      </c>
    </row>
    <row r="4451" spans="1:49" x14ac:dyDescent="0.25">
      <c r="A4451">
        <v>8281</v>
      </c>
      <c r="B4451" t="s">
        <v>75</v>
      </c>
      <c r="C4451">
        <v>2</v>
      </c>
      <c r="D4451" t="s">
        <v>20365</v>
      </c>
      <c r="E4451" t="s">
        <v>60</v>
      </c>
      <c r="G4451" t="s">
        <v>20366</v>
      </c>
      <c r="O4451" t="s">
        <v>20367</v>
      </c>
      <c r="R4451">
        <v>5315</v>
      </c>
      <c r="S4451">
        <v>41</v>
      </c>
      <c r="U4451" t="s">
        <v>224</v>
      </c>
      <c r="W4451" t="s">
        <v>19987</v>
      </c>
      <c r="AM4451" t="s">
        <v>20368</v>
      </c>
      <c r="AN4451" t="s">
        <v>20369</v>
      </c>
      <c r="AO4451" t="s">
        <v>10347</v>
      </c>
      <c r="AP4451" t="s">
        <v>6011</v>
      </c>
      <c r="AQ4451" t="s">
        <v>6012</v>
      </c>
      <c r="AR4451" t="s">
        <v>20370</v>
      </c>
      <c r="AS4451" t="s">
        <v>224</v>
      </c>
      <c r="AT4451" t="s">
        <v>92</v>
      </c>
      <c r="AW4451">
        <v>41</v>
      </c>
    </row>
    <row r="4452" spans="1:49" x14ac:dyDescent="0.25">
      <c r="A4452">
        <v>8282</v>
      </c>
      <c r="B4452" t="s">
        <v>75</v>
      </c>
      <c r="C4452">
        <v>2</v>
      </c>
      <c r="D4452" t="s">
        <v>20371</v>
      </c>
      <c r="E4452" t="s">
        <v>60</v>
      </c>
      <c r="G4452" t="s">
        <v>20372</v>
      </c>
      <c r="O4452" t="s">
        <v>20373</v>
      </c>
      <c r="R4452">
        <v>5317</v>
      </c>
      <c r="S4452">
        <v>41</v>
      </c>
      <c r="U4452" t="s">
        <v>224</v>
      </c>
      <c r="W4452" t="s">
        <v>19987</v>
      </c>
      <c r="AM4452" t="s">
        <v>20374</v>
      </c>
      <c r="AN4452" t="s">
        <v>20375</v>
      </c>
      <c r="AO4452" t="s">
        <v>10347</v>
      </c>
      <c r="AP4452" t="s">
        <v>6011</v>
      </c>
      <c r="AQ4452" t="s">
        <v>6012</v>
      </c>
      <c r="AR4452" t="s">
        <v>20376</v>
      </c>
      <c r="AS4452" t="s">
        <v>224</v>
      </c>
      <c r="AT4452" t="s">
        <v>92</v>
      </c>
      <c r="AW4452">
        <v>41</v>
      </c>
    </row>
    <row r="4453" spans="1:49" x14ac:dyDescent="0.25">
      <c r="A4453">
        <v>8283</v>
      </c>
      <c r="B4453" t="s">
        <v>52</v>
      </c>
      <c r="C4453">
        <v>2</v>
      </c>
      <c r="D4453" t="s">
        <v>20377</v>
      </c>
      <c r="E4453" t="s">
        <v>60</v>
      </c>
      <c r="G4453" t="s">
        <v>20223</v>
      </c>
      <c r="U4453" t="s">
        <v>224</v>
      </c>
      <c r="W4453" t="s">
        <v>19987</v>
      </c>
      <c r="AM4453" t="s">
        <v>20224</v>
      </c>
    </row>
    <row r="4454" spans="1:49" x14ac:dyDescent="0.25">
      <c r="A4454">
        <v>8284</v>
      </c>
      <c r="B4454" t="s">
        <v>52</v>
      </c>
      <c r="C4454">
        <v>3</v>
      </c>
      <c r="D4454" t="s">
        <v>20378</v>
      </c>
      <c r="E4454" t="s">
        <v>60</v>
      </c>
      <c r="H4454" t="s">
        <v>20226</v>
      </c>
      <c r="U4454" t="s">
        <v>224</v>
      </c>
      <c r="W4454" t="s">
        <v>19987</v>
      </c>
      <c r="AM4454" t="s">
        <v>20227</v>
      </c>
    </row>
    <row r="4455" spans="1:49" x14ac:dyDescent="0.25">
      <c r="A4455">
        <v>8285</v>
      </c>
      <c r="B4455" t="s">
        <v>75</v>
      </c>
      <c r="C4455">
        <v>4</v>
      </c>
      <c r="D4455" t="s">
        <v>20379</v>
      </c>
      <c r="E4455" t="s">
        <v>60</v>
      </c>
      <c r="I4455" t="s">
        <v>20229</v>
      </c>
      <c r="O4455" t="s">
        <v>20380</v>
      </c>
      <c r="R4455">
        <v>5341</v>
      </c>
      <c r="S4455">
        <v>41</v>
      </c>
      <c r="U4455" t="s">
        <v>224</v>
      </c>
      <c r="W4455" t="s">
        <v>19987</v>
      </c>
      <c r="Z4455">
        <v>38</v>
      </c>
      <c r="AM4455" t="s">
        <v>20231</v>
      </c>
      <c r="AN4455" t="s">
        <v>20232</v>
      </c>
      <c r="AO4455" t="s">
        <v>20381</v>
      </c>
      <c r="AP4455" t="s">
        <v>6011</v>
      </c>
      <c r="AQ4455" t="s">
        <v>6012</v>
      </c>
      <c r="AR4455" t="s">
        <v>20234</v>
      </c>
      <c r="AS4455" t="s">
        <v>224</v>
      </c>
      <c r="AT4455" t="s">
        <v>92</v>
      </c>
      <c r="AW4455" t="s">
        <v>20235</v>
      </c>
    </row>
    <row r="4456" spans="1:49" x14ac:dyDescent="0.25">
      <c r="A4456">
        <v>8286</v>
      </c>
      <c r="B4456" t="s">
        <v>75</v>
      </c>
      <c r="C4456">
        <v>4</v>
      </c>
      <c r="D4456" t="s">
        <v>20382</v>
      </c>
      <c r="E4456" t="s">
        <v>60</v>
      </c>
      <c r="I4456" t="s">
        <v>20237</v>
      </c>
      <c r="O4456" t="s">
        <v>20383</v>
      </c>
      <c r="R4456">
        <v>5342</v>
      </c>
      <c r="S4456">
        <v>41</v>
      </c>
      <c r="U4456" t="s">
        <v>224</v>
      </c>
      <c r="W4456" t="s">
        <v>19987</v>
      </c>
      <c r="Z4456">
        <v>38</v>
      </c>
      <c r="AM4456" t="s">
        <v>20239</v>
      </c>
      <c r="AN4456" t="s">
        <v>20240</v>
      </c>
      <c r="AO4456" t="s">
        <v>20381</v>
      </c>
      <c r="AP4456" t="s">
        <v>6011</v>
      </c>
      <c r="AQ4456" t="s">
        <v>6012</v>
      </c>
      <c r="AR4456" t="s">
        <v>20241</v>
      </c>
      <c r="AS4456" t="s">
        <v>224</v>
      </c>
      <c r="AT4456" t="s">
        <v>92</v>
      </c>
      <c r="AW4456" t="s">
        <v>20235</v>
      </c>
    </row>
    <row r="4457" spans="1:49" x14ac:dyDescent="0.25">
      <c r="A4457">
        <v>8287</v>
      </c>
      <c r="B4457" t="s">
        <v>75</v>
      </c>
      <c r="C4457">
        <v>4</v>
      </c>
      <c r="D4457" t="s">
        <v>20384</v>
      </c>
      <c r="E4457" t="s">
        <v>60</v>
      </c>
      <c r="I4457" t="s">
        <v>20243</v>
      </c>
      <c r="O4457" t="s">
        <v>20385</v>
      </c>
      <c r="R4457">
        <v>5343</v>
      </c>
      <c r="S4457">
        <v>41</v>
      </c>
      <c r="U4457" t="s">
        <v>224</v>
      </c>
      <c r="W4457" t="s">
        <v>19987</v>
      </c>
      <c r="Z4457">
        <v>38</v>
      </c>
      <c r="AM4457" t="s">
        <v>20245</v>
      </c>
      <c r="AN4457" t="s">
        <v>20246</v>
      </c>
      <c r="AO4457" t="s">
        <v>20381</v>
      </c>
      <c r="AP4457" t="s">
        <v>6011</v>
      </c>
      <c r="AQ4457" t="s">
        <v>6012</v>
      </c>
      <c r="AR4457" t="s">
        <v>20247</v>
      </c>
      <c r="AS4457" t="s">
        <v>224</v>
      </c>
      <c r="AT4457" t="s">
        <v>92</v>
      </c>
      <c r="AW4457" t="s">
        <v>20235</v>
      </c>
    </row>
    <row r="4458" spans="1:49" x14ac:dyDescent="0.25">
      <c r="A4458">
        <v>8288</v>
      </c>
      <c r="B4458" t="s">
        <v>75</v>
      </c>
      <c r="C4458">
        <v>4</v>
      </c>
      <c r="D4458" t="s">
        <v>20386</v>
      </c>
      <c r="E4458" t="s">
        <v>60</v>
      </c>
      <c r="I4458" t="s">
        <v>20249</v>
      </c>
      <c r="O4458" t="s">
        <v>20387</v>
      </c>
      <c r="R4458">
        <v>5576</v>
      </c>
      <c r="S4458">
        <v>41</v>
      </c>
      <c r="U4458" t="s">
        <v>224</v>
      </c>
      <c r="W4458" t="s">
        <v>19987</v>
      </c>
      <c r="Z4458">
        <v>38</v>
      </c>
      <c r="AM4458" t="s">
        <v>20251</v>
      </c>
      <c r="AN4458" t="s">
        <v>20252</v>
      </c>
      <c r="AO4458" t="s">
        <v>20381</v>
      </c>
      <c r="AP4458" t="s">
        <v>6011</v>
      </c>
      <c r="AQ4458" t="s">
        <v>6012</v>
      </c>
      <c r="AR4458" t="s">
        <v>20253</v>
      </c>
      <c r="AS4458" t="s">
        <v>224</v>
      </c>
      <c r="AT4458" t="s">
        <v>92</v>
      </c>
      <c r="AW4458" t="s">
        <v>20235</v>
      </c>
    </row>
    <row r="4459" spans="1:49" x14ac:dyDescent="0.25">
      <c r="A4459">
        <v>8289</v>
      </c>
      <c r="B4459" t="s">
        <v>75</v>
      </c>
      <c r="C4459">
        <v>4</v>
      </c>
      <c r="D4459" t="s">
        <v>20388</v>
      </c>
      <c r="E4459" t="s">
        <v>60</v>
      </c>
      <c r="I4459" t="s">
        <v>20255</v>
      </c>
      <c r="O4459" t="s">
        <v>20389</v>
      </c>
      <c r="R4459">
        <v>5377</v>
      </c>
      <c r="S4459">
        <v>41</v>
      </c>
      <c r="U4459" t="s">
        <v>224</v>
      </c>
      <c r="W4459" t="s">
        <v>19987</v>
      </c>
      <c r="Z4459">
        <v>38</v>
      </c>
      <c r="AM4459" t="s">
        <v>20255</v>
      </c>
      <c r="AN4459" t="s">
        <v>20257</v>
      </c>
      <c r="AO4459" t="s">
        <v>20381</v>
      </c>
      <c r="AP4459" t="s">
        <v>6011</v>
      </c>
      <c r="AQ4459" t="s">
        <v>6012</v>
      </c>
      <c r="AR4459" t="s">
        <v>20258</v>
      </c>
      <c r="AS4459" t="s">
        <v>224</v>
      </c>
      <c r="AT4459" t="s">
        <v>92</v>
      </c>
      <c r="AW4459" t="s">
        <v>20235</v>
      </c>
    </row>
    <row r="4460" spans="1:49" x14ac:dyDescent="0.25">
      <c r="A4460">
        <v>8290</v>
      </c>
      <c r="B4460" t="s">
        <v>75</v>
      </c>
      <c r="C4460">
        <v>4</v>
      </c>
      <c r="D4460" t="s">
        <v>20390</v>
      </c>
      <c r="E4460" t="s">
        <v>60</v>
      </c>
      <c r="I4460" t="s">
        <v>20260</v>
      </c>
      <c r="O4460" t="s">
        <v>20391</v>
      </c>
      <c r="R4460">
        <v>5568</v>
      </c>
      <c r="S4460">
        <v>41</v>
      </c>
      <c r="U4460" t="s">
        <v>224</v>
      </c>
      <c r="W4460" t="s">
        <v>19987</v>
      </c>
      <c r="Z4460">
        <v>38</v>
      </c>
      <c r="AM4460" t="s">
        <v>20262</v>
      </c>
      <c r="AN4460" t="s">
        <v>20263</v>
      </c>
      <c r="AO4460" t="s">
        <v>20381</v>
      </c>
      <c r="AP4460" t="s">
        <v>6011</v>
      </c>
      <c r="AQ4460" t="s">
        <v>6012</v>
      </c>
      <c r="AR4460" t="s">
        <v>20264</v>
      </c>
      <c r="AS4460" t="s">
        <v>224</v>
      </c>
      <c r="AT4460" t="s">
        <v>92</v>
      </c>
      <c r="AW4460" t="s">
        <v>20235</v>
      </c>
    </row>
    <row r="4461" spans="1:49" x14ac:dyDescent="0.25">
      <c r="A4461">
        <v>8291</v>
      </c>
      <c r="B4461" t="s">
        <v>75</v>
      </c>
      <c r="C4461">
        <v>3</v>
      </c>
      <c r="D4461" t="s">
        <v>20392</v>
      </c>
      <c r="E4461" t="s">
        <v>60</v>
      </c>
      <c r="H4461" t="s">
        <v>20266</v>
      </c>
      <c r="O4461" t="s">
        <v>20393</v>
      </c>
      <c r="R4461">
        <v>5457</v>
      </c>
      <c r="S4461">
        <v>41</v>
      </c>
      <c r="U4461" t="s">
        <v>224</v>
      </c>
      <c r="W4461" t="s">
        <v>19987</v>
      </c>
      <c r="Z4461" t="s">
        <v>20268</v>
      </c>
      <c r="AM4461" t="s">
        <v>20269</v>
      </c>
      <c r="AN4461" t="s">
        <v>20270</v>
      </c>
      <c r="AO4461" t="s">
        <v>20394</v>
      </c>
      <c r="AP4461" t="s">
        <v>6011</v>
      </c>
      <c r="AQ4461" t="s">
        <v>6012</v>
      </c>
      <c r="AR4461" t="s">
        <v>20272</v>
      </c>
      <c r="AS4461" t="s">
        <v>224</v>
      </c>
      <c r="AT4461" t="s">
        <v>92</v>
      </c>
      <c r="AW4461" t="s">
        <v>20235</v>
      </c>
    </row>
    <row r="4462" spans="1:49" x14ac:dyDescent="0.25">
      <c r="A4462">
        <v>8292</v>
      </c>
      <c r="B4462" t="s">
        <v>52</v>
      </c>
      <c r="C4462">
        <v>3</v>
      </c>
      <c r="D4462" t="s">
        <v>20395</v>
      </c>
      <c r="E4462" t="s">
        <v>60</v>
      </c>
      <c r="H4462" t="s">
        <v>20274</v>
      </c>
      <c r="U4462" t="s">
        <v>224</v>
      </c>
      <c r="W4462" t="s">
        <v>19987</v>
      </c>
      <c r="AM4462" t="s">
        <v>20275</v>
      </c>
    </row>
    <row r="4463" spans="1:49" x14ac:dyDescent="0.25">
      <c r="A4463">
        <v>8293</v>
      </c>
      <c r="B4463" t="s">
        <v>75</v>
      </c>
      <c r="C4463">
        <v>4</v>
      </c>
      <c r="D4463" t="s">
        <v>20396</v>
      </c>
      <c r="E4463" t="s">
        <v>60</v>
      </c>
      <c r="I4463" t="s">
        <v>20277</v>
      </c>
      <c r="O4463" t="s">
        <v>20397</v>
      </c>
      <c r="R4463">
        <v>5375</v>
      </c>
      <c r="S4463">
        <v>41</v>
      </c>
      <c r="U4463" t="s">
        <v>224</v>
      </c>
      <c r="W4463" t="s">
        <v>19987</v>
      </c>
      <c r="Z4463">
        <v>37</v>
      </c>
      <c r="AM4463" t="s">
        <v>20277</v>
      </c>
      <c r="AN4463" t="s">
        <v>20279</v>
      </c>
      <c r="AO4463" t="s">
        <v>20398</v>
      </c>
      <c r="AP4463" t="s">
        <v>6011</v>
      </c>
      <c r="AQ4463" t="s">
        <v>6012</v>
      </c>
      <c r="AR4463" t="s">
        <v>20281</v>
      </c>
      <c r="AS4463" t="s">
        <v>224</v>
      </c>
      <c r="AT4463" t="s">
        <v>92</v>
      </c>
      <c r="AW4463" t="s">
        <v>20235</v>
      </c>
    </row>
    <row r="4464" spans="1:49" x14ac:dyDescent="0.25">
      <c r="A4464">
        <v>8294</v>
      </c>
      <c r="B4464" t="s">
        <v>75</v>
      </c>
      <c r="C4464">
        <v>4</v>
      </c>
      <c r="D4464" t="s">
        <v>20399</v>
      </c>
      <c r="E4464" t="s">
        <v>60</v>
      </c>
      <c r="I4464" t="s">
        <v>20283</v>
      </c>
      <c r="O4464" t="s">
        <v>20400</v>
      </c>
      <c r="R4464">
        <v>5355</v>
      </c>
      <c r="S4464">
        <v>41</v>
      </c>
      <c r="U4464" t="s">
        <v>224</v>
      </c>
      <c r="W4464" t="s">
        <v>19987</v>
      </c>
      <c r="Z4464">
        <v>37</v>
      </c>
      <c r="AM4464" t="s">
        <v>20283</v>
      </c>
      <c r="AN4464" t="s">
        <v>20285</v>
      </c>
      <c r="AO4464" t="s">
        <v>20398</v>
      </c>
      <c r="AP4464" t="s">
        <v>6011</v>
      </c>
      <c r="AQ4464" t="s">
        <v>6012</v>
      </c>
      <c r="AR4464" t="s">
        <v>20286</v>
      </c>
      <c r="AS4464" t="s">
        <v>224</v>
      </c>
      <c r="AT4464" t="s">
        <v>92</v>
      </c>
      <c r="AW4464" t="s">
        <v>20235</v>
      </c>
    </row>
    <row r="4465" spans="1:49" x14ac:dyDescent="0.25">
      <c r="A4465">
        <v>8295</v>
      </c>
      <c r="B4465" t="s">
        <v>75</v>
      </c>
      <c r="C4465">
        <v>4</v>
      </c>
      <c r="D4465" t="s">
        <v>20401</v>
      </c>
      <c r="E4465" t="s">
        <v>60</v>
      </c>
      <c r="I4465" t="s">
        <v>20288</v>
      </c>
      <c r="O4465" t="s">
        <v>20402</v>
      </c>
      <c r="R4465">
        <v>5514</v>
      </c>
      <c r="S4465">
        <v>41</v>
      </c>
      <c r="U4465" t="s">
        <v>224</v>
      </c>
      <c r="W4465" t="s">
        <v>19987</v>
      </c>
      <c r="Z4465">
        <v>37</v>
      </c>
      <c r="AM4465" t="s">
        <v>20290</v>
      </c>
      <c r="AN4465" t="s">
        <v>20291</v>
      </c>
      <c r="AO4465" t="s">
        <v>20398</v>
      </c>
      <c r="AP4465" t="s">
        <v>6011</v>
      </c>
      <c r="AQ4465" t="s">
        <v>6012</v>
      </c>
      <c r="AR4465" t="s">
        <v>20292</v>
      </c>
      <c r="AS4465" t="s">
        <v>224</v>
      </c>
      <c r="AT4465" t="s">
        <v>92</v>
      </c>
      <c r="AW4465" t="s">
        <v>20235</v>
      </c>
    </row>
    <row r="4466" spans="1:49" x14ac:dyDescent="0.25">
      <c r="A4466">
        <v>8296</v>
      </c>
      <c r="B4466" t="s">
        <v>75</v>
      </c>
      <c r="C4466">
        <v>4</v>
      </c>
      <c r="D4466" t="s">
        <v>20403</v>
      </c>
      <c r="E4466" t="s">
        <v>60</v>
      </c>
      <c r="I4466" t="s">
        <v>20294</v>
      </c>
      <c r="O4466" t="s">
        <v>20404</v>
      </c>
      <c r="R4466">
        <v>5497</v>
      </c>
      <c r="S4466">
        <v>41</v>
      </c>
      <c r="U4466" t="s">
        <v>224</v>
      </c>
      <c r="W4466" t="s">
        <v>19987</v>
      </c>
      <c r="Z4466">
        <v>37</v>
      </c>
      <c r="AM4466" t="s">
        <v>20296</v>
      </c>
      <c r="AN4466" t="s">
        <v>20297</v>
      </c>
      <c r="AO4466" t="s">
        <v>20398</v>
      </c>
      <c r="AP4466" t="s">
        <v>6011</v>
      </c>
      <c r="AQ4466" t="s">
        <v>6012</v>
      </c>
      <c r="AR4466" t="s">
        <v>20298</v>
      </c>
      <c r="AS4466" t="s">
        <v>224</v>
      </c>
      <c r="AT4466" t="s">
        <v>92</v>
      </c>
      <c r="AW4466" t="s">
        <v>20235</v>
      </c>
    </row>
    <row r="4467" spans="1:49" x14ac:dyDescent="0.25">
      <c r="A4467">
        <v>8297</v>
      </c>
      <c r="B4467" t="s">
        <v>52</v>
      </c>
      <c r="C4467">
        <v>2</v>
      </c>
      <c r="D4467" t="s">
        <v>20405</v>
      </c>
      <c r="E4467" t="s">
        <v>60</v>
      </c>
      <c r="G4467" t="s">
        <v>20300</v>
      </c>
      <c r="U4467" t="s">
        <v>224</v>
      </c>
      <c r="W4467" t="s">
        <v>19987</v>
      </c>
      <c r="AM4467" t="s">
        <v>20301</v>
      </c>
    </row>
    <row r="4468" spans="1:49" x14ac:dyDescent="0.25">
      <c r="A4468">
        <v>8298</v>
      </c>
      <c r="B4468" t="s">
        <v>75</v>
      </c>
      <c r="C4468">
        <v>3</v>
      </c>
      <c r="D4468" t="s">
        <v>20406</v>
      </c>
      <c r="E4468" t="s">
        <v>60</v>
      </c>
      <c r="H4468" t="s">
        <v>20303</v>
      </c>
      <c r="O4468" t="s">
        <v>20407</v>
      </c>
      <c r="R4468">
        <v>5525</v>
      </c>
      <c r="S4468">
        <v>41</v>
      </c>
      <c r="U4468" t="s">
        <v>224</v>
      </c>
      <c r="W4468" t="s">
        <v>19987</v>
      </c>
      <c r="Z4468" t="s">
        <v>20268</v>
      </c>
      <c r="AM4468" t="s">
        <v>20305</v>
      </c>
      <c r="AN4468" t="s">
        <v>20306</v>
      </c>
      <c r="AO4468" t="s">
        <v>20394</v>
      </c>
      <c r="AP4468" t="s">
        <v>6011</v>
      </c>
      <c r="AQ4468" t="s">
        <v>6012</v>
      </c>
      <c r="AR4468" t="s">
        <v>20307</v>
      </c>
      <c r="AS4468" t="s">
        <v>224</v>
      </c>
      <c r="AT4468" t="s">
        <v>92</v>
      </c>
      <c r="AW4468" t="s">
        <v>20235</v>
      </c>
    </row>
    <row r="4469" spans="1:49" x14ac:dyDescent="0.25">
      <c r="A4469">
        <v>8299</v>
      </c>
      <c r="B4469" t="s">
        <v>75</v>
      </c>
      <c r="C4469">
        <v>3</v>
      </c>
      <c r="D4469" t="s">
        <v>20408</v>
      </c>
      <c r="E4469" t="s">
        <v>60</v>
      </c>
      <c r="H4469" t="s">
        <v>20309</v>
      </c>
      <c r="O4469" t="s">
        <v>20409</v>
      </c>
      <c r="R4469">
        <v>5506</v>
      </c>
      <c r="S4469">
        <v>41</v>
      </c>
      <c r="U4469" t="s">
        <v>224</v>
      </c>
      <c r="W4469" t="s">
        <v>19987</v>
      </c>
      <c r="Z4469" t="s">
        <v>20268</v>
      </c>
      <c r="AM4469" t="s">
        <v>20311</v>
      </c>
      <c r="AN4469" t="s">
        <v>20312</v>
      </c>
      <c r="AO4469" t="s">
        <v>20394</v>
      </c>
      <c r="AP4469" t="s">
        <v>6011</v>
      </c>
      <c r="AQ4469" t="s">
        <v>6012</v>
      </c>
      <c r="AR4469" t="s">
        <v>20313</v>
      </c>
      <c r="AS4469" t="s">
        <v>224</v>
      </c>
      <c r="AT4469" t="s">
        <v>92</v>
      </c>
      <c r="AW4469" t="s">
        <v>20235</v>
      </c>
    </row>
    <row r="4470" spans="1:49" x14ac:dyDescent="0.25">
      <c r="A4470">
        <v>8300</v>
      </c>
      <c r="B4470" t="s">
        <v>75</v>
      </c>
      <c r="C4470">
        <v>3</v>
      </c>
      <c r="D4470" t="s">
        <v>20410</v>
      </c>
      <c r="E4470" t="s">
        <v>60</v>
      </c>
      <c r="H4470" t="s">
        <v>20315</v>
      </c>
      <c r="O4470" t="s">
        <v>20411</v>
      </c>
      <c r="R4470">
        <v>5541</v>
      </c>
      <c r="S4470">
        <v>41</v>
      </c>
      <c r="U4470" t="s">
        <v>224</v>
      </c>
      <c r="W4470" t="s">
        <v>19987</v>
      </c>
      <c r="Z4470" t="s">
        <v>20268</v>
      </c>
      <c r="AM4470" t="s">
        <v>20317</v>
      </c>
      <c r="AN4470" t="s">
        <v>20318</v>
      </c>
      <c r="AO4470" t="s">
        <v>20394</v>
      </c>
      <c r="AP4470" t="s">
        <v>6011</v>
      </c>
      <c r="AQ4470" t="s">
        <v>6012</v>
      </c>
      <c r="AR4470" t="s">
        <v>20319</v>
      </c>
      <c r="AS4470" t="s">
        <v>224</v>
      </c>
      <c r="AT4470" t="s">
        <v>92</v>
      </c>
      <c r="AW4470" t="s">
        <v>20235</v>
      </c>
    </row>
    <row r="4471" spans="1:49" x14ac:dyDescent="0.25">
      <c r="A4471">
        <v>8301</v>
      </c>
      <c r="B4471" t="s">
        <v>52</v>
      </c>
      <c r="C4471">
        <v>2</v>
      </c>
      <c r="D4471" t="s">
        <v>20412</v>
      </c>
      <c r="E4471" t="s">
        <v>60</v>
      </c>
      <c r="G4471" t="s">
        <v>20321</v>
      </c>
      <c r="U4471" t="s">
        <v>224</v>
      </c>
      <c r="W4471" t="s">
        <v>19987</v>
      </c>
      <c r="AM4471" t="s">
        <v>20322</v>
      </c>
    </row>
    <row r="4472" spans="1:49" x14ac:dyDescent="0.25">
      <c r="A4472">
        <v>8302</v>
      </c>
      <c r="B4472" t="s">
        <v>75</v>
      </c>
      <c r="C4472">
        <v>3</v>
      </c>
      <c r="D4472" t="s">
        <v>20413</v>
      </c>
      <c r="E4472" t="s">
        <v>60</v>
      </c>
      <c r="H4472" t="s">
        <v>20324</v>
      </c>
      <c r="O4472" t="s">
        <v>20414</v>
      </c>
      <c r="R4472">
        <v>5613</v>
      </c>
      <c r="S4472">
        <v>41</v>
      </c>
      <c r="U4472" t="s">
        <v>224</v>
      </c>
      <c r="W4472" t="s">
        <v>19987</v>
      </c>
      <c r="Z4472" t="s">
        <v>20268</v>
      </c>
      <c r="AM4472" t="s">
        <v>20326</v>
      </c>
      <c r="AN4472" t="s">
        <v>20327</v>
      </c>
      <c r="AO4472" t="s">
        <v>20394</v>
      </c>
      <c r="AP4472" t="s">
        <v>6011</v>
      </c>
      <c r="AQ4472" t="s">
        <v>6012</v>
      </c>
      <c r="AR4472" t="s">
        <v>20328</v>
      </c>
      <c r="AS4472" t="s">
        <v>20329</v>
      </c>
      <c r="AT4472" t="s">
        <v>92</v>
      </c>
      <c r="AW4472" t="s">
        <v>20235</v>
      </c>
    </row>
    <row r="4473" spans="1:49" x14ac:dyDescent="0.25">
      <c r="A4473">
        <v>8303</v>
      </c>
      <c r="B4473" t="s">
        <v>75</v>
      </c>
      <c r="C4473">
        <v>3</v>
      </c>
      <c r="D4473" t="s">
        <v>20415</v>
      </c>
      <c r="E4473" t="s">
        <v>60</v>
      </c>
      <c r="H4473" t="s">
        <v>20331</v>
      </c>
      <c r="O4473" t="s">
        <v>20416</v>
      </c>
      <c r="R4473">
        <v>5390</v>
      </c>
      <c r="S4473">
        <v>41</v>
      </c>
      <c r="U4473" t="s">
        <v>224</v>
      </c>
      <c r="W4473" t="s">
        <v>19987</v>
      </c>
      <c r="Z4473" t="s">
        <v>20268</v>
      </c>
      <c r="AM4473" t="s">
        <v>20333</v>
      </c>
      <c r="AN4473" t="s">
        <v>20334</v>
      </c>
      <c r="AO4473" t="s">
        <v>20394</v>
      </c>
      <c r="AP4473" t="s">
        <v>6011</v>
      </c>
      <c r="AQ4473" t="s">
        <v>6012</v>
      </c>
      <c r="AR4473" t="s">
        <v>20335</v>
      </c>
      <c r="AS4473" t="s">
        <v>224</v>
      </c>
      <c r="AT4473" t="s">
        <v>92</v>
      </c>
      <c r="AW4473" t="s">
        <v>20235</v>
      </c>
    </row>
    <row r="4474" spans="1:49" x14ac:dyDescent="0.25">
      <c r="A4474">
        <v>8304</v>
      </c>
      <c r="B4474" t="s">
        <v>52</v>
      </c>
      <c r="C4474">
        <v>0</v>
      </c>
      <c r="D4474" t="s">
        <v>20417</v>
      </c>
      <c r="E4474" t="s">
        <v>20417</v>
      </c>
      <c r="U4474" t="s">
        <v>224</v>
      </c>
      <c r="W4474" t="s">
        <v>1360</v>
      </c>
      <c r="AH4474" t="s">
        <v>58</v>
      </c>
      <c r="AM4474" t="s">
        <v>20418</v>
      </c>
    </row>
    <row r="4475" spans="1:49" x14ac:dyDescent="0.25">
      <c r="A4475">
        <v>8305</v>
      </c>
      <c r="B4475" t="s">
        <v>75</v>
      </c>
      <c r="C4475">
        <v>1</v>
      </c>
      <c r="D4475" t="s">
        <v>20419</v>
      </c>
      <c r="E4475" t="s">
        <v>60</v>
      </c>
      <c r="F4475" t="s">
        <v>20420</v>
      </c>
      <c r="O4475" t="s">
        <v>20421</v>
      </c>
      <c r="R4475">
        <v>5361</v>
      </c>
      <c r="S4475">
        <v>1</v>
      </c>
      <c r="U4475" t="s">
        <v>224</v>
      </c>
      <c r="W4475" t="s">
        <v>1360</v>
      </c>
      <c r="Z4475">
        <v>44</v>
      </c>
      <c r="AM4475" t="s">
        <v>20420</v>
      </c>
      <c r="AN4475" t="s">
        <v>20422</v>
      </c>
      <c r="AO4475" t="s">
        <v>3508</v>
      </c>
      <c r="AR4475" t="s">
        <v>20423</v>
      </c>
      <c r="AS4475" t="s">
        <v>224</v>
      </c>
      <c r="AT4475" t="s">
        <v>92</v>
      </c>
      <c r="AW4475">
        <v>1</v>
      </c>
    </row>
    <row r="4476" spans="1:49" x14ac:dyDescent="0.25">
      <c r="A4476">
        <v>8306</v>
      </c>
      <c r="B4476" t="s">
        <v>75</v>
      </c>
      <c r="C4476">
        <v>1</v>
      </c>
      <c r="D4476" t="s">
        <v>20424</v>
      </c>
      <c r="E4476" t="s">
        <v>60</v>
      </c>
      <c r="F4476" t="s">
        <v>20425</v>
      </c>
      <c r="O4476" t="s">
        <v>20426</v>
      </c>
      <c r="R4476">
        <v>5387</v>
      </c>
      <c r="S4476">
        <v>1</v>
      </c>
      <c r="U4476" t="s">
        <v>224</v>
      </c>
      <c r="W4476" t="s">
        <v>1360</v>
      </c>
      <c r="Z4476">
        <v>44</v>
      </c>
      <c r="AM4476" t="s">
        <v>20427</v>
      </c>
      <c r="AN4476" t="s">
        <v>20428</v>
      </c>
      <c r="AO4476" t="s">
        <v>3508</v>
      </c>
      <c r="AR4476" t="s">
        <v>20429</v>
      </c>
      <c r="AS4476" t="s">
        <v>224</v>
      </c>
      <c r="AT4476" t="s">
        <v>92</v>
      </c>
      <c r="AW4476">
        <v>1</v>
      </c>
    </row>
    <row r="4477" spans="1:49" x14ac:dyDescent="0.25">
      <c r="A4477">
        <v>8307</v>
      </c>
      <c r="B4477" t="s">
        <v>52</v>
      </c>
      <c r="C4477">
        <v>1</v>
      </c>
      <c r="D4477" t="s">
        <v>20430</v>
      </c>
      <c r="E4477" t="s">
        <v>60</v>
      </c>
      <c r="F4477" t="s">
        <v>20431</v>
      </c>
      <c r="U4477" t="s">
        <v>1385</v>
      </c>
      <c r="W4477" t="s">
        <v>1360</v>
      </c>
      <c r="AM4477" t="s">
        <v>20432</v>
      </c>
    </row>
    <row r="4478" spans="1:49" x14ac:dyDescent="0.25">
      <c r="A4478">
        <v>8308</v>
      </c>
      <c r="B4478" t="s">
        <v>75</v>
      </c>
      <c r="C4478">
        <v>2</v>
      </c>
      <c r="D4478" t="s">
        <v>20433</v>
      </c>
      <c r="E4478" t="s">
        <v>60</v>
      </c>
      <c r="G4478" t="s">
        <v>56</v>
      </c>
      <c r="O4478" t="s">
        <v>20434</v>
      </c>
      <c r="R4478">
        <v>5356</v>
      </c>
      <c r="S4478">
        <v>1</v>
      </c>
      <c r="U4478" t="s">
        <v>1385</v>
      </c>
      <c r="W4478" t="s">
        <v>1360</v>
      </c>
      <c r="Z4478">
        <v>44</v>
      </c>
      <c r="AG4478" t="s">
        <v>66</v>
      </c>
      <c r="AH4478" t="s">
        <v>60</v>
      </c>
      <c r="AM4478" t="s">
        <v>20435</v>
      </c>
      <c r="AN4478" t="s">
        <v>20436</v>
      </c>
      <c r="AO4478" t="s">
        <v>3508</v>
      </c>
      <c r="AR4478" t="s">
        <v>20437</v>
      </c>
      <c r="AS4478" t="s">
        <v>1385</v>
      </c>
      <c r="AT4478" t="s">
        <v>71</v>
      </c>
      <c r="AU4478" t="s">
        <v>66</v>
      </c>
      <c r="AW4478">
        <v>1</v>
      </c>
    </row>
    <row r="4479" spans="1:49" x14ac:dyDescent="0.25">
      <c r="A4479">
        <v>8309</v>
      </c>
      <c r="B4479" t="s">
        <v>75</v>
      </c>
      <c r="C4479">
        <v>2</v>
      </c>
      <c r="D4479" t="s">
        <v>20438</v>
      </c>
      <c r="E4479" t="s">
        <v>60</v>
      </c>
      <c r="G4479" t="s">
        <v>20439</v>
      </c>
      <c r="O4479" t="s">
        <v>20440</v>
      </c>
      <c r="R4479">
        <v>1141</v>
      </c>
      <c r="S4479">
        <v>1</v>
      </c>
      <c r="U4479" t="s">
        <v>1385</v>
      </c>
      <c r="W4479" t="s">
        <v>1360</v>
      </c>
      <c r="Z4479">
        <v>44</v>
      </c>
      <c r="AG4479" t="s">
        <v>66</v>
      </c>
      <c r="AH4479" t="s">
        <v>60</v>
      </c>
      <c r="AN4479" t="s">
        <v>20441</v>
      </c>
      <c r="AO4479" t="s">
        <v>3508</v>
      </c>
      <c r="AR4479" t="s">
        <v>20442</v>
      </c>
      <c r="AS4479" t="s">
        <v>1385</v>
      </c>
      <c r="AT4479" t="s">
        <v>71</v>
      </c>
      <c r="AU4479" t="s">
        <v>66</v>
      </c>
      <c r="AW4479">
        <v>1</v>
      </c>
    </row>
    <row r="4480" spans="1:49" x14ac:dyDescent="0.25">
      <c r="A4480">
        <v>8310</v>
      </c>
      <c r="B4480" t="s">
        <v>75</v>
      </c>
      <c r="C4480">
        <v>2</v>
      </c>
      <c r="D4480" t="s">
        <v>20443</v>
      </c>
      <c r="E4480" t="s">
        <v>60</v>
      </c>
      <c r="G4480" t="s">
        <v>20444</v>
      </c>
      <c r="O4480" t="s">
        <v>20445</v>
      </c>
      <c r="R4480">
        <v>5393</v>
      </c>
      <c r="S4480">
        <v>1</v>
      </c>
      <c r="U4480" t="s">
        <v>224</v>
      </c>
      <c r="W4480" t="s">
        <v>1360</v>
      </c>
      <c r="Z4480">
        <v>44</v>
      </c>
      <c r="AM4480" t="s">
        <v>20446</v>
      </c>
      <c r="AN4480" t="s">
        <v>20447</v>
      </c>
      <c r="AO4480" t="s">
        <v>3508</v>
      </c>
      <c r="AR4480" t="s">
        <v>20448</v>
      </c>
      <c r="AS4480" t="s">
        <v>20449</v>
      </c>
      <c r="AT4480" t="s">
        <v>92</v>
      </c>
      <c r="AW4480">
        <v>1</v>
      </c>
    </row>
    <row r="4481" spans="1:49" x14ac:dyDescent="0.25">
      <c r="A4481">
        <v>8311</v>
      </c>
      <c r="B4481" t="s">
        <v>75</v>
      </c>
      <c r="C4481">
        <v>2</v>
      </c>
      <c r="D4481" t="s">
        <v>20450</v>
      </c>
      <c r="E4481" t="s">
        <v>60</v>
      </c>
      <c r="G4481" t="s">
        <v>20451</v>
      </c>
      <c r="O4481" t="s">
        <v>20452</v>
      </c>
      <c r="R4481">
        <v>5589</v>
      </c>
      <c r="S4481">
        <v>1</v>
      </c>
      <c r="U4481" t="s">
        <v>1385</v>
      </c>
      <c r="W4481" t="s">
        <v>1360</v>
      </c>
      <c r="Z4481">
        <v>44</v>
      </c>
      <c r="AG4481" t="s">
        <v>66</v>
      </c>
      <c r="AH4481" t="s">
        <v>60</v>
      </c>
      <c r="AM4481" t="s">
        <v>20453</v>
      </c>
      <c r="AN4481" t="s">
        <v>20454</v>
      </c>
      <c r="AO4481" t="s">
        <v>3508</v>
      </c>
      <c r="AR4481" t="s">
        <v>20455</v>
      </c>
      <c r="AS4481" t="s">
        <v>1385</v>
      </c>
      <c r="AT4481" t="s">
        <v>71</v>
      </c>
      <c r="AU4481" t="s">
        <v>66</v>
      </c>
      <c r="AW4481">
        <v>1</v>
      </c>
    </row>
    <row r="4482" spans="1:49" x14ac:dyDescent="0.25">
      <c r="A4482">
        <v>8312</v>
      </c>
      <c r="B4482" t="s">
        <v>75</v>
      </c>
      <c r="C4482">
        <v>2</v>
      </c>
      <c r="D4482" t="s">
        <v>20456</v>
      </c>
      <c r="E4482" t="s">
        <v>60</v>
      </c>
      <c r="G4482" t="s">
        <v>20457</v>
      </c>
      <c r="O4482" t="s">
        <v>20458</v>
      </c>
      <c r="R4482">
        <v>5460</v>
      </c>
      <c r="S4482">
        <v>1</v>
      </c>
      <c r="U4482" t="s">
        <v>1385</v>
      </c>
      <c r="W4482" t="s">
        <v>1360</v>
      </c>
      <c r="Z4482">
        <v>44</v>
      </c>
      <c r="AG4482" t="s">
        <v>66</v>
      </c>
      <c r="AH4482" t="s">
        <v>60</v>
      </c>
      <c r="AM4482" t="s">
        <v>20459</v>
      </c>
      <c r="AN4482" t="s">
        <v>20460</v>
      </c>
      <c r="AO4482" t="s">
        <v>3508</v>
      </c>
      <c r="AR4482" t="s">
        <v>20461</v>
      </c>
      <c r="AS4482" t="s">
        <v>1385</v>
      </c>
      <c r="AT4482" t="s">
        <v>71</v>
      </c>
      <c r="AU4482" t="s">
        <v>66</v>
      </c>
      <c r="AW4482">
        <v>1</v>
      </c>
    </row>
    <row r="4483" spans="1:49" x14ac:dyDescent="0.25">
      <c r="A4483">
        <v>8313</v>
      </c>
      <c r="B4483" t="s">
        <v>75</v>
      </c>
      <c r="C4483">
        <v>2</v>
      </c>
      <c r="D4483" t="s">
        <v>20462</v>
      </c>
      <c r="E4483" t="s">
        <v>60</v>
      </c>
      <c r="G4483" t="s">
        <v>20463</v>
      </c>
      <c r="O4483" t="s">
        <v>20464</v>
      </c>
      <c r="R4483">
        <v>5363</v>
      </c>
      <c r="S4483">
        <v>1</v>
      </c>
      <c r="U4483" t="s">
        <v>1385</v>
      </c>
      <c r="W4483" t="s">
        <v>1360</v>
      </c>
      <c r="Z4483">
        <v>44</v>
      </c>
      <c r="AG4483" t="s">
        <v>66</v>
      </c>
      <c r="AH4483" t="s">
        <v>60</v>
      </c>
      <c r="AM4483" t="s">
        <v>20465</v>
      </c>
      <c r="AN4483" t="s">
        <v>20466</v>
      </c>
      <c r="AO4483" t="s">
        <v>3508</v>
      </c>
      <c r="AR4483" t="s">
        <v>20467</v>
      </c>
      <c r="AS4483" t="s">
        <v>1385</v>
      </c>
      <c r="AT4483" t="s">
        <v>71</v>
      </c>
      <c r="AU4483" t="s">
        <v>66</v>
      </c>
      <c r="AW4483">
        <v>1</v>
      </c>
    </row>
    <row r="4484" spans="1:49" x14ac:dyDescent="0.25">
      <c r="A4484">
        <v>8314</v>
      </c>
      <c r="B4484" t="s">
        <v>75</v>
      </c>
      <c r="C4484">
        <v>1</v>
      </c>
      <c r="D4484" t="s">
        <v>20468</v>
      </c>
      <c r="E4484" t="s">
        <v>60</v>
      </c>
      <c r="F4484" t="s">
        <v>20469</v>
      </c>
      <c r="O4484" t="s">
        <v>20470</v>
      </c>
      <c r="R4484">
        <v>5575</v>
      </c>
      <c r="S4484">
        <v>43</v>
      </c>
      <c r="U4484" t="s">
        <v>11144</v>
      </c>
      <c r="W4484" t="s">
        <v>1360</v>
      </c>
      <c r="AM4484" t="s">
        <v>20469</v>
      </c>
      <c r="AN4484" t="s">
        <v>20471</v>
      </c>
      <c r="AO4484" t="s">
        <v>20472</v>
      </c>
      <c r="AR4484" t="s">
        <v>20473</v>
      </c>
      <c r="AS4484" t="s">
        <v>61</v>
      </c>
      <c r="AT4484" t="s">
        <v>92</v>
      </c>
      <c r="AW4484">
        <v>43</v>
      </c>
    </row>
    <row r="4485" spans="1:49" x14ac:dyDescent="0.25">
      <c r="A4485">
        <v>8315</v>
      </c>
      <c r="B4485" t="s">
        <v>75</v>
      </c>
      <c r="C4485">
        <v>1</v>
      </c>
      <c r="D4485" t="s">
        <v>20474</v>
      </c>
      <c r="E4485" t="s">
        <v>60</v>
      </c>
      <c r="F4485" t="s">
        <v>20475</v>
      </c>
      <c r="O4485" t="s">
        <v>20476</v>
      </c>
      <c r="R4485">
        <v>5540</v>
      </c>
      <c r="S4485">
        <v>43</v>
      </c>
      <c r="U4485" t="s">
        <v>11144</v>
      </c>
      <c r="W4485" t="s">
        <v>1360</v>
      </c>
      <c r="AM4485" t="s">
        <v>20475</v>
      </c>
      <c r="AN4485" t="s">
        <v>20477</v>
      </c>
      <c r="AO4485" t="s">
        <v>20472</v>
      </c>
      <c r="AR4485" t="s">
        <v>20478</v>
      </c>
      <c r="AS4485" t="s">
        <v>61</v>
      </c>
      <c r="AT4485" t="s">
        <v>92</v>
      </c>
      <c r="AW4485">
        <v>43</v>
      </c>
    </row>
    <row r="4486" spans="1:49" x14ac:dyDescent="0.25">
      <c r="A4486">
        <v>8316</v>
      </c>
      <c r="B4486" t="s">
        <v>75</v>
      </c>
      <c r="C4486">
        <v>1</v>
      </c>
      <c r="D4486" t="s">
        <v>20479</v>
      </c>
      <c r="E4486" t="s">
        <v>60</v>
      </c>
      <c r="F4486" t="s">
        <v>20480</v>
      </c>
      <c r="O4486" t="s">
        <v>20481</v>
      </c>
      <c r="R4486">
        <v>5358</v>
      </c>
      <c r="S4486">
        <v>1</v>
      </c>
      <c r="U4486" t="s">
        <v>224</v>
      </c>
      <c r="W4486" t="s">
        <v>1360</v>
      </c>
      <c r="Z4486">
        <v>44</v>
      </c>
      <c r="AM4486" t="s">
        <v>20480</v>
      </c>
      <c r="AN4486" t="s">
        <v>20482</v>
      </c>
      <c r="AO4486" t="s">
        <v>3508</v>
      </c>
      <c r="AR4486" t="s">
        <v>20483</v>
      </c>
      <c r="AS4486" t="s">
        <v>224</v>
      </c>
      <c r="AT4486" t="s">
        <v>92</v>
      </c>
      <c r="AW4486">
        <v>1</v>
      </c>
    </row>
    <row r="4487" spans="1:49" x14ac:dyDescent="0.25">
      <c r="A4487">
        <v>8317</v>
      </c>
      <c r="B4487" t="s">
        <v>75</v>
      </c>
      <c r="C4487">
        <v>1</v>
      </c>
      <c r="D4487" t="s">
        <v>20484</v>
      </c>
      <c r="E4487" t="s">
        <v>60</v>
      </c>
      <c r="F4487" t="s">
        <v>20485</v>
      </c>
      <c r="O4487" t="s">
        <v>20486</v>
      </c>
      <c r="R4487">
        <v>5362</v>
      </c>
      <c r="S4487">
        <v>45</v>
      </c>
      <c r="U4487" t="s">
        <v>11144</v>
      </c>
      <c r="W4487" t="s">
        <v>1360</v>
      </c>
      <c r="AM4487" t="s">
        <v>20485</v>
      </c>
      <c r="AN4487" t="s">
        <v>20487</v>
      </c>
      <c r="AO4487" t="s">
        <v>20488</v>
      </c>
      <c r="AR4487" t="s">
        <v>20489</v>
      </c>
      <c r="AS4487" t="s">
        <v>61</v>
      </c>
      <c r="AT4487" t="s">
        <v>92</v>
      </c>
      <c r="AW4487">
        <v>45</v>
      </c>
    </row>
    <row r="4488" spans="1:49" x14ac:dyDescent="0.25">
      <c r="A4488">
        <v>8318</v>
      </c>
      <c r="B4488" t="s">
        <v>75</v>
      </c>
      <c r="C4488">
        <v>1</v>
      </c>
      <c r="D4488" t="s">
        <v>20490</v>
      </c>
      <c r="E4488" t="s">
        <v>60</v>
      </c>
      <c r="F4488" t="s">
        <v>20491</v>
      </c>
      <c r="O4488" t="s">
        <v>20492</v>
      </c>
      <c r="R4488">
        <v>5364</v>
      </c>
      <c r="S4488">
        <v>1</v>
      </c>
      <c r="U4488" t="s">
        <v>224</v>
      </c>
      <c r="W4488" t="s">
        <v>1360</v>
      </c>
      <c r="Z4488">
        <v>44</v>
      </c>
      <c r="AM4488" t="s">
        <v>20491</v>
      </c>
      <c r="AN4488" t="s">
        <v>20493</v>
      </c>
      <c r="AO4488" t="s">
        <v>3508</v>
      </c>
      <c r="AR4488" t="s">
        <v>20494</v>
      </c>
      <c r="AS4488" t="s">
        <v>224</v>
      </c>
      <c r="AT4488" t="s">
        <v>92</v>
      </c>
      <c r="AW4488">
        <v>1</v>
      </c>
    </row>
    <row r="4489" spans="1:49" x14ac:dyDescent="0.25">
      <c r="A4489" t="s">
        <v>20495</v>
      </c>
      <c r="B4489" t="s">
        <v>52</v>
      </c>
      <c r="C4489">
        <v>0</v>
      </c>
      <c r="D4489" t="s">
        <v>20496</v>
      </c>
      <c r="E4489" t="s">
        <v>20496</v>
      </c>
      <c r="U4489" t="s">
        <v>10819</v>
      </c>
      <c r="W4489" t="s">
        <v>6006</v>
      </c>
      <c r="AH4489" t="s">
        <v>58</v>
      </c>
      <c r="AM4489" t="s">
        <v>20497</v>
      </c>
    </row>
    <row r="4490" spans="1:49" x14ac:dyDescent="0.25">
      <c r="A4490">
        <v>8321</v>
      </c>
      <c r="B4490" t="s">
        <v>52</v>
      </c>
      <c r="C4490">
        <v>1</v>
      </c>
      <c r="D4490" t="s">
        <v>20498</v>
      </c>
      <c r="E4490" t="s">
        <v>60</v>
      </c>
      <c r="F4490" t="s">
        <v>20499</v>
      </c>
      <c r="U4490" t="s">
        <v>10819</v>
      </c>
      <c r="W4490" t="s">
        <v>6006</v>
      </c>
      <c r="AM4490" t="s">
        <v>20500</v>
      </c>
    </row>
    <row r="4491" spans="1:49" x14ac:dyDescent="0.25">
      <c r="A4491">
        <v>8322</v>
      </c>
      <c r="B4491" t="s">
        <v>75</v>
      </c>
      <c r="C4491">
        <v>2</v>
      </c>
      <c r="D4491" t="s">
        <v>20501</v>
      </c>
      <c r="E4491" t="s">
        <v>60</v>
      </c>
      <c r="G4491" t="s">
        <v>20502</v>
      </c>
      <c r="O4491" t="s">
        <v>20503</v>
      </c>
      <c r="R4491">
        <v>396</v>
      </c>
      <c r="S4491">
        <v>39</v>
      </c>
      <c r="U4491" t="s">
        <v>10819</v>
      </c>
      <c r="W4491" t="s">
        <v>6006</v>
      </c>
      <c r="AM4491" t="s">
        <v>20502</v>
      </c>
      <c r="AN4491" t="s">
        <v>20504</v>
      </c>
      <c r="AO4491" t="s">
        <v>685</v>
      </c>
      <c r="AR4491" t="s">
        <v>20505</v>
      </c>
      <c r="AS4491" t="s">
        <v>10819</v>
      </c>
      <c r="AT4491" t="s">
        <v>92</v>
      </c>
      <c r="AW4491">
        <v>39</v>
      </c>
    </row>
    <row r="4492" spans="1:49" x14ac:dyDescent="0.25">
      <c r="A4492">
        <v>8323</v>
      </c>
      <c r="B4492" t="s">
        <v>75</v>
      </c>
      <c r="C4492">
        <v>2</v>
      </c>
      <c r="D4492" t="s">
        <v>20506</v>
      </c>
      <c r="E4492" t="s">
        <v>60</v>
      </c>
      <c r="G4492" t="s">
        <v>20507</v>
      </c>
      <c r="O4492" t="s">
        <v>20508</v>
      </c>
      <c r="R4492">
        <v>1634</v>
      </c>
      <c r="S4492">
        <v>39</v>
      </c>
      <c r="U4492" t="s">
        <v>10819</v>
      </c>
      <c r="W4492" t="s">
        <v>6006</v>
      </c>
      <c r="AM4492" t="s">
        <v>20507</v>
      </c>
      <c r="AN4492" t="s">
        <v>20509</v>
      </c>
      <c r="AO4492" t="s">
        <v>685</v>
      </c>
      <c r="AR4492" t="s">
        <v>20510</v>
      </c>
      <c r="AS4492" t="s">
        <v>10819</v>
      </c>
      <c r="AT4492" t="s">
        <v>92</v>
      </c>
      <c r="AW4492">
        <v>39</v>
      </c>
    </row>
    <row r="4493" spans="1:49" x14ac:dyDescent="0.25">
      <c r="A4493">
        <v>8324</v>
      </c>
      <c r="B4493" t="s">
        <v>52</v>
      </c>
      <c r="C4493">
        <v>2</v>
      </c>
      <c r="D4493" t="s">
        <v>20511</v>
      </c>
      <c r="E4493" t="s">
        <v>60</v>
      </c>
      <c r="G4493" t="s">
        <v>20512</v>
      </c>
      <c r="O4493" t="s">
        <v>20513</v>
      </c>
      <c r="R4493">
        <v>109</v>
      </c>
      <c r="S4493">
        <v>39</v>
      </c>
      <c r="U4493" t="s">
        <v>10819</v>
      </c>
      <c r="W4493" t="s">
        <v>6006</v>
      </c>
      <c r="AM4493" t="s">
        <v>20512</v>
      </c>
      <c r="AN4493" t="s">
        <v>20514</v>
      </c>
      <c r="AO4493" t="s">
        <v>685</v>
      </c>
      <c r="AR4493" t="s">
        <v>20515</v>
      </c>
      <c r="AS4493" t="s">
        <v>10819</v>
      </c>
      <c r="AT4493" t="s">
        <v>92</v>
      </c>
      <c r="AW4493">
        <v>39</v>
      </c>
    </row>
    <row r="4494" spans="1:49" x14ac:dyDescent="0.25">
      <c r="A4494">
        <v>8325</v>
      </c>
      <c r="B4494" t="s">
        <v>75</v>
      </c>
      <c r="C4494">
        <v>3</v>
      </c>
      <c r="D4494" t="s">
        <v>20516</v>
      </c>
      <c r="E4494" t="s">
        <v>60</v>
      </c>
      <c r="H4494" t="s">
        <v>20517</v>
      </c>
      <c r="O4494" t="s">
        <v>20518</v>
      </c>
      <c r="R4494">
        <v>1801</v>
      </c>
      <c r="S4494">
        <v>39</v>
      </c>
      <c r="U4494" t="s">
        <v>54</v>
      </c>
      <c r="V4494" t="s">
        <v>230</v>
      </c>
      <c r="W4494" t="s">
        <v>6006</v>
      </c>
      <c r="X4494" t="s">
        <v>231</v>
      </c>
      <c r="AM4494" t="s">
        <v>20519</v>
      </c>
      <c r="AN4494" t="s">
        <v>20520</v>
      </c>
      <c r="AO4494" t="s">
        <v>685</v>
      </c>
      <c r="AR4494" t="s">
        <v>20521</v>
      </c>
      <c r="AS4494" t="s">
        <v>54</v>
      </c>
      <c r="AT4494" t="s">
        <v>92</v>
      </c>
      <c r="AV4494" t="s">
        <v>240</v>
      </c>
      <c r="AW4494">
        <v>39</v>
      </c>
    </row>
    <row r="4495" spans="1:49" x14ac:dyDescent="0.25">
      <c r="A4495">
        <v>8326</v>
      </c>
      <c r="B4495" t="s">
        <v>52</v>
      </c>
      <c r="C4495">
        <v>2</v>
      </c>
      <c r="D4495" t="s">
        <v>20522</v>
      </c>
      <c r="E4495" t="s">
        <v>60</v>
      </c>
      <c r="G4495" t="s">
        <v>20523</v>
      </c>
      <c r="O4495" t="s">
        <v>20524</v>
      </c>
      <c r="R4495">
        <v>110</v>
      </c>
      <c r="S4495">
        <v>39</v>
      </c>
      <c r="U4495" t="s">
        <v>10819</v>
      </c>
      <c r="W4495" t="s">
        <v>6006</v>
      </c>
      <c r="AM4495" t="s">
        <v>20523</v>
      </c>
      <c r="AN4495" t="s">
        <v>20525</v>
      </c>
      <c r="AO4495" t="s">
        <v>685</v>
      </c>
      <c r="AR4495" t="s">
        <v>20526</v>
      </c>
      <c r="AS4495" t="s">
        <v>10819</v>
      </c>
      <c r="AT4495" t="s">
        <v>92</v>
      </c>
      <c r="AW4495">
        <v>39</v>
      </c>
    </row>
    <row r="4496" spans="1:49" x14ac:dyDescent="0.25">
      <c r="A4496">
        <v>8327</v>
      </c>
      <c r="B4496" t="s">
        <v>75</v>
      </c>
      <c r="C4496">
        <v>3</v>
      </c>
      <c r="D4496" t="s">
        <v>20527</v>
      </c>
      <c r="E4496" t="s">
        <v>60</v>
      </c>
      <c r="H4496" t="s">
        <v>20528</v>
      </c>
      <c r="O4496" t="s">
        <v>20529</v>
      </c>
      <c r="R4496">
        <v>1800</v>
      </c>
      <c r="S4496">
        <v>39</v>
      </c>
      <c r="U4496" t="s">
        <v>54</v>
      </c>
      <c r="V4496" t="s">
        <v>230</v>
      </c>
      <c r="W4496" t="s">
        <v>6006</v>
      </c>
      <c r="X4496" t="s">
        <v>231</v>
      </c>
      <c r="AM4496" t="s">
        <v>20530</v>
      </c>
      <c r="AN4496" t="s">
        <v>20531</v>
      </c>
      <c r="AO4496" t="s">
        <v>685</v>
      </c>
      <c r="AR4496" t="s">
        <v>20532</v>
      </c>
      <c r="AS4496" t="s">
        <v>54</v>
      </c>
      <c r="AT4496" t="s">
        <v>92</v>
      </c>
      <c r="AV4496" t="s">
        <v>240</v>
      </c>
      <c r="AW4496">
        <v>39</v>
      </c>
    </row>
    <row r="4497" spans="1:49" x14ac:dyDescent="0.25">
      <c r="A4497">
        <v>8328</v>
      </c>
      <c r="B4497" t="s">
        <v>75</v>
      </c>
      <c r="C4497">
        <v>2</v>
      </c>
      <c r="D4497" t="s">
        <v>20533</v>
      </c>
      <c r="E4497" t="s">
        <v>60</v>
      </c>
      <c r="G4497" t="s">
        <v>20534</v>
      </c>
      <c r="O4497" t="s">
        <v>20535</v>
      </c>
      <c r="R4497">
        <v>3522</v>
      </c>
      <c r="S4497">
        <v>39</v>
      </c>
      <c r="U4497" t="s">
        <v>10819</v>
      </c>
      <c r="W4497" t="s">
        <v>6006</v>
      </c>
      <c r="AM4497" t="s">
        <v>20534</v>
      </c>
      <c r="AN4497" t="s">
        <v>20536</v>
      </c>
      <c r="AO4497" t="s">
        <v>685</v>
      </c>
      <c r="AR4497" t="s">
        <v>20537</v>
      </c>
      <c r="AS4497" t="s">
        <v>10819</v>
      </c>
      <c r="AT4497" t="s">
        <v>92</v>
      </c>
      <c r="AW4497">
        <v>39</v>
      </c>
    </row>
    <row r="4498" spans="1:49" x14ac:dyDescent="0.25">
      <c r="A4498">
        <v>8329</v>
      </c>
      <c r="B4498" t="s">
        <v>52</v>
      </c>
      <c r="C4498">
        <v>1</v>
      </c>
      <c r="D4498" t="s">
        <v>20538</v>
      </c>
      <c r="E4498" t="s">
        <v>60</v>
      </c>
      <c r="F4498" t="s">
        <v>20539</v>
      </c>
      <c r="U4498" t="s">
        <v>54</v>
      </c>
      <c r="V4498" t="s">
        <v>96</v>
      </c>
      <c r="W4498" t="s">
        <v>6006</v>
      </c>
      <c r="X4498" t="s">
        <v>231</v>
      </c>
      <c r="AM4498" t="s">
        <v>20540</v>
      </c>
    </row>
    <row r="4499" spans="1:49" x14ac:dyDescent="0.25">
      <c r="A4499">
        <v>8330</v>
      </c>
      <c r="B4499" t="s">
        <v>52</v>
      </c>
      <c r="C4499">
        <v>2</v>
      </c>
      <c r="D4499" t="s">
        <v>20541</v>
      </c>
      <c r="E4499" t="s">
        <v>60</v>
      </c>
      <c r="G4499" t="s">
        <v>20542</v>
      </c>
      <c r="O4499" t="s">
        <v>20543</v>
      </c>
      <c r="R4499">
        <v>395</v>
      </c>
      <c r="S4499">
        <v>1</v>
      </c>
      <c r="U4499" t="s">
        <v>54</v>
      </c>
      <c r="V4499" t="s">
        <v>96</v>
      </c>
      <c r="W4499" t="s">
        <v>6006</v>
      </c>
      <c r="X4499" t="s">
        <v>231</v>
      </c>
      <c r="Z4499">
        <v>44</v>
      </c>
      <c r="AE4499" t="s">
        <v>62</v>
      </c>
      <c r="AM4499" t="s">
        <v>20542</v>
      </c>
      <c r="AN4499" t="s">
        <v>20544</v>
      </c>
      <c r="AO4499" t="s">
        <v>3508</v>
      </c>
      <c r="AR4499" t="s">
        <v>20545</v>
      </c>
      <c r="AS4499" t="s">
        <v>54</v>
      </c>
      <c r="AT4499" t="s">
        <v>92</v>
      </c>
      <c r="AV4499" t="s">
        <v>96</v>
      </c>
      <c r="AW4499">
        <v>1</v>
      </c>
    </row>
    <row r="4500" spans="1:49" x14ac:dyDescent="0.25">
      <c r="A4500">
        <v>8331</v>
      </c>
      <c r="B4500" t="s">
        <v>1485</v>
      </c>
      <c r="C4500">
        <v>3</v>
      </c>
      <c r="D4500" t="s">
        <v>20546</v>
      </c>
      <c r="E4500" t="s">
        <v>60</v>
      </c>
      <c r="H4500" t="s">
        <v>20547</v>
      </c>
      <c r="P4500" t="s">
        <v>3622</v>
      </c>
      <c r="Q4500" t="s">
        <v>10541</v>
      </c>
      <c r="R4500">
        <v>3990</v>
      </c>
      <c r="S4500">
        <v>1</v>
      </c>
      <c r="U4500" t="s">
        <v>54</v>
      </c>
      <c r="W4500" t="s">
        <v>6006</v>
      </c>
      <c r="X4500" t="s">
        <v>231</v>
      </c>
      <c r="Y4500" t="s">
        <v>24</v>
      </c>
      <c r="AM4500" t="s">
        <v>3621</v>
      </c>
    </row>
    <row r="4501" spans="1:49" x14ac:dyDescent="0.25">
      <c r="A4501">
        <v>8332</v>
      </c>
      <c r="B4501" t="s">
        <v>1485</v>
      </c>
      <c r="C4501">
        <v>3</v>
      </c>
      <c r="D4501" t="s">
        <v>20548</v>
      </c>
      <c r="E4501" t="s">
        <v>60</v>
      </c>
      <c r="H4501" t="s">
        <v>4268</v>
      </c>
      <c r="P4501" t="s">
        <v>4267</v>
      </c>
      <c r="Q4501" t="s">
        <v>20549</v>
      </c>
      <c r="R4501">
        <v>1779</v>
      </c>
      <c r="S4501">
        <v>1</v>
      </c>
      <c r="U4501" t="s">
        <v>54</v>
      </c>
      <c r="W4501" t="s">
        <v>6006</v>
      </c>
      <c r="X4501" t="s">
        <v>231</v>
      </c>
      <c r="Y4501" t="s">
        <v>24</v>
      </c>
      <c r="AM4501" t="s">
        <v>4268</v>
      </c>
    </row>
    <row r="4502" spans="1:49" x14ac:dyDescent="0.25">
      <c r="A4502">
        <v>8333</v>
      </c>
      <c r="B4502" t="s">
        <v>75</v>
      </c>
      <c r="C4502">
        <v>3</v>
      </c>
      <c r="D4502" t="s">
        <v>20550</v>
      </c>
      <c r="E4502" t="s">
        <v>60</v>
      </c>
      <c r="H4502" t="s">
        <v>20551</v>
      </c>
      <c r="O4502" t="s">
        <v>20552</v>
      </c>
      <c r="R4502">
        <v>2898</v>
      </c>
      <c r="S4502">
        <v>1</v>
      </c>
      <c r="U4502" t="s">
        <v>54</v>
      </c>
      <c r="V4502" t="s">
        <v>96</v>
      </c>
      <c r="W4502" t="s">
        <v>6006</v>
      </c>
      <c r="X4502" t="s">
        <v>231</v>
      </c>
      <c r="Z4502">
        <v>44</v>
      </c>
      <c r="AE4502" t="s">
        <v>62</v>
      </c>
      <c r="AM4502" t="s">
        <v>20553</v>
      </c>
      <c r="AN4502" t="s">
        <v>20554</v>
      </c>
      <c r="AO4502" t="s">
        <v>3508</v>
      </c>
      <c r="AR4502" t="s">
        <v>20555</v>
      </c>
      <c r="AS4502" t="s">
        <v>54</v>
      </c>
      <c r="AT4502" t="s">
        <v>92</v>
      </c>
      <c r="AV4502" t="s">
        <v>96</v>
      </c>
      <c r="AW4502">
        <v>1</v>
      </c>
    </row>
    <row r="4503" spans="1:49" x14ac:dyDescent="0.25">
      <c r="A4503">
        <v>8334</v>
      </c>
      <c r="B4503" t="s">
        <v>52</v>
      </c>
      <c r="C4503">
        <v>2</v>
      </c>
      <c r="D4503" t="s">
        <v>20556</v>
      </c>
      <c r="E4503" t="s">
        <v>60</v>
      </c>
      <c r="G4503" t="s">
        <v>20557</v>
      </c>
      <c r="O4503" t="s">
        <v>20558</v>
      </c>
      <c r="R4503">
        <v>1633</v>
      </c>
      <c r="S4503">
        <v>1</v>
      </c>
      <c r="U4503" t="s">
        <v>54</v>
      </c>
      <c r="V4503" t="s">
        <v>96</v>
      </c>
      <c r="W4503" t="s">
        <v>6006</v>
      </c>
      <c r="X4503" t="s">
        <v>231</v>
      </c>
      <c r="Z4503">
        <v>44</v>
      </c>
      <c r="AE4503" t="s">
        <v>62</v>
      </c>
      <c r="AM4503" t="s">
        <v>20557</v>
      </c>
      <c r="AN4503" t="s">
        <v>20559</v>
      </c>
      <c r="AO4503" t="s">
        <v>3508</v>
      </c>
      <c r="AR4503" t="s">
        <v>20560</v>
      </c>
      <c r="AS4503" t="s">
        <v>54</v>
      </c>
      <c r="AT4503" t="s">
        <v>92</v>
      </c>
      <c r="AV4503" t="s">
        <v>96</v>
      </c>
      <c r="AW4503">
        <v>1</v>
      </c>
    </row>
    <row r="4504" spans="1:49" x14ac:dyDescent="0.25">
      <c r="A4504">
        <v>8335</v>
      </c>
      <c r="B4504" t="s">
        <v>75</v>
      </c>
      <c r="C4504">
        <v>3</v>
      </c>
      <c r="D4504" t="s">
        <v>20561</v>
      </c>
      <c r="E4504" t="s">
        <v>60</v>
      </c>
      <c r="H4504" t="s">
        <v>20547</v>
      </c>
      <c r="O4504" t="s">
        <v>20562</v>
      </c>
      <c r="R4504">
        <v>3991</v>
      </c>
      <c r="S4504">
        <v>1</v>
      </c>
      <c r="U4504" t="s">
        <v>54</v>
      </c>
      <c r="V4504" t="s">
        <v>96</v>
      </c>
      <c r="W4504" t="s">
        <v>6006</v>
      </c>
      <c r="X4504" t="s">
        <v>231</v>
      </c>
      <c r="Z4504">
        <v>44</v>
      </c>
      <c r="AE4504" t="s">
        <v>62</v>
      </c>
      <c r="AM4504" t="s">
        <v>20563</v>
      </c>
      <c r="AN4504" t="s">
        <v>20564</v>
      </c>
      <c r="AO4504" t="s">
        <v>3508</v>
      </c>
      <c r="AR4504" t="s">
        <v>20565</v>
      </c>
      <c r="AS4504" t="s">
        <v>54</v>
      </c>
      <c r="AT4504" t="s">
        <v>92</v>
      </c>
      <c r="AV4504" t="s">
        <v>96</v>
      </c>
      <c r="AW4504">
        <v>1</v>
      </c>
    </row>
    <row r="4505" spans="1:49" x14ac:dyDescent="0.25">
      <c r="A4505">
        <v>8336</v>
      </c>
      <c r="B4505" t="s">
        <v>75</v>
      </c>
      <c r="C4505">
        <v>3</v>
      </c>
      <c r="D4505" t="s">
        <v>20566</v>
      </c>
      <c r="E4505" t="s">
        <v>60</v>
      </c>
      <c r="H4505" t="s">
        <v>20567</v>
      </c>
      <c r="O4505" t="s">
        <v>20568</v>
      </c>
      <c r="R4505">
        <v>2899</v>
      </c>
      <c r="S4505">
        <v>1</v>
      </c>
      <c r="U4505" t="s">
        <v>54</v>
      </c>
      <c r="V4505" t="s">
        <v>96</v>
      </c>
      <c r="W4505" t="s">
        <v>6006</v>
      </c>
      <c r="X4505" t="s">
        <v>231</v>
      </c>
      <c r="Z4505">
        <v>44</v>
      </c>
      <c r="AE4505" t="s">
        <v>62</v>
      </c>
      <c r="AM4505" t="s">
        <v>20569</v>
      </c>
      <c r="AN4505" t="s">
        <v>20570</v>
      </c>
      <c r="AO4505" t="s">
        <v>3508</v>
      </c>
      <c r="AR4505" t="s">
        <v>20571</v>
      </c>
      <c r="AS4505" t="s">
        <v>54</v>
      </c>
      <c r="AT4505" t="s">
        <v>92</v>
      </c>
      <c r="AV4505" t="s">
        <v>96</v>
      </c>
      <c r="AW4505">
        <v>1</v>
      </c>
    </row>
    <row r="4506" spans="1:49" x14ac:dyDescent="0.25">
      <c r="A4506">
        <v>8337</v>
      </c>
      <c r="B4506" t="s">
        <v>52</v>
      </c>
      <c r="C4506">
        <v>2</v>
      </c>
      <c r="D4506" t="s">
        <v>20572</v>
      </c>
      <c r="E4506" t="s">
        <v>60</v>
      </c>
      <c r="G4506" t="s">
        <v>20573</v>
      </c>
      <c r="O4506" t="s">
        <v>20574</v>
      </c>
      <c r="R4506">
        <v>111</v>
      </c>
      <c r="S4506">
        <v>39</v>
      </c>
      <c r="U4506" t="s">
        <v>736</v>
      </c>
      <c r="W4506" t="s">
        <v>6006</v>
      </c>
      <c r="AM4506" t="s">
        <v>20573</v>
      </c>
      <c r="AN4506" t="s">
        <v>20575</v>
      </c>
      <c r="AO4506" t="s">
        <v>685</v>
      </c>
      <c r="AR4506" t="s">
        <v>20576</v>
      </c>
      <c r="AS4506" t="s">
        <v>736</v>
      </c>
      <c r="AT4506" t="s">
        <v>92</v>
      </c>
      <c r="AW4506">
        <v>39</v>
      </c>
    </row>
    <row r="4507" spans="1:49" x14ac:dyDescent="0.25">
      <c r="A4507">
        <v>8338</v>
      </c>
      <c r="B4507" t="s">
        <v>75</v>
      </c>
      <c r="C4507">
        <v>3</v>
      </c>
      <c r="D4507" t="s">
        <v>20577</v>
      </c>
      <c r="E4507" t="s">
        <v>60</v>
      </c>
      <c r="H4507" t="s">
        <v>20578</v>
      </c>
      <c r="O4507" t="s">
        <v>20579</v>
      </c>
      <c r="R4507">
        <v>1946</v>
      </c>
      <c r="S4507">
        <v>39</v>
      </c>
      <c r="U4507" t="s">
        <v>736</v>
      </c>
      <c r="W4507" t="s">
        <v>6006</v>
      </c>
      <c r="AE4507" t="s">
        <v>62</v>
      </c>
      <c r="AM4507" t="s">
        <v>20580</v>
      </c>
      <c r="AN4507" t="s">
        <v>20581</v>
      </c>
      <c r="AO4507" t="s">
        <v>685</v>
      </c>
      <c r="AR4507" t="s">
        <v>20582</v>
      </c>
      <c r="AS4507" t="s">
        <v>736</v>
      </c>
      <c r="AT4507" t="s">
        <v>92</v>
      </c>
      <c r="AW4507">
        <v>39</v>
      </c>
    </row>
    <row r="4508" spans="1:49" x14ac:dyDescent="0.25">
      <c r="A4508">
        <v>8339</v>
      </c>
      <c r="B4508" t="s">
        <v>75</v>
      </c>
      <c r="C4508">
        <v>3</v>
      </c>
      <c r="D4508" t="s">
        <v>20583</v>
      </c>
      <c r="E4508" t="s">
        <v>60</v>
      </c>
      <c r="H4508" t="s">
        <v>20584</v>
      </c>
      <c r="O4508" t="s">
        <v>20585</v>
      </c>
      <c r="R4508">
        <v>988</v>
      </c>
      <c r="S4508">
        <v>39</v>
      </c>
      <c r="U4508" t="s">
        <v>736</v>
      </c>
      <c r="W4508" t="s">
        <v>6006</v>
      </c>
      <c r="AE4508" t="s">
        <v>62</v>
      </c>
      <c r="AM4508" t="s">
        <v>20586</v>
      </c>
      <c r="AN4508" t="s">
        <v>20587</v>
      </c>
      <c r="AO4508" t="s">
        <v>685</v>
      </c>
      <c r="AR4508" t="s">
        <v>20588</v>
      </c>
      <c r="AS4508" t="s">
        <v>736</v>
      </c>
      <c r="AT4508" t="s">
        <v>92</v>
      </c>
      <c r="AW4508">
        <v>39</v>
      </c>
    </row>
    <row r="4509" spans="1:49" x14ac:dyDescent="0.25">
      <c r="A4509">
        <v>8340</v>
      </c>
      <c r="B4509" t="s">
        <v>75</v>
      </c>
      <c r="C4509">
        <v>3</v>
      </c>
      <c r="D4509" t="s">
        <v>20589</v>
      </c>
      <c r="E4509" t="s">
        <v>60</v>
      </c>
      <c r="H4509" t="s">
        <v>20590</v>
      </c>
      <c r="O4509" t="s">
        <v>20591</v>
      </c>
      <c r="R4509">
        <v>992</v>
      </c>
      <c r="S4509">
        <v>39</v>
      </c>
      <c r="U4509" t="s">
        <v>736</v>
      </c>
      <c r="W4509" t="s">
        <v>6006</v>
      </c>
      <c r="AE4509" t="s">
        <v>62</v>
      </c>
      <c r="AM4509" t="s">
        <v>20592</v>
      </c>
      <c r="AN4509" t="s">
        <v>20593</v>
      </c>
      <c r="AO4509" t="s">
        <v>685</v>
      </c>
      <c r="AR4509" t="s">
        <v>20594</v>
      </c>
      <c r="AS4509" t="s">
        <v>736</v>
      </c>
      <c r="AT4509" t="s">
        <v>92</v>
      </c>
      <c r="AW4509">
        <v>39</v>
      </c>
    </row>
    <row r="4510" spans="1:49" x14ac:dyDescent="0.25">
      <c r="A4510">
        <v>8341</v>
      </c>
      <c r="B4510" t="s">
        <v>52</v>
      </c>
      <c r="C4510">
        <v>3</v>
      </c>
      <c r="D4510" t="s">
        <v>20595</v>
      </c>
      <c r="E4510" t="s">
        <v>60</v>
      </c>
      <c r="H4510" t="s">
        <v>20596</v>
      </c>
      <c r="O4510" t="s">
        <v>20597</v>
      </c>
      <c r="R4510">
        <v>112</v>
      </c>
      <c r="S4510">
        <v>39</v>
      </c>
      <c r="U4510" t="s">
        <v>736</v>
      </c>
      <c r="W4510" t="s">
        <v>6006</v>
      </c>
      <c r="AE4510" t="s">
        <v>62</v>
      </c>
      <c r="AM4510" t="s">
        <v>20598</v>
      </c>
      <c r="AN4510" t="s">
        <v>20599</v>
      </c>
      <c r="AO4510" t="s">
        <v>685</v>
      </c>
      <c r="AR4510" t="s">
        <v>20600</v>
      </c>
      <c r="AS4510" t="s">
        <v>736</v>
      </c>
      <c r="AT4510" t="s">
        <v>92</v>
      </c>
      <c r="AW4510">
        <v>39</v>
      </c>
    </row>
    <row r="4511" spans="1:49" x14ac:dyDescent="0.25">
      <c r="A4511">
        <v>8342</v>
      </c>
      <c r="B4511" t="s">
        <v>75</v>
      </c>
      <c r="C4511">
        <v>4</v>
      </c>
      <c r="D4511" t="s">
        <v>20601</v>
      </c>
      <c r="E4511" t="s">
        <v>60</v>
      </c>
      <c r="I4511" t="s">
        <v>20602</v>
      </c>
      <c r="O4511" t="s">
        <v>20603</v>
      </c>
      <c r="R4511">
        <v>3355</v>
      </c>
      <c r="S4511">
        <v>39</v>
      </c>
      <c r="U4511" t="s">
        <v>736</v>
      </c>
      <c r="W4511" t="s">
        <v>6006</v>
      </c>
      <c r="AE4511" t="s">
        <v>62</v>
      </c>
      <c r="AM4511" t="s">
        <v>20604</v>
      </c>
      <c r="AN4511" t="s">
        <v>20605</v>
      </c>
      <c r="AO4511" t="s">
        <v>685</v>
      </c>
      <c r="AR4511" t="s">
        <v>20606</v>
      </c>
      <c r="AS4511" t="s">
        <v>736</v>
      </c>
      <c r="AT4511" t="s">
        <v>92</v>
      </c>
      <c r="AW4511">
        <v>39</v>
      </c>
    </row>
    <row r="4512" spans="1:49" x14ac:dyDescent="0.25">
      <c r="A4512">
        <v>8343</v>
      </c>
      <c r="B4512" t="s">
        <v>75</v>
      </c>
      <c r="C4512">
        <v>4</v>
      </c>
      <c r="D4512" t="s">
        <v>20607</v>
      </c>
      <c r="E4512" t="s">
        <v>60</v>
      </c>
      <c r="I4512" t="s">
        <v>20608</v>
      </c>
      <c r="O4512" t="s">
        <v>20609</v>
      </c>
      <c r="R4512">
        <v>4407</v>
      </c>
      <c r="S4512">
        <v>39</v>
      </c>
      <c r="U4512" t="s">
        <v>736</v>
      </c>
      <c r="W4512" t="s">
        <v>6006</v>
      </c>
      <c r="AE4512" t="s">
        <v>62</v>
      </c>
      <c r="AM4512" t="s">
        <v>20610</v>
      </c>
      <c r="AN4512" t="s">
        <v>20611</v>
      </c>
      <c r="AO4512" t="s">
        <v>685</v>
      </c>
      <c r="AR4512" t="s">
        <v>20612</v>
      </c>
      <c r="AS4512" t="s">
        <v>736</v>
      </c>
      <c r="AT4512" t="s">
        <v>92</v>
      </c>
      <c r="AW4512">
        <v>39</v>
      </c>
    </row>
    <row r="4513" spans="1:49" x14ac:dyDescent="0.25">
      <c r="A4513">
        <v>8344</v>
      </c>
      <c r="B4513" t="s">
        <v>52</v>
      </c>
      <c r="C4513">
        <v>2</v>
      </c>
      <c r="D4513" t="s">
        <v>20613</v>
      </c>
      <c r="E4513" t="s">
        <v>60</v>
      </c>
      <c r="G4513" t="s">
        <v>20614</v>
      </c>
      <c r="U4513" t="s">
        <v>10819</v>
      </c>
      <c r="W4513" t="s">
        <v>6006</v>
      </c>
      <c r="AM4513" t="s">
        <v>20615</v>
      </c>
    </row>
    <row r="4514" spans="1:49" x14ac:dyDescent="0.25">
      <c r="A4514">
        <v>8345</v>
      </c>
      <c r="B4514" t="s">
        <v>52</v>
      </c>
      <c r="C4514">
        <v>3</v>
      </c>
      <c r="D4514" t="s">
        <v>20616</v>
      </c>
      <c r="E4514" t="s">
        <v>60</v>
      </c>
      <c r="H4514" t="s">
        <v>20617</v>
      </c>
      <c r="O4514" t="s">
        <v>20618</v>
      </c>
      <c r="R4514">
        <v>2417</v>
      </c>
      <c r="S4514">
        <v>39</v>
      </c>
      <c r="U4514" t="s">
        <v>10819</v>
      </c>
      <c r="W4514" t="s">
        <v>6006</v>
      </c>
      <c r="AM4514" t="s">
        <v>20619</v>
      </c>
      <c r="AN4514" t="s">
        <v>20620</v>
      </c>
      <c r="AO4514" t="s">
        <v>685</v>
      </c>
      <c r="AR4514" t="s">
        <v>20621</v>
      </c>
      <c r="AS4514" t="s">
        <v>10819</v>
      </c>
      <c r="AT4514" t="s">
        <v>92</v>
      </c>
      <c r="AW4514">
        <v>39</v>
      </c>
    </row>
    <row r="4515" spans="1:49" x14ac:dyDescent="0.25">
      <c r="A4515">
        <v>8346</v>
      </c>
      <c r="B4515" t="s">
        <v>75</v>
      </c>
      <c r="C4515">
        <v>4</v>
      </c>
      <c r="D4515" t="s">
        <v>20622</v>
      </c>
      <c r="E4515" t="s">
        <v>60</v>
      </c>
      <c r="I4515" t="s">
        <v>14852</v>
      </c>
      <c r="O4515" t="s">
        <v>20623</v>
      </c>
      <c r="R4515">
        <v>2419</v>
      </c>
      <c r="S4515">
        <v>39</v>
      </c>
      <c r="U4515" t="s">
        <v>10819</v>
      </c>
      <c r="W4515" t="s">
        <v>6006</v>
      </c>
      <c r="AM4515" t="s">
        <v>20624</v>
      </c>
      <c r="AN4515" t="s">
        <v>20625</v>
      </c>
      <c r="AO4515" t="s">
        <v>685</v>
      </c>
      <c r="AR4515" t="s">
        <v>20626</v>
      </c>
      <c r="AS4515" t="s">
        <v>10819</v>
      </c>
      <c r="AT4515" t="s">
        <v>92</v>
      </c>
      <c r="AW4515">
        <v>39</v>
      </c>
    </row>
    <row r="4516" spans="1:49" x14ac:dyDescent="0.25">
      <c r="A4516">
        <v>8347</v>
      </c>
      <c r="B4516" t="s">
        <v>75</v>
      </c>
      <c r="C4516">
        <v>4</v>
      </c>
      <c r="D4516" t="s">
        <v>20627</v>
      </c>
      <c r="E4516" t="s">
        <v>60</v>
      </c>
      <c r="I4516" t="s">
        <v>20628</v>
      </c>
      <c r="O4516" t="s">
        <v>20629</v>
      </c>
      <c r="R4516">
        <v>2424</v>
      </c>
      <c r="S4516">
        <v>39</v>
      </c>
      <c r="U4516" t="s">
        <v>10819</v>
      </c>
      <c r="W4516" t="s">
        <v>6006</v>
      </c>
      <c r="AM4516" t="s">
        <v>20630</v>
      </c>
      <c r="AN4516" t="s">
        <v>20631</v>
      </c>
      <c r="AO4516" t="s">
        <v>685</v>
      </c>
      <c r="AR4516" t="s">
        <v>20632</v>
      </c>
      <c r="AS4516" t="s">
        <v>10819</v>
      </c>
      <c r="AT4516" t="s">
        <v>92</v>
      </c>
      <c r="AW4516">
        <v>39</v>
      </c>
    </row>
    <row r="4517" spans="1:49" x14ac:dyDescent="0.25">
      <c r="A4517">
        <v>8348</v>
      </c>
      <c r="B4517" t="s">
        <v>52</v>
      </c>
      <c r="C4517">
        <v>3</v>
      </c>
      <c r="D4517" t="s">
        <v>20633</v>
      </c>
      <c r="E4517" t="s">
        <v>60</v>
      </c>
      <c r="H4517" t="s">
        <v>20634</v>
      </c>
      <c r="O4517" t="s">
        <v>20635</v>
      </c>
      <c r="R4517">
        <v>1924</v>
      </c>
      <c r="S4517">
        <v>39</v>
      </c>
      <c r="U4517" t="s">
        <v>10819</v>
      </c>
      <c r="W4517" t="s">
        <v>6006</v>
      </c>
      <c r="AM4517" t="s">
        <v>20636</v>
      </c>
      <c r="AN4517" t="s">
        <v>20637</v>
      </c>
      <c r="AO4517" t="s">
        <v>685</v>
      </c>
      <c r="AR4517" t="s">
        <v>20638</v>
      </c>
      <c r="AS4517" t="s">
        <v>10819</v>
      </c>
      <c r="AT4517" t="s">
        <v>92</v>
      </c>
      <c r="AW4517">
        <v>39</v>
      </c>
    </row>
    <row r="4518" spans="1:49" x14ac:dyDescent="0.25">
      <c r="A4518">
        <v>8349</v>
      </c>
      <c r="B4518" t="s">
        <v>75</v>
      </c>
      <c r="C4518">
        <v>4</v>
      </c>
      <c r="D4518" t="s">
        <v>20639</v>
      </c>
      <c r="E4518" t="s">
        <v>60</v>
      </c>
      <c r="I4518" t="s">
        <v>20640</v>
      </c>
      <c r="O4518" t="s">
        <v>20641</v>
      </c>
      <c r="R4518">
        <v>864</v>
      </c>
      <c r="S4518">
        <v>39</v>
      </c>
      <c r="U4518" t="s">
        <v>10819</v>
      </c>
      <c r="W4518" t="s">
        <v>6006</v>
      </c>
      <c r="AM4518" t="s">
        <v>20642</v>
      </c>
      <c r="AN4518" t="s">
        <v>20643</v>
      </c>
      <c r="AO4518" t="s">
        <v>685</v>
      </c>
      <c r="AR4518" t="s">
        <v>20644</v>
      </c>
      <c r="AS4518" t="s">
        <v>10819</v>
      </c>
      <c r="AT4518" t="s">
        <v>92</v>
      </c>
      <c r="AW4518">
        <v>39</v>
      </c>
    </row>
    <row r="4519" spans="1:49" x14ac:dyDescent="0.25">
      <c r="A4519">
        <v>8350</v>
      </c>
      <c r="B4519" t="s">
        <v>75</v>
      </c>
      <c r="C4519">
        <v>4</v>
      </c>
      <c r="D4519" t="s">
        <v>20645</v>
      </c>
      <c r="E4519" t="s">
        <v>60</v>
      </c>
      <c r="I4519" t="s">
        <v>8944</v>
      </c>
      <c r="O4519" t="s">
        <v>20646</v>
      </c>
      <c r="R4519">
        <v>1943</v>
      </c>
      <c r="S4519">
        <v>39</v>
      </c>
      <c r="U4519" t="s">
        <v>10819</v>
      </c>
      <c r="W4519" t="s">
        <v>6006</v>
      </c>
      <c r="AM4519" t="s">
        <v>20647</v>
      </c>
      <c r="AN4519" t="s">
        <v>20648</v>
      </c>
      <c r="AO4519" t="s">
        <v>685</v>
      </c>
      <c r="AR4519" t="s">
        <v>20649</v>
      </c>
      <c r="AS4519" t="s">
        <v>10819</v>
      </c>
      <c r="AT4519" t="s">
        <v>92</v>
      </c>
      <c r="AW4519">
        <v>39</v>
      </c>
    </row>
    <row r="4520" spans="1:49" x14ac:dyDescent="0.25">
      <c r="A4520">
        <v>8351</v>
      </c>
      <c r="B4520" t="s">
        <v>52</v>
      </c>
      <c r="C4520">
        <v>3</v>
      </c>
      <c r="D4520" t="s">
        <v>20650</v>
      </c>
      <c r="E4520" t="s">
        <v>60</v>
      </c>
      <c r="H4520" t="s">
        <v>20651</v>
      </c>
      <c r="O4520" t="s">
        <v>20652</v>
      </c>
      <c r="R4520">
        <v>1926</v>
      </c>
      <c r="S4520">
        <v>39</v>
      </c>
      <c r="U4520" t="s">
        <v>10819</v>
      </c>
      <c r="W4520" t="s">
        <v>6006</v>
      </c>
      <c r="AM4520" t="s">
        <v>20653</v>
      </c>
      <c r="AN4520" t="s">
        <v>20654</v>
      </c>
      <c r="AO4520" t="s">
        <v>685</v>
      </c>
      <c r="AR4520" t="s">
        <v>20655</v>
      </c>
      <c r="AS4520" t="s">
        <v>10819</v>
      </c>
      <c r="AT4520" t="s">
        <v>92</v>
      </c>
      <c r="AW4520">
        <v>39</v>
      </c>
    </row>
    <row r="4521" spans="1:49" x14ac:dyDescent="0.25">
      <c r="A4521">
        <v>8352</v>
      </c>
      <c r="B4521" t="s">
        <v>75</v>
      </c>
      <c r="C4521">
        <v>4</v>
      </c>
      <c r="D4521" t="s">
        <v>20656</v>
      </c>
      <c r="E4521" t="s">
        <v>60</v>
      </c>
      <c r="I4521" t="s">
        <v>20657</v>
      </c>
      <c r="O4521" t="s">
        <v>20658</v>
      </c>
      <c r="R4521">
        <v>2346</v>
      </c>
      <c r="S4521">
        <v>39</v>
      </c>
      <c r="U4521" t="s">
        <v>10819</v>
      </c>
      <c r="W4521" t="s">
        <v>6006</v>
      </c>
      <c r="AM4521" t="s">
        <v>20659</v>
      </c>
      <c r="AN4521" t="s">
        <v>20660</v>
      </c>
      <c r="AO4521" t="s">
        <v>685</v>
      </c>
      <c r="AR4521" t="s">
        <v>20661</v>
      </c>
      <c r="AS4521" t="s">
        <v>10819</v>
      </c>
      <c r="AT4521" t="s">
        <v>92</v>
      </c>
      <c r="AW4521">
        <v>39</v>
      </c>
    </row>
    <row r="4522" spans="1:49" x14ac:dyDescent="0.25">
      <c r="A4522">
        <v>8353</v>
      </c>
      <c r="B4522" t="s">
        <v>75</v>
      </c>
      <c r="C4522">
        <v>4</v>
      </c>
      <c r="D4522" t="s">
        <v>20662</v>
      </c>
      <c r="E4522" t="s">
        <v>60</v>
      </c>
      <c r="I4522" t="s">
        <v>20663</v>
      </c>
      <c r="O4522" t="s">
        <v>20664</v>
      </c>
      <c r="Q4522" t="s">
        <v>10818</v>
      </c>
      <c r="R4522">
        <v>2348</v>
      </c>
      <c r="S4522">
        <v>39</v>
      </c>
      <c r="U4522" t="s">
        <v>10819</v>
      </c>
      <c r="W4522" t="s">
        <v>6006</v>
      </c>
      <c r="AM4522" t="s">
        <v>10820</v>
      </c>
      <c r="AN4522" t="s">
        <v>10821</v>
      </c>
      <c r="AO4522" t="s">
        <v>685</v>
      </c>
      <c r="AR4522" t="s">
        <v>10822</v>
      </c>
      <c r="AS4522" t="s">
        <v>10819</v>
      </c>
      <c r="AT4522" t="s">
        <v>92</v>
      </c>
      <c r="AW4522" t="s">
        <v>10818</v>
      </c>
    </row>
    <row r="4523" spans="1:49" x14ac:dyDescent="0.25">
      <c r="A4523">
        <v>8354</v>
      </c>
      <c r="B4523" t="s">
        <v>75</v>
      </c>
      <c r="C4523">
        <v>4</v>
      </c>
      <c r="D4523" t="s">
        <v>20665</v>
      </c>
      <c r="E4523" t="s">
        <v>60</v>
      </c>
      <c r="I4523" t="s">
        <v>20666</v>
      </c>
      <c r="O4523" t="s">
        <v>20667</v>
      </c>
      <c r="R4523">
        <v>3523</v>
      </c>
      <c r="S4523">
        <v>39</v>
      </c>
      <c r="U4523" t="s">
        <v>10819</v>
      </c>
      <c r="W4523" t="s">
        <v>6006</v>
      </c>
      <c r="AM4523" t="s">
        <v>20668</v>
      </c>
      <c r="AN4523" t="s">
        <v>20669</v>
      </c>
      <c r="AO4523" t="s">
        <v>685</v>
      </c>
      <c r="AR4523" t="s">
        <v>20670</v>
      </c>
      <c r="AS4523" t="s">
        <v>10819</v>
      </c>
      <c r="AT4523" t="s">
        <v>92</v>
      </c>
      <c r="AW4523">
        <v>39</v>
      </c>
    </row>
    <row r="4524" spans="1:49" x14ac:dyDescent="0.25">
      <c r="A4524">
        <v>8355</v>
      </c>
      <c r="B4524" t="s">
        <v>75</v>
      </c>
      <c r="C4524">
        <v>4</v>
      </c>
      <c r="D4524" t="s">
        <v>20671</v>
      </c>
      <c r="E4524" t="s">
        <v>60</v>
      </c>
      <c r="I4524" t="s">
        <v>9582</v>
      </c>
      <c r="O4524" t="s">
        <v>20672</v>
      </c>
      <c r="R4524">
        <v>4026</v>
      </c>
      <c r="S4524">
        <v>39</v>
      </c>
      <c r="U4524" t="s">
        <v>10819</v>
      </c>
      <c r="W4524" t="s">
        <v>6006</v>
      </c>
      <c r="AM4524" t="s">
        <v>20673</v>
      </c>
      <c r="AN4524" t="s">
        <v>20674</v>
      </c>
      <c r="AO4524" t="s">
        <v>685</v>
      </c>
      <c r="AR4524" t="s">
        <v>20675</v>
      </c>
      <c r="AS4524" t="s">
        <v>10819</v>
      </c>
      <c r="AT4524" t="s">
        <v>92</v>
      </c>
      <c r="AW4524">
        <v>39</v>
      </c>
    </row>
    <row r="4525" spans="1:49" x14ac:dyDescent="0.25">
      <c r="A4525">
        <v>8356</v>
      </c>
      <c r="B4525" t="s">
        <v>75</v>
      </c>
      <c r="C4525">
        <v>3</v>
      </c>
      <c r="D4525" t="s">
        <v>20676</v>
      </c>
      <c r="E4525" t="s">
        <v>60</v>
      </c>
      <c r="H4525" t="s">
        <v>20677</v>
      </c>
      <c r="O4525" t="s">
        <v>20678</v>
      </c>
      <c r="R4525">
        <v>1922</v>
      </c>
      <c r="S4525">
        <v>39</v>
      </c>
      <c r="U4525" t="s">
        <v>10819</v>
      </c>
      <c r="W4525" t="s">
        <v>6006</v>
      </c>
      <c r="AM4525" t="s">
        <v>20679</v>
      </c>
      <c r="AN4525" t="s">
        <v>20680</v>
      </c>
      <c r="AO4525" t="s">
        <v>685</v>
      </c>
      <c r="AR4525" t="s">
        <v>20681</v>
      </c>
      <c r="AS4525" t="s">
        <v>10819</v>
      </c>
      <c r="AT4525" t="s">
        <v>92</v>
      </c>
      <c r="AW4525">
        <v>39</v>
      </c>
    </row>
    <row r="4526" spans="1:49" x14ac:dyDescent="0.25">
      <c r="A4526">
        <v>8357</v>
      </c>
      <c r="B4526" t="s">
        <v>75</v>
      </c>
      <c r="C4526">
        <v>3</v>
      </c>
      <c r="D4526" t="s">
        <v>20682</v>
      </c>
      <c r="E4526" t="s">
        <v>60</v>
      </c>
      <c r="H4526" t="s">
        <v>20683</v>
      </c>
      <c r="O4526" t="s">
        <v>20684</v>
      </c>
      <c r="R4526">
        <v>4707</v>
      </c>
      <c r="S4526">
        <v>39</v>
      </c>
      <c r="U4526" t="s">
        <v>10819</v>
      </c>
      <c r="W4526" t="s">
        <v>6006</v>
      </c>
      <c r="AM4526" t="s">
        <v>20685</v>
      </c>
      <c r="AN4526" t="s">
        <v>20686</v>
      </c>
      <c r="AO4526" t="s">
        <v>685</v>
      </c>
      <c r="AR4526" t="s">
        <v>20687</v>
      </c>
      <c r="AS4526" t="s">
        <v>10819</v>
      </c>
      <c r="AT4526" t="s">
        <v>92</v>
      </c>
      <c r="AW4526">
        <v>39</v>
      </c>
    </row>
    <row r="4527" spans="1:49" x14ac:dyDescent="0.25">
      <c r="A4527">
        <v>8358</v>
      </c>
      <c r="B4527" t="s">
        <v>75</v>
      </c>
      <c r="C4527">
        <v>3</v>
      </c>
      <c r="D4527" t="s">
        <v>20688</v>
      </c>
      <c r="E4527" t="s">
        <v>60</v>
      </c>
      <c r="H4527" t="s">
        <v>20689</v>
      </c>
      <c r="O4527" t="s">
        <v>20690</v>
      </c>
      <c r="R4527">
        <v>4781</v>
      </c>
      <c r="S4527">
        <v>39</v>
      </c>
      <c r="U4527" t="s">
        <v>10819</v>
      </c>
      <c r="W4527" t="s">
        <v>6006</v>
      </c>
      <c r="AM4527" t="s">
        <v>20691</v>
      </c>
      <c r="AN4527" t="s">
        <v>20692</v>
      </c>
      <c r="AO4527" t="s">
        <v>685</v>
      </c>
      <c r="AR4527" t="s">
        <v>20693</v>
      </c>
      <c r="AS4527" t="s">
        <v>10819</v>
      </c>
      <c r="AT4527" t="s">
        <v>92</v>
      </c>
      <c r="AW4527">
        <v>39</v>
      </c>
    </row>
    <row r="4528" spans="1:49" x14ac:dyDescent="0.25">
      <c r="A4528">
        <v>8359</v>
      </c>
      <c r="B4528" t="s">
        <v>75</v>
      </c>
      <c r="C4528">
        <v>3</v>
      </c>
      <c r="D4528" t="s">
        <v>20694</v>
      </c>
      <c r="E4528" t="s">
        <v>60</v>
      </c>
      <c r="H4528" t="s">
        <v>20695</v>
      </c>
      <c r="O4528" t="s">
        <v>20696</v>
      </c>
      <c r="R4528">
        <v>3425</v>
      </c>
      <c r="S4528">
        <v>39</v>
      </c>
      <c r="U4528" t="s">
        <v>10819</v>
      </c>
      <c r="W4528" t="s">
        <v>6006</v>
      </c>
      <c r="AM4528" t="s">
        <v>20697</v>
      </c>
      <c r="AN4528" t="s">
        <v>20698</v>
      </c>
      <c r="AO4528" t="s">
        <v>685</v>
      </c>
      <c r="AR4528" t="s">
        <v>20699</v>
      </c>
      <c r="AS4528" t="s">
        <v>10819</v>
      </c>
      <c r="AT4528" t="s">
        <v>92</v>
      </c>
      <c r="AW4528">
        <v>39</v>
      </c>
    </row>
    <row r="4529" spans="1:49" x14ac:dyDescent="0.25">
      <c r="A4529">
        <v>8360</v>
      </c>
      <c r="B4529" t="s">
        <v>75</v>
      </c>
      <c r="C4529">
        <v>3</v>
      </c>
      <c r="D4529" t="s">
        <v>20700</v>
      </c>
      <c r="E4529" t="s">
        <v>60</v>
      </c>
      <c r="H4529" t="s">
        <v>20701</v>
      </c>
      <c r="O4529" t="s">
        <v>20702</v>
      </c>
      <c r="R4529">
        <v>3423</v>
      </c>
      <c r="S4529">
        <v>39</v>
      </c>
      <c r="U4529" t="s">
        <v>10819</v>
      </c>
      <c r="W4529" t="s">
        <v>6006</v>
      </c>
      <c r="AM4529" t="s">
        <v>20703</v>
      </c>
      <c r="AN4529" t="s">
        <v>20704</v>
      </c>
      <c r="AO4529" t="s">
        <v>685</v>
      </c>
      <c r="AR4529" t="s">
        <v>20705</v>
      </c>
      <c r="AS4529" t="s">
        <v>10819</v>
      </c>
      <c r="AT4529" t="s">
        <v>92</v>
      </c>
      <c r="AW4529">
        <v>39</v>
      </c>
    </row>
    <row r="4530" spans="1:49" x14ac:dyDescent="0.25">
      <c r="A4530">
        <v>8361</v>
      </c>
      <c r="B4530" t="s">
        <v>52</v>
      </c>
      <c r="C4530">
        <v>2</v>
      </c>
      <c r="D4530" t="s">
        <v>20706</v>
      </c>
      <c r="E4530" t="s">
        <v>60</v>
      </c>
      <c r="G4530" t="s">
        <v>20707</v>
      </c>
      <c r="U4530" t="s">
        <v>10819</v>
      </c>
      <c r="W4530" t="s">
        <v>6006</v>
      </c>
      <c r="AM4530" t="s">
        <v>20708</v>
      </c>
    </row>
    <row r="4531" spans="1:49" x14ac:dyDescent="0.25">
      <c r="A4531">
        <v>8362</v>
      </c>
      <c r="B4531" t="s">
        <v>52</v>
      </c>
      <c r="C4531">
        <v>3</v>
      </c>
      <c r="D4531" t="s">
        <v>20709</v>
      </c>
      <c r="E4531" t="s">
        <v>60</v>
      </c>
      <c r="H4531" t="s">
        <v>20710</v>
      </c>
      <c r="O4531" t="s">
        <v>20711</v>
      </c>
      <c r="R4531">
        <v>2418</v>
      </c>
      <c r="S4531">
        <v>39</v>
      </c>
      <c r="U4531" t="s">
        <v>10819</v>
      </c>
      <c r="W4531" t="s">
        <v>6006</v>
      </c>
      <c r="AM4531" t="s">
        <v>20712</v>
      </c>
      <c r="AN4531" t="s">
        <v>20713</v>
      </c>
      <c r="AO4531" t="s">
        <v>685</v>
      </c>
      <c r="AR4531" t="s">
        <v>20714</v>
      </c>
      <c r="AS4531" t="s">
        <v>10819</v>
      </c>
      <c r="AT4531" t="s">
        <v>92</v>
      </c>
      <c r="AW4531">
        <v>39</v>
      </c>
    </row>
    <row r="4532" spans="1:49" x14ac:dyDescent="0.25">
      <c r="A4532">
        <v>8363</v>
      </c>
      <c r="B4532" t="s">
        <v>75</v>
      </c>
      <c r="C4532">
        <v>4</v>
      </c>
      <c r="D4532" t="s">
        <v>20715</v>
      </c>
      <c r="E4532" t="s">
        <v>60</v>
      </c>
      <c r="I4532" t="s">
        <v>14852</v>
      </c>
      <c r="O4532" t="s">
        <v>20716</v>
      </c>
      <c r="R4532">
        <v>2420</v>
      </c>
      <c r="S4532">
        <v>39</v>
      </c>
      <c r="U4532" t="s">
        <v>10819</v>
      </c>
      <c r="W4532" t="s">
        <v>6006</v>
      </c>
      <c r="AM4532" t="s">
        <v>20717</v>
      </c>
      <c r="AN4532" t="s">
        <v>20718</v>
      </c>
      <c r="AO4532" t="s">
        <v>685</v>
      </c>
      <c r="AR4532" t="s">
        <v>20719</v>
      </c>
      <c r="AS4532" t="s">
        <v>10819</v>
      </c>
      <c r="AT4532" t="s">
        <v>92</v>
      </c>
      <c r="AW4532">
        <v>39</v>
      </c>
    </row>
    <row r="4533" spans="1:49" x14ac:dyDescent="0.25">
      <c r="A4533">
        <v>8364</v>
      </c>
      <c r="B4533" t="s">
        <v>75</v>
      </c>
      <c r="C4533">
        <v>4</v>
      </c>
      <c r="D4533" t="s">
        <v>20720</v>
      </c>
      <c r="E4533" t="s">
        <v>60</v>
      </c>
      <c r="I4533" t="s">
        <v>20628</v>
      </c>
      <c r="O4533" t="s">
        <v>20721</v>
      </c>
      <c r="R4533">
        <v>2425</v>
      </c>
      <c r="S4533">
        <v>39</v>
      </c>
      <c r="U4533" t="s">
        <v>10819</v>
      </c>
      <c r="W4533" t="s">
        <v>6006</v>
      </c>
      <c r="AM4533" t="s">
        <v>20722</v>
      </c>
      <c r="AN4533" t="s">
        <v>20723</v>
      </c>
      <c r="AO4533" t="s">
        <v>685</v>
      </c>
      <c r="AR4533" t="s">
        <v>20724</v>
      </c>
      <c r="AS4533" t="s">
        <v>10819</v>
      </c>
      <c r="AT4533" t="s">
        <v>92</v>
      </c>
      <c r="AW4533">
        <v>39</v>
      </c>
    </row>
    <row r="4534" spans="1:49" x14ac:dyDescent="0.25">
      <c r="A4534">
        <v>8365</v>
      </c>
      <c r="B4534" t="s">
        <v>52</v>
      </c>
      <c r="C4534">
        <v>3</v>
      </c>
      <c r="D4534" t="s">
        <v>20725</v>
      </c>
      <c r="E4534" t="s">
        <v>60</v>
      </c>
      <c r="H4534" t="s">
        <v>20726</v>
      </c>
      <c r="O4534" t="s">
        <v>20727</v>
      </c>
      <c r="R4534">
        <v>1925</v>
      </c>
      <c r="S4534">
        <v>39</v>
      </c>
      <c r="U4534" t="s">
        <v>10819</v>
      </c>
      <c r="W4534" t="s">
        <v>6006</v>
      </c>
      <c r="AM4534" t="s">
        <v>20728</v>
      </c>
      <c r="AN4534" t="s">
        <v>20729</v>
      </c>
      <c r="AO4534" t="s">
        <v>685</v>
      </c>
      <c r="AR4534" t="s">
        <v>20730</v>
      </c>
      <c r="AS4534" t="s">
        <v>10819</v>
      </c>
      <c r="AT4534" t="s">
        <v>92</v>
      </c>
      <c r="AW4534">
        <v>39</v>
      </c>
    </row>
    <row r="4535" spans="1:49" x14ac:dyDescent="0.25">
      <c r="A4535">
        <v>8366</v>
      </c>
      <c r="B4535" t="s">
        <v>75</v>
      </c>
      <c r="C4535">
        <v>4</v>
      </c>
      <c r="D4535" t="s">
        <v>20731</v>
      </c>
      <c r="E4535" t="s">
        <v>60</v>
      </c>
      <c r="I4535" t="s">
        <v>20640</v>
      </c>
      <c r="O4535" t="s">
        <v>20732</v>
      </c>
      <c r="R4535">
        <v>865</v>
      </c>
      <c r="S4535">
        <v>39</v>
      </c>
      <c r="U4535" t="s">
        <v>10819</v>
      </c>
      <c r="W4535" t="s">
        <v>6006</v>
      </c>
      <c r="AM4535" t="s">
        <v>20733</v>
      </c>
      <c r="AN4535" t="s">
        <v>20734</v>
      </c>
      <c r="AO4535" t="s">
        <v>685</v>
      </c>
      <c r="AR4535" t="s">
        <v>20735</v>
      </c>
      <c r="AS4535" t="s">
        <v>10819</v>
      </c>
      <c r="AT4535" t="s">
        <v>92</v>
      </c>
      <c r="AW4535">
        <v>39</v>
      </c>
    </row>
    <row r="4536" spans="1:49" x14ac:dyDescent="0.25">
      <c r="A4536">
        <v>8367</v>
      </c>
      <c r="B4536" t="s">
        <v>75</v>
      </c>
      <c r="C4536">
        <v>4</v>
      </c>
      <c r="D4536" t="s">
        <v>20736</v>
      </c>
      <c r="E4536" t="s">
        <v>60</v>
      </c>
      <c r="I4536" t="s">
        <v>8944</v>
      </c>
      <c r="O4536" t="s">
        <v>20737</v>
      </c>
      <c r="R4536">
        <v>1944</v>
      </c>
      <c r="S4536">
        <v>39</v>
      </c>
      <c r="U4536" t="s">
        <v>10819</v>
      </c>
      <c r="W4536" t="s">
        <v>6006</v>
      </c>
      <c r="AM4536" t="s">
        <v>20738</v>
      </c>
      <c r="AN4536" t="s">
        <v>20739</v>
      </c>
      <c r="AO4536" t="s">
        <v>685</v>
      </c>
      <c r="AR4536" t="s">
        <v>20740</v>
      </c>
      <c r="AS4536" t="s">
        <v>10819</v>
      </c>
      <c r="AT4536" t="s">
        <v>92</v>
      </c>
      <c r="AW4536">
        <v>39</v>
      </c>
    </row>
    <row r="4537" spans="1:49" x14ac:dyDescent="0.25">
      <c r="A4537">
        <v>8368</v>
      </c>
      <c r="B4537" t="s">
        <v>52</v>
      </c>
      <c r="C4537">
        <v>3</v>
      </c>
      <c r="D4537" t="s">
        <v>20741</v>
      </c>
      <c r="E4537" t="s">
        <v>60</v>
      </c>
      <c r="H4537" t="s">
        <v>20742</v>
      </c>
      <c r="O4537" t="s">
        <v>20743</v>
      </c>
      <c r="R4537">
        <v>1927</v>
      </c>
      <c r="S4537">
        <v>39</v>
      </c>
      <c r="U4537" t="s">
        <v>10819</v>
      </c>
      <c r="W4537" t="s">
        <v>6006</v>
      </c>
      <c r="AM4537" t="s">
        <v>20744</v>
      </c>
      <c r="AN4537" t="s">
        <v>20745</v>
      </c>
      <c r="AO4537" t="s">
        <v>685</v>
      </c>
      <c r="AR4537" t="s">
        <v>20746</v>
      </c>
      <c r="AS4537" t="s">
        <v>10819</v>
      </c>
      <c r="AT4537" t="s">
        <v>92</v>
      </c>
      <c r="AW4537">
        <v>39</v>
      </c>
    </row>
    <row r="4538" spans="1:49" x14ac:dyDescent="0.25">
      <c r="A4538">
        <v>8369</v>
      </c>
      <c r="B4538" t="s">
        <v>75</v>
      </c>
      <c r="C4538">
        <v>4</v>
      </c>
      <c r="D4538" t="s">
        <v>20747</v>
      </c>
      <c r="E4538" t="s">
        <v>60</v>
      </c>
      <c r="I4538" t="s">
        <v>20657</v>
      </c>
      <c r="O4538" t="s">
        <v>20748</v>
      </c>
      <c r="R4538">
        <v>2347</v>
      </c>
      <c r="S4538">
        <v>39</v>
      </c>
      <c r="U4538" t="s">
        <v>10819</v>
      </c>
      <c r="W4538" t="s">
        <v>6006</v>
      </c>
      <c r="AM4538" t="s">
        <v>20749</v>
      </c>
      <c r="AN4538" t="s">
        <v>20750</v>
      </c>
      <c r="AO4538" t="s">
        <v>685</v>
      </c>
      <c r="AR4538" t="s">
        <v>20751</v>
      </c>
      <c r="AS4538" t="s">
        <v>10819</v>
      </c>
      <c r="AT4538" t="s">
        <v>92</v>
      </c>
      <c r="AW4538">
        <v>39</v>
      </c>
    </row>
    <row r="4539" spans="1:49" x14ac:dyDescent="0.25">
      <c r="A4539">
        <v>8370</v>
      </c>
      <c r="B4539" t="s">
        <v>75</v>
      </c>
      <c r="C4539">
        <v>4</v>
      </c>
      <c r="D4539" t="s">
        <v>20752</v>
      </c>
      <c r="E4539" t="s">
        <v>60</v>
      </c>
      <c r="I4539" t="s">
        <v>20663</v>
      </c>
      <c r="O4539" t="s">
        <v>20753</v>
      </c>
      <c r="R4539">
        <v>2349</v>
      </c>
      <c r="S4539">
        <v>39</v>
      </c>
      <c r="U4539" t="s">
        <v>10819</v>
      </c>
      <c r="W4539" t="s">
        <v>6006</v>
      </c>
      <c r="AM4539" t="s">
        <v>20754</v>
      </c>
      <c r="AN4539" t="s">
        <v>20755</v>
      </c>
      <c r="AO4539" t="s">
        <v>685</v>
      </c>
      <c r="AR4539" t="s">
        <v>20756</v>
      </c>
      <c r="AS4539" t="s">
        <v>10819</v>
      </c>
      <c r="AT4539" t="s">
        <v>92</v>
      </c>
      <c r="AW4539">
        <v>39</v>
      </c>
    </row>
    <row r="4540" spans="1:49" x14ac:dyDescent="0.25">
      <c r="A4540">
        <v>8371</v>
      </c>
      <c r="B4540" t="s">
        <v>75</v>
      </c>
      <c r="C4540">
        <v>4</v>
      </c>
      <c r="D4540" t="s">
        <v>20757</v>
      </c>
      <c r="E4540" t="s">
        <v>60</v>
      </c>
      <c r="I4540" t="s">
        <v>20666</v>
      </c>
      <c r="O4540" t="s">
        <v>20758</v>
      </c>
      <c r="R4540">
        <v>3524</v>
      </c>
      <c r="S4540">
        <v>39</v>
      </c>
      <c r="U4540" t="s">
        <v>10819</v>
      </c>
      <c r="W4540" t="s">
        <v>6006</v>
      </c>
      <c r="AM4540" t="s">
        <v>20759</v>
      </c>
      <c r="AN4540" t="s">
        <v>20760</v>
      </c>
      <c r="AO4540" t="s">
        <v>685</v>
      </c>
      <c r="AR4540" t="s">
        <v>20761</v>
      </c>
      <c r="AS4540" t="s">
        <v>10819</v>
      </c>
      <c r="AT4540" t="s">
        <v>92</v>
      </c>
      <c r="AW4540">
        <v>39</v>
      </c>
    </row>
    <row r="4541" spans="1:49" x14ac:dyDescent="0.25">
      <c r="A4541">
        <v>8372</v>
      </c>
      <c r="B4541" t="s">
        <v>75</v>
      </c>
      <c r="C4541">
        <v>4</v>
      </c>
      <c r="D4541" t="s">
        <v>20762</v>
      </c>
      <c r="E4541" t="s">
        <v>60</v>
      </c>
      <c r="I4541" t="s">
        <v>9582</v>
      </c>
      <c r="O4541" t="s">
        <v>20763</v>
      </c>
      <c r="R4541">
        <v>4027</v>
      </c>
      <c r="S4541">
        <v>39</v>
      </c>
      <c r="U4541" t="s">
        <v>10819</v>
      </c>
      <c r="W4541" t="s">
        <v>6006</v>
      </c>
      <c r="AM4541" t="s">
        <v>20764</v>
      </c>
      <c r="AN4541" t="s">
        <v>20765</v>
      </c>
      <c r="AO4541" t="s">
        <v>685</v>
      </c>
      <c r="AR4541" t="s">
        <v>20766</v>
      </c>
      <c r="AS4541" t="s">
        <v>10819</v>
      </c>
      <c r="AT4541" t="s">
        <v>92</v>
      </c>
      <c r="AW4541">
        <v>39</v>
      </c>
    </row>
    <row r="4542" spans="1:49" x14ac:dyDescent="0.25">
      <c r="A4542">
        <v>8373</v>
      </c>
      <c r="B4542" t="s">
        <v>75</v>
      </c>
      <c r="C4542">
        <v>3</v>
      </c>
      <c r="D4542" t="s">
        <v>20767</v>
      </c>
      <c r="E4542" t="s">
        <v>60</v>
      </c>
      <c r="H4542" t="s">
        <v>20768</v>
      </c>
      <c r="O4542" t="s">
        <v>20769</v>
      </c>
      <c r="R4542">
        <v>1923</v>
      </c>
      <c r="S4542">
        <v>39</v>
      </c>
      <c r="U4542" t="s">
        <v>10819</v>
      </c>
      <c r="W4542" t="s">
        <v>6006</v>
      </c>
      <c r="AM4542" t="s">
        <v>20770</v>
      </c>
      <c r="AN4542" t="s">
        <v>20771</v>
      </c>
      <c r="AO4542" t="s">
        <v>685</v>
      </c>
      <c r="AR4542" t="s">
        <v>20772</v>
      </c>
      <c r="AS4542" t="s">
        <v>10819</v>
      </c>
      <c r="AT4542" t="s">
        <v>92</v>
      </c>
      <c r="AW4542">
        <v>39</v>
      </c>
    </row>
    <row r="4543" spans="1:49" x14ac:dyDescent="0.25">
      <c r="A4543">
        <v>8374</v>
      </c>
      <c r="B4543" t="s">
        <v>75</v>
      </c>
      <c r="C4543">
        <v>3</v>
      </c>
      <c r="D4543" t="s">
        <v>20773</v>
      </c>
      <c r="E4543" t="s">
        <v>60</v>
      </c>
      <c r="H4543" t="s">
        <v>20774</v>
      </c>
      <c r="O4543" t="s">
        <v>20775</v>
      </c>
      <c r="R4543">
        <v>4708</v>
      </c>
      <c r="S4543">
        <v>39</v>
      </c>
      <c r="U4543" t="s">
        <v>10819</v>
      </c>
      <c r="W4543" t="s">
        <v>6006</v>
      </c>
      <c r="AM4543" t="s">
        <v>20776</v>
      </c>
      <c r="AN4543" t="s">
        <v>20777</v>
      </c>
      <c r="AO4543" t="s">
        <v>685</v>
      </c>
      <c r="AR4543" t="s">
        <v>20778</v>
      </c>
      <c r="AS4543" t="s">
        <v>10819</v>
      </c>
      <c r="AT4543" t="s">
        <v>92</v>
      </c>
      <c r="AW4543">
        <v>39</v>
      </c>
    </row>
    <row r="4544" spans="1:49" x14ac:dyDescent="0.25">
      <c r="A4544">
        <v>8375</v>
      </c>
      <c r="B4544" t="s">
        <v>75</v>
      </c>
      <c r="C4544">
        <v>3</v>
      </c>
      <c r="D4544" t="s">
        <v>20779</v>
      </c>
      <c r="E4544" t="s">
        <v>60</v>
      </c>
      <c r="H4544" t="s">
        <v>20780</v>
      </c>
      <c r="O4544" t="s">
        <v>20781</v>
      </c>
      <c r="R4544">
        <v>4782</v>
      </c>
      <c r="S4544">
        <v>39</v>
      </c>
      <c r="U4544" t="s">
        <v>10819</v>
      </c>
      <c r="W4544" t="s">
        <v>6006</v>
      </c>
      <c r="AM4544" t="s">
        <v>20782</v>
      </c>
      <c r="AN4544" t="s">
        <v>20783</v>
      </c>
      <c r="AO4544" t="s">
        <v>685</v>
      </c>
      <c r="AR4544" t="s">
        <v>20784</v>
      </c>
      <c r="AS4544" t="s">
        <v>10819</v>
      </c>
      <c r="AT4544" t="s">
        <v>92</v>
      </c>
      <c r="AW4544">
        <v>39</v>
      </c>
    </row>
    <row r="4545" spans="1:49" x14ac:dyDescent="0.25">
      <c r="A4545">
        <v>8376</v>
      </c>
      <c r="B4545" t="s">
        <v>75</v>
      </c>
      <c r="C4545">
        <v>3</v>
      </c>
      <c r="D4545" t="s">
        <v>20785</v>
      </c>
      <c r="E4545" t="s">
        <v>60</v>
      </c>
      <c r="H4545" t="s">
        <v>20786</v>
      </c>
      <c r="O4545" t="s">
        <v>20787</v>
      </c>
      <c r="R4545">
        <v>3426</v>
      </c>
      <c r="S4545">
        <v>39</v>
      </c>
      <c r="U4545" t="s">
        <v>10819</v>
      </c>
      <c r="W4545" t="s">
        <v>6006</v>
      </c>
      <c r="AM4545" t="s">
        <v>20788</v>
      </c>
      <c r="AN4545" t="s">
        <v>20789</v>
      </c>
      <c r="AO4545" t="s">
        <v>685</v>
      </c>
      <c r="AR4545" t="s">
        <v>20790</v>
      </c>
      <c r="AS4545" t="s">
        <v>10819</v>
      </c>
      <c r="AT4545" t="s">
        <v>92</v>
      </c>
      <c r="AW4545">
        <v>39</v>
      </c>
    </row>
    <row r="4546" spans="1:49" x14ac:dyDescent="0.25">
      <c r="A4546">
        <v>8377</v>
      </c>
      <c r="B4546" t="s">
        <v>75</v>
      </c>
      <c r="C4546">
        <v>3</v>
      </c>
      <c r="D4546" t="s">
        <v>20791</v>
      </c>
      <c r="E4546" t="s">
        <v>60</v>
      </c>
      <c r="H4546" t="s">
        <v>20792</v>
      </c>
      <c r="O4546" t="s">
        <v>20793</v>
      </c>
      <c r="R4546">
        <v>3424</v>
      </c>
      <c r="S4546">
        <v>39</v>
      </c>
      <c r="U4546" t="s">
        <v>10819</v>
      </c>
      <c r="W4546" t="s">
        <v>6006</v>
      </c>
      <c r="AM4546" t="s">
        <v>20794</v>
      </c>
      <c r="AN4546" t="s">
        <v>20795</v>
      </c>
      <c r="AO4546" t="s">
        <v>685</v>
      </c>
      <c r="AR4546" t="s">
        <v>20796</v>
      </c>
      <c r="AS4546" t="s">
        <v>10819</v>
      </c>
      <c r="AT4546" t="s">
        <v>92</v>
      </c>
      <c r="AW4546">
        <v>39</v>
      </c>
    </row>
    <row r="4547" spans="1:49" x14ac:dyDescent="0.25">
      <c r="A4547">
        <v>8378</v>
      </c>
      <c r="B4547" t="s">
        <v>1485</v>
      </c>
      <c r="C4547">
        <v>1</v>
      </c>
      <c r="D4547" t="s">
        <v>20797</v>
      </c>
      <c r="E4547" t="s">
        <v>60</v>
      </c>
      <c r="F4547" t="s">
        <v>20798</v>
      </c>
      <c r="P4547" t="s">
        <v>3260</v>
      </c>
      <c r="Q4547" t="s">
        <v>20108</v>
      </c>
      <c r="R4547">
        <v>5396</v>
      </c>
      <c r="S4547">
        <v>39</v>
      </c>
      <c r="U4547" t="s">
        <v>224</v>
      </c>
      <c r="W4547" t="s">
        <v>6006</v>
      </c>
      <c r="Y4547" t="s">
        <v>24</v>
      </c>
      <c r="AM4547" t="s">
        <v>3261</v>
      </c>
    </row>
    <row r="4548" spans="1:49" x14ac:dyDescent="0.25">
      <c r="A4548">
        <v>8379</v>
      </c>
      <c r="B4548" t="s">
        <v>75</v>
      </c>
      <c r="C4548">
        <v>1</v>
      </c>
      <c r="D4548" t="s">
        <v>20799</v>
      </c>
      <c r="E4548" t="s">
        <v>60</v>
      </c>
      <c r="F4548" t="s">
        <v>20800</v>
      </c>
      <c r="O4548" t="s">
        <v>20801</v>
      </c>
      <c r="R4548">
        <v>1796</v>
      </c>
      <c r="S4548">
        <v>1</v>
      </c>
      <c r="U4548" t="s">
        <v>224</v>
      </c>
      <c r="W4548" t="s">
        <v>6006</v>
      </c>
      <c r="Z4548">
        <v>44</v>
      </c>
      <c r="AM4548" t="s">
        <v>20802</v>
      </c>
      <c r="AN4548" t="s">
        <v>20803</v>
      </c>
      <c r="AO4548" t="s">
        <v>3508</v>
      </c>
      <c r="AR4548" t="s">
        <v>20804</v>
      </c>
      <c r="AS4548" t="s">
        <v>224</v>
      </c>
      <c r="AT4548" t="s">
        <v>92</v>
      </c>
      <c r="AW4548">
        <v>1</v>
      </c>
    </row>
    <row r="4549" spans="1:49" x14ac:dyDescent="0.25">
      <c r="A4549" t="s">
        <v>20805</v>
      </c>
      <c r="B4549" t="s">
        <v>52</v>
      </c>
      <c r="C4549">
        <v>0</v>
      </c>
      <c r="D4549" t="s">
        <v>20806</v>
      </c>
      <c r="E4549" t="s">
        <v>20806</v>
      </c>
      <c r="U4549" t="s">
        <v>224</v>
      </c>
      <c r="W4549" t="s">
        <v>19987</v>
      </c>
      <c r="AH4549" t="s">
        <v>58</v>
      </c>
      <c r="AM4549" t="s">
        <v>20807</v>
      </c>
    </row>
    <row r="4550" spans="1:49" x14ac:dyDescent="0.25">
      <c r="A4550">
        <v>8401</v>
      </c>
      <c r="B4550" t="s">
        <v>1485</v>
      </c>
      <c r="C4550">
        <v>1</v>
      </c>
      <c r="D4550" t="s">
        <v>20808</v>
      </c>
      <c r="E4550" t="s">
        <v>60</v>
      </c>
      <c r="F4550" t="s">
        <v>20809</v>
      </c>
      <c r="P4550" t="s">
        <v>20810</v>
      </c>
      <c r="R4550">
        <v>5394</v>
      </c>
      <c r="S4550">
        <v>42</v>
      </c>
      <c r="U4550" t="s">
        <v>224</v>
      </c>
      <c r="W4550" t="s">
        <v>19987</v>
      </c>
      <c r="AM4550" t="s">
        <v>20052</v>
      </c>
    </row>
    <row r="4551" spans="1:49" x14ac:dyDescent="0.25">
      <c r="A4551">
        <v>8402</v>
      </c>
      <c r="B4551" t="s">
        <v>52</v>
      </c>
      <c r="C4551">
        <v>1</v>
      </c>
      <c r="D4551" t="s">
        <v>20811</v>
      </c>
      <c r="E4551" t="s">
        <v>60</v>
      </c>
      <c r="F4551" t="s">
        <v>20812</v>
      </c>
      <c r="O4551" t="s">
        <v>20813</v>
      </c>
      <c r="R4551">
        <v>1556</v>
      </c>
      <c r="S4551">
        <v>1</v>
      </c>
      <c r="U4551" t="s">
        <v>224</v>
      </c>
      <c r="W4551" t="s">
        <v>19987</v>
      </c>
      <c r="Z4551">
        <v>44</v>
      </c>
      <c r="AM4551" t="s">
        <v>20814</v>
      </c>
      <c r="AN4551" t="s">
        <v>20815</v>
      </c>
      <c r="AO4551" t="s">
        <v>3508</v>
      </c>
      <c r="AR4551" t="s">
        <v>20816</v>
      </c>
      <c r="AS4551" t="s">
        <v>224</v>
      </c>
      <c r="AT4551" t="s">
        <v>92</v>
      </c>
      <c r="AW4551">
        <v>1</v>
      </c>
    </row>
    <row r="4552" spans="1:49" x14ac:dyDescent="0.25">
      <c r="A4552">
        <v>8403</v>
      </c>
      <c r="B4552" t="s">
        <v>1485</v>
      </c>
      <c r="C4552">
        <v>2</v>
      </c>
      <c r="D4552" t="s">
        <v>20817</v>
      </c>
      <c r="E4552" t="s">
        <v>60</v>
      </c>
      <c r="G4552" t="s">
        <v>12795</v>
      </c>
      <c r="P4552" t="s">
        <v>20818</v>
      </c>
      <c r="R4552">
        <v>5524</v>
      </c>
      <c r="S4552">
        <v>38</v>
      </c>
      <c r="U4552" t="s">
        <v>224</v>
      </c>
      <c r="W4552" t="s">
        <v>19987</v>
      </c>
      <c r="AM4552" t="s">
        <v>20212</v>
      </c>
      <c r="AO4552" t="s">
        <v>60</v>
      </c>
      <c r="AP4552" t="s">
        <v>20209</v>
      </c>
    </row>
    <row r="4553" spans="1:49" x14ac:dyDescent="0.25">
      <c r="A4553">
        <v>8404</v>
      </c>
      <c r="B4553" t="s">
        <v>75</v>
      </c>
      <c r="C4553">
        <v>2</v>
      </c>
      <c r="D4553" t="s">
        <v>20819</v>
      </c>
      <c r="E4553" t="s">
        <v>60</v>
      </c>
      <c r="G4553" t="s">
        <v>20820</v>
      </c>
      <c r="O4553" t="s">
        <v>20821</v>
      </c>
      <c r="R4553">
        <v>5134</v>
      </c>
      <c r="S4553">
        <v>38</v>
      </c>
      <c r="U4553" t="s">
        <v>1385</v>
      </c>
      <c r="W4553" t="s">
        <v>19987</v>
      </c>
      <c r="Z4553">
        <v>30</v>
      </c>
      <c r="AB4553">
        <v>-423</v>
      </c>
      <c r="AG4553" t="s">
        <v>66</v>
      </c>
      <c r="AH4553" t="s">
        <v>60</v>
      </c>
      <c r="AM4553" t="s">
        <v>20820</v>
      </c>
      <c r="AN4553" t="s">
        <v>20822</v>
      </c>
      <c r="AO4553" t="s">
        <v>20214</v>
      </c>
      <c r="AP4553" t="s">
        <v>20220</v>
      </c>
      <c r="AR4553" t="s">
        <v>20823</v>
      </c>
      <c r="AS4553" t="s">
        <v>1385</v>
      </c>
      <c r="AT4553" t="s">
        <v>71</v>
      </c>
      <c r="AU4553" t="s">
        <v>66</v>
      </c>
      <c r="AW4553">
        <v>38</v>
      </c>
    </row>
    <row r="4554" spans="1:49" x14ac:dyDescent="0.25">
      <c r="A4554">
        <v>8405</v>
      </c>
      <c r="B4554" t="s">
        <v>75</v>
      </c>
      <c r="C4554">
        <v>2</v>
      </c>
      <c r="D4554" t="s">
        <v>20824</v>
      </c>
      <c r="E4554" t="s">
        <v>60</v>
      </c>
      <c r="G4554" t="s">
        <v>20825</v>
      </c>
      <c r="O4554" t="s">
        <v>20826</v>
      </c>
      <c r="R4554">
        <v>5137</v>
      </c>
      <c r="S4554">
        <v>38</v>
      </c>
      <c r="U4554" t="s">
        <v>1385</v>
      </c>
      <c r="W4554" t="s">
        <v>19987</v>
      </c>
      <c r="Z4554">
        <v>30</v>
      </c>
      <c r="AB4554">
        <v>-423</v>
      </c>
      <c r="AG4554" t="s">
        <v>66</v>
      </c>
      <c r="AH4554" t="s">
        <v>60</v>
      </c>
      <c r="AM4554" t="s">
        <v>20825</v>
      </c>
      <c r="AN4554" t="s">
        <v>20827</v>
      </c>
      <c r="AO4554" t="s">
        <v>20214</v>
      </c>
      <c r="AP4554" t="s">
        <v>20220</v>
      </c>
      <c r="AR4554" t="s">
        <v>20828</v>
      </c>
      <c r="AS4554" t="s">
        <v>1385</v>
      </c>
      <c r="AT4554" t="s">
        <v>71</v>
      </c>
      <c r="AU4554" t="s">
        <v>66</v>
      </c>
      <c r="AW4554">
        <v>38</v>
      </c>
    </row>
    <row r="4555" spans="1:49" x14ac:dyDescent="0.25">
      <c r="A4555">
        <v>8406</v>
      </c>
      <c r="B4555" t="s">
        <v>75</v>
      </c>
      <c r="C4555">
        <v>2</v>
      </c>
      <c r="D4555" t="s">
        <v>20829</v>
      </c>
      <c r="E4555" t="s">
        <v>60</v>
      </c>
      <c r="G4555" t="s">
        <v>20830</v>
      </c>
      <c r="O4555" t="s">
        <v>20831</v>
      </c>
      <c r="R4555">
        <v>5138</v>
      </c>
      <c r="S4555">
        <v>38</v>
      </c>
      <c r="U4555" t="s">
        <v>1385</v>
      </c>
      <c r="W4555" t="s">
        <v>19987</v>
      </c>
      <c r="Z4555">
        <v>30</v>
      </c>
      <c r="AB4555">
        <v>-423</v>
      </c>
      <c r="AG4555" t="s">
        <v>66</v>
      </c>
      <c r="AH4555" t="s">
        <v>60</v>
      </c>
      <c r="AM4555" t="s">
        <v>20830</v>
      </c>
      <c r="AN4555" t="s">
        <v>20832</v>
      </c>
      <c r="AO4555" t="s">
        <v>20214</v>
      </c>
      <c r="AP4555" t="s">
        <v>20220</v>
      </c>
      <c r="AR4555" t="s">
        <v>20833</v>
      </c>
      <c r="AS4555" t="s">
        <v>1385</v>
      </c>
      <c r="AT4555" t="s">
        <v>71</v>
      </c>
      <c r="AU4555" t="s">
        <v>66</v>
      </c>
      <c r="AW4555">
        <v>38</v>
      </c>
    </row>
    <row r="4556" spans="1:49" x14ac:dyDescent="0.25">
      <c r="A4556">
        <v>8407</v>
      </c>
      <c r="B4556" t="s">
        <v>75</v>
      </c>
      <c r="C4556">
        <v>2</v>
      </c>
      <c r="D4556" t="s">
        <v>20834</v>
      </c>
      <c r="E4556" t="s">
        <v>60</v>
      </c>
      <c r="G4556" t="s">
        <v>20835</v>
      </c>
      <c r="O4556" t="s">
        <v>20836</v>
      </c>
      <c r="R4556">
        <v>5273</v>
      </c>
      <c r="S4556">
        <v>38</v>
      </c>
      <c r="U4556" t="s">
        <v>224</v>
      </c>
      <c r="W4556" t="s">
        <v>19987</v>
      </c>
      <c r="Z4556">
        <v>30</v>
      </c>
      <c r="AB4556">
        <v>-423</v>
      </c>
      <c r="AM4556" t="s">
        <v>20837</v>
      </c>
      <c r="AN4556" t="s">
        <v>20838</v>
      </c>
      <c r="AO4556" t="s">
        <v>20214</v>
      </c>
      <c r="AP4556" t="s">
        <v>20220</v>
      </c>
      <c r="AR4556" t="s">
        <v>20839</v>
      </c>
      <c r="AS4556" t="s">
        <v>224</v>
      </c>
      <c r="AT4556" t="s">
        <v>92</v>
      </c>
      <c r="AW4556">
        <v>38</v>
      </c>
    </row>
    <row r="4557" spans="1:49" x14ac:dyDescent="0.25">
      <c r="A4557">
        <v>8408</v>
      </c>
      <c r="B4557" t="s">
        <v>75</v>
      </c>
      <c r="C4557">
        <v>1</v>
      </c>
      <c r="D4557" t="s">
        <v>20840</v>
      </c>
      <c r="E4557" t="s">
        <v>60</v>
      </c>
      <c r="F4557" t="s">
        <v>20841</v>
      </c>
      <c r="O4557" t="s">
        <v>20842</v>
      </c>
      <c r="R4557">
        <v>5180</v>
      </c>
      <c r="S4557">
        <v>1</v>
      </c>
      <c r="U4557" t="s">
        <v>54</v>
      </c>
      <c r="V4557" t="s">
        <v>55</v>
      </c>
      <c r="W4557" t="s">
        <v>19987</v>
      </c>
      <c r="X4557" t="s">
        <v>57</v>
      </c>
      <c r="Z4557">
        <v>44</v>
      </c>
      <c r="AM4557" t="s">
        <v>20841</v>
      </c>
      <c r="AN4557" t="s">
        <v>20843</v>
      </c>
      <c r="AO4557" t="s">
        <v>3508</v>
      </c>
      <c r="AR4557" t="s">
        <v>20844</v>
      </c>
      <c r="AS4557" t="s">
        <v>54</v>
      </c>
      <c r="AT4557" t="s">
        <v>92</v>
      </c>
      <c r="AV4557" t="s">
        <v>55</v>
      </c>
      <c r="AW4557">
        <v>1</v>
      </c>
    </row>
    <row r="4558" spans="1:49" x14ac:dyDescent="0.25">
      <c r="A4558">
        <v>8409</v>
      </c>
      <c r="B4558" t="s">
        <v>52</v>
      </c>
      <c r="C4558">
        <v>1</v>
      </c>
      <c r="D4558" t="s">
        <v>20845</v>
      </c>
      <c r="E4558" t="s">
        <v>60</v>
      </c>
      <c r="F4558" t="s">
        <v>20846</v>
      </c>
      <c r="O4558" t="s">
        <v>20847</v>
      </c>
      <c r="R4558">
        <v>5254</v>
      </c>
      <c r="S4558">
        <v>1</v>
      </c>
      <c r="U4558" t="s">
        <v>54</v>
      </c>
      <c r="V4558" t="s">
        <v>55</v>
      </c>
      <c r="W4558" t="s">
        <v>19987</v>
      </c>
      <c r="X4558" t="s">
        <v>57</v>
      </c>
      <c r="Z4558">
        <v>44</v>
      </c>
      <c r="AM4558" t="s">
        <v>20846</v>
      </c>
      <c r="AN4558" t="s">
        <v>20848</v>
      </c>
      <c r="AO4558" t="s">
        <v>3508</v>
      </c>
      <c r="AR4558" t="s">
        <v>20849</v>
      </c>
      <c r="AS4558" t="s">
        <v>54</v>
      </c>
      <c r="AT4558" t="s">
        <v>92</v>
      </c>
      <c r="AV4558" t="s">
        <v>55</v>
      </c>
      <c r="AW4558">
        <v>1</v>
      </c>
    </row>
    <row r="4559" spans="1:49" x14ac:dyDescent="0.25">
      <c r="A4559">
        <v>8410</v>
      </c>
      <c r="B4559" t="s">
        <v>52</v>
      </c>
      <c r="C4559">
        <v>2</v>
      </c>
      <c r="D4559" t="s">
        <v>20850</v>
      </c>
      <c r="E4559" t="s">
        <v>60</v>
      </c>
      <c r="G4559" t="s">
        <v>6332</v>
      </c>
      <c r="O4559" t="s">
        <v>20851</v>
      </c>
      <c r="R4559">
        <v>5129</v>
      </c>
      <c r="S4559">
        <v>1</v>
      </c>
      <c r="U4559" t="s">
        <v>54</v>
      </c>
      <c r="V4559" t="s">
        <v>55</v>
      </c>
      <c r="W4559" t="s">
        <v>19987</v>
      </c>
      <c r="X4559" t="s">
        <v>57</v>
      </c>
      <c r="Z4559">
        <v>44</v>
      </c>
      <c r="AE4559" t="s">
        <v>62</v>
      </c>
      <c r="AM4559" t="s">
        <v>20852</v>
      </c>
      <c r="AN4559" t="s">
        <v>6334</v>
      </c>
      <c r="AO4559" t="s">
        <v>3508</v>
      </c>
      <c r="AR4559" t="s">
        <v>20853</v>
      </c>
      <c r="AS4559" t="s">
        <v>54</v>
      </c>
      <c r="AT4559" t="s">
        <v>92</v>
      </c>
      <c r="AV4559" t="s">
        <v>55</v>
      </c>
      <c r="AW4559">
        <v>1</v>
      </c>
    </row>
    <row r="4560" spans="1:49" x14ac:dyDescent="0.25">
      <c r="A4560">
        <v>8411</v>
      </c>
      <c r="B4560" t="s">
        <v>52</v>
      </c>
      <c r="C4560">
        <v>3</v>
      </c>
      <c r="D4560" t="s">
        <v>20854</v>
      </c>
      <c r="E4560" t="s">
        <v>60</v>
      </c>
      <c r="H4560" t="s">
        <v>20855</v>
      </c>
      <c r="Q4560">
        <v>5270</v>
      </c>
      <c r="U4560" t="s">
        <v>54</v>
      </c>
      <c r="V4560" t="s">
        <v>55</v>
      </c>
      <c r="W4560" t="s">
        <v>19987</v>
      </c>
      <c r="X4560" t="s">
        <v>57</v>
      </c>
      <c r="AE4560" t="s">
        <v>62</v>
      </c>
      <c r="AM4560" t="s">
        <v>20856</v>
      </c>
    </row>
    <row r="4561" spans="1:50" x14ac:dyDescent="0.25">
      <c r="A4561">
        <v>8412</v>
      </c>
      <c r="B4561" t="s">
        <v>75</v>
      </c>
      <c r="C4561">
        <v>4</v>
      </c>
      <c r="D4561" t="s">
        <v>20857</v>
      </c>
      <c r="E4561" t="s">
        <v>60</v>
      </c>
      <c r="I4561" t="s">
        <v>20858</v>
      </c>
      <c r="O4561" t="s">
        <v>20859</v>
      </c>
      <c r="Q4561" t="s">
        <v>20860</v>
      </c>
      <c r="R4561">
        <v>5152</v>
      </c>
      <c r="S4561">
        <v>1</v>
      </c>
      <c r="T4561">
        <v>151</v>
      </c>
      <c r="U4561" t="s">
        <v>224</v>
      </c>
      <c r="W4561" t="s">
        <v>19987</v>
      </c>
      <c r="Z4561">
        <v>44</v>
      </c>
      <c r="AM4561" t="s">
        <v>20861</v>
      </c>
      <c r="AN4561" t="s">
        <v>20862</v>
      </c>
      <c r="AO4561" t="s">
        <v>3508</v>
      </c>
      <c r="AR4561" t="s">
        <v>20863</v>
      </c>
      <c r="AS4561" t="s">
        <v>224</v>
      </c>
      <c r="AT4561" t="s">
        <v>92</v>
      </c>
      <c r="AW4561">
        <v>1</v>
      </c>
      <c r="AX4561" t="s">
        <v>20864</v>
      </c>
    </row>
    <row r="4562" spans="1:50" x14ac:dyDescent="0.25">
      <c r="A4562">
        <v>8413</v>
      </c>
      <c r="B4562" t="s">
        <v>75</v>
      </c>
      <c r="C4562">
        <v>4</v>
      </c>
      <c r="D4562" t="s">
        <v>20865</v>
      </c>
      <c r="E4562" t="s">
        <v>60</v>
      </c>
      <c r="I4562" t="s">
        <v>8185</v>
      </c>
      <c r="O4562" t="s">
        <v>20866</v>
      </c>
      <c r="Q4562" t="s">
        <v>20860</v>
      </c>
      <c r="R4562">
        <v>5124</v>
      </c>
      <c r="S4562">
        <v>1</v>
      </c>
      <c r="T4562">
        <v>151</v>
      </c>
      <c r="U4562" t="s">
        <v>54</v>
      </c>
      <c r="V4562" t="s">
        <v>55</v>
      </c>
      <c r="W4562" t="s">
        <v>19987</v>
      </c>
      <c r="X4562" t="s">
        <v>57</v>
      </c>
      <c r="Z4562">
        <v>44</v>
      </c>
      <c r="AE4562" t="s">
        <v>62</v>
      </c>
      <c r="AM4562" t="s">
        <v>20867</v>
      </c>
      <c r="AN4562" t="s">
        <v>20868</v>
      </c>
      <c r="AO4562" t="s">
        <v>3508</v>
      </c>
      <c r="AR4562" t="s">
        <v>20869</v>
      </c>
      <c r="AS4562" t="s">
        <v>54</v>
      </c>
      <c r="AT4562" t="s">
        <v>92</v>
      </c>
      <c r="AV4562" t="s">
        <v>55</v>
      </c>
      <c r="AW4562">
        <v>1</v>
      </c>
      <c r="AX4562" t="s">
        <v>20870</v>
      </c>
    </row>
    <row r="4563" spans="1:50" x14ac:dyDescent="0.25">
      <c r="A4563">
        <v>8414</v>
      </c>
      <c r="B4563" t="s">
        <v>52</v>
      </c>
      <c r="C4563">
        <v>2</v>
      </c>
      <c r="D4563" t="s">
        <v>20871</v>
      </c>
      <c r="E4563" t="s">
        <v>60</v>
      </c>
      <c r="G4563" t="s">
        <v>6349</v>
      </c>
      <c r="O4563" t="s">
        <v>20872</v>
      </c>
      <c r="R4563">
        <v>5256</v>
      </c>
      <c r="S4563">
        <v>1</v>
      </c>
      <c r="U4563" t="s">
        <v>54</v>
      </c>
      <c r="V4563" t="s">
        <v>55</v>
      </c>
      <c r="W4563" t="s">
        <v>19987</v>
      </c>
      <c r="X4563" t="s">
        <v>57</v>
      </c>
      <c r="Z4563">
        <v>44</v>
      </c>
      <c r="AE4563" t="s">
        <v>62</v>
      </c>
      <c r="AM4563" t="s">
        <v>20873</v>
      </c>
      <c r="AN4563" t="s">
        <v>6351</v>
      </c>
      <c r="AO4563" t="s">
        <v>3508</v>
      </c>
      <c r="AR4563" t="s">
        <v>20874</v>
      </c>
      <c r="AS4563" t="s">
        <v>54</v>
      </c>
      <c r="AT4563" t="s">
        <v>92</v>
      </c>
      <c r="AV4563" t="s">
        <v>55</v>
      </c>
      <c r="AW4563">
        <v>1</v>
      </c>
    </row>
    <row r="4564" spans="1:50" x14ac:dyDescent="0.25">
      <c r="A4564">
        <v>8415</v>
      </c>
      <c r="B4564" t="s">
        <v>52</v>
      </c>
      <c r="C4564">
        <v>3</v>
      </c>
      <c r="D4564" t="s">
        <v>20875</v>
      </c>
      <c r="E4564" t="s">
        <v>60</v>
      </c>
      <c r="H4564" t="s">
        <v>20876</v>
      </c>
      <c r="O4564" t="s">
        <v>20877</v>
      </c>
      <c r="R4564">
        <v>5181</v>
      </c>
      <c r="S4564">
        <v>1</v>
      </c>
      <c r="U4564" t="s">
        <v>54</v>
      </c>
      <c r="V4564" t="s">
        <v>55</v>
      </c>
      <c r="W4564" t="s">
        <v>19987</v>
      </c>
      <c r="X4564" t="s">
        <v>57</v>
      </c>
      <c r="Z4564">
        <v>44</v>
      </c>
      <c r="AE4564" t="s">
        <v>62</v>
      </c>
      <c r="AM4564" t="s">
        <v>20878</v>
      </c>
      <c r="AN4564" t="s">
        <v>20879</v>
      </c>
      <c r="AO4564" t="s">
        <v>3508</v>
      </c>
      <c r="AR4564" t="s">
        <v>20880</v>
      </c>
      <c r="AS4564" t="s">
        <v>54</v>
      </c>
      <c r="AT4564" t="s">
        <v>92</v>
      </c>
      <c r="AV4564" t="s">
        <v>55</v>
      </c>
      <c r="AW4564">
        <v>1</v>
      </c>
    </row>
    <row r="4565" spans="1:50" x14ac:dyDescent="0.25">
      <c r="A4565">
        <v>8416</v>
      </c>
      <c r="B4565" t="s">
        <v>52</v>
      </c>
      <c r="C4565">
        <v>4</v>
      </c>
      <c r="D4565" t="s">
        <v>20881</v>
      </c>
      <c r="E4565" t="s">
        <v>60</v>
      </c>
      <c r="I4565" t="s">
        <v>20882</v>
      </c>
      <c r="Q4565">
        <v>5271</v>
      </c>
      <c r="U4565" t="s">
        <v>54</v>
      </c>
      <c r="V4565" t="s">
        <v>55</v>
      </c>
      <c r="W4565" t="s">
        <v>19987</v>
      </c>
      <c r="X4565" t="s">
        <v>57</v>
      </c>
      <c r="AE4565" t="s">
        <v>62</v>
      </c>
      <c r="AM4565" t="s">
        <v>20883</v>
      </c>
    </row>
    <row r="4566" spans="1:50" x14ac:dyDescent="0.25">
      <c r="A4566">
        <v>8417</v>
      </c>
      <c r="B4566" t="s">
        <v>75</v>
      </c>
      <c r="C4566">
        <v>5</v>
      </c>
      <c r="D4566" t="s">
        <v>20884</v>
      </c>
      <c r="E4566" t="s">
        <v>60</v>
      </c>
      <c r="J4566" t="s">
        <v>20885</v>
      </c>
      <c r="O4566" t="s">
        <v>20886</v>
      </c>
      <c r="Q4566" t="s">
        <v>20887</v>
      </c>
      <c r="R4566">
        <v>5209</v>
      </c>
      <c r="S4566">
        <v>1</v>
      </c>
      <c r="T4566">
        <v>152</v>
      </c>
      <c r="U4566" t="s">
        <v>224</v>
      </c>
      <c r="W4566" t="s">
        <v>19987</v>
      </c>
      <c r="Z4566">
        <v>44</v>
      </c>
      <c r="AM4566" t="s">
        <v>20888</v>
      </c>
      <c r="AN4566" t="s">
        <v>20889</v>
      </c>
      <c r="AO4566" t="s">
        <v>3508</v>
      </c>
      <c r="AR4566" t="s">
        <v>20890</v>
      </c>
      <c r="AS4566" t="s">
        <v>224</v>
      </c>
      <c r="AT4566" t="s">
        <v>92</v>
      </c>
      <c r="AW4566">
        <v>1</v>
      </c>
      <c r="AX4566" t="s">
        <v>20891</v>
      </c>
    </row>
    <row r="4567" spans="1:50" x14ac:dyDescent="0.25">
      <c r="A4567">
        <v>8418</v>
      </c>
      <c r="B4567" t="s">
        <v>75</v>
      </c>
      <c r="C4567">
        <v>5</v>
      </c>
      <c r="D4567" t="s">
        <v>20892</v>
      </c>
      <c r="E4567" t="s">
        <v>60</v>
      </c>
      <c r="J4567" t="s">
        <v>20893</v>
      </c>
      <c r="O4567" t="s">
        <v>20894</v>
      </c>
      <c r="Q4567" t="s">
        <v>20887</v>
      </c>
      <c r="R4567">
        <v>5118</v>
      </c>
      <c r="S4567">
        <v>1</v>
      </c>
      <c r="T4567">
        <v>152</v>
      </c>
      <c r="U4567" t="s">
        <v>54</v>
      </c>
      <c r="V4567" t="s">
        <v>55</v>
      </c>
      <c r="W4567" t="s">
        <v>19987</v>
      </c>
      <c r="X4567" t="s">
        <v>57</v>
      </c>
      <c r="Z4567">
        <v>44</v>
      </c>
      <c r="AE4567" t="s">
        <v>62</v>
      </c>
      <c r="AM4567" t="s">
        <v>20895</v>
      </c>
      <c r="AN4567" t="s">
        <v>20896</v>
      </c>
      <c r="AO4567" t="s">
        <v>3508</v>
      </c>
      <c r="AR4567" t="s">
        <v>20897</v>
      </c>
      <c r="AS4567" t="s">
        <v>54</v>
      </c>
      <c r="AT4567" t="s">
        <v>92</v>
      </c>
      <c r="AV4567" t="s">
        <v>55</v>
      </c>
      <c r="AW4567">
        <v>1</v>
      </c>
      <c r="AX4567" t="s">
        <v>20898</v>
      </c>
    </row>
    <row r="4568" spans="1:50" x14ac:dyDescent="0.25">
      <c r="A4568">
        <v>8419</v>
      </c>
      <c r="B4568" t="s">
        <v>75</v>
      </c>
      <c r="C4568">
        <v>3</v>
      </c>
      <c r="D4568" t="s">
        <v>20899</v>
      </c>
      <c r="E4568" t="s">
        <v>60</v>
      </c>
      <c r="H4568" t="s">
        <v>20900</v>
      </c>
      <c r="O4568" t="s">
        <v>20901</v>
      </c>
      <c r="R4568">
        <v>5215</v>
      </c>
      <c r="S4568">
        <v>1</v>
      </c>
      <c r="U4568" t="s">
        <v>54</v>
      </c>
      <c r="V4568" t="s">
        <v>55</v>
      </c>
      <c r="W4568" t="s">
        <v>19987</v>
      </c>
      <c r="X4568" t="s">
        <v>57</v>
      </c>
      <c r="Z4568">
        <v>44</v>
      </c>
      <c r="AE4568" t="s">
        <v>62</v>
      </c>
      <c r="AM4568" t="s">
        <v>20902</v>
      </c>
      <c r="AN4568" t="s">
        <v>20903</v>
      </c>
      <c r="AO4568" t="s">
        <v>3508</v>
      </c>
      <c r="AR4568" t="s">
        <v>20904</v>
      </c>
      <c r="AS4568" t="s">
        <v>54</v>
      </c>
      <c r="AT4568" t="s">
        <v>92</v>
      </c>
      <c r="AV4568" t="s">
        <v>55</v>
      </c>
      <c r="AW4568">
        <v>1</v>
      </c>
    </row>
    <row r="4569" spans="1:50" x14ac:dyDescent="0.25">
      <c r="A4569">
        <v>8420</v>
      </c>
      <c r="B4569" t="s">
        <v>75</v>
      </c>
      <c r="C4569">
        <v>2</v>
      </c>
      <c r="D4569" t="s">
        <v>20905</v>
      </c>
      <c r="E4569" t="s">
        <v>60</v>
      </c>
      <c r="G4569" t="s">
        <v>433</v>
      </c>
      <c r="O4569" t="s">
        <v>20906</v>
      </c>
      <c r="R4569">
        <v>5255</v>
      </c>
      <c r="S4569">
        <v>1</v>
      </c>
      <c r="U4569" t="s">
        <v>224</v>
      </c>
      <c r="W4569" t="s">
        <v>19987</v>
      </c>
      <c r="Z4569">
        <v>44</v>
      </c>
      <c r="AM4569" t="s">
        <v>20907</v>
      </c>
      <c r="AN4569" t="s">
        <v>20908</v>
      </c>
      <c r="AO4569" t="s">
        <v>3508</v>
      </c>
      <c r="AR4569" t="s">
        <v>20909</v>
      </c>
      <c r="AS4569" t="s">
        <v>224</v>
      </c>
      <c r="AT4569" t="s">
        <v>92</v>
      </c>
      <c r="AW4569">
        <v>1</v>
      </c>
    </row>
    <row r="4570" spans="1:50" x14ac:dyDescent="0.25">
      <c r="A4570">
        <v>8421</v>
      </c>
      <c r="B4570" t="s">
        <v>75</v>
      </c>
      <c r="C4570">
        <v>1</v>
      </c>
      <c r="D4570" t="s">
        <v>20910</v>
      </c>
      <c r="E4570" t="s">
        <v>60</v>
      </c>
      <c r="F4570" t="s">
        <v>20911</v>
      </c>
      <c r="O4570" t="s">
        <v>20912</v>
      </c>
      <c r="R4570">
        <v>5183</v>
      </c>
      <c r="S4570">
        <v>1</v>
      </c>
      <c r="U4570" t="s">
        <v>224</v>
      </c>
      <c r="W4570" t="s">
        <v>19987</v>
      </c>
      <c r="Z4570">
        <v>44</v>
      </c>
      <c r="AM4570" t="s">
        <v>20911</v>
      </c>
      <c r="AN4570" t="s">
        <v>20913</v>
      </c>
      <c r="AO4570" t="s">
        <v>3508</v>
      </c>
      <c r="AR4570" t="s">
        <v>20914</v>
      </c>
      <c r="AS4570" t="s">
        <v>224</v>
      </c>
      <c r="AT4570" t="s">
        <v>92</v>
      </c>
      <c r="AW4570">
        <v>1</v>
      </c>
    </row>
    <row r="4571" spans="1:50" x14ac:dyDescent="0.25">
      <c r="A4571">
        <v>8422</v>
      </c>
      <c r="B4571" t="s">
        <v>75</v>
      </c>
      <c r="C4571">
        <v>1</v>
      </c>
      <c r="D4571" t="s">
        <v>20915</v>
      </c>
      <c r="E4571" t="s">
        <v>60</v>
      </c>
      <c r="F4571" t="s">
        <v>20916</v>
      </c>
      <c r="O4571" t="s">
        <v>20917</v>
      </c>
      <c r="R4571">
        <v>5144</v>
      </c>
      <c r="S4571">
        <v>1</v>
      </c>
      <c r="U4571" t="s">
        <v>224</v>
      </c>
      <c r="W4571" t="s">
        <v>19987</v>
      </c>
      <c r="Z4571">
        <v>44</v>
      </c>
      <c r="AM4571" t="s">
        <v>20918</v>
      </c>
      <c r="AN4571" t="s">
        <v>20919</v>
      </c>
      <c r="AO4571" t="s">
        <v>3508</v>
      </c>
      <c r="AR4571" t="s">
        <v>20920</v>
      </c>
      <c r="AS4571" t="s">
        <v>224</v>
      </c>
      <c r="AT4571" t="s">
        <v>92</v>
      </c>
      <c r="AW4571">
        <v>1</v>
      </c>
    </row>
    <row r="4572" spans="1:50" x14ac:dyDescent="0.25">
      <c r="A4572">
        <v>8423</v>
      </c>
      <c r="B4572" t="s">
        <v>75</v>
      </c>
      <c r="C4572">
        <v>1</v>
      </c>
      <c r="D4572" t="s">
        <v>20921</v>
      </c>
      <c r="E4572" t="s">
        <v>60</v>
      </c>
      <c r="F4572" t="s">
        <v>20922</v>
      </c>
      <c r="O4572" t="s">
        <v>20923</v>
      </c>
      <c r="R4572">
        <v>5247</v>
      </c>
      <c r="S4572">
        <v>1</v>
      </c>
      <c r="U4572" t="s">
        <v>224</v>
      </c>
      <c r="W4572" t="s">
        <v>19987</v>
      </c>
      <c r="Z4572">
        <v>44</v>
      </c>
      <c r="AM4572" t="s">
        <v>20922</v>
      </c>
      <c r="AN4572" t="s">
        <v>20924</v>
      </c>
      <c r="AO4572" t="s">
        <v>3508</v>
      </c>
      <c r="AR4572" t="s">
        <v>20925</v>
      </c>
      <c r="AS4572" t="s">
        <v>224</v>
      </c>
      <c r="AT4572" t="s">
        <v>92</v>
      </c>
      <c r="AW4572">
        <v>1</v>
      </c>
    </row>
    <row r="4573" spans="1:50" x14ac:dyDescent="0.25">
      <c r="A4573">
        <v>8424</v>
      </c>
      <c r="B4573" t="s">
        <v>75</v>
      </c>
      <c r="C4573">
        <v>1</v>
      </c>
      <c r="D4573" t="s">
        <v>20926</v>
      </c>
      <c r="E4573" t="s">
        <v>60</v>
      </c>
      <c r="F4573" t="s">
        <v>20927</v>
      </c>
      <c r="O4573" t="s">
        <v>20928</v>
      </c>
      <c r="R4573">
        <v>1612</v>
      </c>
      <c r="S4573">
        <v>1</v>
      </c>
      <c r="U4573" t="s">
        <v>224</v>
      </c>
      <c r="W4573" t="s">
        <v>19987</v>
      </c>
      <c r="Z4573">
        <v>44</v>
      </c>
      <c r="AM4573" t="s">
        <v>20929</v>
      </c>
      <c r="AN4573" t="s">
        <v>20930</v>
      </c>
      <c r="AO4573" t="s">
        <v>3508</v>
      </c>
      <c r="AR4573" t="s">
        <v>20931</v>
      </c>
      <c r="AS4573" t="s">
        <v>224</v>
      </c>
      <c r="AT4573" t="s">
        <v>92</v>
      </c>
      <c r="AW4573">
        <v>1</v>
      </c>
    </row>
    <row r="4574" spans="1:50" x14ac:dyDescent="0.25">
      <c r="A4574">
        <v>8425</v>
      </c>
      <c r="B4574" t="s">
        <v>52</v>
      </c>
      <c r="C4574">
        <v>1</v>
      </c>
      <c r="D4574" t="s">
        <v>20932</v>
      </c>
      <c r="E4574" t="s">
        <v>60</v>
      </c>
      <c r="F4574" t="s">
        <v>20933</v>
      </c>
      <c r="U4574" t="s">
        <v>54</v>
      </c>
      <c r="V4574" t="s">
        <v>230</v>
      </c>
      <c r="W4574" t="s">
        <v>19987</v>
      </c>
      <c r="X4574" t="s">
        <v>57</v>
      </c>
      <c r="AM4574" t="s">
        <v>20934</v>
      </c>
    </row>
    <row r="4575" spans="1:50" x14ac:dyDescent="0.25">
      <c r="A4575">
        <v>8426</v>
      </c>
      <c r="B4575" t="s">
        <v>1485</v>
      </c>
      <c r="C4575">
        <v>2</v>
      </c>
      <c r="D4575" t="s">
        <v>20935</v>
      </c>
      <c r="E4575" t="s">
        <v>60</v>
      </c>
      <c r="G4575" t="s">
        <v>13404</v>
      </c>
      <c r="P4575" t="s">
        <v>3260</v>
      </c>
      <c r="R4575">
        <v>5396</v>
      </c>
      <c r="S4575">
        <v>32</v>
      </c>
      <c r="U4575" t="s">
        <v>224</v>
      </c>
      <c r="W4575" t="s">
        <v>19987</v>
      </c>
      <c r="AM4575" t="s">
        <v>3261</v>
      </c>
    </row>
    <row r="4576" spans="1:50" x14ac:dyDescent="0.25">
      <c r="A4576">
        <v>8427</v>
      </c>
      <c r="B4576" t="s">
        <v>52</v>
      </c>
      <c r="C4576">
        <v>2</v>
      </c>
      <c r="D4576" t="s">
        <v>20936</v>
      </c>
      <c r="E4576" t="s">
        <v>60</v>
      </c>
      <c r="G4576" t="s">
        <v>20937</v>
      </c>
      <c r="O4576" t="s">
        <v>20938</v>
      </c>
      <c r="R4576">
        <v>5210</v>
      </c>
      <c r="S4576">
        <v>39</v>
      </c>
      <c r="U4576" t="s">
        <v>54</v>
      </c>
      <c r="V4576" t="s">
        <v>230</v>
      </c>
      <c r="W4576" t="s">
        <v>19987</v>
      </c>
      <c r="X4576" t="s">
        <v>57</v>
      </c>
      <c r="AE4576" t="s">
        <v>62</v>
      </c>
      <c r="AM4576" t="s">
        <v>20939</v>
      </c>
      <c r="AN4576" t="s">
        <v>20940</v>
      </c>
      <c r="AO4576" t="s">
        <v>685</v>
      </c>
      <c r="AR4576" t="s">
        <v>20941</v>
      </c>
      <c r="AS4576" t="s">
        <v>54</v>
      </c>
      <c r="AT4576" t="s">
        <v>92</v>
      </c>
      <c r="AV4576" t="s">
        <v>240</v>
      </c>
      <c r="AW4576">
        <v>39</v>
      </c>
    </row>
    <row r="4577" spans="1:50" x14ac:dyDescent="0.25">
      <c r="A4577">
        <v>8428</v>
      </c>
      <c r="B4577" t="s">
        <v>75</v>
      </c>
      <c r="C4577">
        <v>3</v>
      </c>
      <c r="D4577" t="s">
        <v>20942</v>
      </c>
      <c r="E4577" t="s">
        <v>60</v>
      </c>
      <c r="H4577" t="s">
        <v>11262</v>
      </c>
      <c r="O4577" t="s">
        <v>20943</v>
      </c>
      <c r="R4577">
        <v>5262</v>
      </c>
      <c r="S4577">
        <v>39</v>
      </c>
      <c r="U4577" t="s">
        <v>54</v>
      </c>
      <c r="V4577" t="s">
        <v>230</v>
      </c>
      <c r="W4577" t="s">
        <v>19987</v>
      </c>
      <c r="X4577" t="s">
        <v>57</v>
      </c>
      <c r="AE4577" t="s">
        <v>62</v>
      </c>
      <c r="AM4577" t="s">
        <v>20933</v>
      </c>
      <c r="AN4577" t="s">
        <v>20944</v>
      </c>
      <c r="AO4577" t="s">
        <v>685</v>
      </c>
      <c r="AR4577" t="s">
        <v>20945</v>
      </c>
      <c r="AS4577" t="s">
        <v>54</v>
      </c>
      <c r="AT4577" t="s">
        <v>92</v>
      </c>
      <c r="AV4577" t="s">
        <v>240</v>
      </c>
      <c r="AW4577">
        <v>39</v>
      </c>
    </row>
    <row r="4578" spans="1:50" x14ac:dyDescent="0.25">
      <c r="A4578">
        <v>8429</v>
      </c>
      <c r="B4578" t="s">
        <v>75</v>
      </c>
      <c r="C4578">
        <v>3</v>
      </c>
      <c r="D4578" t="s">
        <v>20946</v>
      </c>
      <c r="E4578" t="s">
        <v>60</v>
      </c>
      <c r="H4578" t="s">
        <v>11268</v>
      </c>
      <c r="O4578" t="s">
        <v>20947</v>
      </c>
      <c r="R4578">
        <v>5268</v>
      </c>
      <c r="S4578">
        <v>39</v>
      </c>
      <c r="U4578" t="s">
        <v>54</v>
      </c>
      <c r="V4578" t="s">
        <v>230</v>
      </c>
      <c r="W4578" t="s">
        <v>19987</v>
      </c>
      <c r="X4578" t="s">
        <v>57</v>
      </c>
      <c r="AE4578" t="s">
        <v>62</v>
      </c>
      <c r="AM4578" t="s">
        <v>20948</v>
      </c>
      <c r="AN4578" t="s">
        <v>20949</v>
      </c>
      <c r="AO4578" t="s">
        <v>685</v>
      </c>
      <c r="AR4578" t="s">
        <v>20950</v>
      </c>
      <c r="AS4578" t="s">
        <v>54</v>
      </c>
      <c r="AT4578" t="s">
        <v>92</v>
      </c>
      <c r="AV4578" t="s">
        <v>240</v>
      </c>
      <c r="AW4578">
        <v>39</v>
      </c>
    </row>
    <row r="4579" spans="1:50" x14ac:dyDescent="0.25">
      <c r="A4579">
        <v>8430</v>
      </c>
      <c r="B4579" t="s">
        <v>75</v>
      </c>
      <c r="C4579">
        <v>2</v>
      </c>
      <c r="D4579" t="s">
        <v>20951</v>
      </c>
      <c r="E4579" t="s">
        <v>60</v>
      </c>
      <c r="G4579" t="s">
        <v>20952</v>
      </c>
      <c r="O4579" t="s">
        <v>20953</v>
      </c>
      <c r="R4579">
        <v>5213</v>
      </c>
      <c r="S4579">
        <v>39</v>
      </c>
      <c r="U4579" t="s">
        <v>54</v>
      </c>
      <c r="V4579" t="s">
        <v>230</v>
      </c>
      <c r="W4579" t="s">
        <v>19987</v>
      </c>
      <c r="X4579" t="s">
        <v>57</v>
      </c>
      <c r="AE4579" t="s">
        <v>62</v>
      </c>
      <c r="AM4579" t="s">
        <v>20954</v>
      </c>
      <c r="AN4579" t="s">
        <v>20955</v>
      </c>
      <c r="AO4579" t="s">
        <v>685</v>
      </c>
      <c r="AR4579" t="s">
        <v>20956</v>
      </c>
      <c r="AS4579" t="s">
        <v>54</v>
      </c>
      <c r="AT4579" t="s">
        <v>92</v>
      </c>
      <c r="AV4579" t="s">
        <v>240</v>
      </c>
      <c r="AW4579">
        <v>39</v>
      </c>
    </row>
    <row r="4580" spans="1:50" x14ac:dyDescent="0.25">
      <c r="A4580">
        <v>8431</v>
      </c>
      <c r="B4580" t="s">
        <v>75</v>
      </c>
      <c r="C4580">
        <v>2</v>
      </c>
      <c r="D4580" t="s">
        <v>20957</v>
      </c>
      <c r="E4580" t="s">
        <v>60</v>
      </c>
      <c r="G4580" t="s">
        <v>20958</v>
      </c>
      <c r="O4580" t="s">
        <v>20959</v>
      </c>
      <c r="R4580">
        <v>5224</v>
      </c>
      <c r="S4580">
        <v>39</v>
      </c>
      <c r="U4580" t="s">
        <v>224</v>
      </c>
      <c r="W4580" t="s">
        <v>19987</v>
      </c>
      <c r="AM4580" t="s">
        <v>20960</v>
      </c>
      <c r="AN4580" t="s">
        <v>20961</v>
      </c>
      <c r="AO4580" t="s">
        <v>685</v>
      </c>
      <c r="AR4580" t="s">
        <v>20962</v>
      </c>
      <c r="AS4580" t="s">
        <v>224</v>
      </c>
      <c r="AT4580" t="s">
        <v>92</v>
      </c>
      <c r="AW4580">
        <v>39</v>
      </c>
    </row>
    <row r="4581" spans="1:50" x14ac:dyDescent="0.25">
      <c r="A4581">
        <v>8432</v>
      </c>
      <c r="B4581" t="s">
        <v>75</v>
      </c>
      <c r="C4581">
        <v>2</v>
      </c>
      <c r="D4581" t="s">
        <v>20963</v>
      </c>
      <c r="E4581" t="s">
        <v>60</v>
      </c>
      <c r="G4581" t="s">
        <v>20964</v>
      </c>
      <c r="O4581" t="s">
        <v>20965</v>
      </c>
      <c r="R4581">
        <v>5207</v>
      </c>
      <c r="S4581">
        <v>39</v>
      </c>
      <c r="U4581" t="s">
        <v>54</v>
      </c>
      <c r="V4581" t="s">
        <v>230</v>
      </c>
      <c r="W4581" t="s">
        <v>19987</v>
      </c>
      <c r="X4581" t="s">
        <v>57</v>
      </c>
      <c r="AE4581" t="s">
        <v>62</v>
      </c>
      <c r="AM4581" t="s">
        <v>20966</v>
      </c>
      <c r="AN4581" t="s">
        <v>20967</v>
      </c>
      <c r="AO4581" t="s">
        <v>685</v>
      </c>
      <c r="AR4581" t="s">
        <v>20968</v>
      </c>
      <c r="AS4581" t="s">
        <v>54</v>
      </c>
      <c r="AT4581" t="s">
        <v>92</v>
      </c>
      <c r="AV4581" t="s">
        <v>240</v>
      </c>
      <c r="AW4581">
        <v>39</v>
      </c>
    </row>
    <row r="4582" spans="1:50" x14ac:dyDescent="0.25">
      <c r="A4582">
        <v>8433</v>
      </c>
      <c r="B4582" t="s">
        <v>75</v>
      </c>
      <c r="C4582">
        <v>2</v>
      </c>
      <c r="D4582" t="s">
        <v>20969</v>
      </c>
      <c r="E4582" t="s">
        <v>60</v>
      </c>
      <c r="G4582" t="s">
        <v>20970</v>
      </c>
      <c r="O4582" t="s">
        <v>20971</v>
      </c>
      <c r="R4582">
        <v>5208</v>
      </c>
      <c r="S4582">
        <v>39</v>
      </c>
      <c r="U4582" t="s">
        <v>736</v>
      </c>
      <c r="W4582" t="s">
        <v>19987</v>
      </c>
      <c r="AM4582" t="s">
        <v>20972</v>
      </c>
      <c r="AN4582" t="s">
        <v>20973</v>
      </c>
      <c r="AO4582" t="s">
        <v>685</v>
      </c>
      <c r="AR4582" t="s">
        <v>20974</v>
      </c>
      <c r="AS4582" t="s">
        <v>736</v>
      </c>
      <c r="AT4582" t="s">
        <v>92</v>
      </c>
      <c r="AW4582">
        <v>39</v>
      </c>
    </row>
    <row r="4583" spans="1:50" x14ac:dyDescent="0.25">
      <c r="A4583">
        <v>8434</v>
      </c>
      <c r="B4583" t="s">
        <v>75</v>
      </c>
      <c r="C4583">
        <v>2</v>
      </c>
      <c r="D4583" t="s">
        <v>20975</v>
      </c>
      <c r="E4583" t="s">
        <v>60</v>
      </c>
      <c r="G4583" t="s">
        <v>20976</v>
      </c>
      <c r="O4583" t="s">
        <v>20977</v>
      </c>
      <c r="R4583">
        <v>5214</v>
      </c>
      <c r="S4583">
        <v>39</v>
      </c>
      <c r="U4583" t="s">
        <v>54</v>
      </c>
      <c r="V4583" t="s">
        <v>230</v>
      </c>
      <c r="W4583" t="s">
        <v>19987</v>
      </c>
      <c r="X4583" t="s">
        <v>57</v>
      </c>
      <c r="AE4583" t="s">
        <v>62</v>
      </c>
      <c r="AM4583" t="s">
        <v>20978</v>
      </c>
      <c r="AN4583" t="s">
        <v>20979</v>
      </c>
      <c r="AO4583" t="s">
        <v>685</v>
      </c>
      <c r="AR4583" t="s">
        <v>20980</v>
      </c>
      <c r="AS4583" t="s">
        <v>54</v>
      </c>
      <c r="AT4583" t="s">
        <v>92</v>
      </c>
      <c r="AV4583" t="s">
        <v>240</v>
      </c>
      <c r="AW4583">
        <v>39</v>
      </c>
    </row>
    <row r="4584" spans="1:50" x14ac:dyDescent="0.25">
      <c r="A4584">
        <v>8435</v>
      </c>
      <c r="B4584" t="s">
        <v>75</v>
      </c>
      <c r="C4584">
        <v>2</v>
      </c>
      <c r="D4584" t="s">
        <v>20981</v>
      </c>
      <c r="E4584" t="s">
        <v>60</v>
      </c>
      <c r="G4584" t="s">
        <v>20982</v>
      </c>
      <c r="O4584" t="s">
        <v>20983</v>
      </c>
      <c r="R4584">
        <v>5225</v>
      </c>
      <c r="S4584">
        <v>39</v>
      </c>
      <c r="U4584" t="s">
        <v>736</v>
      </c>
      <c r="W4584" t="s">
        <v>19987</v>
      </c>
      <c r="AM4584" t="s">
        <v>20984</v>
      </c>
      <c r="AN4584" t="s">
        <v>20985</v>
      </c>
      <c r="AO4584" t="s">
        <v>685</v>
      </c>
      <c r="AR4584" t="s">
        <v>20986</v>
      </c>
      <c r="AS4584" t="s">
        <v>736</v>
      </c>
      <c r="AT4584" t="s">
        <v>92</v>
      </c>
      <c r="AW4584">
        <v>39</v>
      </c>
    </row>
    <row r="4585" spans="1:50" x14ac:dyDescent="0.25">
      <c r="A4585">
        <v>8436</v>
      </c>
      <c r="B4585" t="s">
        <v>75</v>
      </c>
      <c r="C4585">
        <v>2</v>
      </c>
      <c r="D4585" t="s">
        <v>20987</v>
      </c>
      <c r="E4585" t="s">
        <v>60</v>
      </c>
      <c r="G4585" t="s">
        <v>20988</v>
      </c>
      <c r="O4585" t="s">
        <v>20989</v>
      </c>
      <c r="R4585">
        <v>5253</v>
      </c>
      <c r="S4585">
        <v>39</v>
      </c>
      <c r="U4585" t="s">
        <v>3380</v>
      </c>
      <c r="W4585" t="s">
        <v>19987</v>
      </c>
      <c r="AM4585" t="s">
        <v>20990</v>
      </c>
      <c r="AN4585" t="s">
        <v>20991</v>
      </c>
      <c r="AO4585" t="s">
        <v>685</v>
      </c>
      <c r="AR4585" t="s">
        <v>20992</v>
      </c>
      <c r="AS4585" t="s">
        <v>3380</v>
      </c>
      <c r="AT4585" t="s">
        <v>92</v>
      </c>
      <c r="AW4585">
        <v>39</v>
      </c>
    </row>
    <row r="4586" spans="1:50" x14ac:dyDescent="0.25">
      <c r="A4586">
        <v>8437</v>
      </c>
      <c r="B4586" t="s">
        <v>75</v>
      </c>
      <c r="C4586">
        <v>2</v>
      </c>
      <c r="D4586" t="s">
        <v>20993</v>
      </c>
      <c r="E4586" t="s">
        <v>60</v>
      </c>
      <c r="G4586" t="s">
        <v>20994</v>
      </c>
      <c r="O4586" t="s">
        <v>20995</v>
      </c>
      <c r="R4586">
        <v>5155</v>
      </c>
      <c r="S4586">
        <v>39</v>
      </c>
      <c r="U4586" t="s">
        <v>224</v>
      </c>
      <c r="W4586" t="s">
        <v>19987</v>
      </c>
      <c r="AM4586" t="s">
        <v>20996</v>
      </c>
      <c r="AN4586" t="s">
        <v>20997</v>
      </c>
      <c r="AO4586" t="s">
        <v>685</v>
      </c>
      <c r="AR4586" t="s">
        <v>20998</v>
      </c>
      <c r="AS4586" t="s">
        <v>224</v>
      </c>
      <c r="AT4586" t="s">
        <v>92</v>
      </c>
      <c r="AW4586">
        <v>39</v>
      </c>
    </row>
    <row r="4587" spans="1:50" x14ac:dyDescent="0.25">
      <c r="A4587">
        <v>8438</v>
      </c>
      <c r="B4587" t="s">
        <v>52</v>
      </c>
      <c r="C4587">
        <v>2</v>
      </c>
      <c r="D4587" t="s">
        <v>20999</v>
      </c>
      <c r="E4587" t="s">
        <v>60</v>
      </c>
      <c r="G4587" t="s">
        <v>21000</v>
      </c>
      <c r="Q4587">
        <v>5246</v>
      </c>
      <c r="U4587" t="s">
        <v>54</v>
      </c>
      <c r="V4587" t="s">
        <v>230</v>
      </c>
      <c r="W4587" t="s">
        <v>19987</v>
      </c>
      <c r="X4587" t="s">
        <v>57</v>
      </c>
      <c r="AE4587" t="s">
        <v>62</v>
      </c>
      <c r="AM4587" t="s">
        <v>21001</v>
      </c>
    </row>
    <row r="4588" spans="1:50" x14ac:dyDescent="0.25">
      <c r="A4588">
        <v>8439</v>
      </c>
      <c r="B4588" t="s">
        <v>75</v>
      </c>
      <c r="C4588">
        <v>3</v>
      </c>
      <c r="D4588" t="s">
        <v>21002</v>
      </c>
      <c r="E4588" t="s">
        <v>60</v>
      </c>
      <c r="H4588" t="s">
        <v>21003</v>
      </c>
      <c r="O4588" t="s">
        <v>21004</v>
      </c>
      <c r="Q4588" t="s">
        <v>21005</v>
      </c>
      <c r="R4588">
        <v>5156</v>
      </c>
      <c r="S4588">
        <v>39</v>
      </c>
      <c r="T4588">
        <v>149</v>
      </c>
      <c r="U4588" t="s">
        <v>54</v>
      </c>
      <c r="V4588" t="s">
        <v>230</v>
      </c>
      <c r="W4588" t="s">
        <v>19987</v>
      </c>
      <c r="X4588" t="s">
        <v>57</v>
      </c>
      <c r="AE4588" t="s">
        <v>62</v>
      </c>
      <c r="AM4588" t="s">
        <v>21006</v>
      </c>
      <c r="AN4588" t="s">
        <v>21007</v>
      </c>
      <c r="AO4588" t="s">
        <v>685</v>
      </c>
      <c r="AR4588" t="s">
        <v>21008</v>
      </c>
      <c r="AS4588" t="s">
        <v>54</v>
      </c>
      <c r="AT4588" t="s">
        <v>92</v>
      </c>
      <c r="AV4588" t="s">
        <v>240</v>
      </c>
      <c r="AW4588">
        <v>39</v>
      </c>
      <c r="AX4588" t="s">
        <v>21009</v>
      </c>
    </row>
    <row r="4589" spans="1:50" x14ac:dyDescent="0.25">
      <c r="A4589">
        <v>8440</v>
      </c>
      <c r="B4589" t="s">
        <v>75</v>
      </c>
      <c r="C4589">
        <v>2</v>
      </c>
      <c r="D4589" t="s">
        <v>21010</v>
      </c>
      <c r="E4589" t="s">
        <v>60</v>
      </c>
      <c r="G4589" t="s">
        <v>433</v>
      </c>
      <c r="O4589" t="s">
        <v>21011</v>
      </c>
      <c r="R4589">
        <v>5263</v>
      </c>
      <c r="S4589">
        <v>39</v>
      </c>
      <c r="U4589" t="s">
        <v>224</v>
      </c>
      <c r="W4589" t="s">
        <v>19987</v>
      </c>
      <c r="AM4589" t="s">
        <v>21012</v>
      </c>
      <c r="AN4589" t="s">
        <v>21013</v>
      </c>
      <c r="AO4589" t="s">
        <v>685</v>
      </c>
      <c r="AR4589" t="s">
        <v>21014</v>
      </c>
      <c r="AS4589" t="s">
        <v>224</v>
      </c>
      <c r="AT4589" t="s">
        <v>92</v>
      </c>
      <c r="AW4589">
        <v>39</v>
      </c>
    </row>
    <row r="4590" spans="1:50" x14ac:dyDescent="0.25">
      <c r="A4590" t="s">
        <v>1505</v>
      </c>
      <c r="B4590" t="s">
        <v>52</v>
      </c>
      <c r="C4590">
        <v>1</v>
      </c>
      <c r="D4590" t="s">
        <v>26701</v>
      </c>
      <c r="F4590" t="s">
        <v>26699</v>
      </c>
      <c r="U4590" t="s">
        <v>54</v>
      </c>
      <c r="V4590" t="s">
        <v>55</v>
      </c>
      <c r="W4590" t="s">
        <v>19987</v>
      </c>
      <c r="X4590" t="s">
        <v>231</v>
      </c>
    </row>
    <row r="4591" spans="1:50" x14ac:dyDescent="0.25">
      <c r="A4591" t="s">
        <v>1505</v>
      </c>
      <c r="B4591" t="s">
        <v>75</v>
      </c>
      <c r="G4591" t="s">
        <v>21016</v>
      </c>
      <c r="O4591" t="s">
        <v>26700</v>
      </c>
      <c r="R4591">
        <v>5169</v>
      </c>
      <c r="S4591">
        <v>38</v>
      </c>
      <c r="U4591" t="s">
        <v>54</v>
      </c>
      <c r="V4591" t="s">
        <v>55</v>
      </c>
      <c r="W4591" t="s">
        <v>19987</v>
      </c>
      <c r="X4591" t="s">
        <v>231</v>
      </c>
      <c r="Z4591">
        <v>30</v>
      </c>
      <c r="AB4591">
        <v>425</v>
      </c>
      <c r="AE4591" t="s">
        <v>62</v>
      </c>
    </row>
    <row r="4592" spans="1:50" x14ac:dyDescent="0.25">
      <c r="A4592">
        <v>8441</v>
      </c>
      <c r="B4592" t="s">
        <v>52</v>
      </c>
      <c r="C4592">
        <v>1</v>
      </c>
      <c r="D4592" t="s">
        <v>21015</v>
      </c>
      <c r="E4592" t="s">
        <v>60</v>
      </c>
      <c r="F4592" t="s">
        <v>21016</v>
      </c>
      <c r="U4592" t="s">
        <v>54</v>
      </c>
      <c r="V4592" t="s">
        <v>55</v>
      </c>
      <c r="W4592" t="s">
        <v>19987</v>
      </c>
      <c r="X4592" t="s">
        <v>57</v>
      </c>
      <c r="AM4592" t="s">
        <v>21017</v>
      </c>
    </row>
    <row r="4593" spans="1:51" x14ac:dyDescent="0.25">
      <c r="A4593">
        <v>8442</v>
      </c>
      <c r="B4593" t="s">
        <v>52</v>
      </c>
      <c r="C4593">
        <v>2</v>
      </c>
      <c r="D4593" t="s">
        <v>21018</v>
      </c>
      <c r="E4593" t="s">
        <v>60</v>
      </c>
      <c r="G4593" t="s">
        <v>21019</v>
      </c>
      <c r="O4593" t="s">
        <v>21020</v>
      </c>
      <c r="R4593">
        <v>5169</v>
      </c>
      <c r="S4593">
        <v>38</v>
      </c>
      <c r="U4593" t="s">
        <v>54</v>
      </c>
      <c r="V4593" t="s">
        <v>55</v>
      </c>
      <c r="W4593" t="s">
        <v>19987</v>
      </c>
      <c r="X4593" t="s">
        <v>57</v>
      </c>
      <c r="Z4593">
        <v>30</v>
      </c>
      <c r="AB4593">
        <v>-423</v>
      </c>
      <c r="AE4593" t="s">
        <v>62</v>
      </c>
      <c r="AM4593" t="s">
        <v>21021</v>
      </c>
      <c r="AN4593" t="s">
        <v>21022</v>
      </c>
      <c r="AO4593" t="s">
        <v>20214</v>
      </c>
      <c r="AP4593" t="s">
        <v>21023</v>
      </c>
      <c r="AR4593" t="s">
        <v>21024</v>
      </c>
      <c r="AS4593" t="s">
        <v>54</v>
      </c>
      <c r="AT4593" t="s">
        <v>92</v>
      </c>
      <c r="AV4593" t="s">
        <v>55</v>
      </c>
      <c r="AW4593">
        <v>38</v>
      </c>
    </row>
    <row r="4594" spans="1:51" x14ac:dyDescent="0.25">
      <c r="A4594">
        <v>8443</v>
      </c>
      <c r="B4594" t="s">
        <v>75</v>
      </c>
      <c r="C4594">
        <v>3</v>
      </c>
      <c r="D4594" t="s">
        <v>21025</v>
      </c>
      <c r="E4594" t="s">
        <v>60</v>
      </c>
      <c r="H4594" t="s">
        <v>6052</v>
      </c>
      <c r="O4594" t="s">
        <v>21026</v>
      </c>
      <c r="R4594">
        <v>5250</v>
      </c>
      <c r="S4594">
        <v>38</v>
      </c>
      <c r="U4594" t="s">
        <v>54</v>
      </c>
      <c r="V4594" t="s">
        <v>55</v>
      </c>
      <c r="W4594" t="s">
        <v>19987</v>
      </c>
      <c r="X4594" t="s">
        <v>57</v>
      </c>
      <c r="Z4594">
        <v>30</v>
      </c>
      <c r="AB4594">
        <v>-423</v>
      </c>
      <c r="AE4594" t="s">
        <v>62</v>
      </c>
      <c r="AM4594" t="s">
        <v>21027</v>
      </c>
      <c r="AN4594" t="s">
        <v>21028</v>
      </c>
      <c r="AO4594" t="s">
        <v>20214</v>
      </c>
      <c r="AP4594" t="s">
        <v>21023</v>
      </c>
      <c r="AR4594" t="s">
        <v>21029</v>
      </c>
      <c r="AS4594" t="s">
        <v>54</v>
      </c>
      <c r="AT4594" t="s">
        <v>92</v>
      </c>
      <c r="AV4594" t="s">
        <v>55</v>
      </c>
      <c r="AW4594">
        <v>38</v>
      </c>
    </row>
    <row r="4595" spans="1:51" x14ac:dyDescent="0.25">
      <c r="A4595">
        <v>8444</v>
      </c>
      <c r="B4595" t="s">
        <v>52</v>
      </c>
      <c r="C4595">
        <v>3</v>
      </c>
      <c r="D4595" t="s">
        <v>21030</v>
      </c>
      <c r="E4595" t="s">
        <v>60</v>
      </c>
      <c r="H4595" t="s">
        <v>21031</v>
      </c>
      <c r="O4595" t="s">
        <v>21032</v>
      </c>
      <c r="R4595">
        <v>5168</v>
      </c>
      <c r="S4595">
        <v>38</v>
      </c>
      <c r="U4595" t="s">
        <v>54</v>
      </c>
      <c r="V4595" t="s">
        <v>55</v>
      </c>
      <c r="W4595" t="s">
        <v>19987</v>
      </c>
      <c r="X4595" t="s">
        <v>57</v>
      </c>
      <c r="Z4595">
        <v>30</v>
      </c>
      <c r="AB4595">
        <v>-423</v>
      </c>
      <c r="AE4595" t="s">
        <v>62</v>
      </c>
      <c r="AM4595" t="s">
        <v>21033</v>
      </c>
      <c r="AN4595" t="s">
        <v>21034</v>
      </c>
      <c r="AO4595" t="s">
        <v>20214</v>
      </c>
      <c r="AP4595" t="s">
        <v>21023</v>
      </c>
      <c r="AR4595" t="s">
        <v>21035</v>
      </c>
      <c r="AS4595" t="s">
        <v>54</v>
      </c>
      <c r="AT4595" t="s">
        <v>92</v>
      </c>
      <c r="AV4595" t="s">
        <v>55</v>
      </c>
      <c r="AW4595">
        <v>38</v>
      </c>
    </row>
    <row r="4596" spans="1:51" x14ac:dyDescent="0.25">
      <c r="A4596">
        <v>8445</v>
      </c>
      <c r="B4596" t="s">
        <v>52</v>
      </c>
      <c r="C4596">
        <v>4</v>
      </c>
      <c r="D4596" t="s">
        <v>21036</v>
      </c>
      <c r="E4596" t="s">
        <v>60</v>
      </c>
      <c r="I4596" t="s">
        <v>21037</v>
      </c>
      <c r="O4596" t="s">
        <v>21038</v>
      </c>
      <c r="R4596">
        <v>5167</v>
      </c>
      <c r="S4596">
        <v>38</v>
      </c>
      <c r="U4596" t="s">
        <v>54</v>
      </c>
      <c r="V4596" t="s">
        <v>55</v>
      </c>
      <c r="W4596" t="s">
        <v>19987</v>
      </c>
      <c r="X4596" t="s">
        <v>57</v>
      </c>
      <c r="Z4596">
        <v>30</v>
      </c>
      <c r="AB4596">
        <v>-423</v>
      </c>
      <c r="AE4596" t="s">
        <v>62</v>
      </c>
      <c r="AM4596" t="s">
        <v>21039</v>
      </c>
      <c r="AN4596" t="s">
        <v>21040</v>
      </c>
      <c r="AO4596" t="s">
        <v>20214</v>
      </c>
      <c r="AP4596" t="s">
        <v>21023</v>
      </c>
      <c r="AR4596" t="s">
        <v>21041</v>
      </c>
      <c r="AS4596" t="s">
        <v>54</v>
      </c>
      <c r="AT4596" t="s">
        <v>92</v>
      </c>
      <c r="AV4596" t="s">
        <v>55</v>
      </c>
      <c r="AW4596">
        <v>38</v>
      </c>
    </row>
    <row r="4597" spans="1:51" x14ac:dyDescent="0.25">
      <c r="A4597">
        <v>8446</v>
      </c>
      <c r="B4597" t="s">
        <v>52</v>
      </c>
      <c r="C4597">
        <v>5</v>
      </c>
      <c r="D4597" t="s">
        <v>21042</v>
      </c>
      <c r="E4597" t="s">
        <v>60</v>
      </c>
      <c r="J4597" t="s">
        <v>21043</v>
      </c>
      <c r="O4597" t="s">
        <v>21044</v>
      </c>
      <c r="R4597">
        <v>5267</v>
      </c>
      <c r="S4597">
        <v>38</v>
      </c>
      <c r="U4597" t="s">
        <v>54</v>
      </c>
      <c r="V4597" t="s">
        <v>55</v>
      </c>
      <c r="W4597" t="s">
        <v>19987</v>
      </c>
      <c r="X4597" t="s">
        <v>57</v>
      </c>
      <c r="Z4597">
        <v>30</v>
      </c>
      <c r="AB4597">
        <v>-423</v>
      </c>
      <c r="AE4597" t="s">
        <v>62</v>
      </c>
      <c r="AM4597" t="s">
        <v>21043</v>
      </c>
      <c r="AN4597" t="s">
        <v>21045</v>
      </c>
      <c r="AO4597" t="s">
        <v>20214</v>
      </c>
      <c r="AP4597" t="s">
        <v>21023</v>
      </c>
      <c r="AR4597" t="s">
        <v>21046</v>
      </c>
      <c r="AS4597" t="s">
        <v>54</v>
      </c>
      <c r="AT4597" t="s">
        <v>92</v>
      </c>
      <c r="AV4597" t="s">
        <v>55</v>
      </c>
      <c r="AW4597">
        <v>38</v>
      </c>
    </row>
    <row r="4598" spans="1:51" x14ac:dyDescent="0.25">
      <c r="A4598">
        <v>8447</v>
      </c>
      <c r="B4598" t="s">
        <v>1467</v>
      </c>
      <c r="C4598">
        <v>6</v>
      </c>
      <c r="D4598" t="s">
        <v>21047</v>
      </c>
      <c r="E4598" t="s">
        <v>60</v>
      </c>
      <c r="K4598" t="s">
        <v>21048</v>
      </c>
      <c r="R4598">
        <v>5266</v>
      </c>
      <c r="S4598">
        <v>38</v>
      </c>
      <c r="U4598" t="s">
        <v>54</v>
      </c>
      <c r="V4598" t="s">
        <v>55</v>
      </c>
      <c r="W4598" t="s">
        <v>19987</v>
      </c>
      <c r="X4598" t="s">
        <v>57</v>
      </c>
      <c r="Z4598">
        <v>30</v>
      </c>
      <c r="AB4598">
        <v>-423</v>
      </c>
      <c r="AE4598" t="s">
        <v>62</v>
      </c>
      <c r="AM4598" t="s">
        <v>21050</v>
      </c>
      <c r="AN4598" t="s">
        <v>21051</v>
      </c>
      <c r="AO4598" t="s">
        <v>20214</v>
      </c>
      <c r="AP4598" t="s">
        <v>21023</v>
      </c>
      <c r="AR4598" t="s">
        <v>21052</v>
      </c>
      <c r="AS4598" t="s">
        <v>54</v>
      </c>
      <c r="AT4598" t="s">
        <v>92</v>
      </c>
      <c r="AV4598" t="s">
        <v>55</v>
      </c>
      <c r="AW4598">
        <v>38</v>
      </c>
      <c r="AY4598">
        <v>3950</v>
      </c>
    </row>
    <row r="4599" spans="1:51" x14ac:dyDescent="0.25">
      <c r="A4599">
        <v>8448</v>
      </c>
      <c r="B4599" t="s">
        <v>1485</v>
      </c>
      <c r="C4599">
        <v>6</v>
      </c>
      <c r="D4599" t="s">
        <v>21053</v>
      </c>
      <c r="E4599" t="s">
        <v>60</v>
      </c>
      <c r="K4599" t="s">
        <v>21054</v>
      </c>
      <c r="P4599" t="s">
        <v>26577</v>
      </c>
      <c r="R4599">
        <v>5189</v>
      </c>
      <c r="S4599">
        <v>38</v>
      </c>
      <c r="U4599" t="s">
        <v>54</v>
      </c>
      <c r="W4599" t="s">
        <v>19987</v>
      </c>
      <c r="X4599" t="s">
        <v>57</v>
      </c>
      <c r="AM4599" t="s">
        <v>21056</v>
      </c>
      <c r="AO4599" t="s">
        <v>60</v>
      </c>
      <c r="AP4599" t="s">
        <v>21023</v>
      </c>
    </row>
    <row r="4600" spans="1:51" x14ac:dyDescent="0.25">
      <c r="A4600">
        <v>8449</v>
      </c>
      <c r="B4600" t="s">
        <v>75</v>
      </c>
      <c r="C4600">
        <v>5</v>
      </c>
      <c r="D4600" t="s">
        <v>21059</v>
      </c>
      <c r="E4600" t="s">
        <v>60</v>
      </c>
      <c r="J4600" t="s">
        <v>21060</v>
      </c>
      <c r="O4600" t="s">
        <v>21061</v>
      </c>
      <c r="R4600">
        <v>5127</v>
      </c>
      <c r="S4600">
        <v>38</v>
      </c>
      <c r="U4600" t="s">
        <v>54</v>
      </c>
      <c r="V4600" t="s">
        <v>55</v>
      </c>
      <c r="W4600" t="s">
        <v>19987</v>
      </c>
      <c r="X4600" t="s">
        <v>57</v>
      </c>
      <c r="Z4600">
        <v>30</v>
      </c>
      <c r="AB4600">
        <v>-423</v>
      </c>
      <c r="AE4600" t="s">
        <v>62</v>
      </c>
      <c r="AM4600" t="s">
        <v>21060</v>
      </c>
      <c r="AN4600" t="s">
        <v>21062</v>
      </c>
      <c r="AO4600" t="s">
        <v>20214</v>
      </c>
      <c r="AP4600" t="s">
        <v>21023</v>
      </c>
      <c r="AR4600" t="s">
        <v>21063</v>
      </c>
      <c r="AS4600" t="s">
        <v>54</v>
      </c>
      <c r="AT4600" t="s">
        <v>92</v>
      </c>
      <c r="AV4600" t="s">
        <v>55</v>
      </c>
      <c r="AW4600">
        <v>38</v>
      </c>
    </row>
    <row r="4601" spans="1:51" x14ac:dyDescent="0.25">
      <c r="A4601">
        <v>8450</v>
      </c>
      <c r="B4601" t="s">
        <v>75</v>
      </c>
      <c r="C4601">
        <v>5</v>
      </c>
      <c r="D4601" t="s">
        <v>21064</v>
      </c>
      <c r="E4601" t="s">
        <v>60</v>
      </c>
      <c r="J4601" t="s">
        <v>21065</v>
      </c>
      <c r="O4601" t="s">
        <v>21066</v>
      </c>
      <c r="R4601">
        <v>5125</v>
      </c>
      <c r="S4601">
        <v>38</v>
      </c>
      <c r="U4601" t="s">
        <v>54</v>
      </c>
      <c r="V4601" t="s">
        <v>55</v>
      </c>
      <c r="W4601" t="s">
        <v>19987</v>
      </c>
      <c r="X4601" t="s">
        <v>57</v>
      </c>
      <c r="Z4601">
        <v>30</v>
      </c>
      <c r="AB4601">
        <v>-423</v>
      </c>
      <c r="AE4601" t="s">
        <v>62</v>
      </c>
      <c r="AM4601" t="s">
        <v>21067</v>
      </c>
      <c r="AN4601" t="s">
        <v>21068</v>
      </c>
      <c r="AO4601" t="s">
        <v>20214</v>
      </c>
      <c r="AP4601" t="s">
        <v>21023</v>
      </c>
      <c r="AR4601" t="s">
        <v>21069</v>
      </c>
      <c r="AS4601" t="s">
        <v>54</v>
      </c>
      <c r="AT4601" t="s">
        <v>92</v>
      </c>
      <c r="AV4601" t="s">
        <v>55</v>
      </c>
      <c r="AW4601">
        <v>38</v>
      </c>
    </row>
    <row r="4602" spans="1:51" x14ac:dyDescent="0.25">
      <c r="A4602">
        <v>8451</v>
      </c>
      <c r="B4602" t="s">
        <v>75</v>
      </c>
      <c r="C4602">
        <v>5</v>
      </c>
      <c r="D4602" t="s">
        <v>21070</v>
      </c>
      <c r="E4602" t="s">
        <v>60</v>
      </c>
      <c r="J4602" t="s">
        <v>21071</v>
      </c>
      <c r="O4602" t="s">
        <v>21072</v>
      </c>
      <c r="R4602">
        <v>5187</v>
      </c>
      <c r="S4602">
        <v>38</v>
      </c>
      <c r="U4602" t="s">
        <v>54</v>
      </c>
      <c r="V4602" t="s">
        <v>55</v>
      </c>
      <c r="W4602" t="s">
        <v>19987</v>
      </c>
      <c r="X4602" t="s">
        <v>57</v>
      </c>
      <c r="Z4602">
        <v>30</v>
      </c>
      <c r="AB4602">
        <v>-423</v>
      </c>
      <c r="AE4602" t="s">
        <v>62</v>
      </c>
      <c r="AM4602" t="s">
        <v>21071</v>
      </c>
      <c r="AN4602" t="s">
        <v>21073</v>
      </c>
      <c r="AO4602" t="s">
        <v>20214</v>
      </c>
      <c r="AP4602" t="s">
        <v>21023</v>
      </c>
      <c r="AR4602" t="s">
        <v>21074</v>
      </c>
      <c r="AS4602" t="s">
        <v>54</v>
      </c>
      <c r="AT4602" t="s">
        <v>92</v>
      </c>
      <c r="AV4602" t="s">
        <v>55</v>
      </c>
      <c r="AW4602">
        <v>38</v>
      </c>
    </row>
    <row r="4603" spans="1:51" x14ac:dyDescent="0.25">
      <c r="A4603">
        <v>8452</v>
      </c>
      <c r="B4603" t="s">
        <v>1467</v>
      </c>
      <c r="C4603">
        <v>4</v>
      </c>
      <c r="D4603" t="s">
        <v>21075</v>
      </c>
      <c r="E4603" t="s">
        <v>60</v>
      </c>
      <c r="I4603" t="s">
        <v>21076</v>
      </c>
      <c r="O4603" t="s">
        <v>21077</v>
      </c>
      <c r="R4603">
        <v>5193</v>
      </c>
      <c r="S4603">
        <v>38</v>
      </c>
      <c r="U4603" t="s">
        <v>54</v>
      </c>
      <c r="V4603" t="s">
        <v>55</v>
      </c>
      <c r="W4603" t="s">
        <v>19987</v>
      </c>
      <c r="X4603" t="s">
        <v>57</v>
      </c>
      <c r="Z4603">
        <v>30</v>
      </c>
      <c r="AB4603">
        <v>-423</v>
      </c>
      <c r="AE4603" t="s">
        <v>62</v>
      </c>
      <c r="AM4603" t="s">
        <v>21078</v>
      </c>
      <c r="AN4603" t="s">
        <v>21079</v>
      </c>
      <c r="AO4603" t="s">
        <v>20214</v>
      </c>
      <c r="AP4603" t="s">
        <v>21023</v>
      </c>
      <c r="AR4603" t="s">
        <v>21080</v>
      </c>
      <c r="AS4603" t="s">
        <v>54</v>
      </c>
      <c r="AT4603" t="s">
        <v>92</v>
      </c>
      <c r="AV4603" t="s">
        <v>55</v>
      </c>
      <c r="AW4603">
        <v>38</v>
      </c>
      <c r="AY4603">
        <v>8507</v>
      </c>
    </row>
    <row r="4604" spans="1:51" x14ac:dyDescent="0.25">
      <c r="A4604">
        <v>8453</v>
      </c>
      <c r="B4604" t="s">
        <v>75</v>
      </c>
      <c r="C4604">
        <v>4</v>
      </c>
      <c r="D4604" t="s">
        <v>21081</v>
      </c>
      <c r="E4604" t="s">
        <v>60</v>
      </c>
      <c r="I4604" t="s">
        <v>21082</v>
      </c>
      <c r="O4604" t="s">
        <v>21083</v>
      </c>
      <c r="R4604">
        <v>5126</v>
      </c>
      <c r="S4604">
        <v>38</v>
      </c>
      <c r="U4604" t="s">
        <v>54</v>
      </c>
      <c r="V4604" t="s">
        <v>55</v>
      </c>
      <c r="W4604" t="s">
        <v>19987</v>
      </c>
      <c r="X4604" t="s">
        <v>57</v>
      </c>
      <c r="Z4604">
        <v>30</v>
      </c>
      <c r="AB4604">
        <v>-423</v>
      </c>
      <c r="AE4604" t="s">
        <v>62</v>
      </c>
      <c r="AM4604" t="s">
        <v>21084</v>
      </c>
      <c r="AN4604" t="s">
        <v>21085</v>
      </c>
      <c r="AO4604" t="s">
        <v>20214</v>
      </c>
      <c r="AP4604" t="s">
        <v>21023</v>
      </c>
      <c r="AR4604" t="s">
        <v>21086</v>
      </c>
      <c r="AS4604" t="s">
        <v>54</v>
      </c>
      <c r="AT4604" t="s">
        <v>92</v>
      </c>
      <c r="AV4604" t="s">
        <v>55</v>
      </c>
      <c r="AW4604">
        <v>38</v>
      </c>
    </row>
    <row r="4605" spans="1:51" x14ac:dyDescent="0.25">
      <c r="A4605">
        <v>8454</v>
      </c>
      <c r="B4605" t="s">
        <v>1485</v>
      </c>
      <c r="C4605">
        <v>4</v>
      </c>
      <c r="D4605" t="s">
        <v>21087</v>
      </c>
      <c r="E4605" t="s">
        <v>60</v>
      </c>
      <c r="I4605" t="s">
        <v>21088</v>
      </c>
      <c r="P4605" t="s">
        <v>26578</v>
      </c>
      <c r="R4605">
        <v>5131</v>
      </c>
      <c r="S4605">
        <v>38</v>
      </c>
      <c r="U4605" t="s">
        <v>54</v>
      </c>
      <c r="W4605" t="s">
        <v>19987</v>
      </c>
      <c r="X4605" t="s">
        <v>57</v>
      </c>
      <c r="Y4605" t="s">
        <v>24</v>
      </c>
      <c r="AM4605" t="s">
        <v>21090</v>
      </c>
    </row>
    <row r="4606" spans="1:51" x14ac:dyDescent="0.25">
      <c r="A4606">
        <v>8455</v>
      </c>
      <c r="B4606" t="s">
        <v>1485</v>
      </c>
      <c r="C4606">
        <v>4</v>
      </c>
      <c r="D4606" t="s">
        <v>21093</v>
      </c>
      <c r="E4606" t="s">
        <v>60</v>
      </c>
      <c r="I4606" t="s">
        <v>21094</v>
      </c>
      <c r="P4606" t="s">
        <v>26579</v>
      </c>
      <c r="R4606">
        <v>5130</v>
      </c>
      <c r="S4606">
        <v>38</v>
      </c>
      <c r="U4606" t="s">
        <v>54</v>
      </c>
      <c r="W4606" t="s">
        <v>19987</v>
      </c>
      <c r="X4606" t="s">
        <v>57</v>
      </c>
      <c r="AM4606" t="s">
        <v>21096</v>
      </c>
      <c r="AO4606" t="s">
        <v>60</v>
      </c>
      <c r="AP4606" t="s">
        <v>21023</v>
      </c>
    </row>
    <row r="4607" spans="1:51" x14ac:dyDescent="0.25">
      <c r="A4607">
        <v>8456</v>
      </c>
      <c r="B4607" t="s">
        <v>75</v>
      </c>
      <c r="C4607">
        <v>4</v>
      </c>
      <c r="D4607" t="s">
        <v>21099</v>
      </c>
      <c r="E4607" t="s">
        <v>60</v>
      </c>
      <c r="I4607" t="s">
        <v>21100</v>
      </c>
      <c r="O4607" t="s">
        <v>21101</v>
      </c>
      <c r="R4607">
        <v>5184</v>
      </c>
      <c r="S4607">
        <v>38</v>
      </c>
      <c r="U4607" t="s">
        <v>54</v>
      </c>
      <c r="V4607" t="s">
        <v>55</v>
      </c>
      <c r="W4607" t="s">
        <v>19987</v>
      </c>
      <c r="X4607" t="s">
        <v>57</v>
      </c>
      <c r="Z4607">
        <v>30</v>
      </c>
      <c r="AB4607">
        <v>-423</v>
      </c>
      <c r="AE4607" t="s">
        <v>62</v>
      </c>
      <c r="AM4607" t="s">
        <v>21102</v>
      </c>
      <c r="AN4607" t="s">
        <v>21103</v>
      </c>
      <c r="AO4607" t="s">
        <v>20214</v>
      </c>
      <c r="AP4607" t="s">
        <v>21023</v>
      </c>
      <c r="AR4607" t="s">
        <v>21104</v>
      </c>
      <c r="AS4607" t="s">
        <v>54</v>
      </c>
      <c r="AT4607" t="s">
        <v>92</v>
      </c>
      <c r="AV4607" t="s">
        <v>55</v>
      </c>
      <c r="AW4607">
        <v>38</v>
      </c>
    </row>
    <row r="4608" spans="1:51" x14ac:dyDescent="0.25">
      <c r="A4608">
        <v>8457</v>
      </c>
      <c r="B4608" t="s">
        <v>52</v>
      </c>
      <c r="C4608">
        <v>4</v>
      </c>
      <c r="D4608" t="s">
        <v>21105</v>
      </c>
      <c r="E4608" t="s">
        <v>60</v>
      </c>
      <c r="I4608" t="s">
        <v>21106</v>
      </c>
      <c r="O4608" t="s">
        <v>21107</v>
      </c>
      <c r="R4608">
        <v>5133</v>
      </c>
      <c r="S4608">
        <v>38</v>
      </c>
      <c r="U4608" t="s">
        <v>54</v>
      </c>
      <c r="V4608" t="s">
        <v>55</v>
      </c>
      <c r="W4608" t="s">
        <v>19987</v>
      </c>
      <c r="X4608" t="s">
        <v>57</v>
      </c>
      <c r="Z4608">
        <v>30</v>
      </c>
      <c r="AB4608">
        <v>-423</v>
      </c>
      <c r="AE4608" t="s">
        <v>62</v>
      </c>
      <c r="AM4608" t="s">
        <v>21106</v>
      </c>
      <c r="AN4608" t="s">
        <v>21108</v>
      </c>
      <c r="AO4608" t="s">
        <v>20214</v>
      </c>
      <c r="AP4608" t="s">
        <v>21023</v>
      </c>
      <c r="AR4608" t="s">
        <v>21109</v>
      </c>
      <c r="AS4608" t="s">
        <v>54</v>
      </c>
      <c r="AT4608" t="s">
        <v>92</v>
      </c>
      <c r="AV4608" t="s">
        <v>55</v>
      </c>
      <c r="AW4608">
        <v>38</v>
      </c>
    </row>
    <row r="4609" spans="1:50" x14ac:dyDescent="0.25">
      <c r="A4609">
        <v>8458</v>
      </c>
      <c r="B4609" t="s">
        <v>75</v>
      </c>
      <c r="C4609">
        <v>5</v>
      </c>
      <c r="D4609" t="s">
        <v>21110</v>
      </c>
      <c r="E4609" t="s">
        <v>60</v>
      </c>
      <c r="J4609" t="s">
        <v>21111</v>
      </c>
      <c r="O4609" t="s">
        <v>21112</v>
      </c>
      <c r="R4609">
        <v>5148</v>
      </c>
      <c r="S4609">
        <v>38</v>
      </c>
      <c r="U4609" t="s">
        <v>224</v>
      </c>
      <c r="W4609" t="s">
        <v>19987</v>
      </c>
      <c r="Z4609">
        <v>30</v>
      </c>
      <c r="AB4609">
        <v>-423</v>
      </c>
      <c r="AM4609" t="s">
        <v>21113</v>
      </c>
      <c r="AN4609" t="s">
        <v>21114</v>
      </c>
      <c r="AO4609" t="s">
        <v>20214</v>
      </c>
      <c r="AP4609" t="s">
        <v>20220</v>
      </c>
      <c r="AR4609" t="s">
        <v>21115</v>
      </c>
      <c r="AS4609" t="s">
        <v>224</v>
      </c>
      <c r="AT4609" t="s">
        <v>92</v>
      </c>
      <c r="AW4609">
        <v>38</v>
      </c>
    </row>
    <row r="4610" spans="1:50" x14ac:dyDescent="0.25">
      <c r="A4610">
        <v>8459</v>
      </c>
      <c r="B4610" t="s">
        <v>75</v>
      </c>
      <c r="C4610">
        <v>4</v>
      </c>
      <c r="D4610" t="s">
        <v>21116</v>
      </c>
      <c r="E4610" t="s">
        <v>60</v>
      </c>
      <c r="I4610" t="s">
        <v>21117</v>
      </c>
      <c r="O4610" t="s">
        <v>21118</v>
      </c>
      <c r="R4610">
        <v>5142</v>
      </c>
      <c r="S4610">
        <v>38</v>
      </c>
      <c r="U4610" t="s">
        <v>224</v>
      </c>
      <c r="W4610" t="s">
        <v>19987</v>
      </c>
      <c r="Z4610">
        <v>30</v>
      </c>
      <c r="AB4610">
        <v>-423</v>
      </c>
      <c r="AM4610" t="s">
        <v>21119</v>
      </c>
      <c r="AN4610" t="s">
        <v>21120</v>
      </c>
      <c r="AO4610" t="s">
        <v>20214</v>
      </c>
      <c r="AP4610" t="s">
        <v>20220</v>
      </c>
      <c r="AR4610" t="s">
        <v>21121</v>
      </c>
      <c r="AS4610" t="s">
        <v>224</v>
      </c>
      <c r="AT4610" t="s">
        <v>92</v>
      </c>
      <c r="AW4610">
        <v>38</v>
      </c>
    </row>
    <row r="4611" spans="1:50" x14ac:dyDescent="0.25">
      <c r="A4611">
        <v>8460</v>
      </c>
      <c r="B4611" t="s">
        <v>75</v>
      </c>
      <c r="C4611">
        <v>3</v>
      </c>
      <c r="D4611" t="s">
        <v>21122</v>
      </c>
      <c r="E4611" t="s">
        <v>60</v>
      </c>
      <c r="H4611" t="s">
        <v>21123</v>
      </c>
      <c r="O4611" t="s">
        <v>21124</v>
      </c>
      <c r="R4611">
        <v>5160</v>
      </c>
      <c r="S4611">
        <v>38</v>
      </c>
      <c r="U4611" t="s">
        <v>224</v>
      </c>
      <c r="W4611" t="s">
        <v>19987</v>
      </c>
      <c r="Z4611">
        <v>30</v>
      </c>
      <c r="AB4611">
        <v>-423</v>
      </c>
      <c r="AM4611" t="s">
        <v>21123</v>
      </c>
      <c r="AN4611" t="s">
        <v>21125</v>
      </c>
      <c r="AO4611" t="s">
        <v>20214</v>
      </c>
      <c r="AP4611" t="s">
        <v>20220</v>
      </c>
      <c r="AR4611" t="s">
        <v>21126</v>
      </c>
      <c r="AS4611" t="s">
        <v>224</v>
      </c>
      <c r="AT4611" t="s">
        <v>92</v>
      </c>
      <c r="AW4611">
        <v>38</v>
      </c>
    </row>
    <row r="4612" spans="1:50" x14ac:dyDescent="0.25">
      <c r="A4612">
        <v>8461</v>
      </c>
      <c r="B4612" t="s">
        <v>52</v>
      </c>
      <c r="C4612">
        <v>2</v>
      </c>
      <c r="D4612" t="s">
        <v>21127</v>
      </c>
      <c r="E4612" t="s">
        <v>60</v>
      </c>
      <c r="G4612" t="s">
        <v>21128</v>
      </c>
      <c r="U4612" t="s">
        <v>13638</v>
      </c>
      <c r="W4612" t="s">
        <v>19987</v>
      </c>
      <c r="AM4612" t="s">
        <v>21129</v>
      </c>
    </row>
    <row r="4613" spans="1:50" x14ac:dyDescent="0.25">
      <c r="A4613">
        <v>8462</v>
      </c>
      <c r="B4613" t="s">
        <v>75</v>
      </c>
      <c r="C4613">
        <v>3</v>
      </c>
      <c r="D4613" t="s">
        <v>21130</v>
      </c>
      <c r="E4613" t="s">
        <v>60</v>
      </c>
      <c r="H4613" t="s">
        <v>21131</v>
      </c>
      <c r="O4613" t="s">
        <v>21132</v>
      </c>
      <c r="R4613">
        <v>5221</v>
      </c>
      <c r="S4613">
        <v>38</v>
      </c>
      <c r="U4613" t="s">
        <v>13638</v>
      </c>
      <c r="W4613" t="s">
        <v>19987</v>
      </c>
      <c r="Z4613" t="s">
        <v>1770</v>
      </c>
      <c r="AE4613" t="s">
        <v>62</v>
      </c>
      <c r="AM4613" t="s">
        <v>21133</v>
      </c>
      <c r="AN4613" t="s">
        <v>21134</v>
      </c>
      <c r="AO4613" t="s">
        <v>3508</v>
      </c>
      <c r="AR4613" t="s">
        <v>21135</v>
      </c>
      <c r="AS4613" t="s">
        <v>13638</v>
      </c>
      <c r="AT4613" t="s">
        <v>92</v>
      </c>
      <c r="AW4613">
        <v>38</v>
      </c>
    </row>
    <row r="4614" spans="1:50" x14ac:dyDescent="0.25">
      <c r="A4614">
        <v>8463</v>
      </c>
      <c r="B4614" t="s">
        <v>75</v>
      </c>
      <c r="C4614">
        <v>3</v>
      </c>
      <c r="D4614" t="s">
        <v>21136</v>
      </c>
      <c r="E4614" t="s">
        <v>60</v>
      </c>
      <c r="H4614" t="s">
        <v>21137</v>
      </c>
      <c r="O4614" t="s">
        <v>21138</v>
      </c>
      <c r="R4614">
        <v>5220</v>
      </c>
      <c r="S4614">
        <v>38</v>
      </c>
      <c r="U4614" t="s">
        <v>13638</v>
      </c>
      <c r="W4614" t="s">
        <v>19987</v>
      </c>
      <c r="Z4614" t="s">
        <v>1770</v>
      </c>
      <c r="AE4614" t="s">
        <v>62</v>
      </c>
      <c r="AM4614" t="s">
        <v>21139</v>
      </c>
      <c r="AN4614" t="s">
        <v>21140</v>
      </c>
      <c r="AO4614" t="s">
        <v>3508</v>
      </c>
      <c r="AR4614" t="s">
        <v>21141</v>
      </c>
      <c r="AS4614" t="s">
        <v>13638</v>
      </c>
      <c r="AT4614" t="s">
        <v>92</v>
      </c>
      <c r="AW4614">
        <v>38</v>
      </c>
    </row>
    <row r="4615" spans="1:50" x14ac:dyDescent="0.25">
      <c r="A4615">
        <v>8464</v>
      </c>
      <c r="B4615" t="s">
        <v>52</v>
      </c>
      <c r="C4615">
        <v>3</v>
      </c>
      <c r="D4615" t="s">
        <v>21142</v>
      </c>
      <c r="E4615" t="s">
        <v>60</v>
      </c>
      <c r="H4615" t="s">
        <v>21143</v>
      </c>
      <c r="O4615" t="s">
        <v>21144</v>
      </c>
      <c r="R4615">
        <v>5219</v>
      </c>
      <c r="S4615">
        <v>38</v>
      </c>
      <c r="U4615" t="s">
        <v>13638</v>
      </c>
      <c r="W4615" t="s">
        <v>19987</v>
      </c>
      <c r="Z4615" t="s">
        <v>1770</v>
      </c>
      <c r="AE4615" t="s">
        <v>62</v>
      </c>
      <c r="AM4615" t="s">
        <v>21145</v>
      </c>
      <c r="AN4615" t="s">
        <v>21146</v>
      </c>
      <c r="AO4615" t="s">
        <v>3508</v>
      </c>
      <c r="AR4615" t="s">
        <v>21147</v>
      </c>
      <c r="AS4615" t="s">
        <v>13638</v>
      </c>
      <c r="AT4615" t="s">
        <v>92</v>
      </c>
      <c r="AW4615">
        <v>38</v>
      </c>
    </row>
    <row r="4616" spans="1:50" x14ac:dyDescent="0.25">
      <c r="A4616">
        <v>8465</v>
      </c>
      <c r="B4616" t="s">
        <v>75</v>
      </c>
      <c r="C4616">
        <v>4</v>
      </c>
      <c r="D4616" t="s">
        <v>21148</v>
      </c>
      <c r="E4616" t="s">
        <v>60</v>
      </c>
      <c r="I4616" t="s">
        <v>21149</v>
      </c>
      <c r="O4616" t="s">
        <v>21150</v>
      </c>
      <c r="R4616">
        <v>5217</v>
      </c>
      <c r="S4616">
        <v>38</v>
      </c>
      <c r="U4616" t="s">
        <v>13638</v>
      </c>
      <c r="W4616" t="s">
        <v>19987</v>
      </c>
      <c r="Z4616" t="s">
        <v>1770</v>
      </c>
      <c r="AE4616" t="s">
        <v>62</v>
      </c>
      <c r="AM4616" t="s">
        <v>21151</v>
      </c>
      <c r="AN4616" t="s">
        <v>21152</v>
      </c>
      <c r="AO4616" t="s">
        <v>3508</v>
      </c>
      <c r="AR4616" t="s">
        <v>21153</v>
      </c>
      <c r="AS4616" t="s">
        <v>13638</v>
      </c>
      <c r="AT4616" t="s">
        <v>92</v>
      </c>
      <c r="AW4616">
        <v>38</v>
      </c>
    </row>
    <row r="4617" spans="1:50" x14ac:dyDescent="0.25">
      <c r="A4617">
        <v>8466</v>
      </c>
      <c r="B4617" t="s">
        <v>75</v>
      </c>
      <c r="C4617">
        <v>4</v>
      </c>
      <c r="D4617" t="s">
        <v>21154</v>
      </c>
      <c r="E4617" t="s">
        <v>60</v>
      </c>
      <c r="I4617" t="s">
        <v>21155</v>
      </c>
      <c r="O4617" t="s">
        <v>21156</v>
      </c>
      <c r="R4617">
        <v>5218</v>
      </c>
      <c r="S4617">
        <v>38</v>
      </c>
      <c r="U4617" t="s">
        <v>13638</v>
      </c>
      <c r="W4617" t="s">
        <v>19987</v>
      </c>
      <c r="Z4617">
        <v>30</v>
      </c>
      <c r="AE4617" t="s">
        <v>62</v>
      </c>
      <c r="AM4617" t="s">
        <v>21157</v>
      </c>
      <c r="AN4617" t="s">
        <v>21158</v>
      </c>
      <c r="AO4617" t="s">
        <v>20214</v>
      </c>
      <c r="AP4617" t="s">
        <v>20209</v>
      </c>
      <c r="AR4617" t="s">
        <v>21159</v>
      </c>
      <c r="AS4617" t="s">
        <v>13638</v>
      </c>
      <c r="AT4617" t="s">
        <v>92</v>
      </c>
      <c r="AW4617">
        <v>38</v>
      </c>
    </row>
    <row r="4618" spans="1:50" x14ac:dyDescent="0.25">
      <c r="A4618">
        <v>8467</v>
      </c>
      <c r="B4618" t="s">
        <v>52</v>
      </c>
      <c r="C4618">
        <v>2</v>
      </c>
      <c r="D4618" t="s">
        <v>21160</v>
      </c>
      <c r="E4618" t="s">
        <v>60</v>
      </c>
      <c r="G4618" t="s">
        <v>21161</v>
      </c>
      <c r="U4618" t="s">
        <v>54</v>
      </c>
      <c r="V4618" t="s">
        <v>230</v>
      </c>
      <c r="W4618" t="s">
        <v>19987</v>
      </c>
      <c r="X4618" t="s">
        <v>57</v>
      </c>
      <c r="AE4618" t="s">
        <v>62</v>
      </c>
      <c r="AM4618" t="s">
        <v>21162</v>
      </c>
    </row>
    <row r="4619" spans="1:50" x14ac:dyDescent="0.25">
      <c r="A4619">
        <v>8468</v>
      </c>
      <c r="B4619" t="s">
        <v>75</v>
      </c>
      <c r="C4619">
        <v>3</v>
      </c>
      <c r="D4619" t="s">
        <v>21163</v>
      </c>
      <c r="E4619" t="s">
        <v>60</v>
      </c>
      <c r="H4619" t="s">
        <v>21164</v>
      </c>
      <c r="O4619" t="s">
        <v>21165</v>
      </c>
      <c r="R4619">
        <v>5196</v>
      </c>
      <c r="S4619">
        <v>38</v>
      </c>
      <c r="U4619" t="s">
        <v>224</v>
      </c>
      <c r="W4619" t="s">
        <v>19987</v>
      </c>
      <c r="Z4619">
        <v>30</v>
      </c>
      <c r="AB4619">
        <v>-423</v>
      </c>
      <c r="AM4619" t="s">
        <v>21166</v>
      </c>
      <c r="AN4619" t="s">
        <v>21167</v>
      </c>
      <c r="AO4619" t="s">
        <v>20214</v>
      </c>
      <c r="AP4619" t="s">
        <v>20220</v>
      </c>
      <c r="AR4619" t="s">
        <v>21168</v>
      </c>
      <c r="AS4619" t="s">
        <v>224</v>
      </c>
      <c r="AT4619" t="s">
        <v>92</v>
      </c>
      <c r="AW4619">
        <v>38</v>
      </c>
    </row>
    <row r="4620" spans="1:50" x14ac:dyDescent="0.25">
      <c r="A4620">
        <v>8469</v>
      </c>
      <c r="B4620" t="s">
        <v>75</v>
      </c>
      <c r="C4620">
        <v>3</v>
      </c>
      <c r="D4620" t="s">
        <v>21169</v>
      </c>
      <c r="E4620" t="s">
        <v>60</v>
      </c>
      <c r="H4620" t="s">
        <v>21170</v>
      </c>
      <c r="O4620" t="s">
        <v>21171</v>
      </c>
      <c r="R4620">
        <v>5229</v>
      </c>
      <c r="S4620">
        <v>38</v>
      </c>
      <c r="U4620" t="s">
        <v>736</v>
      </c>
      <c r="W4620" t="s">
        <v>19987</v>
      </c>
      <c r="Z4620">
        <v>30</v>
      </c>
      <c r="AB4620">
        <v>-423</v>
      </c>
      <c r="AG4620" t="s">
        <v>66</v>
      </c>
      <c r="AH4620" t="s">
        <v>60</v>
      </c>
      <c r="AM4620" t="s">
        <v>21172</v>
      </c>
      <c r="AN4620" t="s">
        <v>21173</v>
      </c>
      <c r="AO4620" t="s">
        <v>20214</v>
      </c>
      <c r="AP4620" t="s">
        <v>20220</v>
      </c>
      <c r="AR4620" t="s">
        <v>21174</v>
      </c>
      <c r="AS4620" t="s">
        <v>736</v>
      </c>
      <c r="AT4620" t="s">
        <v>71</v>
      </c>
      <c r="AU4620" t="s">
        <v>66</v>
      </c>
      <c r="AW4620">
        <v>38</v>
      </c>
    </row>
    <row r="4621" spans="1:50" x14ac:dyDescent="0.25">
      <c r="A4621">
        <v>8470</v>
      </c>
      <c r="B4621" t="s">
        <v>75</v>
      </c>
      <c r="C4621">
        <v>3</v>
      </c>
      <c r="D4621" t="s">
        <v>21175</v>
      </c>
      <c r="E4621" t="s">
        <v>60</v>
      </c>
      <c r="H4621" t="s">
        <v>21176</v>
      </c>
      <c r="O4621" t="s">
        <v>21177</v>
      </c>
      <c r="R4621">
        <v>5227</v>
      </c>
      <c r="S4621">
        <v>38</v>
      </c>
      <c r="U4621" t="s">
        <v>736</v>
      </c>
      <c r="W4621" t="s">
        <v>19987</v>
      </c>
      <c r="Z4621">
        <v>30</v>
      </c>
      <c r="AB4621">
        <v>-423</v>
      </c>
      <c r="AM4621" t="s">
        <v>21178</v>
      </c>
      <c r="AN4621" t="s">
        <v>21179</v>
      </c>
      <c r="AO4621" t="s">
        <v>20214</v>
      </c>
      <c r="AP4621" t="s">
        <v>20220</v>
      </c>
      <c r="AR4621" t="s">
        <v>21180</v>
      </c>
      <c r="AS4621" t="s">
        <v>736</v>
      </c>
      <c r="AT4621" t="s">
        <v>92</v>
      </c>
      <c r="AW4621">
        <v>38</v>
      </c>
    </row>
    <row r="4622" spans="1:50" x14ac:dyDescent="0.25">
      <c r="A4622">
        <v>8471</v>
      </c>
      <c r="B4622" t="s">
        <v>75</v>
      </c>
      <c r="C4622">
        <v>3</v>
      </c>
      <c r="D4622" t="s">
        <v>21181</v>
      </c>
      <c r="E4622" t="s">
        <v>60</v>
      </c>
      <c r="H4622" t="s">
        <v>21182</v>
      </c>
      <c r="O4622" t="s">
        <v>21183</v>
      </c>
      <c r="R4622">
        <v>5277</v>
      </c>
      <c r="S4622">
        <v>38</v>
      </c>
      <c r="U4622" t="s">
        <v>54</v>
      </c>
      <c r="V4622" t="s">
        <v>230</v>
      </c>
      <c r="W4622" t="s">
        <v>19987</v>
      </c>
      <c r="X4622" t="s">
        <v>57</v>
      </c>
      <c r="Z4622">
        <v>30</v>
      </c>
      <c r="AB4622">
        <v>-423</v>
      </c>
      <c r="AE4622" t="s">
        <v>62</v>
      </c>
      <c r="AM4622" t="s">
        <v>21184</v>
      </c>
      <c r="AN4622" t="s">
        <v>21185</v>
      </c>
      <c r="AO4622" t="s">
        <v>20214</v>
      </c>
      <c r="AP4622" t="s">
        <v>21023</v>
      </c>
      <c r="AR4622" t="s">
        <v>21186</v>
      </c>
      <c r="AS4622" t="s">
        <v>54</v>
      </c>
      <c r="AT4622" t="s">
        <v>92</v>
      </c>
      <c r="AV4622" t="s">
        <v>240</v>
      </c>
      <c r="AW4622">
        <v>38</v>
      </c>
    </row>
    <row r="4623" spans="1:50" x14ac:dyDescent="0.25">
      <c r="A4623">
        <v>8472</v>
      </c>
      <c r="B4623" t="s">
        <v>52</v>
      </c>
      <c r="C4623">
        <v>3</v>
      </c>
      <c r="D4623" t="s">
        <v>21187</v>
      </c>
      <c r="E4623" t="s">
        <v>60</v>
      </c>
      <c r="H4623" t="s">
        <v>21188</v>
      </c>
      <c r="Q4623">
        <v>5164</v>
      </c>
      <c r="U4623" t="s">
        <v>54</v>
      </c>
      <c r="V4623" t="s">
        <v>230</v>
      </c>
      <c r="W4623" t="s">
        <v>19987</v>
      </c>
      <c r="X4623" t="s">
        <v>57</v>
      </c>
      <c r="AE4623" t="s">
        <v>62</v>
      </c>
      <c r="AM4623" t="s">
        <v>21189</v>
      </c>
    </row>
    <row r="4624" spans="1:50" x14ac:dyDescent="0.25">
      <c r="A4624">
        <v>8473</v>
      </c>
      <c r="B4624" t="s">
        <v>75</v>
      </c>
      <c r="C4624">
        <v>4</v>
      </c>
      <c r="D4624" t="s">
        <v>21190</v>
      </c>
      <c r="E4624" t="s">
        <v>60</v>
      </c>
      <c r="I4624" t="s">
        <v>21191</v>
      </c>
      <c r="O4624" t="s">
        <v>21192</v>
      </c>
      <c r="Q4624" t="s">
        <v>21193</v>
      </c>
      <c r="R4624">
        <v>5147</v>
      </c>
      <c r="S4624">
        <v>38</v>
      </c>
      <c r="T4624">
        <v>145</v>
      </c>
      <c r="U4624" t="s">
        <v>224</v>
      </c>
      <c r="W4624" t="s">
        <v>19987</v>
      </c>
      <c r="Z4624">
        <v>30</v>
      </c>
      <c r="AB4624">
        <v>-423</v>
      </c>
      <c r="AM4624" t="s">
        <v>21194</v>
      </c>
      <c r="AN4624" t="s">
        <v>21195</v>
      </c>
      <c r="AO4624" t="s">
        <v>20214</v>
      </c>
      <c r="AP4624" t="s">
        <v>20220</v>
      </c>
      <c r="AR4624" t="s">
        <v>21196</v>
      </c>
      <c r="AS4624" t="s">
        <v>224</v>
      </c>
      <c r="AT4624" t="s">
        <v>92</v>
      </c>
      <c r="AW4624">
        <v>38</v>
      </c>
      <c r="AX4624" t="s">
        <v>21197</v>
      </c>
    </row>
    <row r="4625" spans="1:51" x14ac:dyDescent="0.25">
      <c r="A4625">
        <v>8474</v>
      </c>
      <c r="B4625" t="s">
        <v>75</v>
      </c>
      <c r="C4625">
        <v>4</v>
      </c>
      <c r="D4625" t="s">
        <v>21198</v>
      </c>
      <c r="E4625" t="s">
        <v>60</v>
      </c>
      <c r="I4625" t="s">
        <v>21199</v>
      </c>
      <c r="O4625" t="s">
        <v>21200</v>
      </c>
      <c r="Q4625" t="s">
        <v>21193</v>
      </c>
      <c r="R4625">
        <v>5135</v>
      </c>
      <c r="S4625">
        <v>38</v>
      </c>
      <c r="T4625">
        <v>145</v>
      </c>
      <c r="U4625" t="s">
        <v>1385</v>
      </c>
      <c r="W4625" t="s">
        <v>19987</v>
      </c>
      <c r="Z4625">
        <v>30</v>
      </c>
      <c r="AB4625">
        <v>-423</v>
      </c>
      <c r="AG4625" t="s">
        <v>66</v>
      </c>
      <c r="AH4625" t="s">
        <v>60</v>
      </c>
      <c r="AM4625" t="s">
        <v>21201</v>
      </c>
      <c r="AN4625" t="s">
        <v>21202</v>
      </c>
      <c r="AO4625" t="s">
        <v>20214</v>
      </c>
      <c r="AP4625" t="s">
        <v>20220</v>
      </c>
      <c r="AR4625" t="s">
        <v>21203</v>
      </c>
      <c r="AS4625" t="s">
        <v>1385</v>
      </c>
      <c r="AT4625" t="s">
        <v>71</v>
      </c>
      <c r="AU4625" t="s">
        <v>66</v>
      </c>
      <c r="AW4625">
        <v>38</v>
      </c>
      <c r="AX4625" t="s">
        <v>21204</v>
      </c>
    </row>
    <row r="4626" spans="1:51" x14ac:dyDescent="0.25">
      <c r="A4626">
        <v>8475</v>
      </c>
      <c r="B4626" t="s">
        <v>75</v>
      </c>
      <c r="C4626">
        <v>4</v>
      </c>
      <c r="D4626" t="s">
        <v>21205</v>
      </c>
      <c r="E4626" t="s">
        <v>60</v>
      </c>
      <c r="I4626" t="s">
        <v>21206</v>
      </c>
      <c r="O4626" t="s">
        <v>21207</v>
      </c>
      <c r="Q4626" t="s">
        <v>21193</v>
      </c>
      <c r="R4626">
        <v>5202</v>
      </c>
      <c r="S4626">
        <v>38</v>
      </c>
      <c r="T4626">
        <v>145</v>
      </c>
      <c r="U4626" t="s">
        <v>54</v>
      </c>
      <c r="V4626" t="s">
        <v>230</v>
      </c>
      <c r="W4626" t="s">
        <v>19987</v>
      </c>
      <c r="X4626" t="s">
        <v>57</v>
      </c>
      <c r="Z4626">
        <v>30</v>
      </c>
      <c r="AB4626">
        <v>-423</v>
      </c>
      <c r="AE4626" t="s">
        <v>62</v>
      </c>
      <c r="AG4626" t="s">
        <v>66</v>
      </c>
      <c r="AH4626" t="s">
        <v>60</v>
      </c>
      <c r="AM4626" t="s">
        <v>21208</v>
      </c>
      <c r="AN4626" t="s">
        <v>21209</v>
      </c>
      <c r="AO4626" t="s">
        <v>20214</v>
      </c>
      <c r="AP4626" t="s">
        <v>21023</v>
      </c>
      <c r="AR4626" t="s">
        <v>21210</v>
      </c>
      <c r="AS4626" t="s">
        <v>54</v>
      </c>
      <c r="AT4626" t="s">
        <v>71</v>
      </c>
      <c r="AU4626" t="s">
        <v>66</v>
      </c>
      <c r="AV4626" t="s">
        <v>240</v>
      </c>
      <c r="AW4626">
        <v>38</v>
      </c>
      <c r="AX4626" t="s">
        <v>21211</v>
      </c>
    </row>
    <row r="4627" spans="1:51" x14ac:dyDescent="0.25">
      <c r="A4627">
        <v>8476</v>
      </c>
      <c r="B4627" t="s">
        <v>1467</v>
      </c>
      <c r="C4627">
        <v>4</v>
      </c>
      <c r="D4627" t="s">
        <v>21212</v>
      </c>
      <c r="E4627" t="s">
        <v>60</v>
      </c>
      <c r="I4627" t="s">
        <v>21213</v>
      </c>
      <c r="O4627" t="s">
        <v>21214</v>
      </c>
      <c r="Q4627" t="s">
        <v>21193</v>
      </c>
      <c r="R4627">
        <v>5230</v>
      </c>
      <c r="S4627">
        <v>38</v>
      </c>
      <c r="T4627">
        <v>145</v>
      </c>
      <c r="U4627" t="s">
        <v>736</v>
      </c>
      <c r="W4627" t="s">
        <v>19987</v>
      </c>
      <c r="Z4627">
        <v>30</v>
      </c>
      <c r="AB4627">
        <v>-423</v>
      </c>
      <c r="AG4627" t="s">
        <v>21215</v>
      </c>
      <c r="AH4627" t="s">
        <v>60</v>
      </c>
      <c r="AM4627" t="s">
        <v>21216</v>
      </c>
      <c r="AN4627" t="s">
        <v>21217</v>
      </c>
      <c r="AO4627" t="s">
        <v>20214</v>
      </c>
      <c r="AP4627" t="s">
        <v>20220</v>
      </c>
      <c r="AR4627" t="s">
        <v>21218</v>
      </c>
      <c r="AS4627" t="s">
        <v>736</v>
      </c>
      <c r="AT4627" t="s">
        <v>71</v>
      </c>
      <c r="AU4627" t="s">
        <v>21219</v>
      </c>
      <c r="AW4627">
        <v>38</v>
      </c>
      <c r="AX4627" t="s">
        <v>21220</v>
      </c>
      <c r="AY4627">
        <v>8483</v>
      </c>
    </row>
    <row r="4628" spans="1:51" x14ac:dyDescent="0.25">
      <c r="A4628">
        <v>8478</v>
      </c>
      <c r="B4628" t="s">
        <v>75</v>
      </c>
      <c r="C4628">
        <v>4</v>
      </c>
      <c r="D4628" t="s">
        <v>21221</v>
      </c>
      <c r="E4628" t="s">
        <v>60</v>
      </c>
      <c r="I4628" t="s">
        <v>21222</v>
      </c>
      <c r="O4628" t="s">
        <v>21223</v>
      </c>
      <c r="Q4628" t="s">
        <v>21193</v>
      </c>
      <c r="R4628">
        <v>5226</v>
      </c>
      <c r="S4628">
        <v>38</v>
      </c>
      <c r="T4628">
        <v>145</v>
      </c>
      <c r="U4628" t="s">
        <v>736</v>
      </c>
      <c r="W4628" t="s">
        <v>19987</v>
      </c>
      <c r="Z4628">
        <v>30</v>
      </c>
      <c r="AB4628">
        <v>-423</v>
      </c>
      <c r="AM4628" t="s">
        <v>21224</v>
      </c>
      <c r="AN4628" t="s">
        <v>21225</v>
      </c>
      <c r="AO4628" t="s">
        <v>20214</v>
      </c>
      <c r="AP4628" t="s">
        <v>20220</v>
      </c>
      <c r="AR4628" t="s">
        <v>21226</v>
      </c>
      <c r="AS4628" t="s">
        <v>736</v>
      </c>
      <c r="AT4628" t="s">
        <v>92</v>
      </c>
      <c r="AW4628">
        <v>38</v>
      </c>
      <c r="AX4628" t="s">
        <v>21227</v>
      </c>
    </row>
    <row r="4629" spans="1:51" x14ac:dyDescent="0.25">
      <c r="A4629">
        <v>8479</v>
      </c>
      <c r="B4629" t="s">
        <v>75</v>
      </c>
      <c r="C4629">
        <v>4</v>
      </c>
      <c r="D4629" t="s">
        <v>21228</v>
      </c>
      <c r="E4629" t="s">
        <v>60</v>
      </c>
      <c r="I4629" t="s">
        <v>21229</v>
      </c>
      <c r="O4629" t="s">
        <v>21230</v>
      </c>
      <c r="Q4629" t="s">
        <v>21193</v>
      </c>
      <c r="R4629">
        <v>5203</v>
      </c>
      <c r="S4629">
        <v>38</v>
      </c>
      <c r="T4629">
        <v>145</v>
      </c>
      <c r="U4629" t="s">
        <v>54</v>
      </c>
      <c r="V4629" t="s">
        <v>230</v>
      </c>
      <c r="W4629" t="s">
        <v>19987</v>
      </c>
      <c r="X4629" t="s">
        <v>57</v>
      </c>
      <c r="Z4629">
        <v>30</v>
      </c>
      <c r="AB4629">
        <v>-423</v>
      </c>
      <c r="AE4629" t="s">
        <v>62</v>
      </c>
      <c r="AM4629" t="s">
        <v>21231</v>
      </c>
      <c r="AN4629" t="s">
        <v>21232</v>
      </c>
      <c r="AO4629" t="s">
        <v>20214</v>
      </c>
      <c r="AP4629" t="s">
        <v>21023</v>
      </c>
      <c r="AR4629" t="s">
        <v>21233</v>
      </c>
      <c r="AS4629" t="s">
        <v>54</v>
      </c>
      <c r="AT4629" t="s">
        <v>92</v>
      </c>
      <c r="AV4629" t="s">
        <v>240</v>
      </c>
      <c r="AW4629">
        <v>38</v>
      </c>
      <c r="AX4629" t="s">
        <v>21234</v>
      </c>
    </row>
    <row r="4630" spans="1:51" x14ac:dyDescent="0.25">
      <c r="A4630">
        <v>8480</v>
      </c>
      <c r="B4630" t="s">
        <v>75</v>
      </c>
      <c r="C4630">
        <v>4</v>
      </c>
      <c r="D4630" t="s">
        <v>21235</v>
      </c>
      <c r="E4630" t="s">
        <v>60</v>
      </c>
      <c r="I4630" t="s">
        <v>21236</v>
      </c>
      <c r="O4630" t="s">
        <v>21237</v>
      </c>
      <c r="Q4630" t="s">
        <v>21193</v>
      </c>
      <c r="R4630">
        <v>5233</v>
      </c>
      <c r="S4630">
        <v>38</v>
      </c>
      <c r="T4630">
        <v>145</v>
      </c>
      <c r="U4630" t="s">
        <v>736</v>
      </c>
      <c r="W4630" t="s">
        <v>19987</v>
      </c>
      <c r="Z4630">
        <v>30</v>
      </c>
      <c r="AB4630">
        <v>-423</v>
      </c>
      <c r="AM4630" t="s">
        <v>21238</v>
      </c>
      <c r="AN4630" t="s">
        <v>21239</v>
      </c>
      <c r="AO4630" t="s">
        <v>20214</v>
      </c>
      <c r="AP4630" t="s">
        <v>20220</v>
      </c>
      <c r="AR4630" t="s">
        <v>21240</v>
      </c>
      <c r="AS4630" t="s">
        <v>736</v>
      </c>
      <c r="AT4630" t="s">
        <v>92</v>
      </c>
      <c r="AW4630">
        <v>38</v>
      </c>
      <c r="AX4630" t="s">
        <v>21241</v>
      </c>
    </row>
    <row r="4631" spans="1:51" x14ac:dyDescent="0.25">
      <c r="A4631">
        <v>8481</v>
      </c>
      <c r="B4631" t="s">
        <v>75</v>
      </c>
      <c r="C4631">
        <v>4</v>
      </c>
      <c r="D4631" t="s">
        <v>21242</v>
      </c>
      <c r="E4631" t="s">
        <v>60</v>
      </c>
      <c r="I4631" t="s">
        <v>21243</v>
      </c>
      <c r="O4631" t="s">
        <v>21244</v>
      </c>
      <c r="Q4631" t="s">
        <v>21193</v>
      </c>
      <c r="R4631">
        <v>5204</v>
      </c>
      <c r="S4631">
        <v>38</v>
      </c>
      <c r="T4631">
        <v>145</v>
      </c>
      <c r="U4631" t="s">
        <v>54</v>
      </c>
      <c r="V4631" t="s">
        <v>230</v>
      </c>
      <c r="W4631" t="s">
        <v>19987</v>
      </c>
      <c r="X4631" t="s">
        <v>57</v>
      </c>
      <c r="Z4631">
        <v>30</v>
      </c>
      <c r="AB4631">
        <v>-423</v>
      </c>
      <c r="AE4631" t="s">
        <v>62</v>
      </c>
      <c r="AM4631" t="s">
        <v>21245</v>
      </c>
      <c r="AN4631" t="s">
        <v>21246</v>
      </c>
      <c r="AO4631" t="s">
        <v>20214</v>
      </c>
      <c r="AP4631" t="s">
        <v>21023</v>
      </c>
      <c r="AR4631" t="s">
        <v>21247</v>
      </c>
      <c r="AS4631" t="s">
        <v>54</v>
      </c>
      <c r="AT4631" t="s">
        <v>92</v>
      </c>
      <c r="AV4631" t="s">
        <v>240</v>
      </c>
      <c r="AW4631">
        <v>38</v>
      </c>
      <c r="AX4631" t="s">
        <v>21248</v>
      </c>
    </row>
    <row r="4632" spans="1:51" x14ac:dyDescent="0.25">
      <c r="A4632">
        <v>8482</v>
      </c>
      <c r="B4632" t="s">
        <v>75</v>
      </c>
      <c r="C4632">
        <v>4</v>
      </c>
      <c r="D4632" t="s">
        <v>21249</v>
      </c>
      <c r="E4632" t="s">
        <v>60</v>
      </c>
      <c r="I4632" t="s">
        <v>21250</v>
      </c>
      <c r="O4632" t="s">
        <v>21251</v>
      </c>
      <c r="Q4632" t="s">
        <v>21193</v>
      </c>
      <c r="R4632">
        <v>5232</v>
      </c>
      <c r="S4632">
        <v>38</v>
      </c>
      <c r="T4632">
        <v>145</v>
      </c>
      <c r="U4632" t="s">
        <v>736</v>
      </c>
      <c r="W4632" t="s">
        <v>19987</v>
      </c>
      <c r="Z4632">
        <v>30</v>
      </c>
      <c r="AB4632">
        <v>-423</v>
      </c>
      <c r="AM4632" t="s">
        <v>21252</v>
      </c>
      <c r="AN4632" t="s">
        <v>21253</v>
      </c>
      <c r="AO4632" t="s">
        <v>20214</v>
      </c>
      <c r="AP4632" t="s">
        <v>20220</v>
      </c>
      <c r="AR4632" t="s">
        <v>21254</v>
      </c>
      <c r="AS4632" t="s">
        <v>736</v>
      </c>
      <c r="AT4632" t="s">
        <v>92</v>
      </c>
      <c r="AW4632">
        <v>38</v>
      </c>
      <c r="AX4632" t="s">
        <v>21255</v>
      </c>
    </row>
    <row r="4633" spans="1:51" x14ac:dyDescent="0.25">
      <c r="A4633">
        <v>8483</v>
      </c>
      <c r="B4633" t="s">
        <v>1485</v>
      </c>
      <c r="C4633">
        <v>4</v>
      </c>
      <c r="D4633" t="s">
        <v>21256</v>
      </c>
      <c r="E4633" t="s">
        <v>60</v>
      </c>
      <c r="I4633" t="s">
        <v>21257</v>
      </c>
      <c r="P4633" t="s">
        <v>21258</v>
      </c>
      <c r="Q4633" t="s">
        <v>21193</v>
      </c>
      <c r="R4633">
        <v>5230</v>
      </c>
      <c r="S4633">
        <v>38</v>
      </c>
      <c r="T4633">
        <v>145</v>
      </c>
      <c r="U4633" t="s">
        <v>736</v>
      </c>
      <c r="W4633" t="s">
        <v>19987</v>
      </c>
      <c r="Y4633" t="s">
        <v>24</v>
      </c>
      <c r="AM4633" t="s">
        <v>21216</v>
      </c>
      <c r="AO4633" t="s">
        <v>60</v>
      </c>
      <c r="AX4633" t="s">
        <v>21220</v>
      </c>
    </row>
    <row r="4634" spans="1:51" x14ac:dyDescent="0.25">
      <c r="A4634">
        <v>8485</v>
      </c>
      <c r="B4634" t="s">
        <v>75</v>
      </c>
      <c r="C4634">
        <v>4</v>
      </c>
      <c r="D4634" t="s">
        <v>21259</v>
      </c>
      <c r="E4634" t="s">
        <v>60</v>
      </c>
      <c r="I4634" t="s">
        <v>21260</v>
      </c>
      <c r="O4634" t="s">
        <v>21261</v>
      </c>
      <c r="Q4634" t="s">
        <v>21193</v>
      </c>
      <c r="R4634">
        <v>5154</v>
      </c>
      <c r="S4634">
        <v>38</v>
      </c>
      <c r="T4634">
        <v>145</v>
      </c>
      <c r="U4634" t="s">
        <v>224</v>
      </c>
      <c r="W4634" t="s">
        <v>19987</v>
      </c>
      <c r="Z4634">
        <v>30</v>
      </c>
      <c r="AB4634">
        <v>-423</v>
      </c>
      <c r="AM4634" t="s">
        <v>21262</v>
      </c>
      <c r="AN4634" t="s">
        <v>21263</v>
      </c>
      <c r="AO4634" t="s">
        <v>20214</v>
      </c>
      <c r="AP4634" t="s">
        <v>20220</v>
      </c>
      <c r="AR4634" t="s">
        <v>21264</v>
      </c>
      <c r="AS4634" t="s">
        <v>224</v>
      </c>
      <c r="AT4634" t="s">
        <v>92</v>
      </c>
      <c r="AW4634">
        <v>38</v>
      </c>
      <c r="AX4634" t="s">
        <v>21265</v>
      </c>
    </row>
    <row r="4635" spans="1:51" x14ac:dyDescent="0.25">
      <c r="A4635">
        <v>8486</v>
      </c>
      <c r="B4635" t="s">
        <v>75</v>
      </c>
      <c r="C4635">
        <v>4</v>
      </c>
      <c r="D4635" t="s">
        <v>21266</v>
      </c>
      <c r="E4635" t="s">
        <v>60</v>
      </c>
      <c r="I4635" t="s">
        <v>21267</v>
      </c>
      <c r="O4635" t="s">
        <v>21268</v>
      </c>
      <c r="Q4635" t="s">
        <v>21193</v>
      </c>
      <c r="R4635">
        <v>5153</v>
      </c>
      <c r="S4635">
        <v>38</v>
      </c>
      <c r="T4635">
        <v>145</v>
      </c>
      <c r="U4635" t="s">
        <v>224</v>
      </c>
      <c r="W4635" t="s">
        <v>19987</v>
      </c>
      <c r="Z4635">
        <v>30</v>
      </c>
      <c r="AB4635">
        <v>-423</v>
      </c>
      <c r="AM4635" t="s">
        <v>21269</v>
      </c>
      <c r="AN4635" t="s">
        <v>21270</v>
      </c>
      <c r="AO4635" t="s">
        <v>20214</v>
      </c>
      <c r="AP4635" t="s">
        <v>20220</v>
      </c>
      <c r="AR4635" t="s">
        <v>21271</v>
      </c>
      <c r="AS4635" t="s">
        <v>224</v>
      </c>
      <c r="AT4635" t="s">
        <v>92</v>
      </c>
      <c r="AW4635">
        <v>38</v>
      </c>
      <c r="AX4635" t="s">
        <v>21272</v>
      </c>
    </row>
    <row r="4636" spans="1:51" x14ac:dyDescent="0.25">
      <c r="A4636">
        <v>8487</v>
      </c>
      <c r="B4636" t="s">
        <v>75</v>
      </c>
      <c r="C4636">
        <v>3</v>
      </c>
      <c r="D4636" t="s">
        <v>21273</v>
      </c>
      <c r="E4636" t="s">
        <v>60</v>
      </c>
      <c r="H4636" t="s">
        <v>21274</v>
      </c>
      <c r="O4636" t="s">
        <v>21275</v>
      </c>
      <c r="R4636">
        <v>5128</v>
      </c>
      <c r="S4636">
        <v>38</v>
      </c>
      <c r="U4636" t="s">
        <v>54</v>
      </c>
      <c r="V4636" t="s">
        <v>230</v>
      </c>
      <c r="W4636" t="s">
        <v>19987</v>
      </c>
      <c r="X4636" t="s">
        <v>57</v>
      </c>
      <c r="Z4636">
        <v>30</v>
      </c>
      <c r="AB4636">
        <v>-423</v>
      </c>
      <c r="AE4636" t="s">
        <v>62</v>
      </c>
      <c r="AG4636" t="s">
        <v>66</v>
      </c>
      <c r="AH4636" t="s">
        <v>60</v>
      </c>
      <c r="AM4636" t="s">
        <v>21276</v>
      </c>
      <c r="AN4636" t="s">
        <v>21277</v>
      </c>
      <c r="AO4636" t="s">
        <v>20214</v>
      </c>
      <c r="AP4636" t="s">
        <v>21023</v>
      </c>
      <c r="AR4636" t="s">
        <v>21278</v>
      </c>
      <c r="AS4636" t="s">
        <v>54</v>
      </c>
      <c r="AT4636" t="s">
        <v>71</v>
      </c>
      <c r="AU4636" t="s">
        <v>66</v>
      </c>
      <c r="AV4636" t="s">
        <v>240</v>
      </c>
      <c r="AW4636">
        <v>38</v>
      </c>
    </row>
    <row r="4637" spans="1:51" x14ac:dyDescent="0.25">
      <c r="A4637">
        <v>8488</v>
      </c>
      <c r="B4637" t="s">
        <v>75</v>
      </c>
      <c r="C4637">
        <v>3</v>
      </c>
      <c r="D4637" t="s">
        <v>21279</v>
      </c>
      <c r="E4637" t="s">
        <v>60</v>
      </c>
      <c r="H4637" t="s">
        <v>21280</v>
      </c>
      <c r="O4637" t="s">
        <v>21281</v>
      </c>
      <c r="R4637">
        <v>5245</v>
      </c>
      <c r="S4637">
        <v>38</v>
      </c>
      <c r="U4637" t="s">
        <v>54</v>
      </c>
      <c r="V4637" t="s">
        <v>230</v>
      </c>
      <c r="W4637" t="s">
        <v>19987</v>
      </c>
      <c r="X4637" t="s">
        <v>57</v>
      </c>
      <c r="Z4637">
        <v>30</v>
      </c>
      <c r="AB4637">
        <v>-423</v>
      </c>
      <c r="AE4637" t="s">
        <v>62</v>
      </c>
      <c r="AG4637" t="s">
        <v>66</v>
      </c>
      <c r="AH4637" t="s">
        <v>60</v>
      </c>
      <c r="AM4637" t="s">
        <v>21282</v>
      </c>
      <c r="AN4637" t="s">
        <v>21283</v>
      </c>
      <c r="AO4637" t="s">
        <v>20214</v>
      </c>
      <c r="AP4637" t="s">
        <v>21023</v>
      </c>
      <c r="AR4637" t="s">
        <v>21284</v>
      </c>
      <c r="AS4637" t="s">
        <v>54</v>
      </c>
      <c r="AT4637" t="s">
        <v>71</v>
      </c>
      <c r="AU4637" t="s">
        <v>66</v>
      </c>
      <c r="AV4637" t="s">
        <v>240</v>
      </c>
      <c r="AW4637">
        <v>38</v>
      </c>
    </row>
    <row r="4638" spans="1:51" x14ac:dyDescent="0.25">
      <c r="A4638">
        <v>8489</v>
      </c>
      <c r="B4638" t="s">
        <v>75</v>
      </c>
      <c r="C4638">
        <v>3</v>
      </c>
      <c r="D4638" t="s">
        <v>21285</v>
      </c>
      <c r="E4638" t="s">
        <v>60</v>
      </c>
      <c r="H4638" t="s">
        <v>21286</v>
      </c>
      <c r="O4638" t="s">
        <v>21287</v>
      </c>
      <c r="R4638">
        <v>5159</v>
      </c>
      <c r="S4638">
        <v>38</v>
      </c>
      <c r="U4638" t="s">
        <v>224</v>
      </c>
      <c r="W4638" t="s">
        <v>19987</v>
      </c>
      <c r="Z4638">
        <v>30</v>
      </c>
      <c r="AB4638">
        <v>-423</v>
      </c>
      <c r="AM4638" t="s">
        <v>21288</v>
      </c>
      <c r="AN4638" t="s">
        <v>21289</v>
      </c>
      <c r="AO4638" t="s">
        <v>20214</v>
      </c>
      <c r="AP4638" t="s">
        <v>20220</v>
      </c>
      <c r="AR4638" t="s">
        <v>21290</v>
      </c>
      <c r="AS4638" t="s">
        <v>224</v>
      </c>
      <c r="AT4638" t="s">
        <v>92</v>
      </c>
      <c r="AW4638">
        <v>38</v>
      </c>
    </row>
    <row r="4639" spans="1:51" x14ac:dyDescent="0.25">
      <c r="A4639">
        <v>8490</v>
      </c>
      <c r="B4639" t="s">
        <v>75</v>
      </c>
      <c r="C4639">
        <v>3</v>
      </c>
      <c r="D4639" t="s">
        <v>21291</v>
      </c>
      <c r="E4639" t="s">
        <v>60</v>
      </c>
      <c r="H4639" t="s">
        <v>21292</v>
      </c>
      <c r="O4639" t="s">
        <v>21293</v>
      </c>
      <c r="R4639">
        <v>5141</v>
      </c>
      <c r="S4639">
        <v>38</v>
      </c>
      <c r="U4639" t="s">
        <v>224</v>
      </c>
      <c r="W4639" t="s">
        <v>19987</v>
      </c>
      <c r="Z4639">
        <v>30</v>
      </c>
      <c r="AB4639">
        <v>-423</v>
      </c>
      <c r="AM4639" t="s">
        <v>21294</v>
      </c>
      <c r="AN4639" t="s">
        <v>21295</v>
      </c>
      <c r="AO4639" t="s">
        <v>20214</v>
      </c>
      <c r="AP4639" t="s">
        <v>20220</v>
      </c>
      <c r="AR4639" t="s">
        <v>21296</v>
      </c>
      <c r="AS4639" t="s">
        <v>224</v>
      </c>
      <c r="AT4639" t="s">
        <v>92</v>
      </c>
      <c r="AW4639">
        <v>38</v>
      </c>
    </row>
    <row r="4640" spans="1:51" x14ac:dyDescent="0.25">
      <c r="A4640">
        <v>8491</v>
      </c>
      <c r="B4640" t="s">
        <v>52</v>
      </c>
      <c r="C4640">
        <v>2</v>
      </c>
      <c r="D4640" t="s">
        <v>21297</v>
      </c>
      <c r="E4640" t="s">
        <v>60</v>
      </c>
      <c r="G4640" t="s">
        <v>21298</v>
      </c>
      <c r="U4640" t="s">
        <v>54</v>
      </c>
      <c r="V4640" t="s">
        <v>55</v>
      </c>
      <c r="W4640" t="s">
        <v>19987</v>
      </c>
      <c r="X4640" t="s">
        <v>57</v>
      </c>
      <c r="AE4640" t="s">
        <v>62</v>
      </c>
      <c r="AM4640" t="s">
        <v>21299</v>
      </c>
    </row>
    <row r="4641" spans="1:49" x14ac:dyDescent="0.25">
      <c r="A4641">
        <v>8492</v>
      </c>
      <c r="B4641" t="s">
        <v>75</v>
      </c>
      <c r="C4641">
        <v>3</v>
      </c>
      <c r="D4641" t="s">
        <v>21300</v>
      </c>
      <c r="E4641" t="s">
        <v>60</v>
      </c>
      <c r="H4641" t="s">
        <v>21301</v>
      </c>
      <c r="O4641" t="s">
        <v>21302</v>
      </c>
      <c r="R4641">
        <v>5248</v>
      </c>
      <c r="S4641">
        <v>38</v>
      </c>
      <c r="U4641" t="s">
        <v>54</v>
      </c>
      <c r="V4641" t="s">
        <v>55</v>
      </c>
      <c r="W4641" t="s">
        <v>19987</v>
      </c>
      <c r="X4641" t="s">
        <v>57</v>
      </c>
      <c r="Z4641">
        <v>30</v>
      </c>
      <c r="AB4641">
        <v>-423</v>
      </c>
      <c r="AE4641" t="s">
        <v>62</v>
      </c>
      <c r="AM4641" t="s">
        <v>21303</v>
      </c>
      <c r="AN4641" t="s">
        <v>21304</v>
      </c>
      <c r="AO4641" t="s">
        <v>20214</v>
      </c>
      <c r="AP4641" t="s">
        <v>21023</v>
      </c>
      <c r="AR4641" t="s">
        <v>21305</v>
      </c>
      <c r="AS4641" t="s">
        <v>54</v>
      </c>
      <c r="AT4641" t="s">
        <v>92</v>
      </c>
      <c r="AV4641" t="s">
        <v>55</v>
      </c>
      <c r="AW4641">
        <v>38</v>
      </c>
    </row>
    <row r="4642" spans="1:49" x14ac:dyDescent="0.25">
      <c r="A4642">
        <v>8493</v>
      </c>
      <c r="B4642" t="s">
        <v>75</v>
      </c>
      <c r="C4642">
        <v>3</v>
      </c>
      <c r="D4642" t="s">
        <v>21306</v>
      </c>
      <c r="E4642" t="s">
        <v>60</v>
      </c>
      <c r="H4642" t="s">
        <v>21307</v>
      </c>
      <c r="O4642" t="s">
        <v>21308</v>
      </c>
      <c r="R4642">
        <v>5249</v>
      </c>
      <c r="S4642">
        <v>38</v>
      </c>
      <c r="U4642" t="s">
        <v>54</v>
      </c>
      <c r="V4642" t="s">
        <v>55</v>
      </c>
      <c r="W4642" t="s">
        <v>19987</v>
      </c>
      <c r="X4642" t="s">
        <v>57</v>
      </c>
      <c r="Z4642">
        <v>30</v>
      </c>
      <c r="AB4642">
        <v>-423</v>
      </c>
      <c r="AE4642" t="s">
        <v>62</v>
      </c>
      <c r="AM4642" t="s">
        <v>21309</v>
      </c>
      <c r="AN4642" t="s">
        <v>21310</v>
      </c>
      <c r="AO4642" t="s">
        <v>20214</v>
      </c>
      <c r="AP4642" t="s">
        <v>21023</v>
      </c>
      <c r="AR4642" t="s">
        <v>21311</v>
      </c>
      <c r="AS4642" t="s">
        <v>54</v>
      </c>
      <c r="AT4642" t="s">
        <v>92</v>
      </c>
      <c r="AV4642" t="s">
        <v>55</v>
      </c>
      <c r="AW4642">
        <v>38</v>
      </c>
    </row>
    <row r="4643" spans="1:49" x14ac:dyDescent="0.25">
      <c r="A4643">
        <v>8494</v>
      </c>
      <c r="B4643" t="s">
        <v>75</v>
      </c>
      <c r="C4643">
        <v>3</v>
      </c>
      <c r="D4643" t="s">
        <v>21312</v>
      </c>
      <c r="E4643" t="s">
        <v>60</v>
      </c>
      <c r="H4643" t="s">
        <v>21313</v>
      </c>
      <c r="O4643" t="s">
        <v>21314</v>
      </c>
      <c r="R4643">
        <v>5149</v>
      </c>
      <c r="S4643">
        <v>38</v>
      </c>
      <c r="U4643" t="s">
        <v>224</v>
      </c>
      <c r="W4643" t="s">
        <v>19987</v>
      </c>
      <c r="Z4643">
        <v>30</v>
      </c>
      <c r="AB4643">
        <v>-423</v>
      </c>
      <c r="AM4643" t="s">
        <v>21315</v>
      </c>
      <c r="AN4643" t="s">
        <v>21316</v>
      </c>
      <c r="AO4643" t="s">
        <v>20214</v>
      </c>
      <c r="AP4643" t="s">
        <v>20220</v>
      </c>
      <c r="AR4643" t="s">
        <v>21317</v>
      </c>
      <c r="AS4643" t="s">
        <v>224</v>
      </c>
      <c r="AT4643" t="s">
        <v>92</v>
      </c>
      <c r="AW4643">
        <v>38</v>
      </c>
    </row>
    <row r="4644" spans="1:49" x14ac:dyDescent="0.25">
      <c r="A4644">
        <v>8495</v>
      </c>
      <c r="B4644" t="s">
        <v>52</v>
      </c>
      <c r="C4644">
        <v>2</v>
      </c>
      <c r="D4644" t="s">
        <v>21318</v>
      </c>
      <c r="E4644" t="s">
        <v>60</v>
      </c>
      <c r="G4644" t="s">
        <v>21319</v>
      </c>
      <c r="U4644" t="s">
        <v>54</v>
      </c>
      <c r="V4644" t="s">
        <v>230</v>
      </c>
      <c r="W4644" t="s">
        <v>19987</v>
      </c>
      <c r="X4644" t="s">
        <v>57</v>
      </c>
      <c r="AE4644" t="s">
        <v>62</v>
      </c>
      <c r="AM4644" t="s">
        <v>21320</v>
      </c>
    </row>
    <row r="4645" spans="1:49" x14ac:dyDescent="0.25">
      <c r="A4645">
        <v>8496</v>
      </c>
      <c r="B4645" t="s">
        <v>52</v>
      </c>
      <c r="C4645">
        <v>3</v>
      </c>
      <c r="D4645" t="s">
        <v>21321</v>
      </c>
      <c r="E4645" t="s">
        <v>60</v>
      </c>
      <c r="H4645" t="s">
        <v>21322</v>
      </c>
      <c r="U4645" t="s">
        <v>54</v>
      </c>
      <c r="V4645" t="s">
        <v>230</v>
      </c>
      <c r="W4645" t="s">
        <v>19987</v>
      </c>
      <c r="X4645" t="s">
        <v>57</v>
      </c>
      <c r="AE4645" t="s">
        <v>62</v>
      </c>
      <c r="AM4645" t="s">
        <v>21323</v>
      </c>
    </row>
    <row r="4646" spans="1:49" x14ac:dyDescent="0.25">
      <c r="A4646">
        <v>8497</v>
      </c>
      <c r="B4646" t="s">
        <v>75</v>
      </c>
      <c r="C4646">
        <v>4</v>
      </c>
      <c r="D4646" t="s">
        <v>21324</v>
      </c>
      <c r="E4646" t="s">
        <v>60</v>
      </c>
      <c r="I4646" t="s">
        <v>21325</v>
      </c>
      <c r="O4646" t="s">
        <v>21326</v>
      </c>
      <c r="R4646">
        <v>5113</v>
      </c>
      <c r="S4646">
        <v>38</v>
      </c>
      <c r="U4646" t="s">
        <v>54</v>
      </c>
      <c r="V4646" t="s">
        <v>230</v>
      </c>
      <c r="W4646" t="s">
        <v>19987</v>
      </c>
      <c r="X4646" t="s">
        <v>57</v>
      </c>
      <c r="Z4646">
        <v>30</v>
      </c>
      <c r="AB4646">
        <v>-423</v>
      </c>
      <c r="AE4646" t="s">
        <v>62</v>
      </c>
      <c r="AG4646" t="s">
        <v>66</v>
      </c>
      <c r="AH4646" t="s">
        <v>60</v>
      </c>
      <c r="AM4646" t="s">
        <v>21327</v>
      </c>
      <c r="AN4646" t="s">
        <v>21328</v>
      </c>
      <c r="AO4646" t="s">
        <v>20214</v>
      </c>
      <c r="AP4646" t="s">
        <v>21023</v>
      </c>
      <c r="AR4646" t="s">
        <v>21329</v>
      </c>
      <c r="AS4646" t="s">
        <v>54</v>
      </c>
      <c r="AT4646" t="s">
        <v>71</v>
      </c>
      <c r="AU4646" t="s">
        <v>66</v>
      </c>
      <c r="AV4646" t="s">
        <v>240</v>
      </c>
      <c r="AW4646">
        <v>38</v>
      </c>
    </row>
    <row r="4647" spans="1:49" x14ac:dyDescent="0.25">
      <c r="A4647">
        <v>8498</v>
      </c>
      <c r="B4647" t="s">
        <v>75</v>
      </c>
      <c r="C4647">
        <v>4</v>
      </c>
      <c r="D4647" t="s">
        <v>21330</v>
      </c>
      <c r="E4647" t="s">
        <v>60</v>
      </c>
      <c r="I4647" t="s">
        <v>21331</v>
      </c>
      <c r="O4647" t="s">
        <v>21332</v>
      </c>
      <c r="R4647">
        <v>5112</v>
      </c>
      <c r="S4647">
        <v>38</v>
      </c>
      <c r="U4647" t="s">
        <v>54</v>
      </c>
      <c r="V4647" t="s">
        <v>230</v>
      </c>
      <c r="W4647" t="s">
        <v>19987</v>
      </c>
      <c r="X4647" t="s">
        <v>57</v>
      </c>
      <c r="Z4647">
        <v>30</v>
      </c>
      <c r="AB4647">
        <v>-423</v>
      </c>
      <c r="AE4647" t="s">
        <v>62</v>
      </c>
      <c r="AG4647" t="s">
        <v>66</v>
      </c>
      <c r="AH4647" t="s">
        <v>60</v>
      </c>
      <c r="AM4647" t="s">
        <v>21333</v>
      </c>
      <c r="AN4647" t="s">
        <v>21334</v>
      </c>
      <c r="AO4647" t="s">
        <v>20214</v>
      </c>
      <c r="AP4647" t="s">
        <v>21023</v>
      </c>
      <c r="AR4647" t="s">
        <v>21335</v>
      </c>
      <c r="AS4647" t="s">
        <v>54</v>
      </c>
      <c r="AT4647" t="s">
        <v>71</v>
      </c>
      <c r="AU4647" t="s">
        <v>66</v>
      </c>
      <c r="AV4647" t="s">
        <v>240</v>
      </c>
      <c r="AW4647">
        <v>38</v>
      </c>
    </row>
    <row r="4648" spans="1:49" x14ac:dyDescent="0.25">
      <c r="A4648">
        <v>8499</v>
      </c>
      <c r="B4648" t="s">
        <v>75</v>
      </c>
      <c r="C4648">
        <v>4</v>
      </c>
      <c r="D4648" t="s">
        <v>21336</v>
      </c>
      <c r="E4648" t="s">
        <v>60</v>
      </c>
      <c r="I4648" t="s">
        <v>21337</v>
      </c>
      <c r="O4648" t="s">
        <v>21338</v>
      </c>
      <c r="R4648">
        <v>5117</v>
      </c>
      <c r="S4648">
        <v>38</v>
      </c>
      <c r="U4648" t="s">
        <v>13638</v>
      </c>
      <c r="W4648" t="s">
        <v>19987</v>
      </c>
      <c r="Z4648">
        <v>30</v>
      </c>
      <c r="AB4648">
        <v>-423</v>
      </c>
      <c r="AM4648" t="s">
        <v>21337</v>
      </c>
      <c r="AN4648" t="s">
        <v>21339</v>
      </c>
      <c r="AO4648" t="s">
        <v>20214</v>
      </c>
      <c r="AP4648" t="s">
        <v>20220</v>
      </c>
      <c r="AR4648" t="s">
        <v>21340</v>
      </c>
      <c r="AS4648" t="s">
        <v>13638</v>
      </c>
      <c r="AT4648" t="s">
        <v>92</v>
      </c>
      <c r="AW4648">
        <v>38</v>
      </c>
    </row>
    <row r="4649" spans="1:49" x14ac:dyDescent="0.25">
      <c r="A4649">
        <v>8500</v>
      </c>
      <c r="B4649" t="s">
        <v>75</v>
      </c>
      <c r="C4649">
        <v>4</v>
      </c>
      <c r="D4649" t="s">
        <v>21341</v>
      </c>
      <c r="E4649" t="s">
        <v>60</v>
      </c>
      <c r="I4649" t="s">
        <v>21342</v>
      </c>
      <c r="O4649" t="s">
        <v>21343</v>
      </c>
      <c r="R4649">
        <v>5281</v>
      </c>
      <c r="S4649">
        <v>38</v>
      </c>
      <c r="U4649" t="s">
        <v>13638</v>
      </c>
      <c r="W4649" t="s">
        <v>19987</v>
      </c>
      <c r="Z4649">
        <v>30</v>
      </c>
      <c r="AB4649">
        <v>-423</v>
      </c>
      <c r="AM4649" t="s">
        <v>21342</v>
      </c>
      <c r="AN4649" t="s">
        <v>21344</v>
      </c>
      <c r="AO4649" t="s">
        <v>20214</v>
      </c>
      <c r="AP4649" t="s">
        <v>20220</v>
      </c>
      <c r="AR4649" t="s">
        <v>21345</v>
      </c>
      <c r="AS4649" t="s">
        <v>13638</v>
      </c>
      <c r="AT4649" t="s">
        <v>92</v>
      </c>
      <c r="AW4649">
        <v>38</v>
      </c>
    </row>
    <row r="4650" spans="1:49" x14ac:dyDescent="0.25">
      <c r="A4650">
        <v>8501</v>
      </c>
      <c r="B4650" t="s">
        <v>75</v>
      </c>
      <c r="C4650">
        <v>4</v>
      </c>
      <c r="D4650" t="s">
        <v>21346</v>
      </c>
      <c r="E4650" t="s">
        <v>60</v>
      </c>
      <c r="I4650" t="s">
        <v>21347</v>
      </c>
      <c r="O4650" t="s">
        <v>21348</v>
      </c>
      <c r="R4650">
        <v>5198</v>
      </c>
      <c r="S4650">
        <v>38</v>
      </c>
      <c r="U4650" t="s">
        <v>54</v>
      </c>
      <c r="V4650" t="s">
        <v>230</v>
      </c>
      <c r="W4650" t="s">
        <v>19987</v>
      </c>
      <c r="X4650" t="s">
        <v>57</v>
      </c>
      <c r="Z4650">
        <v>30</v>
      </c>
      <c r="AB4650">
        <v>-423</v>
      </c>
      <c r="AE4650" t="s">
        <v>62</v>
      </c>
      <c r="AM4650" t="s">
        <v>21349</v>
      </c>
      <c r="AN4650" t="s">
        <v>21350</v>
      </c>
      <c r="AO4650" t="s">
        <v>20214</v>
      </c>
      <c r="AP4650" t="s">
        <v>21023</v>
      </c>
      <c r="AR4650" t="s">
        <v>21351</v>
      </c>
      <c r="AS4650" t="s">
        <v>54</v>
      </c>
      <c r="AT4650" t="s">
        <v>92</v>
      </c>
      <c r="AV4650" t="s">
        <v>240</v>
      </c>
      <c r="AW4650">
        <v>38</v>
      </c>
    </row>
    <row r="4651" spans="1:49" x14ac:dyDescent="0.25">
      <c r="A4651">
        <v>8502</v>
      </c>
      <c r="B4651" t="s">
        <v>75</v>
      </c>
      <c r="C4651">
        <v>4</v>
      </c>
      <c r="D4651" t="s">
        <v>21352</v>
      </c>
      <c r="E4651" t="s">
        <v>60</v>
      </c>
      <c r="I4651" t="s">
        <v>21353</v>
      </c>
      <c r="O4651" t="s">
        <v>21354</v>
      </c>
      <c r="R4651">
        <v>5199</v>
      </c>
      <c r="S4651">
        <v>38</v>
      </c>
      <c r="U4651" t="s">
        <v>54</v>
      </c>
      <c r="V4651" t="s">
        <v>230</v>
      </c>
      <c r="W4651" t="s">
        <v>19987</v>
      </c>
      <c r="X4651" t="s">
        <v>57</v>
      </c>
      <c r="Z4651">
        <v>30</v>
      </c>
      <c r="AB4651">
        <v>-423</v>
      </c>
      <c r="AE4651" t="s">
        <v>62</v>
      </c>
      <c r="AM4651" t="s">
        <v>21355</v>
      </c>
      <c r="AN4651" t="s">
        <v>21356</v>
      </c>
      <c r="AO4651" t="s">
        <v>20214</v>
      </c>
      <c r="AP4651" t="s">
        <v>21023</v>
      </c>
      <c r="AR4651" t="s">
        <v>21357</v>
      </c>
      <c r="AS4651" t="s">
        <v>54</v>
      </c>
      <c r="AT4651" t="s">
        <v>92</v>
      </c>
      <c r="AV4651" t="s">
        <v>240</v>
      </c>
      <c r="AW4651">
        <v>38</v>
      </c>
    </row>
    <row r="4652" spans="1:49" x14ac:dyDescent="0.25">
      <c r="A4652">
        <v>8503</v>
      </c>
      <c r="B4652" t="s">
        <v>75</v>
      </c>
      <c r="C4652">
        <v>4</v>
      </c>
      <c r="D4652" t="s">
        <v>21358</v>
      </c>
      <c r="E4652" t="s">
        <v>60</v>
      </c>
      <c r="I4652" t="s">
        <v>21359</v>
      </c>
      <c r="O4652" t="s">
        <v>21360</v>
      </c>
      <c r="R4652">
        <v>5265</v>
      </c>
      <c r="S4652">
        <v>38</v>
      </c>
      <c r="U4652" t="s">
        <v>54</v>
      </c>
      <c r="V4652" t="s">
        <v>230</v>
      </c>
      <c r="W4652" t="s">
        <v>19987</v>
      </c>
      <c r="X4652" t="s">
        <v>57</v>
      </c>
      <c r="Z4652">
        <v>30</v>
      </c>
      <c r="AB4652">
        <v>-423</v>
      </c>
      <c r="AE4652" t="s">
        <v>62</v>
      </c>
      <c r="AM4652" t="s">
        <v>21361</v>
      </c>
      <c r="AN4652" t="s">
        <v>21362</v>
      </c>
      <c r="AO4652" t="s">
        <v>20214</v>
      </c>
      <c r="AP4652" t="s">
        <v>21023</v>
      </c>
      <c r="AR4652" t="s">
        <v>21363</v>
      </c>
      <c r="AS4652" t="s">
        <v>54</v>
      </c>
      <c r="AT4652" t="s">
        <v>92</v>
      </c>
      <c r="AV4652" t="s">
        <v>240</v>
      </c>
      <c r="AW4652">
        <v>38</v>
      </c>
    </row>
    <row r="4653" spans="1:49" x14ac:dyDescent="0.25">
      <c r="A4653">
        <v>8504</v>
      </c>
      <c r="B4653" t="s">
        <v>75</v>
      </c>
      <c r="C4653">
        <v>4</v>
      </c>
      <c r="D4653" t="s">
        <v>21364</v>
      </c>
      <c r="E4653" t="s">
        <v>60</v>
      </c>
      <c r="I4653" t="s">
        <v>21365</v>
      </c>
      <c r="O4653" t="s">
        <v>21366</v>
      </c>
      <c r="R4653">
        <v>5150</v>
      </c>
      <c r="S4653">
        <v>38</v>
      </c>
      <c r="U4653" t="s">
        <v>224</v>
      </c>
      <c r="W4653" t="s">
        <v>19987</v>
      </c>
      <c r="Z4653">
        <v>30</v>
      </c>
      <c r="AB4653">
        <v>-423</v>
      </c>
      <c r="AM4653" t="s">
        <v>21367</v>
      </c>
      <c r="AN4653" t="s">
        <v>21368</v>
      </c>
      <c r="AO4653" t="s">
        <v>20214</v>
      </c>
      <c r="AP4653" t="s">
        <v>20220</v>
      </c>
      <c r="AR4653" t="s">
        <v>21369</v>
      </c>
      <c r="AS4653" t="s">
        <v>224</v>
      </c>
      <c r="AT4653" t="s">
        <v>92</v>
      </c>
      <c r="AW4653">
        <v>38</v>
      </c>
    </row>
    <row r="4654" spans="1:49" x14ac:dyDescent="0.25">
      <c r="A4654">
        <v>8505</v>
      </c>
      <c r="B4654" t="s">
        <v>75</v>
      </c>
      <c r="C4654">
        <v>3</v>
      </c>
      <c r="D4654" t="s">
        <v>21370</v>
      </c>
      <c r="E4654" t="s">
        <v>60</v>
      </c>
      <c r="H4654" t="s">
        <v>21371</v>
      </c>
      <c r="O4654" t="s">
        <v>21372</v>
      </c>
      <c r="R4654">
        <v>5143</v>
      </c>
      <c r="S4654">
        <v>38</v>
      </c>
      <c r="U4654" t="s">
        <v>224</v>
      </c>
      <c r="W4654" t="s">
        <v>19987</v>
      </c>
      <c r="Z4654">
        <v>30</v>
      </c>
      <c r="AB4654">
        <v>-423</v>
      </c>
      <c r="AM4654" t="s">
        <v>21373</v>
      </c>
      <c r="AN4654" t="s">
        <v>21374</v>
      </c>
      <c r="AO4654" t="s">
        <v>20214</v>
      </c>
      <c r="AP4654" t="s">
        <v>20220</v>
      </c>
      <c r="AR4654" t="s">
        <v>21375</v>
      </c>
      <c r="AS4654" t="s">
        <v>224</v>
      </c>
      <c r="AT4654" t="s">
        <v>92</v>
      </c>
      <c r="AW4654">
        <v>38</v>
      </c>
    </row>
    <row r="4655" spans="1:49" x14ac:dyDescent="0.25">
      <c r="A4655">
        <v>8506</v>
      </c>
      <c r="B4655" t="s">
        <v>52</v>
      </c>
      <c r="C4655">
        <v>2</v>
      </c>
      <c r="D4655" t="s">
        <v>21376</v>
      </c>
      <c r="E4655" t="s">
        <v>60</v>
      </c>
      <c r="G4655" t="s">
        <v>1906</v>
      </c>
      <c r="U4655" t="s">
        <v>54</v>
      </c>
      <c r="V4655" t="s">
        <v>55</v>
      </c>
      <c r="W4655" t="s">
        <v>19987</v>
      </c>
      <c r="X4655" t="s">
        <v>57</v>
      </c>
      <c r="AE4655" t="s">
        <v>62</v>
      </c>
      <c r="AM4655" t="s">
        <v>21377</v>
      </c>
    </row>
    <row r="4656" spans="1:49" x14ac:dyDescent="0.25">
      <c r="A4656">
        <v>8507</v>
      </c>
      <c r="B4656" t="s">
        <v>1485</v>
      </c>
      <c r="C4656">
        <v>3</v>
      </c>
      <c r="D4656" t="s">
        <v>21378</v>
      </c>
      <c r="E4656" t="s">
        <v>60</v>
      </c>
      <c r="H4656" t="s">
        <v>21379</v>
      </c>
      <c r="P4656" t="s">
        <v>21380</v>
      </c>
      <c r="R4656">
        <v>5193</v>
      </c>
      <c r="S4656">
        <v>38</v>
      </c>
      <c r="U4656" t="s">
        <v>54</v>
      </c>
      <c r="W4656" t="s">
        <v>19987</v>
      </c>
      <c r="X4656" t="s">
        <v>57</v>
      </c>
      <c r="AM4656" t="s">
        <v>21078</v>
      </c>
      <c r="AO4656" t="s">
        <v>60</v>
      </c>
      <c r="AP4656" t="s">
        <v>21023</v>
      </c>
    </row>
    <row r="4657" spans="1:51" x14ac:dyDescent="0.25">
      <c r="A4657">
        <v>8508</v>
      </c>
      <c r="B4657" t="s">
        <v>75</v>
      </c>
      <c r="C4657">
        <v>3</v>
      </c>
      <c r="D4657" t="s">
        <v>21381</v>
      </c>
      <c r="E4657" t="s">
        <v>60</v>
      </c>
      <c r="H4657" t="s">
        <v>21382</v>
      </c>
      <c r="O4657" t="s">
        <v>21383</v>
      </c>
      <c r="R4657">
        <v>5278</v>
      </c>
      <c r="S4657">
        <v>38</v>
      </c>
      <c r="U4657" t="s">
        <v>54</v>
      </c>
      <c r="V4657" t="s">
        <v>230</v>
      </c>
      <c r="W4657" t="s">
        <v>19987</v>
      </c>
      <c r="X4657" t="s">
        <v>57</v>
      </c>
      <c r="Z4657">
        <v>30</v>
      </c>
      <c r="AB4657">
        <v>-423</v>
      </c>
      <c r="AE4657" t="s">
        <v>62</v>
      </c>
      <c r="AG4657" t="s">
        <v>66</v>
      </c>
      <c r="AH4657" t="s">
        <v>60</v>
      </c>
      <c r="AM4657" t="s">
        <v>21384</v>
      </c>
      <c r="AN4657" t="s">
        <v>21385</v>
      </c>
      <c r="AO4657" t="s">
        <v>20214</v>
      </c>
      <c r="AP4657" t="s">
        <v>21023</v>
      </c>
      <c r="AR4657" t="s">
        <v>21386</v>
      </c>
      <c r="AS4657" t="s">
        <v>54</v>
      </c>
      <c r="AT4657" t="s">
        <v>71</v>
      </c>
      <c r="AU4657" t="s">
        <v>66</v>
      </c>
      <c r="AV4657" t="s">
        <v>240</v>
      </c>
      <c r="AW4657">
        <v>38</v>
      </c>
    </row>
    <row r="4658" spans="1:51" x14ac:dyDescent="0.25">
      <c r="A4658">
        <v>8509</v>
      </c>
      <c r="B4658" t="s">
        <v>52</v>
      </c>
      <c r="C4658">
        <v>3</v>
      </c>
      <c r="D4658" t="s">
        <v>21387</v>
      </c>
      <c r="E4658" t="s">
        <v>60</v>
      </c>
      <c r="H4658" t="s">
        <v>21388</v>
      </c>
      <c r="Q4658">
        <v>5165</v>
      </c>
      <c r="U4658" t="s">
        <v>54</v>
      </c>
      <c r="V4658" t="s">
        <v>230</v>
      </c>
      <c r="W4658" t="s">
        <v>19987</v>
      </c>
      <c r="X4658" t="s">
        <v>57</v>
      </c>
      <c r="AE4658" t="s">
        <v>62</v>
      </c>
      <c r="AM4658" t="s">
        <v>21389</v>
      </c>
    </row>
    <row r="4659" spans="1:51" x14ac:dyDescent="0.25">
      <c r="A4659">
        <v>8510</v>
      </c>
      <c r="B4659" t="s">
        <v>75</v>
      </c>
      <c r="C4659">
        <v>4</v>
      </c>
      <c r="D4659" t="s">
        <v>21390</v>
      </c>
      <c r="E4659" t="s">
        <v>60</v>
      </c>
      <c r="I4659" t="s">
        <v>21391</v>
      </c>
      <c r="O4659" t="s">
        <v>21392</v>
      </c>
      <c r="Q4659" t="s">
        <v>21393</v>
      </c>
      <c r="R4659">
        <v>5136</v>
      </c>
      <c r="S4659">
        <v>38</v>
      </c>
      <c r="T4659">
        <v>146</v>
      </c>
      <c r="U4659" t="s">
        <v>1385</v>
      </c>
      <c r="W4659" t="s">
        <v>19987</v>
      </c>
      <c r="Z4659">
        <v>30</v>
      </c>
      <c r="AB4659">
        <v>-423</v>
      </c>
      <c r="AG4659" t="s">
        <v>66</v>
      </c>
      <c r="AH4659" t="s">
        <v>60</v>
      </c>
      <c r="AM4659" t="s">
        <v>21394</v>
      </c>
      <c r="AN4659" t="s">
        <v>21395</v>
      </c>
      <c r="AO4659" t="s">
        <v>20214</v>
      </c>
      <c r="AP4659" t="s">
        <v>20220</v>
      </c>
      <c r="AR4659" t="s">
        <v>21396</v>
      </c>
      <c r="AS4659" t="s">
        <v>1385</v>
      </c>
      <c r="AT4659" t="s">
        <v>71</v>
      </c>
      <c r="AU4659" t="s">
        <v>66</v>
      </c>
      <c r="AW4659">
        <v>38</v>
      </c>
      <c r="AX4659" t="s">
        <v>21397</v>
      </c>
    </row>
    <row r="4660" spans="1:51" x14ac:dyDescent="0.25">
      <c r="A4660">
        <v>8511</v>
      </c>
      <c r="B4660" t="s">
        <v>75</v>
      </c>
      <c r="C4660">
        <v>4</v>
      </c>
      <c r="D4660" t="s">
        <v>21398</v>
      </c>
      <c r="E4660" t="s">
        <v>60</v>
      </c>
      <c r="I4660" t="s">
        <v>21399</v>
      </c>
      <c r="O4660" t="s">
        <v>21400</v>
      </c>
      <c r="Q4660" t="s">
        <v>21393</v>
      </c>
      <c r="R4660">
        <v>5182</v>
      </c>
      <c r="S4660">
        <v>38</v>
      </c>
      <c r="T4660">
        <v>146</v>
      </c>
      <c r="U4660" t="s">
        <v>1385</v>
      </c>
      <c r="W4660" t="s">
        <v>19987</v>
      </c>
      <c r="Z4660">
        <v>30</v>
      </c>
      <c r="AB4660">
        <v>-423</v>
      </c>
      <c r="AG4660" t="s">
        <v>66</v>
      </c>
      <c r="AH4660" t="s">
        <v>60</v>
      </c>
      <c r="AM4660" t="s">
        <v>21399</v>
      </c>
      <c r="AN4660" t="s">
        <v>21401</v>
      </c>
      <c r="AO4660" t="s">
        <v>20214</v>
      </c>
      <c r="AP4660" t="s">
        <v>20220</v>
      </c>
      <c r="AR4660" t="s">
        <v>21402</v>
      </c>
      <c r="AS4660" t="s">
        <v>1385</v>
      </c>
      <c r="AT4660" t="s">
        <v>71</v>
      </c>
      <c r="AU4660" t="s">
        <v>66</v>
      </c>
      <c r="AW4660">
        <v>38</v>
      </c>
      <c r="AX4660" t="s">
        <v>21403</v>
      </c>
    </row>
    <row r="4661" spans="1:51" x14ac:dyDescent="0.25">
      <c r="A4661">
        <v>8512</v>
      </c>
      <c r="B4661" t="s">
        <v>75</v>
      </c>
      <c r="C4661">
        <v>4</v>
      </c>
      <c r="D4661" t="s">
        <v>21404</v>
      </c>
      <c r="E4661" t="s">
        <v>60</v>
      </c>
      <c r="I4661" t="s">
        <v>13404</v>
      </c>
      <c r="O4661" t="s">
        <v>21405</v>
      </c>
      <c r="Q4661" t="s">
        <v>21393</v>
      </c>
      <c r="R4661">
        <v>5151</v>
      </c>
      <c r="S4661">
        <v>38</v>
      </c>
      <c r="T4661">
        <v>146</v>
      </c>
      <c r="U4661" t="s">
        <v>224</v>
      </c>
      <c r="W4661" t="s">
        <v>19987</v>
      </c>
      <c r="Z4661">
        <v>30</v>
      </c>
      <c r="AB4661">
        <v>-423</v>
      </c>
      <c r="AM4661" t="s">
        <v>21406</v>
      </c>
      <c r="AN4661" t="s">
        <v>21407</v>
      </c>
      <c r="AO4661" t="s">
        <v>20214</v>
      </c>
      <c r="AP4661" t="s">
        <v>20220</v>
      </c>
      <c r="AR4661" t="s">
        <v>21408</v>
      </c>
      <c r="AS4661" t="s">
        <v>224</v>
      </c>
      <c r="AT4661" t="s">
        <v>92</v>
      </c>
      <c r="AW4661">
        <v>38</v>
      </c>
      <c r="AX4661" t="s">
        <v>21409</v>
      </c>
    </row>
    <row r="4662" spans="1:51" x14ac:dyDescent="0.25">
      <c r="A4662">
        <v>8513</v>
      </c>
      <c r="B4662" t="s">
        <v>1467</v>
      </c>
      <c r="C4662">
        <v>4</v>
      </c>
      <c r="D4662" t="s">
        <v>21410</v>
      </c>
      <c r="E4662" t="s">
        <v>60</v>
      </c>
      <c r="I4662" t="s">
        <v>21411</v>
      </c>
      <c r="O4662" t="s">
        <v>21412</v>
      </c>
      <c r="Q4662" t="s">
        <v>21393</v>
      </c>
      <c r="R4662">
        <v>5234</v>
      </c>
      <c r="S4662">
        <v>38</v>
      </c>
      <c r="T4662">
        <v>146</v>
      </c>
      <c r="U4662" t="s">
        <v>736</v>
      </c>
      <c r="W4662" t="s">
        <v>19987</v>
      </c>
      <c r="Z4662">
        <v>30</v>
      </c>
      <c r="AB4662">
        <v>-423</v>
      </c>
      <c r="AG4662" t="s">
        <v>21413</v>
      </c>
      <c r="AH4662" t="s">
        <v>60</v>
      </c>
      <c r="AM4662" t="s">
        <v>21414</v>
      </c>
      <c r="AN4662" t="s">
        <v>21415</v>
      </c>
      <c r="AO4662" t="s">
        <v>20214</v>
      </c>
      <c r="AP4662" t="s">
        <v>20220</v>
      </c>
      <c r="AR4662" t="s">
        <v>21416</v>
      </c>
      <c r="AS4662" t="s">
        <v>736</v>
      </c>
      <c r="AT4662" t="s">
        <v>71</v>
      </c>
      <c r="AU4662" t="s">
        <v>21417</v>
      </c>
      <c r="AW4662">
        <v>38</v>
      </c>
      <c r="AX4662" t="s">
        <v>21418</v>
      </c>
      <c r="AY4662">
        <v>8524</v>
      </c>
    </row>
    <row r="4663" spans="1:51" x14ac:dyDescent="0.25">
      <c r="A4663">
        <v>8515</v>
      </c>
      <c r="B4663" t="s">
        <v>52</v>
      </c>
      <c r="C4663">
        <v>4</v>
      </c>
      <c r="D4663" t="s">
        <v>21419</v>
      </c>
      <c r="E4663" t="s">
        <v>60</v>
      </c>
      <c r="I4663" t="s">
        <v>21420</v>
      </c>
      <c r="O4663" t="s">
        <v>21421</v>
      </c>
      <c r="Q4663" t="s">
        <v>21393</v>
      </c>
      <c r="R4663">
        <v>5211</v>
      </c>
      <c r="S4663">
        <v>38</v>
      </c>
      <c r="T4663">
        <v>146</v>
      </c>
      <c r="U4663" t="s">
        <v>736</v>
      </c>
      <c r="W4663" t="s">
        <v>19987</v>
      </c>
      <c r="Z4663">
        <v>30</v>
      </c>
      <c r="AB4663">
        <v>-423</v>
      </c>
      <c r="AM4663" t="s">
        <v>21422</v>
      </c>
      <c r="AN4663" t="s">
        <v>21423</v>
      </c>
      <c r="AO4663" t="s">
        <v>20214</v>
      </c>
      <c r="AP4663" t="s">
        <v>20220</v>
      </c>
      <c r="AR4663" t="s">
        <v>21424</v>
      </c>
      <c r="AS4663" t="s">
        <v>736</v>
      </c>
      <c r="AT4663" t="s">
        <v>92</v>
      </c>
      <c r="AW4663">
        <v>38</v>
      </c>
      <c r="AX4663" t="s">
        <v>21425</v>
      </c>
    </row>
    <row r="4664" spans="1:51" x14ac:dyDescent="0.25">
      <c r="A4664">
        <v>8516</v>
      </c>
      <c r="B4664" t="s">
        <v>75</v>
      </c>
      <c r="C4664">
        <v>5</v>
      </c>
      <c r="D4664" t="s">
        <v>21426</v>
      </c>
      <c r="E4664" t="s">
        <v>60</v>
      </c>
      <c r="J4664" t="s">
        <v>21427</v>
      </c>
      <c r="O4664" t="s">
        <v>21428</v>
      </c>
      <c r="Q4664" t="s">
        <v>21393</v>
      </c>
      <c r="R4664">
        <v>5236</v>
      </c>
      <c r="S4664">
        <v>38</v>
      </c>
      <c r="T4664">
        <v>146</v>
      </c>
      <c r="U4664" t="s">
        <v>736</v>
      </c>
      <c r="W4664" t="s">
        <v>19987</v>
      </c>
      <c r="Z4664">
        <v>30</v>
      </c>
      <c r="AB4664">
        <v>-423</v>
      </c>
      <c r="AE4664" t="s">
        <v>62</v>
      </c>
      <c r="AM4664" t="s">
        <v>21429</v>
      </c>
      <c r="AN4664" t="s">
        <v>21430</v>
      </c>
      <c r="AO4664" t="s">
        <v>20214</v>
      </c>
      <c r="AP4664" t="s">
        <v>20220</v>
      </c>
      <c r="AR4664" t="s">
        <v>21431</v>
      </c>
      <c r="AS4664" t="s">
        <v>736</v>
      </c>
      <c r="AT4664" t="s">
        <v>92</v>
      </c>
      <c r="AW4664">
        <v>38</v>
      </c>
      <c r="AX4664" t="s">
        <v>21432</v>
      </c>
    </row>
    <row r="4665" spans="1:51" x14ac:dyDescent="0.25">
      <c r="A4665">
        <v>8517</v>
      </c>
      <c r="B4665" t="s">
        <v>75</v>
      </c>
      <c r="C4665">
        <v>5</v>
      </c>
      <c r="D4665" t="s">
        <v>21433</v>
      </c>
      <c r="E4665" t="s">
        <v>60</v>
      </c>
      <c r="J4665" t="s">
        <v>734</v>
      </c>
      <c r="O4665" t="s">
        <v>21434</v>
      </c>
      <c r="Q4665" t="s">
        <v>21393</v>
      </c>
      <c r="R4665">
        <v>5237</v>
      </c>
      <c r="S4665">
        <v>38</v>
      </c>
      <c r="T4665">
        <v>146</v>
      </c>
      <c r="U4665" t="s">
        <v>736</v>
      </c>
      <c r="W4665" t="s">
        <v>19987</v>
      </c>
      <c r="Z4665">
        <v>30</v>
      </c>
      <c r="AB4665">
        <v>-423</v>
      </c>
      <c r="AE4665" t="s">
        <v>62</v>
      </c>
      <c r="AM4665" t="s">
        <v>21435</v>
      </c>
      <c r="AN4665" t="s">
        <v>21436</v>
      </c>
      <c r="AO4665" t="s">
        <v>20214</v>
      </c>
      <c r="AP4665" t="s">
        <v>20220</v>
      </c>
      <c r="AR4665" t="s">
        <v>21437</v>
      </c>
      <c r="AS4665" t="s">
        <v>736</v>
      </c>
      <c r="AT4665" t="s">
        <v>92</v>
      </c>
      <c r="AW4665">
        <v>38</v>
      </c>
      <c r="AX4665" t="s">
        <v>21438</v>
      </c>
    </row>
    <row r="4666" spans="1:51" x14ac:dyDescent="0.25">
      <c r="A4666">
        <v>8518</v>
      </c>
      <c r="B4666" t="s">
        <v>52</v>
      </c>
      <c r="C4666">
        <v>4</v>
      </c>
      <c r="D4666" t="s">
        <v>21439</v>
      </c>
      <c r="E4666" t="s">
        <v>60</v>
      </c>
      <c r="I4666" t="s">
        <v>21440</v>
      </c>
      <c r="O4666" t="s">
        <v>21441</v>
      </c>
      <c r="Q4666" t="s">
        <v>21393</v>
      </c>
      <c r="R4666">
        <v>5235</v>
      </c>
      <c r="S4666">
        <v>38</v>
      </c>
      <c r="T4666">
        <v>146</v>
      </c>
      <c r="U4666" t="s">
        <v>736</v>
      </c>
      <c r="W4666" t="s">
        <v>19987</v>
      </c>
      <c r="Z4666">
        <v>30</v>
      </c>
      <c r="AB4666">
        <v>-423</v>
      </c>
      <c r="AM4666" t="s">
        <v>21442</v>
      </c>
      <c r="AN4666" t="s">
        <v>21443</v>
      </c>
      <c r="AO4666" t="s">
        <v>20214</v>
      </c>
      <c r="AP4666" t="s">
        <v>20220</v>
      </c>
      <c r="AR4666" t="s">
        <v>21444</v>
      </c>
      <c r="AS4666" t="s">
        <v>736</v>
      </c>
      <c r="AT4666" t="s">
        <v>92</v>
      </c>
      <c r="AW4666">
        <v>38</v>
      </c>
      <c r="AX4666" t="s">
        <v>21445</v>
      </c>
    </row>
    <row r="4667" spans="1:51" x14ac:dyDescent="0.25">
      <c r="A4667">
        <v>8519</v>
      </c>
      <c r="B4667" t="s">
        <v>52</v>
      </c>
      <c r="C4667">
        <v>5</v>
      </c>
      <c r="D4667" t="s">
        <v>21446</v>
      </c>
      <c r="E4667" t="s">
        <v>60</v>
      </c>
      <c r="J4667" t="s">
        <v>21447</v>
      </c>
      <c r="Q4667" t="s">
        <v>21448</v>
      </c>
      <c r="U4667" t="s">
        <v>54</v>
      </c>
      <c r="V4667" t="s">
        <v>230</v>
      </c>
      <c r="W4667" t="s">
        <v>19987</v>
      </c>
      <c r="X4667" t="s">
        <v>57</v>
      </c>
      <c r="AM4667" t="s">
        <v>21449</v>
      </c>
    </row>
    <row r="4668" spans="1:51" x14ac:dyDescent="0.25">
      <c r="A4668">
        <v>8520</v>
      </c>
      <c r="B4668" t="s">
        <v>75</v>
      </c>
      <c r="C4668">
        <v>6</v>
      </c>
      <c r="D4668" t="s">
        <v>21450</v>
      </c>
      <c r="E4668" t="s">
        <v>60</v>
      </c>
      <c r="K4668" t="s">
        <v>1385</v>
      </c>
      <c r="O4668" t="s">
        <v>21451</v>
      </c>
      <c r="Q4668" t="s">
        <v>21452</v>
      </c>
      <c r="R4668">
        <v>5185</v>
      </c>
      <c r="S4668">
        <v>38</v>
      </c>
      <c r="T4668">
        <v>144</v>
      </c>
      <c r="U4668" t="s">
        <v>1385</v>
      </c>
      <c r="W4668" t="s">
        <v>19987</v>
      </c>
      <c r="Z4668">
        <v>30</v>
      </c>
      <c r="AB4668">
        <v>-423</v>
      </c>
      <c r="AG4668" t="s">
        <v>66</v>
      </c>
      <c r="AH4668" t="s">
        <v>60</v>
      </c>
      <c r="AM4668" t="s">
        <v>21453</v>
      </c>
      <c r="AN4668" t="s">
        <v>21454</v>
      </c>
      <c r="AO4668" t="s">
        <v>20214</v>
      </c>
      <c r="AP4668" t="s">
        <v>20220</v>
      </c>
      <c r="AR4668" t="s">
        <v>21455</v>
      </c>
      <c r="AS4668" t="s">
        <v>1385</v>
      </c>
      <c r="AT4668" t="s">
        <v>71</v>
      </c>
      <c r="AU4668" t="s">
        <v>66</v>
      </c>
      <c r="AW4668">
        <v>38</v>
      </c>
      <c r="AX4668" t="s">
        <v>21456</v>
      </c>
    </row>
    <row r="4669" spans="1:51" x14ac:dyDescent="0.25">
      <c r="A4669">
        <v>8521</v>
      </c>
      <c r="B4669" t="s">
        <v>75</v>
      </c>
      <c r="C4669">
        <v>6</v>
      </c>
      <c r="D4669" t="s">
        <v>21457</v>
      </c>
      <c r="E4669" t="s">
        <v>60</v>
      </c>
      <c r="K4669" t="s">
        <v>21458</v>
      </c>
      <c r="O4669" t="s">
        <v>21459</v>
      </c>
      <c r="Q4669" t="s">
        <v>21452</v>
      </c>
      <c r="R4669">
        <v>5223</v>
      </c>
      <c r="S4669">
        <v>38</v>
      </c>
      <c r="T4669">
        <v>144</v>
      </c>
      <c r="U4669" t="s">
        <v>736</v>
      </c>
      <c r="W4669" t="s">
        <v>19987</v>
      </c>
      <c r="Z4669">
        <v>30</v>
      </c>
      <c r="AB4669">
        <v>-423</v>
      </c>
      <c r="AG4669" t="s">
        <v>66</v>
      </c>
      <c r="AH4669" t="s">
        <v>60</v>
      </c>
      <c r="AM4669" t="s">
        <v>21460</v>
      </c>
      <c r="AN4669" t="s">
        <v>21461</v>
      </c>
      <c r="AO4669" t="s">
        <v>20214</v>
      </c>
      <c r="AP4669" t="s">
        <v>20220</v>
      </c>
      <c r="AR4669" t="s">
        <v>21462</v>
      </c>
      <c r="AS4669" t="s">
        <v>736</v>
      </c>
      <c r="AT4669" t="s">
        <v>71</v>
      </c>
      <c r="AU4669" t="s">
        <v>66</v>
      </c>
      <c r="AW4669">
        <v>38</v>
      </c>
      <c r="AX4669" t="s">
        <v>21463</v>
      </c>
    </row>
    <row r="4670" spans="1:51" x14ac:dyDescent="0.25">
      <c r="A4670">
        <v>8522</v>
      </c>
      <c r="B4670" t="s">
        <v>75</v>
      </c>
      <c r="C4670">
        <v>6</v>
      </c>
      <c r="D4670" t="s">
        <v>21464</v>
      </c>
      <c r="E4670" t="s">
        <v>60</v>
      </c>
      <c r="K4670" t="s">
        <v>21465</v>
      </c>
      <c r="O4670" t="s">
        <v>21466</v>
      </c>
      <c r="Q4670" t="s">
        <v>21452</v>
      </c>
      <c r="R4670">
        <v>5201</v>
      </c>
      <c r="S4670">
        <v>38</v>
      </c>
      <c r="T4670">
        <v>144</v>
      </c>
      <c r="U4670" t="s">
        <v>54</v>
      </c>
      <c r="V4670" t="s">
        <v>230</v>
      </c>
      <c r="W4670" t="s">
        <v>19987</v>
      </c>
      <c r="X4670" t="s">
        <v>57</v>
      </c>
      <c r="Z4670">
        <v>30</v>
      </c>
      <c r="AB4670">
        <v>-423</v>
      </c>
      <c r="AE4670" t="s">
        <v>62</v>
      </c>
      <c r="AG4670" t="s">
        <v>66</v>
      </c>
      <c r="AH4670" t="s">
        <v>60</v>
      </c>
      <c r="AM4670" t="s">
        <v>21467</v>
      </c>
      <c r="AN4670" t="s">
        <v>21468</v>
      </c>
      <c r="AO4670" t="s">
        <v>20214</v>
      </c>
      <c r="AP4670" t="s">
        <v>21023</v>
      </c>
      <c r="AR4670" t="s">
        <v>21469</v>
      </c>
      <c r="AS4670" t="s">
        <v>54</v>
      </c>
      <c r="AT4670" t="s">
        <v>71</v>
      </c>
      <c r="AU4670" t="s">
        <v>66</v>
      </c>
      <c r="AV4670" t="s">
        <v>240</v>
      </c>
      <c r="AW4670">
        <v>38</v>
      </c>
      <c r="AX4670" t="s">
        <v>21470</v>
      </c>
    </row>
    <row r="4671" spans="1:51" x14ac:dyDescent="0.25">
      <c r="A4671">
        <v>8523</v>
      </c>
      <c r="B4671" t="s">
        <v>75</v>
      </c>
      <c r="C4671">
        <v>6</v>
      </c>
      <c r="D4671" t="s">
        <v>21471</v>
      </c>
      <c r="E4671" t="s">
        <v>60</v>
      </c>
      <c r="K4671" t="s">
        <v>21472</v>
      </c>
      <c r="O4671" t="s">
        <v>21473</v>
      </c>
      <c r="Q4671" t="s">
        <v>21452</v>
      </c>
      <c r="R4671">
        <v>5194</v>
      </c>
      <c r="S4671">
        <v>38</v>
      </c>
      <c r="T4671">
        <v>144</v>
      </c>
      <c r="U4671" t="s">
        <v>54</v>
      </c>
      <c r="V4671" t="s">
        <v>230</v>
      </c>
      <c r="W4671" t="s">
        <v>19987</v>
      </c>
      <c r="X4671" t="s">
        <v>57</v>
      </c>
      <c r="Z4671">
        <v>30</v>
      </c>
      <c r="AB4671">
        <v>-423</v>
      </c>
      <c r="AE4671" t="s">
        <v>62</v>
      </c>
      <c r="AG4671" t="s">
        <v>66</v>
      </c>
      <c r="AH4671" t="s">
        <v>60</v>
      </c>
      <c r="AM4671" t="s">
        <v>21474</v>
      </c>
      <c r="AN4671" t="s">
        <v>21475</v>
      </c>
      <c r="AO4671" t="s">
        <v>20214</v>
      </c>
      <c r="AP4671" t="s">
        <v>21023</v>
      </c>
      <c r="AR4671" t="s">
        <v>21476</v>
      </c>
      <c r="AS4671" t="s">
        <v>54</v>
      </c>
      <c r="AT4671" t="s">
        <v>71</v>
      </c>
      <c r="AU4671" t="s">
        <v>66</v>
      </c>
      <c r="AV4671" t="s">
        <v>240</v>
      </c>
      <c r="AW4671">
        <v>38</v>
      </c>
      <c r="AX4671" t="s">
        <v>21477</v>
      </c>
    </row>
    <row r="4672" spans="1:51" x14ac:dyDescent="0.25">
      <c r="A4672">
        <v>8524</v>
      </c>
      <c r="B4672" t="s">
        <v>1485</v>
      </c>
      <c r="C4672">
        <v>4</v>
      </c>
      <c r="D4672" t="s">
        <v>21478</v>
      </c>
      <c r="E4672" t="s">
        <v>60</v>
      </c>
      <c r="I4672" t="s">
        <v>21479</v>
      </c>
      <c r="P4672" t="s">
        <v>21480</v>
      </c>
      <c r="Q4672" t="s">
        <v>21393</v>
      </c>
      <c r="R4672">
        <v>5234</v>
      </c>
      <c r="S4672">
        <v>38</v>
      </c>
      <c r="T4672">
        <v>146</v>
      </c>
      <c r="U4672" t="s">
        <v>736</v>
      </c>
      <c r="W4672" t="s">
        <v>19987</v>
      </c>
      <c r="Y4672" t="s">
        <v>24</v>
      </c>
      <c r="AM4672" t="s">
        <v>21414</v>
      </c>
      <c r="AO4672" t="s">
        <v>60</v>
      </c>
      <c r="AX4672" t="s">
        <v>21418</v>
      </c>
    </row>
    <row r="4673" spans="1:50" x14ac:dyDescent="0.25">
      <c r="A4673">
        <v>8526</v>
      </c>
      <c r="B4673" t="s">
        <v>75</v>
      </c>
      <c r="C4673">
        <v>4</v>
      </c>
      <c r="D4673" t="s">
        <v>21481</v>
      </c>
      <c r="E4673" t="s">
        <v>60</v>
      </c>
      <c r="I4673" t="s">
        <v>21482</v>
      </c>
      <c r="O4673" t="s">
        <v>21483</v>
      </c>
      <c r="Q4673" t="s">
        <v>21484</v>
      </c>
      <c r="R4673">
        <v>5186</v>
      </c>
      <c r="S4673">
        <v>38</v>
      </c>
      <c r="T4673">
        <v>146</v>
      </c>
      <c r="U4673" t="s">
        <v>54</v>
      </c>
      <c r="V4673" t="s">
        <v>230</v>
      </c>
      <c r="W4673" t="s">
        <v>19987</v>
      </c>
      <c r="X4673" t="s">
        <v>57</v>
      </c>
      <c r="AE4673" t="s">
        <v>62</v>
      </c>
      <c r="AM4673" t="s">
        <v>3424</v>
      </c>
      <c r="AN4673" t="s">
        <v>3426</v>
      </c>
      <c r="AO4673" t="s">
        <v>21485</v>
      </c>
      <c r="AP4673" t="s">
        <v>21486</v>
      </c>
      <c r="AQ4673" t="s">
        <v>1770</v>
      </c>
      <c r="AR4673" t="s">
        <v>3427</v>
      </c>
      <c r="AS4673" t="s">
        <v>54</v>
      </c>
      <c r="AT4673" t="s">
        <v>92</v>
      </c>
      <c r="AV4673" t="s">
        <v>240</v>
      </c>
      <c r="AW4673" t="s">
        <v>3428</v>
      </c>
      <c r="AX4673" t="s">
        <v>21487</v>
      </c>
    </row>
    <row r="4674" spans="1:50" x14ac:dyDescent="0.25">
      <c r="A4674">
        <v>8527</v>
      </c>
      <c r="B4674" t="s">
        <v>75</v>
      </c>
      <c r="C4674">
        <v>4</v>
      </c>
      <c r="D4674" t="s">
        <v>21488</v>
      </c>
      <c r="E4674" t="s">
        <v>60</v>
      </c>
      <c r="I4674" t="s">
        <v>21489</v>
      </c>
      <c r="O4674" t="s">
        <v>21490</v>
      </c>
      <c r="Q4674" t="s">
        <v>21393</v>
      </c>
      <c r="R4674">
        <v>5195</v>
      </c>
      <c r="S4674">
        <v>38</v>
      </c>
      <c r="T4674">
        <v>146</v>
      </c>
      <c r="U4674" t="s">
        <v>54</v>
      </c>
      <c r="V4674" t="s">
        <v>230</v>
      </c>
      <c r="W4674" t="s">
        <v>19987</v>
      </c>
      <c r="X4674" t="s">
        <v>57</v>
      </c>
      <c r="Z4674">
        <v>30</v>
      </c>
      <c r="AB4674">
        <v>-423</v>
      </c>
      <c r="AE4674" t="s">
        <v>62</v>
      </c>
      <c r="AM4674" t="s">
        <v>21491</v>
      </c>
      <c r="AN4674" t="s">
        <v>21492</v>
      </c>
      <c r="AO4674" t="s">
        <v>20214</v>
      </c>
      <c r="AP4674" t="s">
        <v>21023</v>
      </c>
      <c r="AR4674" t="s">
        <v>21493</v>
      </c>
      <c r="AS4674" t="s">
        <v>54</v>
      </c>
      <c r="AT4674" t="s">
        <v>92</v>
      </c>
      <c r="AV4674" t="s">
        <v>240</v>
      </c>
      <c r="AW4674">
        <v>38</v>
      </c>
      <c r="AX4674" t="s">
        <v>21494</v>
      </c>
    </row>
    <row r="4675" spans="1:50" x14ac:dyDescent="0.25">
      <c r="A4675">
        <v>8528</v>
      </c>
      <c r="B4675" t="s">
        <v>75</v>
      </c>
      <c r="C4675">
        <v>4</v>
      </c>
      <c r="D4675" t="s">
        <v>21495</v>
      </c>
      <c r="E4675" t="s">
        <v>60</v>
      </c>
      <c r="I4675" t="s">
        <v>21496</v>
      </c>
      <c r="O4675" t="s">
        <v>21497</v>
      </c>
      <c r="Q4675" t="s">
        <v>21393</v>
      </c>
      <c r="R4675">
        <v>5212</v>
      </c>
      <c r="S4675">
        <v>38</v>
      </c>
      <c r="T4675">
        <v>146</v>
      </c>
      <c r="U4675" t="s">
        <v>54</v>
      </c>
      <c r="V4675" t="s">
        <v>230</v>
      </c>
      <c r="W4675" t="s">
        <v>19987</v>
      </c>
      <c r="X4675" t="s">
        <v>57</v>
      </c>
      <c r="Z4675">
        <v>30</v>
      </c>
      <c r="AB4675">
        <v>-423</v>
      </c>
      <c r="AE4675" t="s">
        <v>62</v>
      </c>
      <c r="AG4675" t="s">
        <v>66</v>
      </c>
      <c r="AH4675" t="s">
        <v>60</v>
      </c>
      <c r="AM4675" t="s">
        <v>21498</v>
      </c>
      <c r="AN4675" t="s">
        <v>21499</v>
      </c>
      <c r="AO4675" t="s">
        <v>20214</v>
      </c>
      <c r="AP4675" t="s">
        <v>21023</v>
      </c>
      <c r="AR4675" t="s">
        <v>21500</v>
      </c>
      <c r="AS4675" t="s">
        <v>54</v>
      </c>
      <c r="AT4675" t="s">
        <v>71</v>
      </c>
      <c r="AU4675" t="s">
        <v>66</v>
      </c>
      <c r="AV4675" t="s">
        <v>240</v>
      </c>
      <c r="AW4675">
        <v>38</v>
      </c>
      <c r="AX4675" t="s">
        <v>21501</v>
      </c>
    </row>
    <row r="4676" spans="1:50" x14ac:dyDescent="0.25">
      <c r="A4676">
        <v>8529</v>
      </c>
      <c r="B4676" t="s">
        <v>75</v>
      </c>
      <c r="C4676">
        <v>4</v>
      </c>
      <c r="D4676" t="s">
        <v>21502</v>
      </c>
      <c r="E4676" t="s">
        <v>60</v>
      </c>
      <c r="I4676" t="s">
        <v>21503</v>
      </c>
      <c r="O4676" t="s">
        <v>21504</v>
      </c>
      <c r="Q4676" t="s">
        <v>21393</v>
      </c>
      <c r="R4676">
        <v>5188</v>
      </c>
      <c r="S4676">
        <v>38</v>
      </c>
      <c r="T4676">
        <v>146</v>
      </c>
      <c r="U4676" t="s">
        <v>1385</v>
      </c>
      <c r="W4676" t="s">
        <v>19987</v>
      </c>
      <c r="Z4676">
        <v>30</v>
      </c>
      <c r="AB4676">
        <v>-423</v>
      </c>
      <c r="AG4676" t="s">
        <v>66</v>
      </c>
      <c r="AH4676" t="s">
        <v>60</v>
      </c>
      <c r="AM4676" t="s">
        <v>21503</v>
      </c>
      <c r="AN4676" t="s">
        <v>21505</v>
      </c>
      <c r="AO4676" t="s">
        <v>20214</v>
      </c>
      <c r="AP4676" t="s">
        <v>20220</v>
      </c>
      <c r="AR4676" t="s">
        <v>21506</v>
      </c>
      <c r="AS4676" t="s">
        <v>1385</v>
      </c>
      <c r="AT4676" t="s">
        <v>71</v>
      </c>
      <c r="AU4676" t="s">
        <v>66</v>
      </c>
      <c r="AW4676">
        <v>38</v>
      </c>
      <c r="AX4676" t="s">
        <v>21507</v>
      </c>
    </row>
    <row r="4677" spans="1:50" x14ac:dyDescent="0.25">
      <c r="A4677">
        <v>8530</v>
      </c>
      <c r="B4677" t="s">
        <v>52</v>
      </c>
      <c r="C4677">
        <v>2</v>
      </c>
      <c r="D4677" t="s">
        <v>21508</v>
      </c>
      <c r="E4677" t="s">
        <v>60</v>
      </c>
      <c r="G4677" t="s">
        <v>21509</v>
      </c>
      <c r="U4677" t="s">
        <v>736</v>
      </c>
      <c r="W4677" t="s">
        <v>19987</v>
      </c>
      <c r="AM4677" t="s">
        <v>21510</v>
      </c>
    </row>
    <row r="4678" spans="1:50" x14ac:dyDescent="0.25">
      <c r="A4678">
        <v>8531</v>
      </c>
      <c r="B4678" t="s">
        <v>52</v>
      </c>
      <c r="C4678">
        <v>3</v>
      </c>
      <c r="D4678" t="s">
        <v>21511</v>
      </c>
      <c r="E4678" t="s">
        <v>60</v>
      </c>
      <c r="H4678" t="s">
        <v>20101</v>
      </c>
      <c r="U4678" t="s">
        <v>736</v>
      </c>
      <c r="W4678" t="s">
        <v>19987</v>
      </c>
      <c r="AE4678" t="s">
        <v>62</v>
      </c>
      <c r="AM4678" t="s">
        <v>21512</v>
      </c>
    </row>
    <row r="4679" spans="1:50" x14ac:dyDescent="0.25">
      <c r="A4679">
        <v>8532</v>
      </c>
      <c r="B4679" t="s">
        <v>52</v>
      </c>
      <c r="C4679">
        <v>4</v>
      </c>
      <c r="D4679" t="s">
        <v>21513</v>
      </c>
      <c r="E4679" t="s">
        <v>60</v>
      </c>
      <c r="I4679" t="s">
        <v>21411</v>
      </c>
      <c r="O4679" t="s">
        <v>21514</v>
      </c>
      <c r="R4679">
        <v>5231</v>
      </c>
      <c r="S4679">
        <v>38</v>
      </c>
      <c r="U4679" t="s">
        <v>736</v>
      </c>
      <c r="W4679" t="s">
        <v>19987</v>
      </c>
      <c r="Z4679">
        <v>30</v>
      </c>
      <c r="AB4679">
        <v>-423</v>
      </c>
      <c r="AE4679" t="s">
        <v>62</v>
      </c>
      <c r="AG4679" t="s">
        <v>66</v>
      </c>
      <c r="AH4679" t="s">
        <v>60</v>
      </c>
      <c r="AM4679" t="s">
        <v>21515</v>
      </c>
      <c r="AN4679" t="s">
        <v>21516</v>
      </c>
      <c r="AO4679" t="s">
        <v>20214</v>
      </c>
      <c r="AP4679" t="s">
        <v>20220</v>
      </c>
      <c r="AR4679" t="s">
        <v>21517</v>
      </c>
      <c r="AS4679" t="s">
        <v>736</v>
      </c>
      <c r="AT4679" t="s">
        <v>71</v>
      </c>
      <c r="AU4679" t="s">
        <v>66</v>
      </c>
      <c r="AW4679">
        <v>38</v>
      </c>
    </row>
    <row r="4680" spans="1:50" x14ac:dyDescent="0.25">
      <c r="A4680">
        <v>8533</v>
      </c>
      <c r="B4680" t="s">
        <v>75</v>
      </c>
      <c r="C4680">
        <v>5</v>
      </c>
      <c r="D4680" t="s">
        <v>21518</v>
      </c>
      <c r="E4680" t="s">
        <v>60</v>
      </c>
      <c r="J4680" t="s">
        <v>21519</v>
      </c>
      <c r="O4680" t="s">
        <v>21520</v>
      </c>
      <c r="R4680">
        <v>5216</v>
      </c>
      <c r="S4680">
        <v>38</v>
      </c>
      <c r="U4680" t="s">
        <v>736</v>
      </c>
      <c r="W4680" t="s">
        <v>19987</v>
      </c>
      <c r="Z4680">
        <v>30</v>
      </c>
      <c r="AB4680">
        <v>-423</v>
      </c>
      <c r="AE4680" t="s">
        <v>62</v>
      </c>
      <c r="AG4680" t="s">
        <v>66</v>
      </c>
      <c r="AH4680" t="s">
        <v>60</v>
      </c>
      <c r="AM4680" t="s">
        <v>21521</v>
      </c>
      <c r="AN4680" t="s">
        <v>21522</v>
      </c>
      <c r="AO4680" t="s">
        <v>20214</v>
      </c>
      <c r="AP4680" t="s">
        <v>20220</v>
      </c>
      <c r="AR4680" t="s">
        <v>21523</v>
      </c>
      <c r="AS4680" t="s">
        <v>736</v>
      </c>
      <c r="AT4680" t="s">
        <v>71</v>
      </c>
      <c r="AU4680" t="s">
        <v>66</v>
      </c>
      <c r="AW4680">
        <v>38</v>
      </c>
    </row>
    <row r="4681" spans="1:50" x14ac:dyDescent="0.25">
      <c r="A4681">
        <v>8534</v>
      </c>
      <c r="B4681" t="s">
        <v>75</v>
      </c>
      <c r="C4681">
        <v>5</v>
      </c>
      <c r="D4681" t="s">
        <v>21524</v>
      </c>
      <c r="E4681" t="s">
        <v>60</v>
      </c>
      <c r="J4681" t="s">
        <v>21525</v>
      </c>
      <c r="O4681" t="s">
        <v>21526</v>
      </c>
      <c r="R4681">
        <v>5222</v>
      </c>
      <c r="S4681">
        <v>38</v>
      </c>
      <c r="U4681" t="s">
        <v>736</v>
      </c>
      <c r="W4681" t="s">
        <v>19987</v>
      </c>
      <c r="Z4681">
        <v>30</v>
      </c>
      <c r="AB4681">
        <v>-423</v>
      </c>
      <c r="AE4681" t="s">
        <v>62</v>
      </c>
      <c r="AG4681" t="s">
        <v>66</v>
      </c>
      <c r="AH4681" t="s">
        <v>60</v>
      </c>
      <c r="AM4681" t="s">
        <v>21527</v>
      </c>
      <c r="AN4681" t="s">
        <v>21528</v>
      </c>
      <c r="AO4681" t="s">
        <v>20214</v>
      </c>
      <c r="AP4681" t="s">
        <v>20220</v>
      </c>
      <c r="AR4681" t="s">
        <v>21529</v>
      </c>
      <c r="AS4681" t="s">
        <v>736</v>
      </c>
      <c r="AT4681" t="s">
        <v>71</v>
      </c>
      <c r="AU4681" t="s">
        <v>66</v>
      </c>
      <c r="AW4681">
        <v>38</v>
      </c>
    </row>
    <row r="4682" spans="1:50" x14ac:dyDescent="0.25">
      <c r="A4682">
        <v>8535</v>
      </c>
      <c r="B4682" t="s">
        <v>75</v>
      </c>
      <c r="C4682">
        <v>4</v>
      </c>
      <c r="D4682" t="s">
        <v>21530</v>
      </c>
      <c r="E4682" t="s">
        <v>60</v>
      </c>
      <c r="I4682" t="s">
        <v>21531</v>
      </c>
      <c r="O4682" t="s">
        <v>21532</v>
      </c>
      <c r="R4682">
        <v>5140</v>
      </c>
      <c r="S4682">
        <v>38</v>
      </c>
      <c r="U4682" t="s">
        <v>736</v>
      </c>
      <c r="W4682" t="s">
        <v>19987</v>
      </c>
      <c r="Z4682">
        <v>30</v>
      </c>
      <c r="AB4682">
        <v>-423</v>
      </c>
      <c r="AE4682" t="s">
        <v>62</v>
      </c>
      <c r="AG4682" t="s">
        <v>66</v>
      </c>
      <c r="AH4682" t="s">
        <v>60</v>
      </c>
      <c r="AM4682" t="s">
        <v>21533</v>
      </c>
      <c r="AN4682" t="s">
        <v>21534</v>
      </c>
      <c r="AO4682" t="s">
        <v>20214</v>
      </c>
      <c r="AP4682" t="s">
        <v>20220</v>
      </c>
      <c r="AR4682" t="s">
        <v>21535</v>
      </c>
      <c r="AS4682" t="s">
        <v>736</v>
      </c>
      <c r="AT4682" t="s">
        <v>71</v>
      </c>
      <c r="AU4682" t="s">
        <v>66</v>
      </c>
      <c r="AW4682">
        <v>38</v>
      </c>
    </row>
    <row r="4683" spans="1:50" x14ac:dyDescent="0.25">
      <c r="A4683">
        <v>8536</v>
      </c>
      <c r="B4683" t="s">
        <v>52</v>
      </c>
      <c r="C4683">
        <v>4</v>
      </c>
      <c r="D4683" t="s">
        <v>21536</v>
      </c>
      <c r="E4683" t="s">
        <v>60</v>
      </c>
      <c r="I4683" t="s">
        <v>21537</v>
      </c>
      <c r="Q4683">
        <v>5197</v>
      </c>
      <c r="U4683" t="s">
        <v>736</v>
      </c>
      <c r="W4683" t="s">
        <v>19987</v>
      </c>
      <c r="AE4683" t="s">
        <v>62</v>
      </c>
      <c r="AM4683" t="s">
        <v>21538</v>
      </c>
    </row>
    <row r="4684" spans="1:50" x14ac:dyDescent="0.25">
      <c r="A4684">
        <v>8537</v>
      </c>
      <c r="B4684" t="s">
        <v>75</v>
      </c>
      <c r="C4684">
        <v>5</v>
      </c>
      <c r="D4684" t="s">
        <v>21539</v>
      </c>
      <c r="E4684" t="s">
        <v>60</v>
      </c>
      <c r="J4684" t="s">
        <v>21540</v>
      </c>
      <c r="O4684" t="s">
        <v>21541</v>
      </c>
      <c r="Q4684" t="s">
        <v>21542</v>
      </c>
      <c r="R4684">
        <v>5146</v>
      </c>
      <c r="S4684">
        <v>38</v>
      </c>
      <c r="T4684">
        <v>148</v>
      </c>
      <c r="U4684" t="s">
        <v>224</v>
      </c>
      <c r="W4684" t="s">
        <v>19987</v>
      </c>
      <c r="Z4684">
        <v>30</v>
      </c>
      <c r="AB4684">
        <v>-423</v>
      </c>
      <c r="AM4684" t="s">
        <v>21543</v>
      </c>
      <c r="AN4684" t="s">
        <v>21544</v>
      </c>
      <c r="AO4684" t="s">
        <v>20214</v>
      </c>
      <c r="AP4684" t="s">
        <v>20220</v>
      </c>
      <c r="AR4684" t="s">
        <v>21545</v>
      </c>
      <c r="AS4684" t="s">
        <v>224</v>
      </c>
      <c r="AT4684" t="s">
        <v>92</v>
      </c>
      <c r="AW4684">
        <v>38</v>
      </c>
      <c r="AX4684" t="s">
        <v>21546</v>
      </c>
    </row>
    <row r="4685" spans="1:50" x14ac:dyDescent="0.25">
      <c r="A4685">
        <v>8538</v>
      </c>
      <c r="B4685" t="s">
        <v>75</v>
      </c>
      <c r="C4685">
        <v>5</v>
      </c>
      <c r="D4685" t="s">
        <v>21547</v>
      </c>
      <c r="E4685" t="s">
        <v>60</v>
      </c>
      <c r="J4685" t="s">
        <v>21548</v>
      </c>
      <c r="O4685" t="s">
        <v>21549</v>
      </c>
      <c r="Q4685" t="s">
        <v>21542</v>
      </c>
      <c r="R4685">
        <v>5228</v>
      </c>
      <c r="S4685">
        <v>38</v>
      </c>
      <c r="T4685">
        <v>148</v>
      </c>
      <c r="U4685" t="s">
        <v>736</v>
      </c>
      <c r="W4685" t="s">
        <v>19987</v>
      </c>
      <c r="Z4685">
        <v>30</v>
      </c>
      <c r="AB4685">
        <v>-423</v>
      </c>
      <c r="AE4685" t="s">
        <v>62</v>
      </c>
      <c r="AM4685" t="s">
        <v>21550</v>
      </c>
      <c r="AN4685" t="s">
        <v>21551</v>
      </c>
      <c r="AO4685" t="s">
        <v>20214</v>
      </c>
      <c r="AP4685" t="s">
        <v>20220</v>
      </c>
      <c r="AR4685" t="s">
        <v>21552</v>
      </c>
      <c r="AS4685" t="s">
        <v>736</v>
      </c>
      <c r="AT4685" t="s">
        <v>92</v>
      </c>
      <c r="AW4685">
        <v>38</v>
      </c>
      <c r="AX4685" t="s">
        <v>21553</v>
      </c>
    </row>
    <row r="4686" spans="1:50" x14ac:dyDescent="0.25">
      <c r="A4686">
        <v>8539</v>
      </c>
      <c r="B4686" t="s">
        <v>52</v>
      </c>
      <c r="C4686">
        <v>4</v>
      </c>
      <c r="D4686" t="s">
        <v>21554</v>
      </c>
      <c r="E4686" t="s">
        <v>60</v>
      </c>
      <c r="I4686" t="s">
        <v>21555</v>
      </c>
      <c r="Q4686">
        <v>5174</v>
      </c>
      <c r="U4686" t="s">
        <v>224</v>
      </c>
      <c r="W4686" t="s">
        <v>19987</v>
      </c>
      <c r="AM4686" t="s">
        <v>21556</v>
      </c>
    </row>
    <row r="4687" spans="1:50" x14ac:dyDescent="0.25">
      <c r="A4687">
        <v>8540</v>
      </c>
      <c r="B4687" t="s">
        <v>75</v>
      </c>
      <c r="C4687">
        <v>5</v>
      </c>
      <c r="D4687" t="s">
        <v>21557</v>
      </c>
      <c r="E4687" t="s">
        <v>60</v>
      </c>
      <c r="J4687" t="s">
        <v>21558</v>
      </c>
      <c r="O4687" t="s">
        <v>21559</v>
      </c>
      <c r="Q4687" t="s">
        <v>21560</v>
      </c>
      <c r="R4687">
        <v>5145</v>
      </c>
      <c r="S4687">
        <v>38</v>
      </c>
      <c r="T4687">
        <v>147</v>
      </c>
      <c r="U4687" t="s">
        <v>224</v>
      </c>
      <c r="W4687" t="s">
        <v>19987</v>
      </c>
      <c r="Z4687">
        <v>30</v>
      </c>
      <c r="AB4687">
        <v>-423</v>
      </c>
      <c r="AM4687" t="s">
        <v>21561</v>
      </c>
      <c r="AN4687" t="s">
        <v>21562</v>
      </c>
      <c r="AO4687" t="s">
        <v>20214</v>
      </c>
      <c r="AP4687" t="s">
        <v>20220</v>
      </c>
      <c r="AR4687" t="s">
        <v>21563</v>
      </c>
      <c r="AS4687" t="s">
        <v>224</v>
      </c>
      <c r="AT4687" t="s">
        <v>92</v>
      </c>
      <c r="AW4687">
        <v>38</v>
      </c>
      <c r="AX4687" t="s">
        <v>21564</v>
      </c>
    </row>
    <row r="4688" spans="1:50" x14ac:dyDescent="0.25">
      <c r="A4688">
        <v>8541</v>
      </c>
      <c r="B4688" t="s">
        <v>75</v>
      </c>
      <c r="C4688">
        <v>3</v>
      </c>
      <c r="D4688" t="s">
        <v>21565</v>
      </c>
      <c r="E4688" t="s">
        <v>60</v>
      </c>
      <c r="H4688" t="s">
        <v>21566</v>
      </c>
      <c r="O4688" t="s">
        <v>21567</v>
      </c>
      <c r="R4688">
        <v>5176</v>
      </c>
      <c r="S4688">
        <v>38</v>
      </c>
      <c r="U4688" t="s">
        <v>224</v>
      </c>
      <c r="W4688" t="s">
        <v>19987</v>
      </c>
      <c r="Z4688">
        <v>30</v>
      </c>
      <c r="AB4688">
        <v>-423</v>
      </c>
      <c r="AM4688" t="s">
        <v>21568</v>
      </c>
      <c r="AN4688" t="s">
        <v>21569</v>
      </c>
      <c r="AO4688" t="s">
        <v>20214</v>
      </c>
      <c r="AP4688" t="s">
        <v>20220</v>
      </c>
      <c r="AR4688" t="s">
        <v>21570</v>
      </c>
      <c r="AS4688" t="s">
        <v>224</v>
      </c>
      <c r="AT4688" t="s">
        <v>92</v>
      </c>
      <c r="AW4688">
        <v>38</v>
      </c>
    </row>
    <row r="4689" spans="1:51" x14ac:dyDescent="0.25">
      <c r="A4689">
        <v>8542</v>
      </c>
      <c r="B4689" t="s">
        <v>75</v>
      </c>
      <c r="C4689">
        <v>2</v>
      </c>
      <c r="D4689" t="s">
        <v>21571</v>
      </c>
      <c r="E4689" t="s">
        <v>60</v>
      </c>
      <c r="G4689" t="s">
        <v>21566</v>
      </c>
      <c r="O4689" t="s">
        <v>21572</v>
      </c>
      <c r="R4689">
        <v>5177</v>
      </c>
      <c r="S4689">
        <v>38</v>
      </c>
      <c r="U4689" t="s">
        <v>224</v>
      </c>
      <c r="W4689" t="s">
        <v>19987</v>
      </c>
      <c r="Z4689">
        <v>30</v>
      </c>
      <c r="AB4689">
        <v>-423</v>
      </c>
      <c r="AM4689" t="s">
        <v>21573</v>
      </c>
      <c r="AN4689" t="s">
        <v>21574</v>
      </c>
      <c r="AO4689" t="s">
        <v>20214</v>
      </c>
      <c r="AP4689" t="s">
        <v>20220</v>
      </c>
      <c r="AR4689" t="s">
        <v>21575</v>
      </c>
      <c r="AS4689" t="s">
        <v>224</v>
      </c>
      <c r="AT4689" t="s">
        <v>92</v>
      </c>
      <c r="AW4689">
        <v>38</v>
      </c>
    </row>
    <row r="4690" spans="1:51" x14ac:dyDescent="0.25">
      <c r="A4690">
        <v>8543</v>
      </c>
      <c r="B4690" t="s">
        <v>52</v>
      </c>
      <c r="C4690">
        <v>1</v>
      </c>
      <c r="D4690" t="s">
        <v>21576</v>
      </c>
      <c r="E4690" t="s">
        <v>60</v>
      </c>
      <c r="F4690" t="s">
        <v>21577</v>
      </c>
      <c r="U4690" t="s">
        <v>54</v>
      </c>
      <c r="V4690" t="s">
        <v>230</v>
      </c>
      <c r="W4690" t="s">
        <v>19987</v>
      </c>
      <c r="X4690" t="s">
        <v>57</v>
      </c>
      <c r="AM4690" t="s">
        <v>21578</v>
      </c>
    </row>
    <row r="4691" spans="1:51" x14ac:dyDescent="0.25">
      <c r="A4691">
        <v>8544</v>
      </c>
      <c r="B4691" t="s">
        <v>1467</v>
      </c>
      <c r="C4691">
        <v>2</v>
      </c>
      <c r="D4691" t="s">
        <v>21579</v>
      </c>
      <c r="E4691" t="s">
        <v>60</v>
      </c>
      <c r="G4691" t="s">
        <v>21580</v>
      </c>
      <c r="O4691" t="s">
        <v>21581</v>
      </c>
      <c r="R4691">
        <v>5114</v>
      </c>
      <c r="S4691">
        <v>38</v>
      </c>
      <c r="U4691" t="s">
        <v>54</v>
      </c>
      <c r="V4691" t="s">
        <v>230</v>
      </c>
      <c r="W4691" t="s">
        <v>19987</v>
      </c>
      <c r="X4691" t="s">
        <v>57</v>
      </c>
      <c r="Z4691">
        <v>30</v>
      </c>
      <c r="AB4691">
        <v>-423</v>
      </c>
      <c r="AE4691" t="s">
        <v>62</v>
      </c>
      <c r="AG4691" t="s">
        <v>21582</v>
      </c>
      <c r="AH4691" t="s">
        <v>60</v>
      </c>
      <c r="AM4691" t="s">
        <v>21583</v>
      </c>
      <c r="AN4691" t="s">
        <v>21584</v>
      </c>
      <c r="AO4691" t="s">
        <v>20214</v>
      </c>
      <c r="AP4691" t="s">
        <v>21023</v>
      </c>
      <c r="AR4691" t="s">
        <v>21585</v>
      </c>
      <c r="AS4691" t="s">
        <v>54</v>
      </c>
      <c r="AT4691" t="s">
        <v>71</v>
      </c>
      <c r="AU4691" t="s">
        <v>21586</v>
      </c>
      <c r="AV4691" t="s">
        <v>240</v>
      </c>
      <c r="AW4691">
        <v>38</v>
      </c>
      <c r="AY4691">
        <v>8548</v>
      </c>
    </row>
    <row r="4692" spans="1:51" x14ac:dyDescent="0.25">
      <c r="A4692">
        <v>8546</v>
      </c>
      <c r="B4692" t="s">
        <v>75</v>
      </c>
      <c r="C4692">
        <v>2</v>
      </c>
      <c r="D4692" t="s">
        <v>21587</v>
      </c>
      <c r="E4692" t="s">
        <v>60</v>
      </c>
      <c r="G4692" t="s">
        <v>21588</v>
      </c>
      <c r="O4692" t="s">
        <v>21589</v>
      </c>
      <c r="R4692">
        <v>5115</v>
      </c>
      <c r="S4692">
        <v>38</v>
      </c>
      <c r="U4692" t="s">
        <v>54</v>
      </c>
      <c r="V4692" t="s">
        <v>230</v>
      </c>
      <c r="W4692" t="s">
        <v>19987</v>
      </c>
      <c r="X4692" t="s">
        <v>57</v>
      </c>
      <c r="Z4692">
        <v>30</v>
      </c>
      <c r="AB4692">
        <v>-423</v>
      </c>
      <c r="AE4692" t="s">
        <v>62</v>
      </c>
      <c r="AM4692" t="s">
        <v>21590</v>
      </c>
      <c r="AN4692" t="s">
        <v>21591</v>
      </c>
      <c r="AO4692" t="s">
        <v>20214</v>
      </c>
      <c r="AP4692" t="s">
        <v>21023</v>
      </c>
      <c r="AR4692" t="s">
        <v>21592</v>
      </c>
      <c r="AS4692" t="s">
        <v>54</v>
      </c>
      <c r="AT4692" t="s">
        <v>92</v>
      </c>
      <c r="AV4692" t="s">
        <v>240</v>
      </c>
      <c r="AW4692">
        <v>38</v>
      </c>
    </row>
    <row r="4693" spans="1:51" x14ac:dyDescent="0.25">
      <c r="A4693">
        <v>8547</v>
      </c>
      <c r="B4693" t="s">
        <v>75</v>
      </c>
      <c r="C4693">
        <v>2</v>
      </c>
      <c r="D4693" t="s">
        <v>21593</v>
      </c>
      <c r="E4693" t="s">
        <v>60</v>
      </c>
      <c r="G4693" t="s">
        <v>21594</v>
      </c>
      <c r="O4693" t="s">
        <v>21595</v>
      </c>
      <c r="R4693">
        <v>5116</v>
      </c>
      <c r="S4693">
        <v>38</v>
      </c>
      <c r="U4693" t="s">
        <v>54</v>
      </c>
      <c r="V4693" t="s">
        <v>230</v>
      </c>
      <c r="W4693" t="s">
        <v>19987</v>
      </c>
      <c r="X4693" t="s">
        <v>57</v>
      </c>
      <c r="Z4693">
        <v>30</v>
      </c>
      <c r="AB4693">
        <v>-423</v>
      </c>
      <c r="AE4693" t="s">
        <v>62</v>
      </c>
      <c r="AM4693" t="s">
        <v>21596</v>
      </c>
      <c r="AN4693" t="s">
        <v>21597</v>
      </c>
      <c r="AO4693" t="s">
        <v>20214</v>
      </c>
      <c r="AP4693" t="s">
        <v>21023</v>
      </c>
      <c r="AR4693" t="s">
        <v>21598</v>
      </c>
      <c r="AS4693" t="s">
        <v>54</v>
      </c>
      <c r="AT4693" t="s">
        <v>92</v>
      </c>
      <c r="AV4693" t="s">
        <v>240</v>
      </c>
      <c r="AW4693">
        <v>38</v>
      </c>
    </row>
    <row r="4694" spans="1:51" x14ac:dyDescent="0.25">
      <c r="A4694">
        <v>8548</v>
      </c>
      <c r="B4694" t="s">
        <v>1485</v>
      </c>
      <c r="C4694">
        <v>2</v>
      </c>
      <c r="D4694" t="s">
        <v>21599</v>
      </c>
      <c r="E4694" t="s">
        <v>60</v>
      </c>
      <c r="G4694" t="s">
        <v>21600</v>
      </c>
      <c r="P4694" t="s">
        <v>21601</v>
      </c>
      <c r="R4694">
        <v>5114</v>
      </c>
      <c r="S4694">
        <v>38</v>
      </c>
      <c r="U4694" t="s">
        <v>54</v>
      </c>
      <c r="W4694" t="s">
        <v>19987</v>
      </c>
      <c r="X4694" t="s">
        <v>57</v>
      </c>
      <c r="Y4694" t="s">
        <v>24</v>
      </c>
      <c r="AM4694" t="s">
        <v>21583</v>
      </c>
    </row>
    <row r="4695" spans="1:51" x14ac:dyDescent="0.25">
      <c r="A4695">
        <v>8550</v>
      </c>
      <c r="B4695" t="s">
        <v>52</v>
      </c>
      <c r="C4695">
        <v>2</v>
      </c>
      <c r="D4695" t="s">
        <v>21602</v>
      </c>
      <c r="E4695" t="s">
        <v>60</v>
      </c>
      <c r="G4695" t="s">
        <v>21603</v>
      </c>
      <c r="Q4695">
        <v>5269</v>
      </c>
      <c r="U4695" t="s">
        <v>54</v>
      </c>
      <c r="V4695" t="s">
        <v>230</v>
      </c>
      <c r="W4695" t="s">
        <v>19987</v>
      </c>
      <c r="X4695" t="s">
        <v>57</v>
      </c>
      <c r="AE4695" t="s">
        <v>62</v>
      </c>
      <c r="AM4695" t="s">
        <v>21604</v>
      </c>
    </row>
    <row r="4696" spans="1:51" x14ac:dyDescent="0.25">
      <c r="A4696">
        <v>8551</v>
      </c>
      <c r="B4696" t="s">
        <v>75</v>
      </c>
      <c r="C4696">
        <v>3</v>
      </c>
      <c r="D4696" t="s">
        <v>21605</v>
      </c>
      <c r="E4696" t="s">
        <v>60</v>
      </c>
      <c r="H4696" t="s">
        <v>21606</v>
      </c>
      <c r="O4696" t="s">
        <v>21607</v>
      </c>
      <c r="Q4696" t="s">
        <v>21608</v>
      </c>
      <c r="R4696">
        <v>5157</v>
      </c>
      <c r="S4696">
        <v>38</v>
      </c>
      <c r="T4696">
        <v>150</v>
      </c>
      <c r="U4696" t="s">
        <v>224</v>
      </c>
      <c r="W4696" t="s">
        <v>19987</v>
      </c>
      <c r="Z4696">
        <v>30</v>
      </c>
      <c r="AB4696">
        <v>-423</v>
      </c>
      <c r="AM4696" t="s">
        <v>21609</v>
      </c>
      <c r="AN4696" t="s">
        <v>21610</v>
      </c>
      <c r="AO4696" t="s">
        <v>20214</v>
      </c>
      <c r="AP4696" t="s">
        <v>20220</v>
      </c>
      <c r="AR4696" t="s">
        <v>21611</v>
      </c>
      <c r="AS4696" t="s">
        <v>224</v>
      </c>
      <c r="AT4696" t="s">
        <v>92</v>
      </c>
      <c r="AW4696">
        <v>38</v>
      </c>
      <c r="AX4696" t="s">
        <v>21612</v>
      </c>
    </row>
    <row r="4697" spans="1:51" x14ac:dyDescent="0.25">
      <c r="A4697">
        <v>8552</v>
      </c>
      <c r="B4697" t="s">
        <v>1467</v>
      </c>
      <c r="C4697">
        <v>3</v>
      </c>
      <c r="D4697" t="s">
        <v>21613</v>
      </c>
      <c r="E4697" t="s">
        <v>60</v>
      </c>
      <c r="H4697" t="s">
        <v>21614</v>
      </c>
      <c r="O4697" t="s">
        <v>21615</v>
      </c>
      <c r="Q4697" t="s">
        <v>21608</v>
      </c>
      <c r="R4697">
        <v>5121</v>
      </c>
      <c r="S4697">
        <v>38</v>
      </c>
      <c r="T4697">
        <v>150</v>
      </c>
      <c r="U4697" t="s">
        <v>54</v>
      </c>
      <c r="V4697" t="s">
        <v>230</v>
      </c>
      <c r="W4697" t="s">
        <v>19987</v>
      </c>
      <c r="X4697" t="s">
        <v>57</v>
      </c>
      <c r="Z4697">
        <v>30</v>
      </c>
      <c r="AB4697">
        <v>-423</v>
      </c>
      <c r="AE4697" t="s">
        <v>62</v>
      </c>
      <c r="AG4697" t="s">
        <v>21616</v>
      </c>
      <c r="AH4697" t="s">
        <v>60</v>
      </c>
      <c r="AM4697" t="s">
        <v>21617</v>
      </c>
      <c r="AN4697" t="s">
        <v>21618</v>
      </c>
      <c r="AO4697" t="s">
        <v>20214</v>
      </c>
      <c r="AP4697" t="s">
        <v>21023</v>
      </c>
      <c r="AR4697" t="s">
        <v>21619</v>
      </c>
      <c r="AS4697" t="s">
        <v>54</v>
      </c>
      <c r="AT4697" t="s">
        <v>71</v>
      </c>
      <c r="AU4697" t="s">
        <v>21620</v>
      </c>
      <c r="AV4697" t="s">
        <v>240</v>
      </c>
      <c r="AW4697">
        <v>38</v>
      </c>
      <c r="AX4697" t="s">
        <v>21621</v>
      </c>
      <c r="AY4697">
        <v>8556</v>
      </c>
    </row>
    <row r="4698" spans="1:51" x14ac:dyDescent="0.25">
      <c r="A4698">
        <v>8554</v>
      </c>
      <c r="B4698" t="s">
        <v>75</v>
      </c>
      <c r="C4698">
        <v>3</v>
      </c>
      <c r="D4698" t="s">
        <v>21622</v>
      </c>
      <c r="E4698" t="s">
        <v>60</v>
      </c>
      <c r="H4698" t="s">
        <v>21623</v>
      </c>
      <c r="O4698" t="s">
        <v>21624</v>
      </c>
      <c r="Q4698" t="s">
        <v>21608</v>
      </c>
      <c r="R4698">
        <v>5122</v>
      </c>
      <c r="S4698">
        <v>38</v>
      </c>
      <c r="T4698">
        <v>150</v>
      </c>
      <c r="U4698" t="s">
        <v>54</v>
      </c>
      <c r="V4698" t="s">
        <v>230</v>
      </c>
      <c r="W4698" t="s">
        <v>19987</v>
      </c>
      <c r="X4698" t="s">
        <v>57</v>
      </c>
      <c r="Z4698">
        <v>30</v>
      </c>
      <c r="AB4698">
        <v>-423</v>
      </c>
      <c r="AE4698" t="s">
        <v>62</v>
      </c>
      <c r="AM4698" t="s">
        <v>21625</v>
      </c>
      <c r="AN4698" t="s">
        <v>21626</v>
      </c>
      <c r="AO4698" t="s">
        <v>20214</v>
      </c>
      <c r="AP4698" t="s">
        <v>21023</v>
      </c>
      <c r="AR4698" t="s">
        <v>21627</v>
      </c>
      <c r="AS4698" t="s">
        <v>54</v>
      </c>
      <c r="AT4698" t="s">
        <v>92</v>
      </c>
      <c r="AV4698" t="s">
        <v>240</v>
      </c>
      <c r="AW4698">
        <v>38</v>
      </c>
      <c r="AX4698" t="s">
        <v>21628</v>
      </c>
    </row>
    <row r="4699" spans="1:51" x14ac:dyDescent="0.25">
      <c r="A4699">
        <v>8555</v>
      </c>
      <c r="B4699" t="s">
        <v>75</v>
      </c>
      <c r="C4699">
        <v>3</v>
      </c>
      <c r="D4699" t="s">
        <v>21629</v>
      </c>
      <c r="E4699" t="s">
        <v>60</v>
      </c>
      <c r="H4699" t="s">
        <v>21630</v>
      </c>
      <c r="O4699" t="s">
        <v>21631</v>
      </c>
      <c r="Q4699" t="s">
        <v>21608</v>
      </c>
      <c r="R4699">
        <v>5123</v>
      </c>
      <c r="S4699">
        <v>38</v>
      </c>
      <c r="T4699">
        <v>150</v>
      </c>
      <c r="U4699" t="s">
        <v>54</v>
      </c>
      <c r="V4699" t="s">
        <v>230</v>
      </c>
      <c r="W4699" t="s">
        <v>19987</v>
      </c>
      <c r="X4699" t="s">
        <v>57</v>
      </c>
      <c r="Z4699">
        <v>30</v>
      </c>
      <c r="AB4699">
        <v>-423</v>
      </c>
      <c r="AE4699" t="s">
        <v>62</v>
      </c>
      <c r="AM4699" t="s">
        <v>21632</v>
      </c>
      <c r="AN4699" t="s">
        <v>21633</v>
      </c>
      <c r="AO4699" t="s">
        <v>20214</v>
      </c>
      <c r="AP4699" t="s">
        <v>21023</v>
      </c>
      <c r="AR4699" t="s">
        <v>21634</v>
      </c>
      <c r="AS4699" t="s">
        <v>54</v>
      </c>
      <c r="AT4699" t="s">
        <v>92</v>
      </c>
      <c r="AV4699" t="s">
        <v>240</v>
      </c>
      <c r="AW4699">
        <v>38</v>
      </c>
      <c r="AX4699" t="s">
        <v>21635</v>
      </c>
    </row>
    <row r="4700" spans="1:51" x14ac:dyDescent="0.25">
      <c r="A4700">
        <v>8556</v>
      </c>
      <c r="B4700" t="s">
        <v>1485</v>
      </c>
      <c r="C4700">
        <v>3</v>
      </c>
      <c r="D4700" t="s">
        <v>21636</v>
      </c>
      <c r="E4700" t="s">
        <v>60</v>
      </c>
      <c r="H4700" t="s">
        <v>21637</v>
      </c>
      <c r="P4700" t="s">
        <v>21638</v>
      </c>
      <c r="Q4700" t="s">
        <v>21608</v>
      </c>
      <c r="R4700">
        <v>5121</v>
      </c>
      <c r="S4700">
        <v>38</v>
      </c>
      <c r="T4700">
        <v>150</v>
      </c>
      <c r="U4700" t="s">
        <v>54</v>
      </c>
      <c r="W4700" t="s">
        <v>19987</v>
      </c>
      <c r="X4700" t="s">
        <v>57</v>
      </c>
      <c r="Y4700" t="s">
        <v>24</v>
      </c>
      <c r="AM4700" t="s">
        <v>21617</v>
      </c>
      <c r="AO4700" t="s">
        <v>60</v>
      </c>
      <c r="AX4700" t="s">
        <v>21621</v>
      </c>
    </row>
    <row r="4701" spans="1:51" x14ac:dyDescent="0.25">
      <c r="A4701">
        <v>8558</v>
      </c>
      <c r="B4701" t="s">
        <v>75</v>
      </c>
      <c r="C4701">
        <v>2</v>
      </c>
      <c r="D4701" t="s">
        <v>21639</v>
      </c>
      <c r="E4701" t="s">
        <v>60</v>
      </c>
      <c r="G4701" t="s">
        <v>21640</v>
      </c>
      <c r="O4701" t="s">
        <v>21641</v>
      </c>
      <c r="R4701">
        <v>5205</v>
      </c>
      <c r="S4701">
        <v>38</v>
      </c>
      <c r="U4701" t="s">
        <v>54</v>
      </c>
      <c r="V4701" t="s">
        <v>96</v>
      </c>
      <c r="W4701" t="s">
        <v>19987</v>
      </c>
      <c r="X4701" t="s">
        <v>57</v>
      </c>
      <c r="Z4701">
        <v>30</v>
      </c>
      <c r="AB4701">
        <v>-423</v>
      </c>
      <c r="AE4701" t="s">
        <v>62</v>
      </c>
      <c r="AG4701" t="s">
        <v>66</v>
      </c>
      <c r="AH4701" t="s">
        <v>60</v>
      </c>
      <c r="AM4701" t="s">
        <v>21642</v>
      </c>
      <c r="AN4701" t="s">
        <v>21643</v>
      </c>
      <c r="AO4701" t="s">
        <v>20214</v>
      </c>
      <c r="AP4701" t="s">
        <v>21023</v>
      </c>
      <c r="AR4701" t="s">
        <v>21644</v>
      </c>
      <c r="AS4701" t="s">
        <v>54</v>
      </c>
      <c r="AT4701" t="s">
        <v>71</v>
      </c>
      <c r="AU4701" t="s">
        <v>66</v>
      </c>
      <c r="AV4701" t="s">
        <v>96</v>
      </c>
      <c r="AW4701">
        <v>38</v>
      </c>
    </row>
    <row r="4702" spans="1:51" x14ac:dyDescent="0.25">
      <c r="A4702">
        <v>8559</v>
      </c>
      <c r="B4702" t="s">
        <v>75</v>
      </c>
      <c r="C4702">
        <v>2</v>
      </c>
      <c r="D4702" t="s">
        <v>21645</v>
      </c>
      <c r="E4702" t="s">
        <v>60</v>
      </c>
      <c r="G4702" t="s">
        <v>21646</v>
      </c>
      <c r="O4702" t="s">
        <v>21647</v>
      </c>
      <c r="R4702">
        <v>5119</v>
      </c>
      <c r="S4702">
        <v>38</v>
      </c>
      <c r="U4702" t="s">
        <v>54</v>
      </c>
      <c r="V4702" t="s">
        <v>230</v>
      </c>
      <c r="W4702" t="s">
        <v>19987</v>
      </c>
      <c r="X4702" t="s">
        <v>57</v>
      </c>
      <c r="Z4702">
        <v>30</v>
      </c>
      <c r="AB4702">
        <v>-423</v>
      </c>
      <c r="AE4702" t="s">
        <v>62</v>
      </c>
      <c r="AM4702" t="s">
        <v>21648</v>
      </c>
      <c r="AN4702" t="s">
        <v>21649</v>
      </c>
      <c r="AO4702" t="s">
        <v>20214</v>
      </c>
      <c r="AP4702" t="s">
        <v>21023</v>
      </c>
      <c r="AR4702" t="s">
        <v>21650</v>
      </c>
      <c r="AS4702" t="s">
        <v>54</v>
      </c>
      <c r="AT4702" t="s">
        <v>92</v>
      </c>
      <c r="AV4702" t="s">
        <v>240</v>
      </c>
      <c r="AW4702">
        <v>38</v>
      </c>
    </row>
    <row r="4703" spans="1:51" x14ac:dyDescent="0.25">
      <c r="A4703">
        <v>8560</v>
      </c>
      <c r="B4703" t="s">
        <v>52</v>
      </c>
      <c r="C4703">
        <v>2</v>
      </c>
      <c r="D4703" t="s">
        <v>21651</v>
      </c>
      <c r="E4703" t="s">
        <v>60</v>
      </c>
      <c r="G4703" t="s">
        <v>21652</v>
      </c>
      <c r="Q4703">
        <v>5272</v>
      </c>
      <c r="U4703" t="s">
        <v>54</v>
      </c>
      <c r="V4703" t="s">
        <v>96</v>
      </c>
      <c r="W4703" t="s">
        <v>19987</v>
      </c>
      <c r="X4703" t="s">
        <v>57</v>
      </c>
      <c r="AE4703" t="s">
        <v>62</v>
      </c>
      <c r="AM4703" t="s">
        <v>21653</v>
      </c>
    </row>
    <row r="4704" spans="1:51" x14ac:dyDescent="0.25">
      <c r="A4704">
        <v>8561</v>
      </c>
      <c r="B4704" t="s">
        <v>75</v>
      </c>
      <c r="C4704">
        <v>3</v>
      </c>
      <c r="D4704" t="s">
        <v>21654</v>
      </c>
      <c r="E4704" t="s">
        <v>60</v>
      </c>
      <c r="H4704" t="s">
        <v>21655</v>
      </c>
      <c r="O4704" t="s">
        <v>21656</v>
      </c>
      <c r="Q4704" t="s">
        <v>21657</v>
      </c>
      <c r="R4704">
        <v>5158</v>
      </c>
      <c r="S4704">
        <v>38</v>
      </c>
      <c r="T4704">
        <v>153</v>
      </c>
      <c r="U4704" t="s">
        <v>224</v>
      </c>
      <c r="W4704" t="s">
        <v>19987</v>
      </c>
      <c r="Z4704">
        <v>30</v>
      </c>
      <c r="AB4704">
        <v>-423</v>
      </c>
      <c r="AM4704" t="s">
        <v>21658</v>
      </c>
      <c r="AN4704" t="s">
        <v>21659</v>
      </c>
      <c r="AO4704" t="s">
        <v>20214</v>
      </c>
      <c r="AP4704" t="s">
        <v>20220</v>
      </c>
      <c r="AR4704" t="s">
        <v>21660</v>
      </c>
      <c r="AS4704" t="s">
        <v>224</v>
      </c>
      <c r="AT4704" t="s">
        <v>92</v>
      </c>
      <c r="AW4704">
        <v>38</v>
      </c>
      <c r="AX4704" t="s">
        <v>21661</v>
      </c>
    </row>
    <row r="4705" spans="1:51" x14ac:dyDescent="0.25">
      <c r="A4705">
        <v>8562</v>
      </c>
      <c r="B4705" t="s">
        <v>75</v>
      </c>
      <c r="C4705">
        <v>3</v>
      </c>
      <c r="D4705" t="s">
        <v>21662</v>
      </c>
      <c r="E4705" t="s">
        <v>60</v>
      </c>
      <c r="H4705" t="s">
        <v>21640</v>
      </c>
      <c r="O4705" t="s">
        <v>21663</v>
      </c>
      <c r="Q4705" t="s">
        <v>21657</v>
      </c>
      <c r="R4705">
        <v>5206</v>
      </c>
      <c r="S4705">
        <v>38</v>
      </c>
      <c r="T4705">
        <v>153</v>
      </c>
      <c r="U4705" t="s">
        <v>54</v>
      </c>
      <c r="V4705" t="s">
        <v>96</v>
      </c>
      <c r="W4705" t="s">
        <v>19987</v>
      </c>
      <c r="X4705" t="s">
        <v>57</v>
      </c>
      <c r="Z4705">
        <v>30</v>
      </c>
      <c r="AB4705">
        <v>-423</v>
      </c>
      <c r="AE4705" t="s">
        <v>62</v>
      </c>
      <c r="AG4705" t="s">
        <v>66</v>
      </c>
      <c r="AH4705" t="s">
        <v>60</v>
      </c>
      <c r="AM4705" t="s">
        <v>21664</v>
      </c>
      <c r="AN4705" t="s">
        <v>21665</v>
      </c>
      <c r="AO4705" t="s">
        <v>20214</v>
      </c>
      <c r="AP4705" t="s">
        <v>21023</v>
      </c>
      <c r="AR4705" t="s">
        <v>21666</v>
      </c>
      <c r="AS4705" t="s">
        <v>54</v>
      </c>
      <c r="AT4705" t="s">
        <v>71</v>
      </c>
      <c r="AU4705" t="s">
        <v>66</v>
      </c>
      <c r="AV4705" t="s">
        <v>96</v>
      </c>
      <c r="AW4705">
        <v>38</v>
      </c>
      <c r="AX4705" t="s">
        <v>21667</v>
      </c>
    </row>
    <row r="4706" spans="1:51" x14ac:dyDescent="0.25">
      <c r="A4706">
        <v>8563</v>
      </c>
      <c r="B4706" t="s">
        <v>75</v>
      </c>
      <c r="C4706">
        <v>3</v>
      </c>
      <c r="D4706" t="s">
        <v>21668</v>
      </c>
      <c r="E4706" t="s">
        <v>60</v>
      </c>
      <c r="H4706" t="s">
        <v>21646</v>
      </c>
      <c r="O4706" t="s">
        <v>21669</v>
      </c>
      <c r="Q4706" t="s">
        <v>21657</v>
      </c>
      <c r="R4706">
        <v>5120</v>
      </c>
      <c r="S4706">
        <v>38</v>
      </c>
      <c r="T4706">
        <v>153</v>
      </c>
      <c r="U4706" t="s">
        <v>54</v>
      </c>
      <c r="V4706" t="s">
        <v>230</v>
      </c>
      <c r="W4706" t="s">
        <v>19987</v>
      </c>
      <c r="X4706" t="s">
        <v>57</v>
      </c>
      <c r="Z4706">
        <v>30</v>
      </c>
      <c r="AB4706">
        <v>-423</v>
      </c>
      <c r="AE4706" t="s">
        <v>62</v>
      </c>
      <c r="AM4706" t="s">
        <v>21670</v>
      </c>
      <c r="AN4706" t="s">
        <v>21671</v>
      </c>
      <c r="AO4706" t="s">
        <v>20214</v>
      </c>
      <c r="AP4706" t="s">
        <v>21023</v>
      </c>
      <c r="AR4706" t="s">
        <v>21672</v>
      </c>
      <c r="AS4706" t="s">
        <v>54</v>
      </c>
      <c r="AT4706" t="s">
        <v>92</v>
      </c>
      <c r="AV4706" t="s">
        <v>240</v>
      </c>
      <c r="AW4706">
        <v>38</v>
      </c>
      <c r="AX4706" t="s">
        <v>21673</v>
      </c>
    </row>
    <row r="4707" spans="1:51" x14ac:dyDescent="0.25">
      <c r="A4707">
        <v>8564</v>
      </c>
      <c r="B4707" t="s">
        <v>75</v>
      </c>
      <c r="C4707">
        <v>2</v>
      </c>
      <c r="D4707" t="s">
        <v>21674</v>
      </c>
      <c r="E4707" t="s">
        <v>60</v>
      </c>
      <c r="G4707" t="s">
        <v>21566</v>
      </c>
      <c r="O4707" t="s">
        <v>21675</v>
      </c>
      <c r="R4707">
        <v>5172</v>
      </c>
      <c r="S4707">
        <v>38</v>
      </c>
      <c r="U4707" t="s">
        <v>224</v>
      </c>
      <c r="W4707" t="s">
        <v>19987</v>
      </c>
      <c r="Z4707">
        <v>30</v>
      </c>
      <c r="AB4707">
        <v>-423</v>
      </c>
      <c r="AM4707" t="s">
        <v>21676</v>
      </c>
      <c r="AN4707" t="s">
        <v>21677</v>
      </c>
      <c r="AO4707" t="s">
        <v>20214</v>
      </c>
      <c r="AP4707" t="s">
        <v>20220</v>
      </c>
      <c r="AR4707" t="s">
        <v>21678</v>
      </c>
      <c r="AS4707" t="s">
        <v>224</v>
      </c>
      <c r="AT4707" t="s">
        <v>92</v>
      </c>
      <c r="AW4707">
        <v>38</v>
      </c>
    </row>
    <row r="4708" spans="1:51" x14ac:dyDescent="0.25">
      <c r="A4708">
        <v>8565</v>
      </c>
      <c r="B4708" t="s">
        <v>52</v>
      </c>
      <c r="C4708">
        <v>1</v>
      </c>
      <c r="D4708" t="s">
        <v>21679</v>
      </c>
      <c r="E4708" t="s">
        <v>60</v>
      </c>
      <c r="F4708" t="s">
        <v>21680</v>
      </c>
      <c r="U4708" t="s">
        <v>224</v>
      </c>
      <c r="W4708" t="s">
        <v>19987</v>
      </c>
      <c r="AM4708" t="s">
        <v>21681</v>
      </c>
    </row>
    <row r="4709" spans="1:51" x14ac:dyDescent="0.25">
      <c r="A4709">
        <v>8566</v>
      </c>
      <c r="B4709" t="s">
        <v>1485</v>
      </c>
      <c r="C4709">
        <v>2</v>
      </c>
      <c r="D4709" t="s">
        <v>21682</v>
      </c>
      <c r="E4709" t="s">
        <v>60</v>
      </c>
      <c r="G4709" t="s">
        <v>20153</v>
      </c>
      <c r="P4709" t="s">
        <v>21683</v>
      </c>
      <c r="R4709">
        <v>5470</v>
      </c>
      <c r="S4709">
        <v>42</v>
      </c>
      <c r="U4709" t="s">
        <v>11144</v>
      </c>
      <c r="W4709" t="s">
        <v>19987</v>
      </c>
      <c r="AM4709" t="s">
        <v>20155</v>
      </c>
    </row>
    <row r="4710" spans="1:51" x14ac:dyDescent="0.25">
      <c r="A4710">
        <v>8567</v>
      </c>
      <c r="B4710" t="s">
        <v>1485</v>
      </c>
      <c r="C4710">
        <v>2</v>
      </c>
      <c r="D4710" t="s">
        <v>21684</v>
      </c>
      <c r="E4710" t="s">
        <v>60</v>
      </c>
      <c r="G4710" t="s">
        <v>20010</v>
      </c>
      <c r="P4710" t="s">
        <v>21685</v>
      </c>
      <c r="R4710">
        <v>5492</v>
      </c>
      <c r="S4710">
        <v>42</v>
      </c>
      <c r="U4710" t="s">
        <v>11144</v>
      </c>
      <c r="W4710" t="s">
        <v>19987</v>
      </c>
      <c r="AM4710" t="s">
        <v>20160</v>
      </c>
    </row>
    <row r="4711" spans="1:51" x14ac:dyDescent="0.25">
      <c r="A4711">
        <v>8568</v>
      </c>
      <c r="B4711" t="s">
        <v>1485</v>
      </c>
      <c r="C4711">
        <v>2</v>
      </c>
      <c r="D4711" t="s">
        <v>21686</v>
      </c>
      <c r="E4711" t="s">
        <v>60</v>
      </c>
      <c r="G4711" t="s">
        <v>21687</v>
      </c>
      <c r="P4711" t="s">
        <v>21688</v>
      </c>
      <c r="R4711">
        <v>5171</v>
      </c>
      <c r="S4711">
        <v>1</v>
      </c>
      <c r="U4711" t="s">
        <v>224</v>
      </c>
      <c r="W4711" t="s">
        <v>19987</v>
      </c>
      <c r="AM4711" t="s">
        <v>21689</v>
      </c>
    </row>
    <row r="4712" spans="1:51" x14ac:dyDescent="0.25">
      <c r="A4712">
        <v>8569</v>
      </c>
      <c r="B4712" t="s">
        <v>1485</v>
      </c>
      <c r="C4712">
        <v>2</v>
      </c>
      <c r="D4712" t="s">
        <v>21690</v>
      </c>
      <c r="E4712" t="s">
        <v>60</v>
      </c>
      <c r="G4712" t="s">
        <v>21691</v>
      </c>
      <c r="P4712" t="s">
        <v>21692</v>
      </c>
      <c r="R4712">
        <v>5110</v>
      </c>
      <c r="S4712">
        <v>1</v>
      </c>
      <c r="U4712" t="s">
        <v>224</v>
      </c>
      <c r="W4712" t="s">
        <v>19987</v>
      </c>
      <c r="AM4712" t="s">
        <v>21693</v>
      </c>
    </row>
    <row r="4713" spans="1:51" x14ac:dyDescent="0.25">
      <c r="A4713">
        <v>8570</v>
      </c>
      <c r="B4713" t="s">
        <v>75</v>
      </c>
      <c r="C4713">
        <v>2</v>
      </c>
      <c r="D4713" t="s">
        <v>21694</v>
      </c>
      <c r="E4713" t="s">
        <v>60</v>
      </c>
      <c r="G4713" t="s">
        <v>21695</v>
      </c>
      <c r="O4713" t="s">
        <v>21696</v>
      </c>
      <c r="R4713">
        <v>5111</v>
      </c>
      <c r="S4713">
        <v>1</v>
      </c>
      <c r="U4713" t="s">
        <v>224</v>
      </c>
      <c r="W4713" t="s">
        <v>19987</v>
      </c>
      <c r="Z4713">
        <v>44</v>
      </c>
      <c r="AL4713" t="s">
        <v>21697</v>
      </c>
      <c r="AM4713" t="s">
        <v>21698</v>
      </c>
      <c r="AN4713" t="s">
        <v>21699</v>
      </c>
      <c r="AO4713" t="s">
        <v>3508</v>
      </c>
      <c r="AR4713" t="s">
        <v>21700</v>
      </c>
      <c r="AS4713" t="s">
        <v>224</v>
      </c>
      <c r="AT4713" t="s">
        <v>92</v>
      </c>
      <c r="AW4713">
        <v>1</v>
      </c>
    </row>
    <row r="4714" spans="1:51" x14ac:dyDescent="0.25">
      <c r="A4714">
        <v>8571</v>
      </c>
      <c r="B4714" t="s">
        <v>75</v>
      </c>
      <c r="C4714">
        <v>2</v>
      </c>
      <c r="D4714" t="s">
        <v>21701</v>
      </c>
      <c r="E4714" t="s">
        <v>60</v>
      </c>
      <c r="G4714" t="s">
        <v>21702</v>
      </c>
      <c r="O4714" t="s">
        <v>21703</v>
      </c>
      <c r="R4714">
        <v>5275</v>
      </c>
      <c r="S4714">
        <v>1</v>
      </c>
      <c r="U4714" t="s">
        <v>224</v>
      </c>
      <c r="W4714" t="s">
        <v>19987</v>
      </c>
      <c r="Z4714">
        <v>44</v>
      </c>
      <c r="AM4714" t="s">
        <v>21704</v>
      </c>
      <c r="AN4714" t="s">
        <v>21705</v>
      </c>
      <c r="AO4714" t="s">
        <v>3508</v>
      </c>
      <c r="AR4714" t="s">
        <v>21706</v>
      </c>
      <c r="AS4714" t="s">
        <v>224</v>
      </c>
      <c r="AT4714" t="s">
        <v>92</v>
      </c>
      <c r="AW4714">
        <v>1</v>
      </c>
    </row>
    <row r="4715" spans="1:51" x14ac:dyDescent="0.25">
      <c r="A4715">
        <v>8572</v>
      </c>
      <c r="B4715" t="s">
        <v>75</v>
      </c>
      <c r="C4715">
        <v>2</v>
      </c>
      <c r="D4715" t="s">
        <v>21707</v>
      </c>
      <c r="E4715" t="s">
        <v>60</v>
      </c>
      <c r="G4715" t="s">
        <v>21708</v>
      </c>
      <c r="O4715" t="s">
        <v>21709</v>
      </c>
      <c r="R4715">
        <v>5274</v>
      </c>
      <c r="S4715">
        <v>1</v>
      </c>
      <c r="U4715" t="s">
        <v>224</v>
      </c>
      <c r="W4715" t="s">
        <v>19987</v>
      </c>
      <c r="Z4715">
        <v>44</v>
      </c>
      <c r="AM4715" t="s">
        <v>21710</v>
      </c>
      <c r="AN4715" t="s">
        <v>21711</v>
      </c>
      <c r="AO4715" t="s">
        <v>3508</v>
      </c>
      <c r="AR4715" t="s">
        <v>21712</v>
      </c>
      <c r="AS4715" t="s">
        <v>224</v>
      </c>
      <c r="AT4715" t="s">
        <v>92</v>
      </c>
      <c r="AW4715">
        <v>1</v>
      </c>
    </row>
    <row r="4716" spans="1:51" x14ac:dyDescent="0.25">
      <c r="A4716">
        <v>8573</v>
      </c>
      <c r="B4716" t="s">
        <v>1485</v>
      </c>
      <c r="C4716">
        <v>2</v>
      </c>
      <c r="D4716" t="s">
        <v>21713</v>
      </c>
      <c r="E4716" t="s">
        <v>60</v>
      </c>
      <c r="G4716" t="s">
        <v>21714</v>
      </c>
      <c r="P4716" t="s">
        <v>21715</v>
      </c>
      <c r="R4716">
        <v>5132</v>
      </c>
      <c r="S4716">
        <v>1</v>
      </c>
      <c r="U4716" t="s">
        <v>11144</v>
      </c>
      <c r="W4716" t="s">
        <v>19987</v>
      </c>
      <c r="AM4716" t="s">
        <v>21716</v>
      </c>
    </row>
    <row r="4717" spans="1:51" x14ac:dyDescent="0.25">
      <c r="A4717">
        <v>8574</v>
      </c>
      <c r="B4717" t="s">
        <v>75</v>
      </c>
      <c r="C4717">
        <v>1</v>
      </c>
      <c r="D4717" t="s">
        <v>21717</v>
      </c>
      <c r="E4717" t="s">
        <v>60</v>
      </c>
      <c r="F4717" t="s">
        <v>21718</v>
      </c>
      <c r="O4717" t="s">
        <v>21719</v>
      </c>
      <c r="R4717">
        <v>5170</v>
      </c>
      <c r="S4717">
        <v>38</v>
      </c>
      <c r="U4717" t="s">
        <v>11144</v>
      </c>
      <c r="W4717" t="s">
        <v>19987</v>
      </c>
      <c r="Z4717">
        <v>30</v>
      </c>
      <c r="AM4717" t="s">
        <v>21718</v>
      </c>
      <c r="AN4717" t="s">
        <v>21720</v>
      </c>
      <c r="AO4717" t="s">
        <v>20214</v>
      </c>
      <c r="AP4717" t="s">
        <v>20209</v>
      </c>
      <c r="AR4717" t="s">
        <v>21721</v>
      </c>
      <c r="AS4717" t="s">
        <v>61</v>
      </c>
      <c r="AT4717" t="s">
        <v>92</v>
      </c>
      <c r="AW4717">
        <v>38</v>
      </c>
    </row>
    <row r="4718" spans="1:51" x14ac:dyDescent="0.25">
      <c r="A4718">
        <v>8575</v>
      </c>
      <c r="B4718" t="s">
        <v>75</v>
      </c>
      <c r="C4718">
        <v>1</v>
      </c>
      <c r="D4718" t="s">
        <v>21722</v>
      </c>
      <c r="E4718" t="s">
        <v>60</v>
      </c>
      <c r="F4718" t="s">
        <v>21723</v>
      </c>
      <c r="O4718" t="s">
        <v>21724</v>
      </c>
      <c r="R4718">
        <v>5139</v>
      </c>
      <c r="S4718">
        <v>1</v>
      </c>
      <c r="U4718" t="s">
        <v>1385</v>
      </c>
      <c r="W4718" t="s">
        <v>19987</v>
      </c>
      <c r="Z4718">
        <v>44</v>
      </c>
      <c r="AG4718" t="s">
        <v>66</v>
      </c>
      <c r="AH4718" t="s">
        <v>60</v>
      </c>
      <c r="AM4718" t="s">
        <v>21723</v>
      </c>
      <c r="AN4718" t="s">
        <v>21725</v>
      </c>
      <c r="AO4718" t="s">
        <v>3508</v>
      </c>
      <c r="AR4718" t="s">
        <v>21726</v>
      </c>
      <c r="AS4718" t="s">
        <v>1385</v>
      </c>
      <c r="AT4718" t="s">
        <v>71</v>
      </c>
      <c r="AU4718" t="s">
        <v>66</v>
      </c>
      <c r="AW4718">
        <v>1</v>
      </c>
    </row>
    <row r="4719" spans="1:51" x14ac:dyDescent="0.25">
      <c r="A4719" t="s">
        <v>21727</v>
      </c>
      <c r="B4719" t="s">
        <v>52</v>
      </c>
      <c r="C4719">
        <v>0</v>
      </c>
      <c r="D4719" t="s">
        <v>21728</v>
      </c>
      <c r="E4719" t="s">
        <v>21728</v>
      </c>
      <c r="U4719" t="s">
        <v>224</v>
      </c>
      <c r="W4719" t="s">
        <v>19987</v>
      </c>
      <c r="AH4719" t="s">
        <v>58</v>
      </c>
      <c r="AM4719" t="s">
        <v>21729</v>
      </c>
    </row>
    <row r="4720" spans="1:51" x14ac:dyDescent="0.25">
      <c r="A4720">
        <v>8581</v>
      </c>
      <c r="B4720" t="s">
        <v>1467</v>
      </c>
      <c r="C4720">
        <v>1</v>
      </c>
      <c r="D4720" t="s">
        <v>21730</v>
      </c>
      <c r="E4720" t="s">
        <v>60</v>
      </c>
      <c r="F4720" t="s">
        <v>21731</v>
      </c>
      <c r="O4720" t="s">
        <v>21732</v>
      </c>
      <c r="R4720">
        <v>5171</v>
      </c>
      <c r="S4720">
        <v>1</v>
      </c>
      <c r="U4720" t="s">
        <v>224</v>
      </c>
      <c r="W4720" t="s">
        <v>19987</v>
      </c>
      <c r="Z4720">
        <v>44</v>
      </c>
      <c r="AM4720" t="s">
        <v>21689</v>
      </c>
      <c r="AN4720" t="s">
        <v>21733</v>
      </c>
      <c r="AO4720" t="s">
        <v>3508</v>
      </c>
      <c r="AR4720" t="s">
        <v>21734</v>
      </c>
      <c r="AS4720" t="s">
        <v>224</v>
      </c>
      <c r="AT4720" t="s">
        <v>92</v>
      </c>
      <c r="AW4720">
        <v>1</v>
      </c>
      <c r="AY4720">
        <v>8568</v>
      </c>
    </row>
    <row r="4721" spans="1:51" x14ac:dyDescent="0.25">
      <c r="A4721">
        <v>8582</v>
      </c>
      <c r="B4721" t="s">
        <v>75</v>
      </c>
      <c r="C4721">
        <v>1</v>
      </c>
      <c r="D4721" t="s">
        <v>21735</v>
      </c>
      <c r="E4721" t="s">
        <v>60</v>
      </c>
      <c r="F4721" t="s">
        <v>21736</v>
      </c>
      <c r="O4721" t="s">
        <v>21737</v>
      </c>
      <c r="R4721">
        <v>914</v>
      </c>
      <c r="S4721">
        <v>1</v>
      </c>
      <c r="U4721" t="s">
        <v>224</v>
      </c>
      <c r="W4721" t="s">
        <v>19987</v>
      </c>
      <c r="Z4721">
        <v>44</v>
      </c>
      <c r="AM4721" t="s">
        <v>21738</v>
      </c>
      <c r="AN4721" t="s">
        <v>21739</v>
      </c>
      <c r="AO4721" t="s">
        <v>3508</v>
      </c>
      <c r="AR4721" t="s">
        <v>21740</v>
      </c>
      <c r="AS4721" t="s">
        <v>224</v>
      </c>
      <c r="AT4721" t="s">
        <v>92</v>
      </c>
      <c r="AW4721">
        <v>1</v>
      </c>
    </row>
    <row r="4722" spans="1:51" x14ac:dyDescent="0.25">
      <c r="A4722">
        <v>8583</v>
      </c>
      <c r="B4722" t="s">
        <v>75</v>
      </c>
      <c r="C4722">
        <v>1</v>
      </c>
      <c r="D4722" t="s">
        <v>21741</v>
      </c>
      <c r="E4722" t="s">
        <v>60</v>
      </c>
      <c r="F4722" t="s">
        <v>21742</v>
      </c>
      <c r="O4722" t="s">
        <v>21743</v>
      </c>
      <c r="R4722">
        <v>915</v>
      </c>
      <c r="S4722">
        <v>1</v>
      </c>
      <c r="U4722" t="s">
        <v>224</v>
      </c>
      <c r="W4722" t="s">
        <v>19987</v>
      </c>
      <c r="Z4722">
        <v>44</v>
      </c>
      <c r="AM4722" t="s">
        <v>21744</v>
      </c>
      <c r="AN4722" t="s">
        <v>21745</v>
      </c>
      <c r="AO4722" t="s">
        <v>3508</v>
      </c>
      <c r="AR4722" t="s">
        <v>21746</v>
      </c>
      <c r="AS4722" t="s">
        <v>224</v>
      </c>
      <c r="AT4722" t="s">
        <v>92</v>
      </c>
      <c r="AW4722">
        <v>1</v>
      </c>
    </row>
    <row r="4723" spans="1:51" x14ac:dyDescent="0.25">
      <c r="A4723">
        <v>8584</v>
      </c>
      <c r="B4723" t="s">
        <v>1467</v>
      </c>
      <c r="C4723">
        <v>1</v>
      </c>
      <c r="D4723" t="s">
        <v>21747</v>
      </c>
      <c r="E4723" t="s">
        <v>60</v>
      </c>
      <c r="F4723" t="s">
        <v>21714</v>
      </c>
      <c r="O4723" t="s">
        <v>21748</v>
      </c>
      <c r="R4723">
        <v>5132</v>
      </c>
      <c r="S4723">
        <v>1</v>
      </c>
      <c r="U4723" t="s">
        <v>11144</v>
      </c>
      <c r="W4723" t="s">
        <v>19987</v>
      </c>
      <c r="Z4723">
        <v>44</v>
      </c>
      <c r="AM4723" t="s">
        <v>21716</v>
      </c>
      <c r="AN4723" t="s">
        <v>21749</v>
      </c>
      <c r="AO4723" t="s">
        <v>3508</v>
      </c>
      <c r="AR4723" t="s">
        <v>21750</v>
      </c>
      <c r="AS4723" t="s">
        <v>11144</v>
      </c>
      <c r="AT4723" t="s">
        <v>92</v>
      </c>
      <c r="AW4723">
        <v>1</v>
      </c>
      <c r="AY4723">
        <v>8573</v>
      </c>
    </row>
    <row r="4724" spans="1:51" x14ac:dyDescent="0.25">
      <c r="A4724">
        <v>8585</v>
      </c>
      <c r="B4724" t="s">
        <v>1467</v>
      </c>
      <c r="C4724">
        <v>1</v>
      </c>
      <c r="D4724" t="s">
        <v>21751</v>
      </c>
      <c r="E4724" t="s">
        <v>60</v>
      </c>
      <c r="F4724" t="s">
        <v>21752</v>
      </c>
      <c r="O4724" t="s">
        <v>21753</v>
      </c>
      <c r="R4724">
        <v>916</v>
      </c>
      <c r="S4724">
        <v>1</v>
      </c>
      <c r="U4724" t="s">
        <v>11144</v>
      </c>
      <c r="W4724" t="s">
        <v>19987</v>
      </c>
      <c r="Z4724">
        <v>44</v>
      </c>
      <c r="AM4724" t="s">
        <v>11145</v>
      </c>
      <c r="AN4724" t="s">
        <v>21754</v>
      </c>
      <c r="AO4724" t="s">
        <v>3508</v>
      </c>
      <c r="AR4724" t="s">
        <v>21755</v>
      </c>
      <c r="AS4724" t="s">
        <v>11144</v>
      </c>
      <c r="AT4724" t="s">
        <v>92</v>
      </c>
      <c r="AW4724">
        <v>1</v>
      </c>
      <c r="AY4724">
        <v>5037</v>
      </c>
    </row>
    <row r="4725" spans="1:51" x14ac:dyDescent="0.25">
      <c r="A4725">
        <v>8586</v>
      </c>
      <c r="B4725" t="s">
        <v>75</v>
      </c>
      <c r="C4725">
        <v>1</v>
      </c>
      <c r="D4725" t="s">
        <v>21756</v>
      </c>
      <c r="E4725" t="s">
        <v>60</v>
      </c>
      <c r="F4725" t="s">
        <v>21757</v>
      </c>
      <c r="O4725" t="s">
        <v>21758</v>
      </c>
      <c r="R4725">
        <v>3194</v>
      </c>
      <c r="S4725">
        <v>1</v>
      </c>
      <c r="U4725" t="s">
        <v>224</v>
      </c>
      <c r="W4725" t="s">
        <v>19987</v>
      </c>
      <c r="Z4725">
        <v>44</v>
      </c>
      <c r="AM4725" t="s">
        <v>21759</v>
      </c>
      <c r="AN4725" t="s">
        <v>21760</v>
      </c>
      <c r="AO4725" t="s">
        <v>3508</v>
      </c>
      <c r="AR4725" t="s">
        <v>21761</v>
      </c>
      <c r="AS4725" t="s">
        <v>224</v>
      </c>
      <c r="AT4725" t="s">
        <v>92</v>
      </c>
      <c r="AW4725">
        <v>1</v>
      </c>
    </row>
    <row r="4726" spans="1:51" x14ac:dyDescent="0.25">
      <c r="A4726">
        <v>8587</v>
      </c>
      <c r="B4726" t="s">
        <v>1467</v>
      </c>
      <c r="C4726">
        <v>1</v>
      </c>
      <c r="D4726" t="s">
        <v>21762</v>
      </c>
      <c r="E4726" t="s">
        <v>60</v>
      </c>
      <c r="F4726" t="s">
        <v>21691</v>
      </c>
      <c r="O4726" t="s">
        <v>21763</v>
      </c>
      <c r="R4726">
        <v>5110</v>
      </c>
      <c r="S4726">
        <v>1</v>
      </c>
      <c r="U4726" t="s">
        <v>224</v>
      </c>
      <c r="W4726" t="s">
        <v>19987</v>
      </c>
      <c r="Z4726">
        <v>44</v>
      </c>
      <c r="AM4726" t="s">
        <v>21693</v>
      </c>
      <c r="AN4726" t="s">
        <v>21764</v>
      </c>
      <c r="AO4726" t="s">
        <v>3508</v>
      </c>
      <c r="AR4726" t="s">
        <v>21765</v>
      </c>
      <c r="AS4726" t="s">
        <v>224</v>
      </c>
      <c r="AT4726" t="s">
        <v>92</v>
      </c>
      <c r="AW4726">
        <v>1</v>
      </c>
      <c r="AY4726">
        <v>8569</v>
      </c>
    </row>
    <row r="4727" spans="1:51" x14ac:dyDescent="0.25">
      <c r="A4727">
        <v>8588</v>
      </c>
      <c r="B4727" t="s">
        <v>75</v>
      </c>
      <c r="C4727">
        <v>1</v>
      </c>
      <c r="D4727" t="s">
        <v>21766</v>
      </c>
      <c r="E4727" t="s">
        <v>60</v>
      </c>
      <c r="F4727" t="s">
        <v>21695</v>
      </c>
      <c r="O4727" t="s">
        <v>21767</v>
      </c>
      <c r="R4727">
        <v>51</v>
      </c>
      <c r="S4727">
        <v>1</v>
      </c>
      <c r="U4727" t="s">
        <v>11144</v>
      </c>
      <c r="W4727" t="s">
        <v>19987</v>
      </c>
      <c r="Z4727">
        <v>44</v>
      </c>
      <c r="AL4727" t="s">
        <v>21697</v>
      </c>
      <c r="AM4727" t="s">
        <v>21698</v>
      </c>
      <c r="AN4727" t="s">
        <v>21768</v>
      </c>
      <c r="AO4727" t="s">
        <v>3508</v>
      </c>
      <c r="AR4727" t="s">
        <v>21769</v>
      </c>
      <c r="AS4727" t="s">
        <v>11144</v>
      </c>
      <c r="AT4727" t="s">
        <v>92</v>
      </c>
      <c r="AW4727">
        <v>1</v>
      </c>
    </row>
    <row r="4728" spans="1:51" x14ac:dyDescent="0.25">
      <c r="A4728">
        <v>8589</v>
      </c>
      <c r="B4728" t="s">
        <v>75</v>
      </c>
      <c r="C4728">
        <v>1</v>
      </c>
      <c r="D4728" t="s">
        <v>21770</v>
      </c>
      <c r="E4728" t="s">
        <v>60</v>
      </c>
      <c r="F4728" t="s">
        <v>21771</v>
      </c>
      <c r="O4728" t="s">
        <v>21772</v>
      </c>
      <c r="R4728">
        <v>53</v>
      </c>
      <c r="S4728">
        <v>1</v>
      </c>
      <c r="U4728" t="s">
        <v>11144</v>
      </c>
      <c r="W4728" t="s">
        <v>19987</v>
      </c>
      <c r="Z4728">
        <v>44</v>
      </c>
      <c r="AM4728" t="s">
        <v>21773</v>
      </c>
      <c r="AN4728" t="s">
        <v>21774</v>
      </c>
      <c r="AO4728" t="s">
        <v>3508</v>
      </c>
      <c r="AR4728" t="s">
        <v>21775</v>
      </c>
      <c r="AS4728" t="s">
        <v>11144</v>
      </c>
      <c r="AT4728" t="s">
        <v>92</v>
      </c>
      <c r="AW4728">
        <v>1</v>
      </c>
    </row>
    <row r="4729" spans="1:51" x14ac:dyDescent="0.25">
      <c r="A4729">
        <v>8590</v>
      </c>
      <c r="B4729" t="s">
        <v>75</v>
      </c>
      <c r="C4729">
        <v>1</v>
      </c>
      <c r="D4729" t="s">
        <v>21776</v>
      </c>
      <c r="E4729" t="s">
        <v>60</v>
      </c>
      <c r="F4729" t="s">
        <v>21777</v>
      </c>
      <c r="O4729" t="s">
        <v>21778</v>
      </c>
      <c r="R4729">
        <v>52</v>
      </c>
      <c r="S4729">
        <v>1</v>
      </c>
      <c r="U4729" t="s">
        <v>11144</v>
      </c>
      <c r="W4729" t="s">
        <v>19987</v>
      </c>
      <c r="Z4729">
        <v>44</v>
      </c>
      <c r="AM4729" t="s">
        <v>21779</v>
      </c>
      <c r="AN4729" t="s">
        <v>21780</v>
      </c>
      <c r="AO4729" t="s">
        <v>3508</v>
      </c>
      <c r="AR4729" t="s">
        <v>21781</v>
      </c>
      <c r="AS4729" t="s">
        <v>11144</v>
      </c>
      <c r="AT4729" t="s">
        <v>92</v>
      </c>
      <c r="AW4729">
        <v>1</v>
      </c>
    </row>
    <row r="4730" spans="1:51" x14ac:dyDescent="0.25">
      <c r="A4730">
        <v>8591</v>
      </c>
      <c r="B4730" t="s">
        <v>75</v>
      </c>
      <c r="C4730">
        <v>1</v>
      </c>
      <c r="D4730" t="s">
        <v>21782</v>
      </c>
      <c r="E4730" t="s">
        <v>60</v>
      </c>
      <c r="F4730" t="s">
        <v>21783</v>
      </c>
      <c r="O4730" t="s">
        <v>21784</v>
      </c>
      <c r="R4730">
        <v>54</v>
      </c>
      <c r="S4730">
        <v>1</v>
      </c>
      <c r="U4730" t="s">
        <v>11144</v>
      </c>
      <c r="W4730" t="s">
        <v>19987</v>
      </c>
      <c r="Z4730">
        <v>44</v>
      </c>
      <c r="AM4730" t="s">
        <v>21785</v>
      </c>
      <c r="AN4730" t="s">
        <v>21786</v>
      </c>
      <c r="AO4730" t="s">
        <v>3508</v>
      </c>
      <c r="AR4730" t="s">
        <v>21787</v>
      </c>
      <c r="AS4730" t="s">
        <v>11144</v>
      </c>
      <c r="AT4730" t="s">
        <v>92</v>
      </c>
      <c r="AW4730">
        <v>1</v>
      </c>
    </row>
    <row r="4731" spans="1:51" x14ac:dyDescent="0.25">
      <c r="A4731">
        <v>8592</v>
      </c>
      <c r="B4731" t="s">
        <v>1467</v>
      </c>
      <c r="C4731">
        <v>1</v>
      </c>
      <c r="D4731" t="s">
        <v>21788</v>
      </c>
      <c r="E4731" t="s">
        <v>60</v>
      </c>
      <c r="F4731" t="s">
        <v>21789</v>
      </c>
      <c r="O4731" t="s">
        <v>21790</v>
      </c>
      <c r="R4731">
        <v>1982</v>
      </c>
      <c r="S4731">
        <v>1</v>
      </c>
      <c r="U4731" t="s">
        <v>224</v>
      </c>
      <c r="W4731" t="s">
        <v>19987</v>
      </c>
      <c r="Z4731">
        <v>44</v>
      </c>
      <c r="AM4731" t="s">
        <v>21791</v>
      </c>
      <c r="AN4731" t="s">
        <v>21792</v>
      </c>
      <c r="AO4731" t="s">
        <v>3508</v>
      </c>
      <c r="AR4731" t="s">
        <v>21793</v>
      </c>
      <c r="AS4731" t="s">
        <v>224</v>
      </c>
      <c r="AT4731" t="s">
        <v>92</v>
      </c>
      <c r="AW4731">
        <v>1</v>
      </c>
      <c r="AY4731">
        <v>9352</v>
      </c>
    </row>
    <row r="4732" spans="1:51" x14ac:dyDescent="0.25">
      <c r="A4732">
        <v>8593</v>
      </c>
      <c r="B4732" t="s">
        <v>75</v>
      </c>
      <c r="C4732">
        <v>1</v>
      </c>
      <c r="D4732" t="s">
        <v>21794</v>
      </c>
      <c r="E4732" t="s">
        <v>60</v>
      </c>
      <c r="F4732" t="s">
        <v>21795</v>
      </c>
      <c r="O4732" t="s">
        <v>21796</v>
      </c>
      <c r="R4732">
        <v>1872</v>
      </c>
      <c r="S4732">
        <v>1</v>
      </c>
      <c r="U4732" t="s">
        <v>11144</v>
      </c>
      <c r="W4732" t="s">
        <v>19987</v>
      </c>
      <c r="Z4732">
        <v>44</v>
      </c>
      <c r="AM4732" t="s">
        <v>21797</v>
      </c>
      <c r="AN4732" t="s">
        <v>21798</v>
      </c>
      <c r="AO4732" t="s">
        <v>3508</v>
      </c>
      <c r="AR4732" t="s">
        <v>21799</v>
      </c>
      <c r="AS4732" t="s">
        <v>11144</v>
      </c>
      <c r="AT4732" t="s">
        <v>92</v>
      </c>
      <c r="AW4732">
        <v>1</v>
      </c>
    </row>
    <row r="4733" spans="1:51" x14ac:dyDescent="0.25">
      <c r="A4733" t="s">
        <v>21800</v>
      </c>
      <c r="B4733" t="s">
        <v>52</v>
      </c>
      <c r="C4733">
        <v>0</v>
      </c>
      <c r="D4733" t="s">
        <v>21801</v>
      </c>
      <c r="E4733" t="s">
        <v>21801</v>
      </c>
      <c r="U4733" t="s">
        <v>224</v>
      </c>
      <c r="W4733" t="s">
        <v>19987</v>
      </c>
      <c r="AH4733" t="s">
        <v>58</v>
      </c>
      <c r="AM4733" t="s">
        <v>21802</v>
      </c>
    </row>
    <row r="4734" spans="1:51" x14ac:dyDescent="0.25">
      <c r="A4734">
        <v>8601</v>
      </c>
      <c r="B4734" t="s">
        <v>75</v>
      </c>
      <c r="C4734">
        <v>1</v>
      </c>
      <c r="D4734" t="s">
        <v>21803</v>
      </c>
      <c r="E4734" t="s">
        <v>60</v>
      </c>
      <c r="F4734" t="s">
        <v>21804</v>
      </c>
      <c r="O4734" t="s">
        <v>21805</v>
      </c>
      <c r="R4734">
        <v>5331</v>
      </c>
      <c r="S4734">
        <v>41</v>
      </c>
      <c r="U4734" t="s">
        <v>224</v>
      </c>
      <c r="W4734" t="s">
        <v>19987</v>
      </c>
      <c r="AM4734" t="s">
        <v>21804</v>
      </c>
      <c r="AN4734" t="s">
        <v>21806</v>
      </c>
      <c r="AO4734" t="s">
        <v>10347</v>
      </c>
      <c r="AP4734" t="s">
        <v>6011</v>
      </c>
      <c r="AQ4734" t="s">
        <v>6012</v>
      </c>
      <c r="AR4734" t="s">
        <v>21807</v>
      </c>
      <c r="AS4734" t="s">
        <v>224</v>
      </c>
      <c r="AT4734" t="s">
        <v>92</v>
      </c>
      <c r="AW4734">
        <v>41</v>
      </c>
    </row>
    <row r="4735" spans="1:51" x14ac:dyDescent="0.25">
      <c r="A4735">
        <v>8602</v>
      </c>
      <c r="B4735" t="s">
        <v>75</v>
      </c>
      <c r="C4735">
        <v>1</v>
      </c>
      <c r="D4735" t="s">
        <v>21808</v>
      </c>
      <c r="E4735" t="s">
        <v>60</v>
      </c>
      <c r="F4735" t="s">
        <v>21809</v>
      </c>
      <c r="O4735" t="s">
        <v>21810</v>
      </c>
      <c r="R4735">
        <v>5333</v>
      </c>
      <c r="S4735">
        <v>41</v>
      </c>
      <c r="U4735" t="s">
        <v>224</v>
      </c>
      <c r="W4735" t="s">
        <v>19987</v>
      </c>
      <c r="AM4735" t="s">
        <v>21809</v>
      </c>
      <c r="AN4735" t="s">
        <v>21811</v>
      </c>
      <c r="AO4735" t="s">
        <v>10347</v>
      </c>
      <c r="AP4735" t="s">
        <v>6011</v>
      </c>
      <c r="AQ4735" t="s">
        <v>6012</v>
      </c>
      <c r="AR4735" t="s">
        <v>21812</v>
      </c>
      <c r="AS4735" t="s">
        <v>224</v>
      </c>
      <c r="AT4735" t="s">
        <v>92</v>
      </c>
      <c r="AW4735">
        <v>41</v>
      </c>
    </row>
    <row r="4736" spans="1:51" x14ac:dyDescent="0.25">
      <c r="A4736">
        <v>8603</v>
      </c>
      <c r="B4736" t="s">
        <v>75</v>
      </c>
      <c r="C4736">
        <v>1</v>
      </c>
      <c r="D4736" t="s">
        <v>21813</v>
      </c>
      <c r="E4736" t="s">
        <v>60</v>
      </c>
      <c r="F4736" t="s">
        <v>21814</v>
      </c>
      <c r="O4736" t="s">
        <v>21815</v>
      </c>
      <c r="R4736">
        <v>5290</v>
      </c>
      <c r="S4736">
        <v>41</v>
      </c>
      <c r="U4736" t="s">
        <v>224</v>
      </c>
      <c r="W4736" t="s">
        <v>19987</v>
      </c>
      <c r="AM4736" t="s">
        <v>21814</v>
      </c>
      <c r="AN4736" t="s">
        <v>21816</v>
      </c>
      <c r="AO4736" t="s">
        <v>10347</v>
      </c>
      <c r="AP4736" t="s">
        <v>6011</v>
      </c>
      <c r="AQ4736" t="s">
        <v>6012</v>
      </c>
      <c r="AR4736" t="s">
        <v>21817</v>
      </c>
      <c r="AS4736" t="s">
        <v>224</v>
      </c>
      <c r="AT4736" t="s">
        <v>92</v>
      </c>
      <c r="AW4736">
        <v>41</v>
      </c>
    </row>
    <row r="4737" spans="1:49" x14ac:dyDescent="0.25">
      <c r="A4737">
        <v>8604</v>
      </c>
      <c r="B4737" t="s">
        <v>75</v>
      </c>
      <c r="C4737">
        <v>1</v>
      </c>
      <c r="D4737" t="s">
        <v>21818</v>
      </c>
      <c r="E4737" t="s">
        <v>60</v>
      </c>
      <c r="F4737" t="s">
        <v>21819</v>
      </c>
      <c r="O4737" t="s">
        <v>21820</v>
      </c>
      <c r="R4737">
        <v>5318</v>
      </c>
      <c r="S4737">
        <v>41</v>
      </c>
      <c r="U4737" t="s">
        <v>224</v>
      </c>
      <c r="W4737" t="s">
        <v>19987</v>
      </c>
      <c r="AM4737" t="s">
        <v>21819</v>
      </c>
      <c r="AN4737" t="s">
        <v>21821</v>
      </c>
      <c r="AO4737" t="s">
        <v>10347</v>
      </c>
      <c r="AP4737" t="s">
        <v>6011</v>
      </c>
      <c r="AQ4737" t="s">
        <v>6012</v>
      </c>
      <c r="AR4737" t="s">
        <v>21822</v>
      </c>
      <c r="AS4737" t="s">
        <v>224</v>
      </c>
      <c r="AT4737" t="s">
        <v>92</v>
      </c>
      <c r="AW4737">
        <v>41</v>
      </c>
    </row>
    <row r="4738" spans="1:49" x14ac:dyDescent="0.25">
      <c r="A4738">
        <v>8605</v>
      </c>
      <c r="B4738" t="s">
        <v>75</v>
      </c>
      <c r="C4738">
        <v>1</v>
      </c>
      <c r="D4738" t="s">
        <v>21823</v>
      </c>
      <c r="E4738" t="s">
        <v>60</v>
      </c>
      <c r="F4738" t="s">
        <v>21824</v>
      </c>
      <c r="O4738" t="s">
        <v>21825</v>
      </c>
      <c r="R4738">
        <v>5299</v>
      </c>
      <c r="S4738">
        <v>41</v>
      </c>
      <c r="U4738" t="s">
        <v>224</v>
      </c>
      <c r="W4738" t="s">
        <v>19987</v>
      </c>
      <c r="AM4738" t="s">
        <v>21824</v>
      </c>
      <c r="AN4738" t="s">
        <v>21826</v>
      </c>
      <c r="AO4738" t="s">
        <v>10347</v>
      </c>
      <c r="AP4738" t="s">
        <v>6011</v>
      </c>
      <c r="AQ4738" t="s">
        <v>6012</v>
      </c>
      <c r="AR4738" t="s">
        <v>21827</v>
      </c>
      <c r="AS4738" t="s">
        <v>224</v>
      </c>
      <c r="AT4738" t="s">
        <v>92</v>
      </c>
      <c r="AW4738">
        <v>41</v>
      </c>
    </row>
    <row r="4739" spans="1:49" x14ac:dyDescent="0.25">
      <c r="A4739">
        <v>8606</v>
      </c>
      <c r="B4739" t="s">
        <v>75</v>
      </c>
      <c r="C4739">
        <v>1</v>
      </c>
      <c r="D4739" t="s">
        <v>21828</v>
      </c>
      <c r="E4739" t="s">
        <v>60</v>
      </c>
      <c r="F4739" t="s">
        <v>21829</v>
      </c>
      <c r="O4739" t="s">
        <v>21830</v>
      </c>
      <c r="R4739">
        <v>5328</v>
      </c>
      <c r="S4739">
        <v>41</v>
      </c>
      <c r="U4739" t="s">
        <v>11144</v>
      </c>
      <c r="W4739" t="s">
        <v>19987</v>
      </c>
      <c r="AM4739" t="s">
        <v>21831</v>
      </c>
      <c r="AN4739" t="s">
        <v>21832</v>
      </c>
      <c r="AO4739" t="s">
        <v>10347</v>
      </c>
      <c r="AP4739" t="s">
        <v>6011</v>
      </c>
      <c r="AQ4739" t="s">
        <v>6012</v>
      </c>
      <c r="AR4739" t="s">
        <v>21833</v>
      </c>
      <c r="AS4739" t="s">
        <v>11144</v>
      </c>
      <c r="AT4739" t="s">
        <v>92</v>
      </c>
      <c r="AW4739">
        <v>41</v>
      </c>
    </row>
    <row r="4740" spans="1:49" x14ac:dyDescent="0.25">
      <c r="A4740">
        <v>8607</v>
      </c>
      <c r="B4740" t="s">
        <v>75</v>
      </c>
      <c r="C4740">
        <v>1</v>
      </c>
      <c r="D4740" t="s">
        <v>21834</v>
      </c>
      <c r="E4740" t="s">
        <v>60</v>
      </c>
      <c r="F4740" t="s">
        <v>21835</v>
      </c>
      <c r="O4740" t="s">
        <v>21836</v>
      </c>
      <c r="R4740">
        <v>5329</v>
      </c>
      <c r="S4740">
        <v>41</v>
      </c>
      <c r="U4740" t="s">
        <v>224</v>
      </c>
      <c r="W4740" t="s">
        <v>19987</v>
      </c>
      <c r="AM4740" t="s">
        <v>21835</v>
      </c>
      <c r="AN4740" t="s">
        <v>21837</v>
      </c>
      <c r="AO4740" t="s">
        <v>10347</v>
      </c>
      <c r="AP4740" t="s">
        <v>6011</v>
      </c>
      <c r="AQ4740" t="s">
        <v>6012</v>
      </c>
      <c r="AR4740" t="s">
        <v>21838</v>
      </c>
      <c r="AS4740" t="s">
        <v>224</v>
      </c>
      <c r="AT4740" t="s">
        <v>92</v>
      </c>
      <c r="AW4740">
        <v>41</v>
      </c>
    </row>
    <row r="4741" spans="1:49" x14ac:dyDescent="0.25">
      <c r="A4741">
        <v>8608</v>
      </c>
      <c r="B4741" t="s">
        <v>75</v>
      </c>
      <c r="C4741">
        <v>1</v>
      </c>
      <c r="D4741" t="s">
        <v>21839</v>
      </c>
      <c r="E4741" t="s">
        <v>60</v>
      </c>
      <c r="F4741" t="s">
        <v>21840</v>
      </c>
      <c r="O4741" t="s">
        <v>21841</v>
      </c>
      <c r="R4741">
        <v>5294</v>
      </c>
      <c r="S4741">
        <v>41</v>
      </c>
      <c r="U4741" t="s">
        <v>1385</v>
      </c>
      <c r="W4741" t="s">
        <v>19987</v>
      </c>
      <c r="AG4741" t="s">
        <v>66</v>
      </c>
      <c r="AH4741" t="s">
        <v>60</v>
      </c>
      <c r="AM4741" t="s">
        <v>21840</v>
      </c>
      <c r="AN4741" t="s">
        <v>21842</v>
      </c>
      <c r="AO4741" t="s">
        <v>10347</v>
      </c>
      <c r="AP4741" t="s">
        <v>6011</v>
      </c>
      <c r="AQ4741" t="s">
        <v>6012</v>
      </c>
      <c r="AR4741" t="s">
        <v>21843</v>
      </c>
      <c r="AS4741" t="s">
        <v>1385</v>
      </c>
      <c r="AT4741" t="s">
        <v>71</v>
      </c>
      <c r="AU4741" t="s">
        <v>66</v>
      </c>
      <c r="AW4741">
        <v>41</v>
      </c>
    </row>
    <row r="4742" spans="1:49" x14ac:dyDescent="0.25">
      <c r="A4742">
        <v>8609</v>
      </c>
      <c r="B4742" t="s">
        <v>75</v>
      </c>
      <c r="C4742">
        <v>1</v>
      </c>
      <c r="D4742" t="s">
        <v>21844</v>
      </c>
      <c r="E4742" t="s">
        <v>60</v>
      </c>
      <c r="F4742" t="s">
        <v>21845</v>
      </c>
      <c r="O4742" t="s">
        <v>21846</v>
      </c>
      <c r="R4742">
        <v>5330</v>
      </c>
      <c r="S4742">
        <v>41</v>
      </c>
      <c r="U4742" t="s">
        <v>224</v>
      </c>
      <c r="W4742" t="s">
        <v>19987</v>
      </c>
      <c r="AM4742" t="s">
        <v>21845</v>
      </c>
      <c r="AN4742" t="s">
        <v>21847</v>
      </c>
      <c r="AO4742" t="s">
        <v>10347</v>
      </c>
      <c r="AP4742" t="s">
        <v>6011</v>
      </c>
      <c r="AQ4742" t="s">
        <v>6012</v>
      </c>
      <c r="AR4742" t="s">
        <v>21848</v>
      </c>
      <c r="AS4742" t="s">
        <v>224</v>
      </c>
      <c r="AT4742" t="s">
        <v>92</v>
      </c>
      <c r="AW4742">
        <v>41</v>
      </c>
    </row>
    <row r="4743" spans="1:49" x14ac:dyDescent="0.25">
      <c r="A4743">
        <v>8610</v>
      </c>
      <c r="B4743" t="s">
        <v>75</v>
      </c>
      <c r="C4743">
        <v>1</v>
      </c>
      <c r="D4743" t="s">
        <v>21849</v>
      </c>
      <c r="E4743" t="s">
        <v>60</v>
      </c>
      <c r="F4743" t="s">
        <v>21850</v>
      </c>
      <c r="O4743" t="s">
        <v>21851</v>
      </c>
      <c r="R4743">
        <v>5332</v>
      </c>
      <c r="S4743">
        <v>41</v>
      </c>
      <c r="U4743" t="s">
        <v>224</v>
      </c>
      <c r="W4743" t="s">
        <v>19987</v>
      </c>
      <c r="AM4743" t="s">
        <v>21850</v>
      </c>
      <c r="AN4743" t="s">
        <v>21852</v>
      </c>
      <c r="AO4743" t="s">
        <v>10347</v>
      </c>
      <c r="AP4743" t="s">
        <v>6011</v>
      </c>
      <c r="AQ4743" t="s">
        <v>6012</v>
      </c>
      <c r="AR4743" t="s">
        <v>21853</v>
      </c>
      <c r="AS4743" t="s">
        <v>224</v>
      </c>
      <c r="AT4743" t="s">
        <v>92</v>
      </c>
      <c r="AW4743">
        <v>41</v>
      </c>
    </row>
    <row r="4744" spans="1:49" x14ac:dyDescent="0.25">
      <c r="A4744" t="s">
        <v>21854</v>
      </c>
      <c r="B4744" t="s">
        <v>52</v>
      </c>
      <c r="C4744">
        <v>0</v>
      </c>
      <c r="D4744" t="s">
        <v>21855</v>
      </c>
      <c r="E4744" t="s">
        <v>21855</v>
      </c>
      <c r="U4744" t="s">
        <v>224</v>
      </c>
      <c r="W4744" t="s">
        <v>6006</v>
      </c>
      <c r="AH4744" t="s">
        <v>58</v>
      </c>
      <c r="AM4744" t="s">
        <v>21856</v>
      </c>
    </row>
    <row r="4745" spans="1:49" x14ac:dyDescent="0.25">
      <c r="A4745">
        <v>8701</v>
      </c>
      <c r="B4745" t="s">
        <v>75</v>
      </c>
      <c r="C4745">
        <v>1</v>
      </c>
      <c r="D4745" t="s">
        <v>21857</v>
      </c>
      <c r="E4745" t="s">
        <v>60</v>
      </c>
      <c r="F4745" t="s">
        <v>21858</v>
      </c>
      <c r="O4745" t="s">
        <v>21859</v>
      </c>
      <c r="R4745">
        <v>4504</v>
      </c>
      <c r="S4745">
        <v>1</v>
      </c>
      <c r="U4745" t="s">
        <v>224</v>
      </c>
      <c r="W4745" t="s">
        <v>6006</v>
      </c>
      <c r="Z4745">
        <v>44</v>
      </c>
      <c r="AM4745" t="s">
        <v>21860</v>
      </c>
      <c r="AN4745" t="s">
        <v>21861</v>
      </c>
      <c r="AO4745" t="s">
        <v>3508</v>
      </c>
      <c r="AR4745" t="s">
        <v>21862</v>
      </c>
      <c r="AS4745" t="s">
        <v>224</v>
      </c>
      <c r="AT4745" t="s">
        <v>92</v>
      </c>
      <c r="AW4745">
        <v>1</v>
      </c>
    </row>
    <row r="4746" spans="1:49" x14ac:dyDescent="0.25">
      <c r="A4746">
        <v>8702</v>
      </c>
      <c r="B4746" t="s">
        <v>75</v>
      </c>
      <c r="C4746">
        <v>1</v>
      </c>
      <c r="D4746" t="s">
        <v>21863</v>
      </c>
      <c r="E4746" t="s">
        <v>60</v>
      </c>
      <c r="F4746" t="s">
        <v>21864</v>
      </c>
      <c r="O4746" t="s">
        <v>21865</v>
      </c>
      <c r="R4746">
        <v>1297</v>
      </c>
      <c r="S4746">
        <v>1</v>
      </c>
      <c r="U4746" t="s">
        <v>224</v>
      </c>
      <c r="W4746" t="s">
        <v>6006</v>
      </c>
      <c r="Z4746">
        <v>44</v>
      </c>
      <c r="AM4746" t="s">
        <v>21866</v>
      </c>
      <c r="AN4746" t="s">
        <v>21867</v>
      </c>
      <c r="AO4746" t="s">
        <v>3508</v>
      </c>
      <c r="AR4746" t="s">
        <v>21868</v>
      </c>
      <c r="AS4746" t="s">
        <v>224</v>
      </c>
      <c r="AT4746" t="s">
        <v>92</v>
      </c>
      <c r="AW4746">
        <v>1</v>
      </c>
    </row>
    <row r="4747" spans="1:49" x14ac:dyDescent="0.25">
      <c r="A4747">
        <v>8703</v>
      </c>
      <c r="B4747" t="s">
        <v>75</v>
      </c>
      <c r="C4747">
        <v>1</v>
      </c>
      <c r="D4747" t="s">
        <v>21869</v>
      </c>
      <c r="E4747" t="s">
        <v>60</v>
      </c>
      <c r="F4747" t="s">
        <v>21870</v>
      </c>
      <c r="O4747" t="s">
        <v>21871</v>
      </c>
      <c r="R4747">
        <v>1302</v>
      </c>
      <c r="S4747">
        <v>1</v>
      </c>
      <c r="U4747" t="s">
        <v>224</v>
      </c>
      <c r="W4747" t="s">
        <v>6006</v>
      </c>
      <c r="Z4747">
        <v>44</v>
      </c>
      <c r="AM4747" t="s">
        <v>21872</v>
      </c>
      <c r="AN4747" t="s">
        <v>21873</v>
      </c>
      <c r="AO4747" t="s">
        <v>3508</v>
      </c>
      <c r="AR4747" t="s">
        <v>21874</v>
      </c>
      <c r="AS4747" t="s">
        <v>224</v>
      </c>
      <c r="AT4747" t="s">
        <v>92</v>
      </c>
      <c r="AW4747">
        <v>1</v>
      </c>
    </row>
    <row r="4748" spans="1:49" x14ac:dyDescent="0.25">
      <c r="A4748">
        <v>8704</v>
      </c>
      <c r="B4748" t="s">
        <v>75</v>
      </c>
      <c r="C4748">
        <v>1</v>
      </c>
      <c r="D4748" t="s">
        <v>21875</v>
      </c>
      <c r="E4748" t="s">
        <v>60</v>
      </c>
      <c r="F4748" t="s">
        <v>21876</v>
      </c>
      <c r="O4748" t="s">
        <v>21877</v>
      </c>
      <c r="R4748">
        <v>2415</v>
      </c>
      <c r="S4748">
        <v>1</v>
      </c>
      <c r="U4748" t="s">
        <v>224</v>
      </c>
      <c r="W4748" t="s">
        <v>6006</v>
      </c>
      <c r="Z4748">
        <v>44</v>
      </c>
      <c r="AM4748" t="s">
        <v>21876</v>
      </c>
      <c r="AN4748" t="s">
        <v>21878</v>
      </c>
      <c r="AO4748" t="s">
        <v>3508</v>
      </c>
      <c r="AR4748" t="s">
        <v>21879</v>
      </c>
      <c r="AS4748" t="s">
        <v>224</v>
      </c>
      <c r="AT4748" t="s">
        <v>92</v>
      </c>
      <c r="AW4748">
        <v>1</v>
      </c>
    </row>
    <row r="4749" spans="1:49" x14ac:dyDescent="0.25">
      <c r="A4749">
        <v>8705</v>
      </c>
      <c r="B4749" t="s">
        <v>75</v>
      </c>
      <c r="C4749">
        <v>1</v>
      </c>
      <c r="D4749" t="s">
        <v>21880</v>
      </c>
      <c r="E4749" t="s">
        <v>60</v>
      </c>
      <c r="F4749" t="s">
        <v>21881</v>
      </c>
      <c r="O4749" t="s">
        <v>21882</v>
      </c>
      <c r="R4749">
        <v>4515</v>
      </c>
      <c r="S4749">
        <v>1</v>
      </c>
      <c r="U4749" t="s">
        <v>224</v>
      </c>
      <c r="W4749" t="s">
        <v>6006</v>
      </c>
      <c r="Z4749">
        <v>44</v>
      </c>
      <c r="AM4749" t="s">
        <v>21883</v>
      </c>
      <c r="AN4749" t="s">
        <v>21884</v>
      </c>
      <c r="AO4749" t="s">
        <v>3508</v>
      </c>
      <c r="AR4749" t="s">
        <v>21885</v>
      </c>
      <c r="AS4749" t="s">
        <v>224</v>
      </c>
      <c r="AT4749" t="s">
        <v>92</v>
      </c>
      <c r="AW4749">
        <v>1</v>
      </c>
    </row>
    <row r="4750" spans="1:49" x14ac:dyDescent="0.25">
      <c r="A4750">
        <v>8706</v>
      </c>
      <c r="B4750" t="s">
        <v>75</v>
      </c>
      <c r="C4750">
        <v>1</v>
      </c>
      <c r="D4750" t="s">
        <v>21886</v>
      </c>
      <c r="E4750" t="s">
        <v>60</v>
      </c>
      <c r="F4750" t="s">
        <v>21887</v>
      </c>
      <c r="O4750" t="s">
        <v>21888</v>
      </c>
      <c r="R4750">
        <v>1430</v>
      </c>
      <c r="S4750">
        <v>1</v>
      </c>
      <c r="U4750" t="s">
        <v>224</v>
      </c>
      <c r="W4750" t="s">
        <v>6006</v>
      </c>
      <c r="Z4750">
        <v>44</v>
      </c>
      <c r="AM4750" t="s">
        <v>21889</v>
      </c>
      <c r="AN4750" t="s">
        <v>21890</v>
      </c>
      <c r="AO4750" t="s">
        <v>3508</v>
      </c>
      <c r="AR4750" t="s">
        <v>21891</v>
      </c>
      <c r="AS4750" t="s">
        <v>224</v>
      </c>
      <c r="AT4750" t="s">
        <v>92</v>
      </c>
      <c r="AW4750">
        <v>1</v>
      </c>
    </row>
    <row r="4751" spans="1:49" x14ac:dyDescent="0.25">
      <c r="A4751">
        <v>8707</v>
      </c>
      <c r="B4751" t="s">
        <v>75</v>
      </c>
      <c r="C4751">
        <v>1</v>
      </c>
      <c r="D4751" t="s">
        <v>21892</v>
      </c>
      <c r="E4751" t="s">
        <v>60</v>
      </c>
      <c r="F4751" t="s">
        <v>21893</v>
      </c>
      <c r="O4751" t="s">
        <v>21894</v>
      </c>
      <c r="R4751">
        <v>1409</v>
      </c>
      <c r="S4751">
        <v>1</v>
      </c>
      <c r="U4751" t="s">
        <v>224</v>
      </c>
      <c r="W4751" t="s">
        <v>6006</v>
      </c>
      <c r="Z4751">
        <v>44</v>
      </c>
      <c r="AM4751" t="s">
        <v>21895</v>
      </c>
      <c r="AN4751" t="s">
        <v>21896</v>
      </c>
      <c r="AO4751" t="s">
        <v>3508</v>
      </c>
      <c r="AR4751" t="s">
        <v>21897</v>
      </c>
      <c r="AS4751" t="s">
        <v>224</v>
      </c>
      <c r="AT4751" t="s">
        <v>92</v>
      </c>
      <c r="AW4751">
        <v>1</v>
      </c>
    </row>
    <row r="4752" spans="1:49" x14ac:dyDescent="0.25">
      <c r="A4752">
        <v>8708</v>
      </c>
      <c r="B4752" t="s">
        <v>52</v>
      </c>
      <c r="C4752">
        <v>1</v>
      </c>
      <c r="D4752" t="s">
        <v>21898</v>
      </c>
      <c r="E4752" t="s">
        <v>60</v>
      </c>
      <c r="F4752" t="s">
        <v>21899</v>
      </c>
      <c r="U4752" t="s">
        <v>224</v>
      </c>
      <c r="W4752" t="s">
        <v>6006</v>
      </c>
      <c r="AM4752" t="s">
        <v>21900</v>
      </c>
    </row>
    <row r="4753" spans="1:49" x14ac:dyDescent="0.25">
      <c r="A4753">
        <v>8709</v>
      </c>
      <c r="B4753" t="s">
        <v>75</v>
      </c>
      <c r="C4753">
        <v>2</v>
      </c>
      <c r="D4753" t="s">
        <v>21901</v>
      </c>
      <c r="E4753" t="s">
        <v>60</v>
      </c>
      <c r="G4753" t="s">
        <v>21902</v>
      </c>
      <c r="O4753" t="s">
        <v>21903</v>
      </c>
      <c r="R4753">
        <v>961</v>
      </c>
      <c r="S4753">
        <v>1</v>
      </c>
      <c r="U4753" t="s">
        <v>224</v>
      </c>
      <c r="W4753" t="s">
        <v>6006</v>
      </c>
      <c r="Z4753">
        <v>44</v>
      </c>
      <c r="AM4753" t="s">
        <v>21904</v>
      </c>
      <c r="AN4753" t="s">
        <v>21905</v>
      </c>
      <c r="AO4753" t="s">
        <v>3508</v>
      </c>
      <c r="AR4753" t="s">
        <v>21906</v>
      </c>
      <c r="AS4753" t="s">
        <v>224</v>
      </c>
      <c r="AT4753" t="s">
        <v>92</v>
      </c>
      <c r="AW4753">
        <v>1</v>
      </c>
    </row>
    <row r="4754" spans="1:49" x14ac:dyDescent="0.25">
      <c r="A4754">
        <v>8710</v>
      </c>
      <c r="B4754" t="s">
        <v>75</v>
      </c>
      <c r="C4754">
        <v>2</v>
      </c>
      <c r="D4754" t="s">
        <v>21907</v>
      </c>
      <c r="E4754" t="s">
        <v>60</v>
      </c>
      <c r="G4754" t="s">
        <v>21908</v>
      </c>
      <c r="O4754" t="s">
        <v>21909</v>
      </c>
      <c r="R4754">
        <v>4911</v>
      </c>
      <c r="S4754">
        <v>1</v>
      </c>
      <c r="U4754" t="s">
        <v>224</v>
      </c>
      <c r="W4754" t="s">
        <v>6006</v>
      </c>
      <c r="Z4754">
        <v>44</v>
      </c>
      <c r="AM4754" t="s">
        <v>21908</v>
      </c>
      <c r="AN4754" t="s">
        <v>21910</v>
      </c>
      <c r="AO4754" t="s">
        <v>3508</v>
      </c>
      <c r="AR4754" t="s">
        <v>21911</v>
      </c>
      <c r="AS4754" t="s">
        <v>224</v>
      </c>
      <c r="AT4754" t="s">
        <v>92</v>
      </c>
      <c r="AW4754">
        <v>1</v>
      </c>
    </row>
    <row r="4755" spans="1:49" x14ac:dyDescent="0.25">
      <c r="A4755">
        <v>8711</v>
      </c>
      <c r="B4755" t="s">
        <v>75</v>
      </c>
      <c r="C4755">
        <v>2</v>
      </c>
      <c r="D4755" t="s">
        <v>21912</v>
      </c>
      <c r="E4755" t="s">
        <v>60</v>
      </c>
      <c r="G4755" t="s">
        <v>21913</v>
      </c>
      <c r="O4755" t="s">
        <v>21914</v>
      </c>
      <c r="R4755">
        <v>1778</v>
      </c>
      <c r="S4755">
        <v>1</v>
      </c>
      <c r="U4755" t="s">
        <v>224</v>
      </c>
      <c r="W4755" t="s">
        <v>6006</v>
      </c>
      <c r="Z4755">
        <v>44</v>
      </c>
      <c r="AM4755" t="s">
        <v>21913</v>
      </c>
      <c r="AN4755" t="s">
        <v>21915</v>
      </c>
      <c r="AO4755" t="s">
        <v>3508</v>
      </c>
      <c r="AR4755" t="s">
        <v>21916</v>
      </c>
      <c r="AS4755" t="s">
        <v>224</v>
      </c>
      <c r="AT4755" t="s">
        <v>92</v>
      </c>
      <c r="AW4755">
        <v>1</v>
      </c>
    </row>
    <row r="4756" spans="1:49" x14ac:dyDescent="0.25">
      <c r="A4756">
        <v>8712</v>
      </c>
      <c r="B4756" t="s">
        <v>75</v>
      </c>
      <c r="C4756">
        <v>2</v>
      </c>
      <c r="D4756" t="s">
        <v>21917</v>
      </c>
      <c r="E4756" t="s">
        <v>60</v>
      </c>
      <c r="G4756" t="s">
        <v>21918</v>
      </c>
      <c r="O4756" t="s">
        <v>21919</v>
      </c>
      <c r="R4756">
        <v>4086</v>
      </c>
      <c r="S4756">
        <v>1</v>
      </c>
      <c r="U4756" t="s">
        <v>224</v>
      </c>
      <c r="W4756" t="s">
        <v>6006</v>
      </c>
      <c r="Z4756">
        <v>44</v>
      </c>
      <c r="AM4756" t="s">
        <v>21918</v>
      </c>
      <c r="AN4756" t="s">
        <v>21920</v>
      </c>
      <c r="AO4756" t="s">
        <v>3508</v>
      </c>
      <c r="AR4756" t="s">
        <v>21921</v>
      </c>
      <c r="AS4756" t="s">
        <v>224</v>
      </c>
      <c r="AT4756" t="s">
        <v>92</v>
      </c>
      <c r="AW4756">
        <v>1</v>
      </c>
    </row>
    <row r="4757" spans="1:49" x14ac:dyDescent="0.25">
      <c r="A4757">
        <v>8713</v>
      </c>
      <c r="B4757" t="s">
        <v>75</v>
      </c>
      <c r="C4757">
        <v>2</v>
      </c>
      <c r="D4757" t="s">
        <v>21922</v>
      </c>
      <c r="E4757" t="s">
        <v>60</v>
      </c>
      <c r="G4757" t="s">
        <v>21923</v>
      </c>
      <c r="O4757" t="s">
        <v>21924</v>
      </c>
      <c r="R4757">
        <v>2072</v>
      </c>
      <c r="S4757">
        <v>1</v>
      </c>
      <c r="U4757" t="s">
        <v>224</v>
      </c>
      <c r="W4757" t="s">
        <v>6006</v>
      </c>
      <c r="Z4757">
        <v>44</v>
      </c>
      <c r="AM4757" t="s">
        <v>21923</v>
      </c>
      <c r="AN4757" t="s">
        <v>21925</v>
      </c>
      <c r="AO4757" t="s">
        <v>3508</v>
      </c>
      <c r="AR4757" t="s">
        <v>21926</v>
      </c>
      <c r="AS4757" t="s">
        <v>224</v>
      </c>
      <c r="AT4757" t="s">
        <v>92</v>
      </c>
      <c r="AW4757">
        <v>1</v>
      </c>
    </row>
    <row r="4758" spans="1:49" x14ac:dyDescent="0.25">
      <c r="A4758">
        <v>8714</v>
      </c>
      <c r="B4758" t="s">
        <v>52</v>
      </c>
      <c r="C4758">
        <v>2</v>
      </c>
      <c r="D4758" t="s">
        <v>21927</v>
      </c>
      <c r="E4758" t="s">
        <v>60</v>
      </c>
      <c r="G4758" t="s">
        <v>21928</v>
      </c>
      <c r="O4758" t="s">
        <v>21929</v>
      </c>
      <c r="R4758">
        <v>2555</v>
      </c>
      <c r="S4758">
        <v>1</v>
      </c>
      <c r="U4758" t="s">
        <v>224</v>
      </c>
      <c r="W4758" t="s">
        <v>6006</v>
      </c>
      <c r="Z4758">
        <v>44</v>
      </c>
      <c r="AM4758" t="s">
        <v>21930</v>
      </c>
      <c r="AN4758" t="s">
        <v>21931</v>
      </c>
      <c r="AO4758" t="s">
        <v>3508</v>
      </c>
      <c r="AR4758" t="s">
        <v>21932</v>
      </c>
      <c r="AS4758" t="s">
        <v>224</v>
      </c>
      <c r="AT4758" t="s">
        <v>92</v>
      </c>
      <c r="AW4758">
        <v>1</v>
      </c>
    </row>
    <row r="4759" spans="1:49" x14ac:dyDescent="0.25">
      <c r="A4759">
        <v>8715</v>
      </c>
      <c r="B4759" t="s">
        <v>75</v>
      </c>
      <c r="C4759">
        <v>3</v>
      </c>
      <c r="D4759" t="s">
        <v>21933</v>
      </c>
      <c r="E4759" t="s">
        <v>60</v>
      </c>
      <c r="H4759" t="s">
        <v>8820</v>
      </c>
      <c r="O4759" t="s">
        <v>21934</v>
      </c>
      <c r="R4759">
        <v>4292</v>
      </c>
      <c r="S4759">
        <v>1</v>
      </c>
      <c r="U4759" t="s">
        <v>224</v>
      </c>
      <c r="W4759" t="s">
        <v>6006</v>
      </c>
      <c r="Z4759">
        <v>44</v>
      </c>
      <c r="AM4759" t="s">
        <v>21935</v>
      </c>
      <c r="AN4759" t="s">
        <v>21936</v>
      </c>
      <c r="AO4759" t="s">
        <v>3508</v>
      </c>
      <c r="AR4759" t="s">
        <v>21937</v>
      </c>
      <c r="AS4759" t="s">
        <v>224</v>
      </c>
      <c r="AT4759" t="s">
        <v>92</v>
      </c>
      <c r="AW4759">
        <v>1</v>
      </c>
    </row>
    <row r="4760" spans="1:49" x14ac:dyDescent="0.25">
      <c r="A4760">
        <v>8716</v>
      </c>
      <c r="B4760" t="s">
        <v>75</v>
      </c>
      <c r="C4760">
        <v>2</v>
      </c>
      <c r="D4760" t="s">
        <v>21938</v>
      </c>
      <c r="E4760" t="s">
        <v>60</v>
      </c>
      <c r="G4760" t="s">
        <v>21939</v>
      </c>
      <c r="O4760" t="s">
        <v>21940</v>
      </c>
      <c r="R4760">
        <v>2924</v>
      </c>
      <c r="S4760">
        <v>1</v>
      </c>
      <c r="U4760" t="s">
        <v>224</v>
      </c>
      <c r="W4760" t="s">
        <v>6006</v>
      </c>
      <c r="Z4760">
        <v>44</v>
      </c>
      <c r="AM4760" t="s">
        <v>21941</v>
      </c>
      <c r="AN4760" t="s">
        <v>21942</v>
      </c>
      <c r="AO4760" t="s">
        <v>3508</v>
      </c>
      <c r="AR4760" t="s">
        <v>21943</v>
      </c>
      <c r="AS4760" t="s">
        <v>224</v>
      </c>
      <c r="AT4760" t="s">
        <v>92</v>
      </c>
      <c r="AW4760">
        <v>1</v>
      </c>
    </row>
    <row r="4761" spans="1:49" x14ac:dyDescent="0.25">
      <c r="A4761">
        <v>8717</v>
      </c>
      <c r="B4761" t="s">
        <v>75</v>
      </c>
      <c r="C4761">
        <v>2</v>
      </c>
      <c r="D4761" t="s">
        <v>21944</v>
      </c>
      <c r="E4761" t="s">
        <v>60</v>
      </c>
      <c r="G4761" t="s">
        <v>21945</v>
      </c>
      <c r="O4761" t="s">
        <v>21946</v>
      </c>
      <c r="R4761">
        <v>2922</v>
      </c>
      <c r="S4761">
        <v>1</v>
      </c>
      <c r="U4761" t="s">
        <v>224</v>
      </c>
      <c r="W4761" t="s">
        <v>6006</v>
      </c>
      <c r="Z4761">
        <v>44</v>
      </c>
      <c r="AM4761" t="s">
        <v>21947</v>
      </c>
      <c r="AN4761" t="s">
        <v>21948</v>
      </c>
      <c r="AO4761" t="s">
        <v>3508</v>
      </c>
      <c r="AR4761" t="s">
        <v>21949</v>
      </c>
      <c r="AS4761" t="s">
        <v>224</v>
      </c>
      <c r="AT4761" t="s">
        <v>92</v>
      </c>
      <c r="AW4761">
        <v>1</v>
      </c>
    </row>
    <row r="4762" spans="1:49" x14ac:dyDescent="0.25">
      <c r="A4762">
        <v>8718</v>
      </c>
      <c r="B4762" t="s">
        <v>52</v>
      </c>
      <c r="C4762">
        <v>2</v>
      </c>
      <c r="D4762" t="s">
        <v>21950</v>
      </c>
      <c r="E4762" t="s">
        <v>60</v>
      </c>
      <c r="G4762" t="s">
        <v>21951</v>
      </c>
      <c r="O4762" t="s">
        <v>21952</v>
      </c>
      <c r="R4762">
        <v>2928</v>
      </c>
      <c r="S4762">
        <v>1</v>
      </c>
      <c r="U4762" t="s">
        <v>224</v>
      </c>
      <c r="W4762" t="s">
        <v>6006</v>
      </c>
      <c r="Z4762">
        <v>44</v>
      </c>
      <c r="AM4762" t="s">
        <v>21953</v>
      </c>
      <c r="AN4762" t="s">
        <v>21954</v>
      </c>
      <c r="AO4762" t="s">
        <v>3508</v>
      </c>
      <c r="AR4762" t="s">
        <v>21955</v>
      </c>
      <c r="AS4762" t="s">
        <v>224</v>
      </c>
      <c r="AT4762" t="s">
        <v>92</v>
      </c>
      <c r="AW4762">
        <v>1</v>
      </c>
    </row>
    <row r="4763" spans="1:49" x14ac:dyDescent="0.25">
      <c r="A4763">
        <v>8719</v>
      </c>
      <c r="B4763" t="s">
        <v>75</v>
      </c>
      <c r="C4763">
        <v>3</v>
      </c>
      <c r="D4763" t="s">
        <v>21956</v>
      </c>
      <c r="E4763" t="s">
        <v>60</v>
      </c>
      <c r="H4763" t="s">
        <v>632</v>
      </c>
      <c r="O4763" t="s">
        <v>21957</v>
      </c>
      <c r="R4763">
        <v>2154</v>
      </c>
      <c r="S4763">
        <v>1</v>
      </c>
      <c r="U4763" t="s">
        <v>224</v>
      </c>
      <c r="W4763" t="s">
        <v>6006</v>
      </c>
      <c r="Z4763">
        <v>44</v>
      </c>
      <c r="AM4763" t="s">
        <v>21958</v>
      </c>
      <c r="AN4763" t="s">
        <v>21959</v>
      </c>
      <c r="AO4763" t="s">
        <v>3508</v>
      </c>
      <c r="AR4763" t="s">
        <v>21960</v>
      </c>
      <c r="AS4763" t="s">
        <v>224</v>
      </c>
      <c r="AT4763" t="s">
        <v>92</v>
      </c>
      <c r="AW4763">
        <v>1</v>
      </c>
    </row>
    <row r="4764" spans="1:49" x14ac:dyDescent="0.25">
      <c r="A4764">
        <v>8720</v>
      </c>
      <c r="B4764" t="s">
        <v>75</v>
      </c>
      <c r="C4764">
        <v>3</v>
      </c>
      <c r="D4764" t="s">
        <v>21961</v>
      </c>
      <c r="E4764" t="s">
        <v>60</v>
      </c>
      <c r="H4764" t="s">
        <v>10827</v>
      </c>
      <c r="O4764" t="s">
        <v>21962</v>
      </c>
      <c r="R4764">
        <v>1121</v>
      </c>
      <c r="S4764">
        <v>1</v>
      </c>
      <c r="U4764" t="s">
        <v>224</v>
      </c>
      <c r="W4764" t="s">
        <v>6006</v>
      </c>
      <c r="Z4764">
        <v>44</v>
      </c>
      <c r="AM4764" t="s">
        <v>21963</v>
      </c>
      <c r="AN4764" t="s">
        <v>21964</v>
      </c>
      <c r="AO4764" t="s">
        <v>3508</v>
      </c>
      <c r="AR4764" t="s">
        <v>21965</v>
      </c>
      <c r="AS4764" t="s">
        <v>224</v>
      </c>
      <c r="AT4764" t="s">
        <v>92</v>
      </c>
      <c r="AW4764">
        <v>1</v>
      </c>
    </row>
    <row r="4765" spans="1:49" x14ac:dyDescent="0.25">
      <c r="A4765">
        <v>8721</v>
      </c>
      <c r="B4765" t="s">
        <v>75</v>
      </c>
      <c r="C4765">
        <v>2</v>
      </c>
      <c r="D4765" t="s">
        <v>21966</v>
      </c>
      <c r="E4765" t="s">
        <v>60</v>
      </c>
      <c r="G4765" t="s">
        <v>21967</v>
      </c>
      <c r="O4765" t="s">
        <v>21968</v>
      </c>
      <c r="R4765">
        <v>4263</v>
      </c>
      <c r="S4765">
        <v>1</v>
      </c>
      <c r="U4765" t="s">
        <v>224</v>
      </c>
      <c r="W4765" t="s">
        <v>6006</v>
      </c>
      <c r="Z4765">
        <v>44</v>
      </c>
      <c r="AM4765" t="s">
        <v>21967</v>
      </c>
      <c r="AN4765" t="s">
        <v>21969</v>
      </c>
      <c r="AO4765" t="s">
        <v>3508</v>
      </c>
      <c r="AR4765" t="s">
        <v>21970</v>
      </c>
      <c r="AS4765" t="s">
        <v>224</v>
      </c>
      <c r="AT4765" t="s">
        <v>92</v>
      </c>
      <c r="AW4765">
        <v>1</v>
      </c>
    </row>
    <row r="4766" spans="1:49" x14ac:dyDescent="0.25">
      <c r="A4766">
        <v>8722</v>
      </c>
      <c r="B4766" t="s">
        <v>75</v>
      </c>
      <c r="C4766">
        <v>2</v>
      </c>
      <c r="D4766" t="s">
        <v>21971</v>
      </c>
      <c r="E4766" t="s">
        <v>60</v>
      </c>
      <c r="G4766" t="s">
        <v>21972</v>
      </c>
      <c r="O4766" t="s">
        <v>21973</v>
      </c>
      <c r="R4766">
        <v>2919</v>
      </c>
      <c r="S4766">
        <v>1</v>
      </c>
      <c r="U4766" t="s">
        <v>224</v>
      </c>
      <c r="W4766" t="s">
        <v>6006</v>
      </c>
      <c r="Z4766">
        <v>44</v>
      </c>
      <c r="AM4766" t="s">
        <v>21974</v>
      </c>
      <c r="AN4766" t="s">
        <v>21975</v>
      </c>
      <c r="AO4766" t="s">
        <v>3508</v>
      </c>
      <c r="AR4766" t="s">
        <v>21976</v>
      </c>
      <c r="AS4766" t="s">
        <v>224</v>
      </c>
      <c r="AT4766" t="s">
        <v>92</v>
      </c>
      <c r="AW4766">
        <v>1</v>
      </c>
    </row>
    <row r="4767" spans="1:49" x14ac:dyDescent="0.25">
      <c r="A4767">
        <v>8723</v>
      </c>
      <c r="B4767" t="s">
        <v>75</v>
      </c>
      <c r="C4767">
        <v>2</v>
      </c>
      <c r="D4767" t="s">
        <v>21977</v>
      </c>
      <c r="E4767" t="s">
        <v>60</v>
      </c>
      <c r="G4767" t="s">
        <v>21978</v>
      </c>
      <c r="O4767" t="s">
        <v>21979</v>
      </c>
      <c r="R4767">
        <v>5007</v>
      </c>
      <c r="S4767">
        <v>1</v>
      </c>
      <c r="U4767" t="s">
        <v>224</v>
      </c>
      <c r="W4767" t="s">
        <v>6006</v>
      </c>
      <c r="Z4767">
        <v>44</v>
      </c>
      <c r="AM4767" t="s">
        <v>21980</v>
      </c>
      <c r="AN4767" t="s">
        <v>21981</v>
      </c>
      <c r="AO4767" t="s">
        <v>3508</v>
      </c>
      <c r="AR4767" t="s">
        <v>21982</v>
      </c>
      <c r="AS4767" t="s">
        <v>224</v>
      </c>
      <c r="AT4767" t="s">
        <v>92</v>
      </c>
      <c r="AW4767">
        <v>1</v>
      </c>
    </row>
    <row r="4768" spans="1:49" x14ac:dyDescent="0.25">
      <c r="A4768">
        <v>8724</v>
      </c>
      <c r="B4768" t="s">
        <v>52</v>
      </c>
      <c r="C4768">
        <v>2</v>
      </c>
      <c r="D4768" t="s">
        <v>21983</v>
      </c>
      <c r="E4768" t="s">
        <v>60</v>
      </c>
      <c r="G4768" t="s">
        <v>21984</v>
      </c>
      <c r="O4768" t="s">
        <v>21985</v>
      </c>
      <c r="R4768">
        <v>4556</v>
      </c>
      <c r="S4768">
        <v>1</v>
      </c>
      <c r="U4768" t="s">
        <v>224</v>
      </c>
      <c r="W4768" t="s">
        <v>6006</v>
      </c>
      <c r="Z4768">
        <v>44</v>
      </c>
      <c r="AM4768" t="s">
        <v>21986</v>
      </c>
      <c r="AN4768" t="s">
        <v>21987</v>
      </c>
      <c r="AO4768" t="s">
        <v>3508</v>
      </c>
      <c r="AR4768" t="s">
        <v>21988</v>
      </c>
      <c r="AS4768" t="s">
        <v>224</v>
      </c>
      <c r="AT4768" t="s">
        <v>92</v>
      </c>
      <c r="AW4768">
        <v>1</v>
      </c>
    </row>
    <row r="4769" spans="1:49" x14ac:dyDescent="0.25">
      <c r="A4769">
        <v>8725</v>
      </c>
      <c r="B4769" t="s">
        <v>75</v>
      </c>
      <c r="C4769">
        <v>3</v>
      </c>
      <c r="D4769" t="s">
        <v>21989</v>
      </c>
      <c r="E4769" t="s">
        <v>60</v>
      </c>
      <c r="H4769" t="s">
        <v>21990</v>
      </c>
      <c r="O4769" t="s">
        <v>21991</v>
      </c>
      <c r="R4769">
        <v>1447</v>
      </c>
      <c r="S4769">
        <v>1</v>
      </c>
      <c r="U4769" t="s">
        <v>224</v>
      </c>
      <c r="W4769" t="s">
        <v>6006</v>
      </c>
      <c r="Z4769">
        <v>44</v>
      </c>
      <c r="AM4769" t="s">
        <v>21992</v>
      </c>
      <c r="AN4769" t="s">
        <v>21993</v>
      </c>
      <c r="AO4769" t="s">
        <v>3508</v>
      </c>
      <c r="AR4769" t="s">
        <v>21994</v>
      </c>
      <c r="AS4769" t="s">
        <v>224</v>
      </c>
      <c r="AT4769" t="s">
        <v>92</v>
      </c>
      <c r="AW4769">
        <v>1</v>
      </c>
    </row>
    <row r="4770" spans="1:49" x14ac:dyDescent="0.25">
      <c r="A4770">
        <v>8726</v>
      </c>
      <c r="B4770" t="s">
        <v>75</v>
      </c>
      <c r="C4770">
        <v>3</v>
      </c>
      <c r="D4770" t="s">
        <v>21995</v>
      </c>
      <c r="E4770" t="s">
        <v>60</v>
      </c>
      <c r="H4770" t="s">
        <v>21996</v>
      </c>
      <c r="O4770" t="s">
        <v>21997</v>
      </c>
      <c r="R4770">
        <v>1446</v>
      </c>
      <c r="S4770">
        <v>1</v>
      </c>
      <c r="U4770" t="s">
        <v>224</v>
      </c>
      <c r="W4770" t="s">
        <v>6006</v>
      </c>
      <c r="Z4770">
        <v>44</v>
      </c>
      <c r="AM4770" t="s">
        <v>21998</v>
      </c>
      <c r="AN4770" t="s">
        <v>21999</v>
      </c>
      <c r="AO4770" t="s">
        <v>3508</v>
      </c>
      <c r="AR4770" t="s">
        <v>22000</v>
      </c>
      <c r="AS4770" t="s">
        <v>224</v>
      </c>
      <c r="AT4770" t="s">
        <v>92</v>
      </c>
      <c r="AW4770">
        <v>1</v>
      </c>
    </row>
    <row r="4771" spans="1:49" x14ac:dyDescent="0.25">
      <c r="A4771">
        <v>8727</v>
      </c>
      <c r="B4771" t="s">
        <v>75</v>
      </c>
      <c r="C4771">
        <v>2</v>
      </c>
      <c r="D4771" t="s">
        <v>22001</v>
      </c>
      <c r="E4771" t="s">
        <v>60</v>
      </c>
      <c r="G4771" t="s">
        <v>22002</v>
      </c>
      <c r="O4771" t="s">
        <v>22003</v>
      </c>
      <c r="R4771">
        <v>4712</v>
      </c>
      <c r="S4771">
        <v>1</v>
      </c>
      <c r="U4771" t="s">
        <v>224</v>
      </c>
      <c r="W4771" t="s">
        <v>6006</v>
      </c>
      <c r="Z4771">
        <v>44</v>
      </c>
      <c r="AM4771" t="s">
        <v>22002</v>
      </c>
      <c r="AN4771" t="s">
        <v>22004</v>
      </c>
      <c r="AO4771" t="s">
        <v>3508</v>
      </c>
      <c r="AR4771" t="s">
        <v>22005</v>
      </c>
      <c r="AS4771" t="s">
        <v>224</v>
      </c>
      <c r="AT4771" t="s">
        <v>92</v>
      </c>
      <c r="AW4771">
        <v>1</v>
      </c>
    </row>
    <row r="4772" spans="1:49" x14ac:dyDescent="0.25">
      <c r="A4772">
        <v>8728</v>
      </c>
      <c r="B4772" t="s">
        <v>52</v>
      </c>
      <c r="C4772">
        <v>2</v>
      </c>
      <c r="D4772" t="s">
        <v>22006</v>
      </c>
      <c r="E4772" t="s">
        <v>60</v>
      </c>
      <c r="G4772" t="s">
        <v>22007</v>
      </c>
      <c r="O4772" t="s">
        <v>22008</v>
      </c>
      <c r="R4772">
        <v>3034</v>
      </c>
      <c r="S4772">
        <v>1</v>
      </c>
      <c r="U4772" t="s">
        <v>224</v>
      </c>
      <c r="W4772" t="s">
        <v>6006</v>
      </c>
      <c r="Z4772">
        <v>44</v>
      </c>
      <c r="AM4772" t="s">
        <v>22009</v>
      </c>
      <c r="AN4772" t="s">
        <v>22010</v>
      </c>
      <c r="AO4772" t="s">
        <v>3508</v>
      </c>
      <c r="AR4772" t="s">
        <v>22011</v>
      </c>
      <c r="AS4772" t="s">
        <v>224</v>
      </c>
      <c r="AT4772" t="s">
        <v>92</v>
      </c>
      <c r="AW4772">
        <v>1</v>
      </c>
    </row>
    <row r="4773" spans="1:49" x14ac:dyDescent="0.25">
      <c r="A4773">
        <v>8729</v>
      </c>
      <c r="B4773" t="s">
        <v>75</v>
      </c>
      <c r="C4773">
        <v>3</v>
      </c>
      <c r="D4773" t="s">
        <v>22012</v>
      </c>
      <c r="E4773" t="s">
        <v>60</v>
      </c>
      <c r="H4773" t="s">
        <v>22013</v>
      </c>
      <c r="O4773" t="s">
        <v>22014</v>
      </c>
      <c r="R4773">
        <v>3033</v>
      </c>
      <c r="S4773">
        <v>1</v>
      </c>
      <c r="U4773" t="s">
        <v>224</v>
      </c>
      <c r="W4773" t="s">
        <v>6006</v>
      </c>
      <c r="Z4773">
        <v>44</v>
      </c>
      <c r="AM4773" t="s">
        <v>22015</v>
      </c>
      <c r="AN4773" t="s">
        <v>22016</v>
      </c>
      <c r="AO4773" t="s">
        <v>3508</v>
      </c>
      <c r="AR4773" t="s">
        <v>22017</v>
      </c>
      <c r="AS4773" t="s">
        <v>224</v>
      </c>
      <c r="AT4773" t="s">
        <v>92</v>
      </c>
      <c r="AW4773">
        <v>1</v>
      </c>
    </row>
    <row r="4774" spans="1:49" x14ac:dyDescent="0.25">
      <c r="A4774">
        <v>8730</v>
      </c>
      <c r="B4774" t="s">
        <v>75</v>
      </c>
      <c r="C4774">
        <v>3</v>
      </c>
      <c r="D4774" t="s">
        <v>22018</v>
      </c>
      <c r="E4774" t="s">
        <v>60</v>
      </c>
      <c r="H4774" t="s">
        <v>22019</v>
      </c>
      <c r="O4774" t="s">
        <v>22020</v>
      </c>
      <c r="R4774">
        <v>3032</v>
      </c>
      <c r="S4774">
        <v>1</v>
      </c>
      <c r="U4774" t="s">
        <v>224</v>
      </c>
      <c r="W4774" t="s">
        <v>6006</v>
      </c>
      <c r="Z4774">
        <v>44</v>
      </c>
      <c r="AM4774" t="s">
        <v>22021</v>
      </c>
      <c r="AN4774" t="s">
        <v>22022</v>
      </c>
      <c r="AO4774" t="s">
        <v>3508</v>
      </c>
      <c r="AR4774" t="s">
        <v>22023</v>
      </c>
      <c r="AS4774" t="s">
        <v>224</v>
      </c>
      <c r="AT4774" t="s">
        <v>92</v>
      </c>
      <c r="AW4774">
        <v>1</v>
      </c>
    </row>
    <row r="4775" spans="1:49" x14ac:dyDescent="0.25">
      <c r="A4775">
        <v>8731</v>
      </c>
      <c r="B4775" t="s">
        <v>52</v>
      </c>
      <c r="C4775">
        <v>2</v>
      </c>
      <c r="D4775" t="s">
        <v>22024</v>
      </c>
      <c r="E4775" t="s">
        <v>60</v>
      </c>
      <c r="G4775" t="s">
        <v>22025</v>
      </c>
      <c r="O4775" t="s">
        <v>22026</v>
      </c>
      <c r="R4775">
        <v>3038</v>
      </c>
      <c r="S4775">
        <v>1</v>
      </c>
      <c r="U4775" t="s">
        <v>224</v>
      </c>
      <c r="W4775" t="s">
        <v>6006</v>
      </c>
      <c r="Z4775">
        <v>44</v>
      </c>
      <c r="AM4775" t="s">
        <v>22027</v>
      </c>
      <c r="AN4775" t="s">
        <v>22028</v>
      </c>
      <c r="AO4775" t="s">
        <v>3508</v>
      </c>
      <c r="AR4775" t="s">
        <v>22029</v>
      </c>
      <c r="AS4775" t="s">
        <v>224</v>
      </c>
      <c r="AT4775" t="s">
        <v>92</v>
      </c>
      <c r="AW4775">
        <v>1</v>
      </c>
    </row>
    <row r="4776" spans="1:49" x14ac:dyDescent="0.25">
      <c r="A4776">
        <v>8732</v>
      </c>
      <c r="B4776" t="s">
        <v>75</v>
      </c>
      <c r="C4776">
        <v>3</v>
      </c>
      <c r="D4776" t="s">
        <v>22030</v>
      </c>
      <c r="E4776" t="s">
        <v>60</v>
      </c>
      <c r="H4776" t="s">
        <v>22013</v>
      </c>
      <c r="O4776" t="s">
        <v>22031</v>
      </c>
      <c r="R4776">
        <v>3037</v>
      </c>
      <c r="S4776">
        <v>1</v>
      </c>
      <c r="U4776" t="s">
        <v>224</v>
      </c>
      <c r="W4776" t="s">
        <v>6006</v>
      </c>
      <c r="Z4776">
        <v>44</v>
      </c>
      <c r="AM4776" t="s">
        <v>22032</v>
      </c>
      <c r="AN4776" t="s">
        <v>22033</v>
      </c>
      <c r="AO4776" t="s">
        <v>3508</v>
      </c>
      <c r="AR4776" t="s">
        <v>22034</v>
      </c>
      <c r="AS4776" t="s">
        <v>224</v>
      </c>
      <c r="AT4776" t="s">
        <v>92</v>
      </c>
      <c r="AW4776">
        <v>1</v>
      </c>
    </row>
    <row r="4777" spans="1:49" x14ac:dyDescent="0.25">
      <c r="A4777">
        <v>8733</v>
      </c>
      <c r="B4777" t="s">
        <v>75</v>
      </c>
      <c r="C4777">
        <v>3</v>
      </c>
      <c r="D4777" t="s">
        <v>22035</v>
      </c>
      <c r="E4777" t="s">
        <v>60</v>
      </c>
      <c r="H4777" t="s">
        <v>22019</v>
      </c>
      <c r="O4777" t="s">
        <v>22036</v>
      </c>
      <c r="R4777">
        <v>3036</v>
      </c>
      <c r="S4777">
        <v>1</v>
      </c>
      <c r="U4777" t="s">
        <v>224</v>
      </c>
      <c r="W4777" t="s">
        <v>6006</v>
      </c>
      <c r="Z4777">
        <v>44</v>
      </c>
      <c r="AM4777" t="s">
        <v>22037</v>
      </c>
      <c r="AN4777" t="s">
        <v>22038</v>
      </c>
      <c r="AO4777" t="s">
        <v>3508</v>
      </c>
      <c r="AR4777" t="s">
        <v>22039</v>
      </c>
      <c r="AS4777" t="s">
        <v>224</v>
      </c>
      <c r="AT4777" t="s">
        <v>92</v>
      </c>
      <c r="AW4777">
        <v>1</v>
      </c>
    </row>
    <row r="4778" spans="1:49" x14ac:dyDescent="0.25">
      <c r="A4778">
        <v>8734</v>
      </c>
      <c r="B4778" t="s">
        <v>75</v>
      </c>
      <c r="C4778">
        <v>3</v>
      </c>
      <c r="D4778" t="s">
        <v>22040</v>
      </c>
      <c r="E4778" t="s">
        <v>60</v>
      </c>
      <c r="H4778" t="s">
        <v>22041</v>
      </c>
      <c r="O4778" t="s">
        <v>22042</v>
      </c>
      <c r="R4778">
        <v>3035</v>
      </c>
      <c r="S4778">
        <v>1</v>
      </c>
      <c r="U4778" t="s">
        <v>224</v>
      </c>
      <c r="W4778" t="s">
        <v>6006</v>
      </c>
      <c r="Z4778">
        <v>44</v>
      </c>
      <c r="AM4778" t="s">
        <v>22043</v>
      </c>
      <c r="AN4778" t="s">
        <v>22044</v>
      </c>
      <c r="AO4778" t="s">
        <v>3508</v>
      </c>
      <c r="AR4778" t="s">
        <v>22045</v>
      </c>
      <c r="AS4778" t="s">
        <v>224</v>
      </c>
      <c r="AT4778" t="s">
        <v>92</v>
      </c>
      <c r="AW4778">
        <v>1</v>
      </c>
    </row>
    <row r="4779" spans="1:49" x14ac:dyDescent="0.25">
      <c r="A4779">
        <v>8735</v>
      </c>
      <c r="B4779" t="s">
        <v>75</v>
      </c>
      <c r="C4779">
        <v>2</v>
      </c>
      <c r="D4779" t="s">
        <v>22046</v>
      </c>
      <c r="E4779" t="s">
        <v>60</v>
      </c>
      <c r="G4779" t="s">
        <v>22047</v>
      </c>
      <c r="O4779" t="s">
        <v>22048</v>
      </c>
      <c r="R4779">
        <v>2909</v>
      </c>
      <c r="S4779">
        <v>1</v>
      </c>
      <c r="U4779" t="s">
        <v>224</v>
      </c>
      <c r="W4779" t="s">
        <v>6006</v>
      </c>
      <c r="Z4779">
        <v>44</v>
      </c>
      <c r="AM4779" t="s">
        <v>22049</v>
      </c>
      <c r="AN4779" t="s">
        <v>22050</v>
      </c>
      <c r="AO4779" t="s">
        <v>3508</v>
      </c>
      <c r="AR4779" t="s">
        <v>22051</v>
      </c>
      <c r="AS4779" t="s">
        <v>224</v>
      </c>
      <c r="AT4779" t="s">
        <v>92</v>
      </c>
      <c r="AW4779">
        <v>1</v>
      </c>
    </row>
    <row r="4780" spans="1:49" x14ac:dyDescent="0.25">
      <c r="A4780">
        <v>8736</v>
      </c>
      <c r="B4780" t="s">
        <v>52</v>
      </c>
      <c r="C4780">
        <v>2</v>
      </c>
      <c r="D4780" t="s">
        <v>22052</v>
      </c>
      <c r="E4780" t="s">
        <v>60</v>
      </c>
      <c r="G4780" t="s">
        <v>22053</v>
      </c>
      <c r="O4780" t="s">
        <v>22054</v>
      </c>
      <c r="R4780">
        <v>2214</v>
      </c>
      <c r="S4780">
        <v>1</v>
      </c>
      <c r="U4780" t="s">
        <v>224</v>
      </c>
      <c r="W4780" t="s">
        <v>6006</v>
      </c>
      <c r="Z4780">
        <v>44</v>
      </c>
      <c r="AM4780" t="s">
        <v>22055</v>
      </c>
      <c r="AN4780" t="s">
        <v>22056</v>
      </c>
      <c r="AO4780" t="s">
        <v>3508</v>
      </c>
      <c r="AR4780" t="s">
        <v>22057</v>
      </c>
      <c r="AS4780" t="s">
        <v>224</v>
      </c>
      <c r="AT4780" t="s">
        <v>92</v>
      </c>
      <c r="AW4780">
        <v>1</v>
      </c>
    </row>
    <row r="4781" spans="1:49" x14ac:dyDescent="0.25">
      <c r="A4781">
        <v>8737</v>
      </c>
      <c r="B4781" t="s">
        <v>75</v>
      </c>
      <c r="C4781">
        <v>3</v>
      </c>
      <c r="D4781" t="s">
        <v>22058</v>
      </c>
      <c r="E4781" t="s">
        <v>60</v>
      </c>
      <c r="H4781" t="s">
        <v>22059</v>
      </c>
      <c r="O4781" t="s">
        <v>22060</v>
      </c>
      <c r="R4781">
        <v>1603</v>
      </c>
      <c r="S4781">
        <v>1</v>
      </c>
      <c r="U4781" t="s">
        <v>224</v>
      </c>
      <c r="W4781" t="s">
        <v>6006</v>
      </c>
      <c r="Z4781">
        <v>44</v>
      </c>
      <c r="AM4781" t="s">
        <v>22061</v>
      </c>
      <c r="AN4781" t="s">
        <v>22062</v>
      </c>
      <c r="AO4781" t="s">
        <v>3508</v>
      </c>
      <c r="AR4781" t="s">
        <v>22063</v>
      </c>
      <c r="AS4781" t="s">
        <v>224</v>
      </c>
      <c r="AT4781" t="s">
        <v>92</v>
      </c>
      <c r="AW4781">
        <v>1</v>
      </c>
    </row>
    <row r="4782" spans="1:49" x14ac:dyDescent="0.25">
      <c r="A4782">
        <v>8738</v>
      </c>
      <c r="B4782" t="s">
        <v>75</v>
      </c>
      <c r="C4782">
        <v>3</v>
      </c>
      <c r="D4782" t="s">
        <v>22064</v>
      </c>
      <c r="E4782" t="s">
        <v>60</v>
      </c>
      <c r="H4782" t="s">
        <v>22065</v>
      </c>
      <c r="O4782" t="s">
        <v>22066</v>
      </c>
      <c r="R4782">
        <v>1604</v>
      </c>
      <c r="S4782">
        <v>1</v>
      </c>
      <c r="U4782" t="s">
        <v>224</v>
      </c>
      <c r="W4782" t="s">
        <v>6006</v>
      </c>
      <c r="Z4782">
        <v>44</v>
      </c>
      <c r="AM4782" t="s">
        <v>22067</v>
      </c>
      <c r="AN4782" t="s">
        <v>22068</v>
      </c>
      <c r="AO4782" t="s">
        <v>3508</v>
      </c>
      <c r="AR4782" t="s">
        <v>22069</v>
      </c>
      <c r="AS4782" t="s">
        <v>224</v>
      </c>
      <c r="AT4782" t="s">
        <v>92</v>
      </c>
      <c r="AW4782">
        <v>1</v>
      </c>
    </row>
    <row r="4783" spans="1:49" x14ac:dyDescent="0.25">
      <c r="A4783">
        <v>8739</v>
      </c>
      <c r="B4783" t="s">
        <v>52</v>
      </c>
      <c r="C4783">
        <v>2</v>
      </c>
      <c r="D4783" t="s">
        <v>22070</v>
      </c>
      <c r="E4783" t="s">
        <v>60</v>
      </c>
      <c r="G4783" t="s">
        <v>22071</v>
      </c>
      <c r="O4783" t="s">
        <v>22072</v>
      </c>
      <c r="R4783">
        <v>3940</v>
      </c>
      <c r="S4783">
        <v>1</v>
      </c>
      <c r="U4783" t="s">
        <v>224</v>
      </c>
      <c r="W4783" t="s">
        <v>6006</v>
      </c>
      <c r="Z4783">
        <v>44</v>
      </c>
      <c r="AM4783" t="s">
        <v>22071</v>
      </c>
      <c r="AN4783" t="s">
        <v>22073</v>
      </c>
      <c r="AO4783" t="s">
        <v>3508</v>
      </c>
      <c r="AR4783" t="s">
        <v>22074</v>
      </c>
      <c r="AS4783" t="s">
        <v>224</v>
      </c>
      <c r="AT4783" t="s">
        <v>92</v>
      </c>
      <c r="AW4783">
        <v>1</v>
      </c>
    </row>
    <row r="4784" spans="1:49" x14ac:dyDescent="0.25">
      <c r="A4784">
        <v>8740</v>
      </c>
      <c r="B4784" t="s">
        <v>75</v>
      </c>
      <c r="C4784">
        <v>3</v>
      </c>
      <c r="D4784" t="s">
        <v>22075</v>
      </c>
      <c r="E4784" t="s">
        <v>60</v>
      </c>
      <c r="H4784" t="s">
        <v>22076</v>
      </c>
      <c r="O4784" t="s">
        <v>22077</v>
      </c>
      <c r="R4784">
        <v>1987</v>
      </c>
      <c r="S4784">
        <v>1</v>
      </c>
      <c r="U4784" t="s">
        <v>224</v>
      </c>
      <c r="W4784" t="s">
        <v>6006</v>
      </c>
      <c r="Z4784">
        <v>44</v>
      </c>
      <c r="AM4784" t="s">
        <v>22078</v>
      </c>
      <c r="AN4784" t="s">
        <v>22079</v>
      </c>
      <c r="AO4784" t="s">
        <v>3508</v>
      </c>
      <c r="AR4784" t="s">
        <v>22080</v>
      </c>
      <c r="AS4784" t="s">
        <v>224</v>
      </c>
      <c r="AT4784" t="s">
        <v>92</v>
      </c>
      <c r="AW4784">
        <v>1</v>
      </c>
    </row>
    <row r="4785" spans="1:49" x14ac:dyDescent="0.25">
      <c r="A4785">
        <v>8741</v>
      </c>
      <c r="B4785" t="s">
        <v>75</v>
      </c>
      <c r="C4785">
        <v>3</v>
      </c>
      <c r="D4785" t="s">
        <v>22081</v>
      </c>
      <c r="E4785" t="s">
        <v>60</v>
      </c>
      <c r="H4785" t="s">
        <v>22082</v>
      </c>
      <c r="O4785" t="s">
        <v>22083</v>
      </c>
      <c r="R4785">
        <v>1334</v>
      </c>
      <c r="S4785">
        <v>1</v>
      </c>
      <c r="U4785" t="s">
        <v>224</v>
      </c>
      <c r="W4785" t="s">
        <v>6006</v>
      </c>
      <c r="Z4785">
        <v>44</v>
      </c>
      <c r="AM4785" t="s">
        <v>22084</v>
      </c>
      <c r="AN4785" t="s">
        <v>22085</v>
      </c>
      <c r="AO4785" t="s">
        <v>3508</v>
      </c>
      <c r="AR4785" t="s">
        <v>22086</v>
      </c>
      <c r="AS4785" t="s">
        <v>224</v>
      </c>
      <c r="AT4785" t="s">
        <v>92</v>
      </c>
      <c r="AW4785">
        <v>1</v>
      </c>
    </row>
    <row r="4786" spans="1:49" x14ac:dyDescent="0.25">
      <c r="A4786">
        <v>8742</v>
      </c>
      <c r="B4786" t="s">
        <v>52</v>
      </c>
      <c r="C4786">
        <v>2</v>
      </c>
      <c r="D4786" t="s">
        <v>22087</v>
      </c>
      <c r="E4786" t="s">
        <v>60</v>
      </c>
      <c r="G4786" t="s">
        <v>22088</v>
      </c>
      <c r="O4786" t="s">
        <v>22089</v>
      </c>
      <c r="R4786">
        <v>2108</v>
      </c>
      <c r="S4786">
        <v>1</v>
      </c>
      <c r="U4786" t="s">
        <v>224</v>
      </c>
      <c r="W4786" t="s">
        <v>6006</v>
      </c>
      <c r="Z4786">
        <v>44</v>
      </c>
      <c r="AM4786" t="s">
        <v>22090</v>
      </c>
      <c r="AN4786" t="s">
        <v>22091</v>
      </c>
      <c r="AO4786" t="s">
        <v>3508</v>
      </c>
      <c r="AR4786" t="s">
        <v>22092</v>
      </c>
      <c r="AS4786" t="s">
        <v>224</v>
      </c>
      <c r="AT4786" t="s">
        <v>92</v>
      </c>
      <c r="AW4786">
        <v>1</v>
      </c>
    </row>
    <row r="4787" spans="1:49" x14ac:dyDescent="0.25">
      <c r="A4787">
        <v>8743</v>
      </c>
      <c r="B4787" t="s">
        <v>75</v>
      </c>
      <c r="C4787">
        <v>3</v>
      </c>
      <c r="D4787" t="s">
        <v>22093</v>
      </c>
      <c r="E4787" t="s">
        <v>60</v>
      </c>
      <c r="H4787" t="s">
        <v>22094</v>
      </c>
      <c r="O4787" t="s">
        <v>22095</v>
      </c>
      <c r="R4787">
        <v>4845</v>
      </c>
      <c r="S4787">
        <v>1</v>
      </c>
      <c r="U4787" t="s">
        <v>224</v>
      </c>
      <c r="W4787" t="s">
        <v>6006</v>
      </c>
      <c r="Z4787">
        <v>44</v>
      </c>
      <c r="AM4787" t="s">
        <v>22096</v>
      </c>
      <c r="AN4787" t="s">
        <v>22097</v>
      </c>
      <c r="AO4787" t="s">
        <v>3508</v>
      </c>
      <c r="AR4787" t="s">
        <v>22098</v>
      </c>
      <c r="AS4787" t="s">
        <v>224</v>
      </c>
      <c r="AT4787" t="s">
        <v>92</v>
      </c>
      <c r="AW4787">
        <v>1</v>
      </c>
    </row>
    <row r="4788" spans="1:49" x14ac:dyDescent="0.25">
      <c r="A4788">
        <v>8744</v>
      </c>
      <c r="B4788" t="s">
        <v>75</v>
      </c>
      <c r="C4788">
        <v>3</v>
      </c>
      <c r="D4788" t="s">
        <v>22099</v>
      </c>
      <c r="E4788" t="s">
        <v>60</v>
      </c>
      <c r="H4788" t="s">
        <v>16571</v>
      </c>
      <c r="O4788" t="s">
        <v>22100</v>
      </c>
      <c r="R4788">
        <v>4844</v>
      </c>
      <c r="S4788">
        <v>1</v>
      </c>
      <c r="U4788" t="s">
        <v>224</v>
      </c>
      <c r="W4788" t="s">
        <v>6006</v>
      </c>
      <c r="Z4788">
        <v>44</v>
      </c>
      <c r="AM4788" t="s">
        <v>22101</v>
      </c>
      <c r="AN4788" t="s">
        <v>22102</v>
      </c>
      <c r="AO4788" t="s">
        <v>3508</v>
      </c>
      <c r="AR4788" t="s">
        <v>22103</v>
      </c>
      <c r="AS4788" t="s">
        <v>224</v>
      </c>
      <c r="AT4788" t="s">
        <v>92</v>
      </c>
      <c r="AW4788">
        <v>1</v>
      </c>
    </row>
    <row r="4789" spans="1:49" x14ac:dyDescent="0.25">
      <c r="A4789">
        <v>8745</v>
      </c>
      <c r="B4789" t="s">
        <v>75</v>
      </c>
      <c r="C4789">
        <v>3</v>
      </c>
      <c r="D4789" t="s">
        <v>22104</v>
      </c>
      <c r="E4789" t="s">
        <v>60</v>
      </c>
      <c r="H4789" t="s">
        <v>22105</v>
      </c>
      <c r="O4789" t="s">
        <v>22106</v>
      </c>
      <c r="R4789">
        <v>543</v>
      </c>
      <c r="S4789">
        <v>1</v>
      </c>
      <c r="U4789" t="s">
        <v>224</v>
      </c>
      <c r="W4789" t="s">
        <v>6006</v>
      </c>
      <c r="Z4789">
        <v>44</v>
      </c>
      <c r="AM4789" t="s">
        <v>22107</v>
      </c>
      <c r="AN4789" t="s">
        <v>22108</v>
      </c>
      <c r="AO4789" t="s">
        <v>3508</v>
      </c>
      <c r="AR4789" t="s">
        <v>22109</v>
      </c>
      <c r="AS4789" t="s">
        <v>224</v>
      </c>
      <c r="AT4789" t="s">
        <v>92</v>
      </c>
      <c r="AW4789">
        <v>1</v>
      </c>
    </row>
    <row r="4790" spans="1:49" x14ac:dyDescent="0.25">
      <c r="A4790">
        <v>8746</v>
      </c>
      <c r="B4790" t="s">
        <v>75</v>
      </c>
      <c r="C4790">
        <v>3</v>
      </c>
      <c r="D4790" t="s">
        <v>22110</v>
      </c>
      <c r="E4790" t="s">
        <v>60</v>
      </c>
      <c r="H4790" t="s">
        <v>2985</v>
      </c>
      <c r="O4790" t="s">
        <v>22111</v>
      </c>
      <c r="R4790">
        <v>373</v>
      </c>
      <c r="S4790">
        <v>1</v>
      </c>
      <c r="U4790" t="s">
        <v>224</v>
      </c>
      <c r="W4790" t="s">
        <v>6006</v>
      </c>
      <c r="Z4790">
        <v>44</v>
      </c>
      <c r="AM4790" t="s">
        <v>22112</v>
      </c>
      <c r="AN4790" t="s">
        <v>22113</v>
      </c>
      <c r="AO4790" t="s">
        <v>3508</v>
      </c>
      <c r="AR4790" t="s">
        <v>22114</v>
      </c>
      <c r="AS4790" t="s">
        <v>224</v>
      </c>
      <c r="AT4790" t="s">
        <v>92</v>
      </c>
      <c r="AW4790">
        <v>1</v>
      </c>
    </row>
    <row r="4791" spans="1:49" x14ac:dyDescent="0.25">
      <c r="A4791">
        <v>8747</v>
      </c>
      <c r="B4791" t="s">
        <v>75</v>
      </c>
      <c r="C4791">
        <v>3</v>
      </c>
      <c r="D4791" t="s">
        <v>22115</v>
      </c>
      <c r="E4791" t="s">
        <v>60</v>
      </c>
      <c r="H4791" t="s">
        <v>22116</v>
      </c>
      <c r="O4791" t="s">
        <v>22117</v>
      </c>
      <c r="R4791">
        <v>1004</v>
      </c>
      <c r="S4791">
        <v>1</v>
      </c>
      <c r="U4791" t="s">
        <v>224</v>
      </c>
      <c r="W4791" t="s">
        <v>6006</v>
      </c>
      <c r="Z4791">
        <v>44</v>
      </c>
      <c r="AM4791" t="s">
        <v>22118</v>
      </c>
      <c r="AN4791" t="s">
        <v>22119</v>
      </c>
      <c r="AO4791" t="s">
        <v>3508</v>
      </c>
      <c r="AR4791" t="s">
        <v>22120</v>
      </c>
      <c r="AS4791" t="s">
        <v>224</v>
      </c>
      <c r="AT4791" t="s">
        <v>92</v>
      </c>
      <c r="AW4791">
        <v>1</v>
      </c>
    </row>
    <row r="4792" spans="1:49" x14ac:dyDescent="0.25">
      <c r="A4792">
        <v>8748</v>
      </c>
      <c r="B4792" t="s">
        <v>75</v>
      </c>
      <c r="C4792">
        <v>3</v>
      </c>
      <c r="D4792" t="s">
        <v>22121</v>
      </c>
      <c r="E4792" t="s">
        <v>60</v>
      </c>
      <c r="H4792" t="s">
        <v>3254</v>
      </c>
      <c r="O4792" t="s">
        <v>22122</v>
      </c>
      <c r="R4792">
        <v>1902</v>
      </c>
      <c r="S4792">
        <v>1</v>
      </c>
      <c r="U4792" t="s">
        <v>224</v>
      </c>
      <c r="W4792" t="s">
        <v>6006</v>
      </c>
      <c r="Z4792">
        <v>44</v>
      </c>
      <c r="AM4792" t="s">
        <v>22123</v>
      </c>
      <c r="AN4792" t="s">
        <v>22124</v>
      </c>
      <c r="AO4792" t="s">
        <v>3508</v>
      </c>
      <c r="AR4792" t="s">
        <v>22125</v>
      </c>
      <c r="AS4792" t="s">
        <v>224</v>
      </c>
      <c r="AT4792" t="s">
        <v>92</v>
      </c>
      <c r="AW4792">
        <v>1</v>
      </c>
    </row>
    <row r="4793" spans="1:49" x14ac:dyDescent="0.25">
      <c r="A4793">
        <v>8749</v>
      </c>
      <c r="B4793" t="s">
        <v>75</v>
      </c>
      <c r="C4793">
        <v>3</v>
      </c>
      <c r="D4793" t="s">
        <v>22126</v>
      </c>
      <c r="E4793" t="s">
        <v>60</v>
      </c>
      <c r="H4793" t="s">
        <v>22127</v>
      </c>
      <c r="O4793" t="s">
        <v>22128</v>
      </c>
      <c r="R4793">
        <v>1277</v>
      </c>
      <c r="S4793">
        <v>1</v>
      </c>
      <c r="U4793" t="s">
        <v>224</v>
      </c>
      <c r="W4793" t="s">
        <v>6006</v>
      </c>
      <c r="Z4793">
        <v>44</v>
      </c>
      <c r="AM4793" t="s">
        <v>22129</v>
      </c>
      <c r="AN4793" t="s">
        <v>22130</v>
      </c>
      <c r="AO4793" t="s">
        <v>3508</v>
      </c>
      <c r="AR4793" t="s">
        <v>22131</v>
      </c>
      <c r="AS4793" t="s">
        <v>224</v>
      </c>
      <c r="AT4793" t="s">
        <v>92</v>
      </c>
      <c r="AW4793">
        <v>1</v>
      </c>
    </row>
    <row r="4794" spans="1:49" x14ac:dyDescent="0.25">
      <c r="A4794">
        <v>8750</v>
      </c>
      <c r="B4794" t="s">
        <v>75</v>
      </c>
      <c r="C4794">
        <v>3</v>
      </c>
      <c r="D4794" t="s">
        <v>22132</v>
      </c>
      <c r="E4794" t="s">
        <v>60</v>
      </c>
      <c r="H4794" t="s">
        <v>22133</v>
      </c>
      <c r="O4794" t="s">
        <v>22134</v>
      </c>
      <c r="R4794">
        <v>1372</v>
      </c>
      <c r="S4794">
        <v>1</v>
      </c>
      <c r="U4794" t="s">
        <v>224</v>
      </c>
      <c r="W4794" t="s">
        <v>6006</v>
      </c>
      <c r="Z4794">
        <v>44</v>
      </c>
      <c r="AM4794" t="s">
        <v>22135</v>
      </c>
      <c r="AN4794" t="s">
        <v>22136</v>
      </c>
      <c r="AO4794" t="s">
        <v>3508</v>
      </c>
      <c r="AR4794" t="s">
        <v>22137</v>
      </c>
      <c r="AS4794" t="s">
        <v>224</v>
      </c>
      <c r="AT4794" t="s">
        <v>92</v>
      </c>
      <c r="AW4794">
        <v>1</v>
      </c>
    </row>
    <row r="4795" spans="1:49" x14ac:dyDescent="0.25">
      <c r="A4795">
        <v>8751</v>
      </c>
      <c r="B4795" t="s">
        <v>75</v>
      </c>
      <c r="C4795">
        <v>3</v>
      </c>
      <c r="D4795" t="s">
        <v>22138</v>
      </c>
      <c r="E4795" t="s">
        <v>60</v>
      </c>
      <c r="H4795" t="s">
        <v>22139</v>
      </c>
      <c r="O4795" t="s">
        <v>22140</v>
      </c>
      <c r="R4795">
        <v>1362</v>
      </c>
      <c r="S4795">
        <v>1</v>
      </c>
      <c r="U4795" t="s">
        <v>224</v>
      </c>
      <c r="W4795" t="s">
        <v>6006</v>
      </c>
      <c r="Z4795">
        <v>44</v>
      </c>
      <c r="AM4795" t="s">
        <v>22141</v>
      </c>
      <c r="AN4795" t="s">
        <v>22142</v>
      </c>
      <c r="AO4795" t="s">
        <v>3508</v>
      </c>
      <c r="AR4795" t="s">
        <v>22143</v>
      </c>
      <c r="AS4795" t="s">
        <v>224</v>
      </c>
      <c r="AT4795" t="s">
        <v>92</v>
      </c>
      <c r="AW4795">
        <v>1</v>
      </c>
    </row>
    <row r="4796" spans="1:49" x14ac:dyDescent="0.25">
      <c r="A4796">
        <v>8752</v>
      </c>
      <c r="B4796" t="s">
        <v>75</v>
      </c>
      <c r="C4796">
        <v>3</v>
      </c>
      <c r="D4796" t="s">
        <v>22144</v>
      </c>
      <c r="E4796" t="s">
        <v>60</v>
      </c>
      <c r="H4796" t="s">
        <v>22145</v>
      </c>
      <c r="O4796" t="s">
        <v>22146</v>
      </c>
      <c r="R4796">
        <v>3879</v>
      </c>
      <c r="S4796">
        <v>1</v>
      </c>
      <c r="U4796" t="s">
        <v>224</v>
      </c>
      <c r="W4796" t="s">
        <v>6006</v>
      </c>
      <c r="Z4796">
        <v>44</v>
      </c>
      <c r="AM4796" t="s">
        <v>22147</v>
      </c>
      <c r="AN4796" t="s">
        <v>22148</v>
      </c>
      <c r="AO4796" t="s">
        <v>3508</v>
      </c>
      <c r="AR4796" t="s">
        <v>22149</v>
      </c>
      <c r="AS4796" t="s">
        <v>224</v>
      </c>
      <c r="AT4796" t="s">
        <v>92</v>
      </c>
      <c r="AW4796">
        <v>1</v>
      </c>
    </row>
    <row r="4797" spans="1:49" x14ac:dyDescent="0.25">
      <c r="A4797">
        <v>8753</v>
      </c>
      <c r="B4797" t="s">
        <v>75</v>
      </c>
      <c r="C4797">
        <v>3</v>
      </c>
      <c r="D4797" t="s">
        <v>22150</v>
      </c>
      <c r="E4797" t="s">
        <v>60</v>
      </c>
      <c r="H4797" t="s">
        <v>22151</v>
      </c>
      <c r="O4797" t="s">
        <v>22152</v>
      </c>
      <c r="R4797">
        <v>1363</v>
      </c>
      <c r="S4797">
        <v>1</v>
      </c>
      <c r="U4797" t="s">
        <v>224</v>
      </c>
      <c r="W4797" t="s">
        <v>6006</v>
      </c>
      <c r="Z4797">
        <v>44</v>
      </c>
      <c r="AM4797" t="s">
        <v>22153</v>
      </c>
      <c r="AN4797" t="s">
        <v>22154</v>
      </c>
      <c r="AO4797" t="s">
        <v>3508</v>
      </c>
      <c r="AR4797" t="s">
        <v>22155</v>
      </c>
      <c r="AS4797" t="s">
        <v>224</v>
      </c>
      <c r="AT4797" t="s">
        <v>92</v>
      </c>
      <c r="AW4797">
        <v>1</v>
      </c>
    </row>
    <row r="4798" spans="1:49" x14ac:dyDescent="0.25">
      <c r="A4798">
        <v>8754</v>
      </c>
      <c r="B4798" t="s">
        <v>75</v>
      </c>
      <c r="C4798">
        <v>3</v>
      </c>
      <c r="D4798" t="s">
        <v>22156</v>
      </c>
      <c r="E4798" t="s">
        <v>60</v>
      </c>
      <c r="H4798" t="s">
        <v>22157</v>
      </c>
      <c r="O4798" t="s">
        <v>22158</v>
      </c>
      <c r="R4798">
        <v>1364</v>
      </c>
      <c r="S4798">
        <v>1</v>
      </c>
      <c r="U4798" t="s">
        <v>224</v>
      </c>
      <c r="W4798" t="s">
        <v>6006</v>
      </c>
      <c r="Z4798">
        <v>44</v>
      </c>
      <c r="AM4798" t="s">
        <v>22159</v>
      </c>
      <c r="AN4798" t="s">
        <v>22160</v>
      </c>
      <c r="AO4798" t="s">
        <v>3508</v>
      </c>
      <c r="AR4798" t="s">
        <v>22161</v>
      </c>
      <c r="AS4798" t="s">
        <v>224</v>
      </c>
      <c r="AT4798" t="s">
        <v>92</v>
      </c>
      <c r="AW4798">
        <v>1</v>
      </c>
    </row>
    <row r="4799" spans="1:49" x14ac:dyDescent="0.25">
      <c r="A4799">
        <v>8755</v>
      </c>
      <c r="B4799" t="s">
        <v>75</v>
      </c>
      <c r="C4799">
        <v>3</v>
      </c>
      <c r="D4799" t="s">
        <v>22162</v>
      </c>
      <c r="E4799" t="s">
        <v>60</v>
      </c>
      <c r="H4799" t="s">
        <v>22163</v>
      </c>
      <c r="O4799" t="s">
        <v>22164</v>
      </c>
      <c r="R4799">
        <v>3877</v>
      </c>
      <c r="S4799">
        <v>1</v>
      </c>
      <c r="U4799" t="s">
        <v>224</v>
      </c>
      <c r="W4799" t="s">
        <v>6006</v>
      </c>
      <c r="Z4799">
        <v>44</v>
      </c>
      <c r="AM4799" t="s">
        <v>22165</v>
      </c>
      <c r="AN4799" t="s">
        <v>22166</v>
      </c>
      <c r="AO4799" t="s">
        <v>3508</v>
      </c>
      <c r="AR4799" t="s">
        <v>22167</v>
      </c>
      <c r="AS4799" t="s">
        <v>224</v>
      </c>
      <c r="AT4799" t="s">
        <v>92</v>
      </c>
      <c r="AW4799">
        <v>1</v>
      </c>
    </row>
    <row r="4800" spans="1:49" x14ac:dyDescent="0.25">
      <c r="A4800">
        <v>8756</v>
      </c>
      <c r="B4800" t="s">
        <v>75</v>
      </c>
      <c r="C4800">
        <v>2</v>
      </c>
      <c r="D4800" t="s">
        <v>22168</v>
      </c>
      <c r="E4800" t="s">
        <v>60</v>
      </c>
      <c r="G4800" t="s">
        <v>22169</v>
      </c>
      <c r="O4800" t="s">
        <v>22170</v>
      </c>
      <c r="R4800">
        <v>1814</v>
      </c>
      <c r="S4800">
        <v>1</v>
      </c>
      <c r="U4800" t="s">
        <v>224</v>
      </c>
      <c r="W4800" t="s">
        <v>6006</v>
      </c>
      <c r="Z4800">
        <v>44</v>
      </c>
      <c r="AM4800" t="s">
        <v>22169</v>
      </c>
      <c r="AN4800" t="s">
        <v>22171</v>
      </c>
      <c r="AO4800" t="s">
        <v>3508</v>
      </c>
      <c r="AR4800" t="s">
        <v>22172</v>
      </c>
      <c r="AS4800" t="s">
        <v>224</v>
      </c>
      <c r="AT4800" t="s">
        <v>92</v>
      </c>
      <c r="AW4800">
        <v>1</v>
      </c>
    </row>
    <row r="4801" spans="1:51" x14ac:dyDescent="0.25">
      <c r="A4801">
        <v>8757</v>
      </c>
      <c r="B4801" t="s">
        <v>75</v>
      </c>
      <c r="C4801">
        <v>2</v>
      </c>
      <c r="D4801" t="s">
        <v>22173</v>
      </c>
      <c r="E4801" t="s">
        <v>60</v>
      </c>
      <c r="G4801" t="s">
        <v>22174</v>
      </c>
      <c r="O4801" t="s">
        <v>22175</v>
      </c>
      <c r="R4801">
        <v>1828</v>
      </c>
      <c r="S4801">
        <v>1</v>
      </c>
      <c r="U4801" t="s">
        <v>224</v>
      </c>
      <c r="W4801" t="s">
        <v>6006</v>
      </c>
      <c r="Z4801">
        <v>44</v>
      </c>
      <c r="AM4801" t="s">
        <v>22174</v>
      </c>
      <c r="AN4801" t="s">
        <v>22176</v>
      </c>
      <c r="AO4801" t="s">
        <v>3508</v>
      </c>
      <c r="AR4801" t="s">
        <v>22177</v>
      </c>
      <c r="AS4801" t="s">
        <v>224</v>
      </c>
      <c r="AT4801" t="s">
        <v>92</v>
      </c>
      <c r="AW4801">
        <v>1</v>
      </c>
    </row>
    <row r="4802" spans="1:51" x14ac:dyDescent="0.25">
      <c r="A4802">
        <v>8758</v>
      </c>
      <c r="B4802" t="s">
        <v>52</v>
      </c>
      <c r="C4802">
        <v>2</v>
      </c>
      <c r="D4802" t="s">
        <v>22178</v>
      </c>
      <c r="E4802" t="s">
        <v>60</v>
      </c>
      <c r="G4802" t="s">
        <v>22179</v>
      </c>
      <c r="O4802" t="s">
        <v>22180</v>
      </c>
      <c r="R4802">
        <v>4402</v>
      </c>
      <c r="S4802">
        <v>1</v>
      </c>
      <c r="U4802" t="s">
        <v>224</v>
      </c>
      <c r="W4802" t="s">
        <v>6006</v>
      </c>
      <c r="Z4802">
        <v>44</v>
      </c>
      <c r="AM4802" t="s">
        <v>22179</v>
      </c>
      <c r="AN4802" t="s">
        <v>22181</v>
      </c>
      <c r="AO4802" t="s">
        <v>3508</v>
      </c>
      <c r="AR4802" t="s">
        <v>22182</v>
      </c>
      <c r="AS4802" t="s">
        <v>224</v>
      </c>
      <c r="AT4802" t="s">
        <v>92</v>
      </c>
      <c r="AW4802">
        <v>1</v>
      </c>
    </row>
    <row r="4803" spans="1:51" x14ac:dyDescent="0.25">
      <c r="A4803">
        <v>8759</v>
      </c>
      <c r="B4803" t="s">
        <v>1467</v>
      </c>
      <c r="C4803">
        <v>3</v>
      </c>
      <c r="D4803" t="s">
        <v>22183</v>
      </c>
      <c r="E4803" t="s">
        <v>60</v>
      </c>
      <c r="H4803" t="s">
        <v>22184</v>
      </c>
      <c r="O4803" t="s">
        <v>22185</v>
      </c>
      <c r="R4803">
        <v>4519</v>
      </c>
      <c r="S4803">
        <v>1</v>
      </c>
      <c r="U4803" t="s">
        <v>224</v>
      </c>
      <c r="W4803" t="s">
        <v>6006</v>
      </c>
      <c r="Z4803">
        <v>44</v>
      </c>
      <c r="AM4803" t="s">
        <v>22186</v>
      </c>
      <c r="AN4803" t="s">
        <v>22187</v>
      </c>
      <c r="AO4803" t="s">
        <v>3508</v>
      </c>
      <c r="AR4803" t="s">
        <v>22188</v>
      </c>
      <c r="AS4803" t="s">
        <v>224</v>
      </c>
      <c r="AT4803" t="s">
        <v>92</v>
      </c>
      <c r="AW4803">
        <v>1</v>
      </c>
      <c r="AY4803">
        <v>9413</v>
      </c>
    </row>
    <row r="4804" spans="1:51" x14ac:dyDescent="0.25">
      <c r="A4804">
        <v>8760</v>
      </c>
      <c r="B4804" t="s">
        <v>75</v>
      </c>
      <c r="C4804">
        <v>2</v>
      </c>
      <c r="D4804" t="s">
        <v>22189</v>
      </c>
      <c r="E4804" t="s">
        <v>60</v>
      </c>
      <c r="G4804" t="s">
        <v>22190</v>
      </c>
      <c r="O4804" t="s">
        <v>22191</v>
      </c>
      <c r="R4804">
        <v>3808</v>
      </c>
      <c r="S4804">
        <v>1</v>
      </c>
      <c r="U4804" t="s">
        <v>224</v>
      </c>
      <c r="W4804" t="s">
        <v>6006</v>
      </c>
      <c r="Z4804">
        <v>44</v>
      </c>
      <c r="AM4804" t="s">
        <v>22190</v>
      </c>
      <c r="AN4804" t="s">
        <v>22192</v>
      </c>
      <c r="AO4804" t="s">
        <v>3508</v>
      </c>
      <c r="AR4804" t="s">
        <v>22193</v>
      </c>
      <c r="AS4804" t="s">
        <v>224</v>
      </c>
      <c r="AT4804" t="s">
        <v>92</v>
      </c>
      <c r="AW4804">
        <v>1</v>
      </c>
    </row>
    <row r="4805" spans="1:51" x14ac:dyDescent="0.25">
      <c r="A4805">
        <v>8761</v>
      </c>
      <c r="B4805" t="s">
        <v>75</v>
      </c>
      <c r="C4805">
        <v>2</v>
      </c>
      <c r="D4805" t="s">
        <v>22194</v>
      </c>
      <c r="E4805" t="s">
        <v>60</v>
      </c>
      <c r="G4805" t="s">
        <v>22195</v>
      </c>
      <c r="O4805" t="s">
        <v>22196</v>
      </c>
      <c r="R4805">
        <v>1601</v>
      </c>
      <c r="S4805">
        <v>1</v>
      </c>
      <c r="U4805" t="s">
        <v>224</v>
      </c>
      <c r="W4805" t="s">
        <v>6006</v>
      </c>
      <c r="Z4805">
        <v>44</v>
      </c>
      <c r="AM4805" t="s">
        <v>22197</v>
      </c>
      <c r="AN4805" t="s">
        <v>22198</v>
      </c>
      <c r="AO4805" t="s">
        <v>3508</v>
      </c>
      <c r="AR4805" t="s">
        <v>22199</v>
      </c>
      <c r="AS4805" t="s">
        <v>224</v>
      </c>
      <c r="AT4805" t="s">
        <v>92</v>
      </c>
      <c r="AW4805">
        <v>1</v>
      </c>
    </row>
    <row r="4806" spans="1:51" x14ac:dyDescent="0.25">
      <c r="A4806">
        <v>8762</v>
      </c>
      <c r="B4806" t="s">
        <v>75</v>
      </c>
      <c r="C4806">
        <v>2</v>
      </c>
      <c r="D4806" t="s">
        <v>22200</v>
      </c>
      <c r="E4806" t="s">
        <v>60</v>
      </c>
      <c r="G4806" t="s">
        <v>22201</v>
      </c>
      <c r="O4806" t="s">
        <v>22202</v>
      </c>
      <c r="R4806">
        <v>2439</v>
      </c>
      <c r="S4806">
        <v>1</v>
      </c>
      <c r="U4806" t="s">
        <v>224</v>
      </c>
      <c r="W4806" t="s">
        <v>6006</v>
      </c>
      <c r="Z4806">
        <v>44</v>
      </c>
      <c r="AM4806" t="s">
        <v>22203</v>
      </c>
      <c r="AN4806" t="s">
        <v>22204</v>
      </c>
      <c r="AO4806" t="s">
        <v>3508</v>
      </c>
      <c r="AR4806" t="s">
        <v>22205</v>
      </c>
      <c r="AS4806" t="s">
        <v>224</v>
      </c>
      <c r="AT4806" t="s">
        <v>92</v>
      </c>
      <c r="AW4806">
        <v>1</v>
      </c>
    </row>
    <row r="4807" spans="1:51" x14ac:dyDescent="0.25">
      <c r="A4807">
        <v>8763</v>
      </c>
      <c r="B4807" t="s">
        <v>75</v>
      </c>
      <c r="C4807">
        <v>2</v>
      </c>
      <c r="D4807" t="s">
        <v>22206</v>
      </c>
      <c r="E4807" t="s">
        <v>60</v>
      </c>
      <c r="G4807" t="s">
        <v>22207</v>
      </c>
      <c r="O4807" t="s">
        <v>22208</v>
      </c>
      <c r="R4807">
        <v>510</v>
      </c>
      <c r="S4807">
        <v>1</v>
      </c>
      <c r="U4807" t="s">
        <v>224</v>
      </c>
      <c r="W4807" t="s">
        <v>6006</v>
      </c>
      <c r="Z4807">
        <v>44</v>
      </c>
      <c r="AM4807" t="s">
        <v>22207</v>
      </c>
      <c r="AN4807" t="s">
        <v>22209</v>
      </c>
      <c r="AO4807" t="s">
        <v>3508</v>
      </c>
      <c r="AR4807" t="s">
        <v>22210</v>
      </c>
      <c r="AS4807" t="s">
        <v>224</v>
      </c>
      <c r="AT4807" t="s">
        <v>92</v>
      </c>
      <c r="AW4807">
        <v>1</v>
      </c>
    </row>
    <row r="4808" spans="1:51" x14ac:dyDescent="0.25">
      <c r="A4808">
        <v>8764</v>
      </c>
      <c r="B4808" t="s">
        <v>75</v>
      </c>
      <c r="C4808">
        <v>2</v>
      </c>
      <c r="D4808" t="s">
        <v>22211</v>
      </c>
      <c r="E4808" t="s">
        <v>60</v>
      </c>
      <c r="G4808" t="s">
        <v>22212</v>
      </c>
      <c r="O4808" t="s">
        <v>22213</v>
      </c>
      <c r="R4808">
        <v>394</v>
      </c>
      <c r="S4808">
        <v>1</v>
      </c>
      <c r="U4808" t="s">
        <v>224</v>
      </c>
      <c r="W4808" t="s">
        <v>6006</v>
      </c>
      <c r="Z4808">
        <v>44</v>
      </c>
      <c r="AM4808" t="s">
        <v>22212</v>
      </c>
      <c r="AN4808" t="s">
        <v>22214</v>
      </c>
      <c r="AO4808" t="s">
        <v>3508</v>
      </c>
      <c r="AR4808" t="s">
        <v>22215</v>
      </c>
      <c r="AS4808" t="s">
        <v>224</v>
      </c>
      <c r="AT4808" t="s">
        <v>92</v>
      </c>
      <c r="AW4808">
        <v>1</v>
      </c>
    </row>
    <row r="4809" spans="1:51" x14ac:dyDescent="0.25">
      <c r="A4809">
        <v>8765</v>
      </c>
      <c r="B4809" t="s">
        <v>75</v>
      </c>
      <c r="C4809">
        <v>2</v>
      </c>
      <c r="D4809" t="s">
        <v>22216</v>
      </c>
      <c r="E4809" t="s">
        <v>60</v>
      </c>
      <c r="G4809" t="s">
        <v>22217</v>
      </c>
      <c r="O4809" t="s">
        <v>22218</v>
      </c>
      <c r="R4809">
        <v>4237</v>
      </c>
      <c r="S4809">
        <v>1</v>
      </c>
      <c r="U4809" t="s">
        <v>224</v>
      </c>
      <c r="W4809" t="s">
        <v>6006</v>
      </c>
      <c r="Z4809">
        <v>44</v>
      </c>
      <c r="AM4809" t="s">
        <v>22217</v>
      </c>
      <c r="AN4809" t="s">
        <v>22219</v>
      </c>
      <c r="AO4809" t="s">
        <v>3508</v>
      </c>
      <c r="AR4809" t="s">
        <v>22220</v>
      </c>
      <c r="AS4809" t="s">
        <v>224</v>
      </c>
      <c r="AT4809" t="s">
        <v>92</v>
      </c>
      <c r="AW4809">
        <v>1</v>
      </c>
    </row>
    <row r="4810" spans="1:51" x14ac:dyDescent="0.25">
      <c r="A4810">
        <v>8766</v>
      </c>
      <c r="B4810" t="s">
        <v>75</v>
      </c>
      <c r="C4810">
        <v>2</v>
      </c>
      <c r="D4810" t="s">
        <v>22221</v>
      </c>
      <c r="E4810" t="s">
        <v>60</v>
      </c>
      <c r="G4810" t="s">
        <v>22222</v>
      </c>
      <c r="O4810" t="s">
        <v>22223</v>
      </c>
      <c r="Q4810" t="s">
        <v>22224</v>
      </c>
      <c r="R4810">
        <v>4746</v>
      </c>
      <c r="S4810">
        <v>1</v>
      </c>
      <c r="T4810">
        <v>89</v>
      </c>
      <c r="U4810" t="s">
        <v>224</v>
      </c>
      <c r="W4810" t="s">
        <v>6006</v>
      </c>
      <c r="Z4810">
        <v>44</v>
      </c>
      <c r="AM4810" t="s">
        <v>22225</v>
      </c>
      <c r="AN4810" t="s">
        <v>22226</v>
      </c>
      <c r="AO4810" t="s">
        <v>3508</v>
      </c>
      <c r="AR4810" t="s">
        <v>22227</v>
      </c>
      <c r="AS4810" t="s">
        <v>224</v>
      </c>
      <c r="AT4810" t="s">
        <v>92</v>
      </c>
      <c r="AW4810">
        <v>1</v>
      </c>
      <c r="AX4810" t="s">
        <v>22228</v>
      </c>
    </row>
    <row r="4811" spans="1:51" x14ac:dyDescent="0.25">
      <c r="A4811">
        <v>8767</v>
      </c>
      <c r="B4811" t="s">
        <v>75</v>
      </c>
      <c r="C4811">
        <v>2</v>
      </c>
      <c r="D4811" t="s">
        <v>22229</v>
      </c>
      <c r="E4811" t="s">
        <v>60</v>
      </c>
      <c r="G4811" t="s">
        <v>22230</v>
      </c>
      <c r="O4811" t="s">
        <v>22231</v>
      </c>
      <c r="Q4811" t="s">
        <v>22224</v>
      </c>
      <c r="R4811">
        <v>966</v>
      </c>
      <c r="S4811">
        <v>1</v>
      </c>
      <c r="T4811">
        <v>89</v>
      </c>
      <c r="U4811" t="s">
        <v>224</v>
      </c>
      <c r="W4811" t="s">
        <v>6006</v>
      </c>
      <c r="Z4811">
        <v>44</v>
      </c>
      <c r="AM4811" t="s">
        <v>22232</v>
      </c>
      <c r="AN4811" t="s">
        <v>22233</v>
      </c>
      <c r="AO4811" t="s">
        <v>3508</v>
      </c>
      <c r="AR4811" t="s">
        <v>22234</v>
      </c>
      <c r="AS4811" t="s">
        <v>224</v>
      </c>
      <c r="AT4811" t="s">
        <v>92</v>
      </c>
      <c r="AW4811">
        <v>1</v>
      </c>
      <c r="AX4811" t="s">
        <v>22235</v>
      </c>
    </row>
    <row r="4812" spans="1:51" x14ac:dyDescent="0.25">
      <c r="A4812">
        <v>8768</v>
      </c>
      <c r="B4812" t="s">
        <v>75</v>
      </c>
      <c r="C4812">
        <v>2</v>
      </c>
      <c r="D4812" t="s">
        <v>22236</v>
      </c>
      <c r="E4812" t="s">
        <v>60</v>
      </c>
      <c r="G4812" t="s">
        <v>22237</v>
      </c>
      <c r="O4812" t="s">
        <v>22238</v>
      </c>
      <c r="Q4812" t="s">
        <v>22239</v>
      </c>
      <c r="R4812">
        <v>1566</v>
      </c>
      <c r="S4812">
        <v>1</v>
      </c>
      <c r="T4812">
        <v>25</v>
      </c>
      <c r="U4812" t="s">
        <v>224</v>
      </c>
      <c r="W4812" t="s">
        <v>6006</v>
      </c>
      <c r="Z4812">
        <v>44</v>
      </c>
      <c r="AM4812" t="s">
        <v>22240</v>
      </c>
      <c r="AN4812" t="s">
        <v>22241</v>
      </c>
      <c r="AO4812" t="s">
        <v>3508</v>
      </c>
      <c r="AR4812" t="s">
        <v>22242</v>
      </c>
      <c r="AS4812" t="s">
        <v>224</v>
      </c>
      <c r="AT4812" t="s">
        <v>92</v>
      </c>
      <c r="AW4812">
        <v>1</v>
      </c>
      <c r="AX4812" t="s">
        <v>22243</v>
      </c>
    </row>
    <row r="4813" spans="1:51" x14ac:dyDescent="0.25">
      <c r="A4813">
        <v>8769</v>
      </c>
      <c r="B4813" t="s">
        <v>75</v>
      </c>
      <c r="C4813">
        <v>1</v>
      </c>
      <c r="D4813" t="s">
        <v>22244</v>
      </c>
      <c r="E4813" t="s">
        <v>60</v>
      </c>
      <c r="F4813" t="s">
        <v>22245</v>
      </c>
      <c r="O4813" t="s">
        <v>22246</v>
      </c>
      <c r="R4813">
        <v>1374</v>
      </c>
      <c r="S4813">
        <v>1</v>
      </c>
      <c r="U4813" t="s">
        <v>224</v>
      </c>
      <c r="W4813" t="s">
        <v>6006</v>
      </c>
      <c r="Z4813">
        <v>44</v>
      </c>
      <c r="AM4813" t="s">
        <v>22247</v>
      </c>
      <c r="AN4813" t="s">
        <v>22248</v>
      </c>
      <c r="AO4813" t="s">
        <v>3508</v>
      </c>
      <c r="AR4813" t="s">
        <v>22249</v>
      </c>
      <c r="AS4813" t="s">
        <v>224</v>
      </c>
      <c r="AT4813" t="s">
        <v>92</v>
      </c>
      <c r="AW4813">
        <v>1</v>
      </c>
    </row>
    <row r="4814" spans="1:51" x14ac:dyDescent="0.25">
      <c r="A4814">
        <v>8770</v>
      </c>
      <c r="B4814" t="s">
        <v>52</v>
      </c>
      <c r="C4814">
        <v>1</v>
      </c>
      <c r="D4814" t="s">
        <v>22250</v>
      </c>
      <c r="E4814" t="s">
        <v>60</v>
      </c>
      <c r="F4814" t="s">
        <v>22251</v>
      </c>
      <c r="U4814" t="s">
        <v>224</v>
      </c>
      <c r="W4814" t="s">
        <v>6006</v>
      </c>
      <c r="AM4814" t="s">
        <v>17830</v>
      </c>
    </row>
    <row r="4815" spans="1:51" x14ac:dyDescent="0.25">
      <c r="A4815">
        <v>8771</v>
      </c>
      <c r="B4815" t="s">
        <v>52</v>
      </c>
      <c r="C4815">
        <v>2</v>
      </c>
      <c r="D4815" t="s">
        <v>22252</v>
      </c>
      <c r="E4815" t="s">
        <v>60</v>
      </c>
      <c r="G4815" t="s">
        <v>17832</v>
      </c>
      <c r="U4815" t="s">
        <v>54</v>
      </c>
      <c r="V4815" t="s">
        <v>230</v>
      </c>
      <c r="W4815" t="s">
        <v>6006</v>
      </c>
      <c r="X4815" t="s">
        <v>57</v>
      </c>
      <c r="AM4815" t="s">
        <v>17833</v>
      </c>
    </row>
    <row r="4816" spans="1:51" x14ac:dyDescent="0.25">
      <c r="A4816">
        <v>8772</v>
      </c>
      <c r="B4816" t="s">
        <v>1485</v>
      </c>
      <c r="C4816">
        <v>3</v>
      </c>
      <c r="D4816" t="s">
        <v>22253</v>
      </c>
      <c r="E4816" t="s">
        <v>60</v>
      </c>
      <c r="H4816" t="s">
        <v>22254</v>
      </c>
      <c r="P4816" t="s">
        <v>22255</v>
      </c>
      <c r="R4816">
        <v>2389</v>
      </c>
      <c r="S4816">
        <v>1</v>
      </c>
      <c r="U4816" t="s">
        <v>224</v>
      </c>
      <c r="W4816" t="s">
        <v>6006</v>
      </c>
      <c r="AM4816" t="s">
        <v>17837</v>
      </c>
    </row>
    <row r="4817" spans="1:50" x14ac:dyDescent="0.25">
      <c r="A4817">
        <v>8773</v>
      </c>
      <c r="B4817" t="s">
        <v>1485</v>
      </c>
      <c r="C4817">
        <v>3</v>
      </c>
      <c r="D4817" t="s">
        <v>22256</v>
      </c>
      <c r="E4817" t="s">
        <v>60</v>
      </c>
      <c r="H4817" t="s">
        <v>17841</v>
      </c>
      <c r="P4817" t="s">
        <v>22257</v>
      </c>
      <c r="R4817">
        <v>1289</v>
      </c>
      <c r="S4817">
        <v>1</v>
      </c>
      <c r="U4817" t="s">
        <v>224</v>
      </c>
      <c r="W4817" t="s">
        <v>6006</v>
      </c>
      <c r="AM4817" t="s">
        <v>17843</v>
      </c>
    </row>
    <row r="4818" spans="1:50" x14ac:dyDescent="0.25">
      <c r="A4818">
        <v>8774</v>
      </c>
      <c r="B4818" t="s">
        <v>52</v>
      </c>
      <c r="C4818">
        <v>3</v>
      </c>
      <c r="D4818" t="s">
        <v>22258</v>
      </c>
      <c r="E4818" t="s">
        <v>60</v>
      </c>
      <c r="H4818" t="s">
        <v>96</v>
      </c>
      <c r="U4818" t="s">
        <v>54</v>
      </c>
      <c r="V4818" t="s">
        <v>230</v>
      </c>
      <c r="W4818" t="s">
        <v>6006</v>
      </c>
      <c r="X4818" t="s">
        <v>57</v>
      </c>
      <c r="AE4818" t="s">
        <v>62</v>
      </c>
      <c r="AM4818" t="s">
        <v>17848</v>
      </c>
    </row>
    <row r="4819" spans="1:50" x14ac:dyDescent="0.25">
      <c r="A4819">
        <v>8775</v>
      </c>
      <c r="B4819" t="s">
        <v>1485</v>
      </c>
      <c r="C4819">
        <v>4</v>
      </c>
      <c r="D4819" t="s">
        <v>22259</v>
      </c>
      <c r="E4819" t="s">
        <v>60</v>
      </c>
      <c r="I4819" t="s">
        <v>17850</v>
      </c>
      <c r="P4819" t="s">
        <v>22260</v>
      </c>
      <c r="R4819">
        <v>3190</v>
      </c>
      <c r="S4819">
        <v>1</v>
      </c>
      <c r="U4819" t="s">
        <v>54</v>
      </c>
      <c r="W4819" t="s">
        <v>6006</v>
      </c>
      <c r="X4819" t="s">
        <v>57</v>
      </c>
      <c r="AM4819" t="s">
        <v>15937</v>
      </c>
    </row>
    <row r="4820" spans="1:50" x14ac:dyDescent="0.25">
      <c r="A4820">
        <v>8776</v>
      </c>
      <c r="B4820" t="s">
        <v>3526</v>
      </c>
      <c r="C4820">
        <v>4</v>
      </c>
      <c r="D4820" t="s">
        <v>22261</v>
      </c>
      <c r="E4820" t="s">
        <v>60</v>
      </c>
      <c r="I4820" t="s">
        <v>17855</v>
      </c>
      <c r="P4820" t="s">
        <v>22262</v>
      </c>
      <c r="R4820">
        <v>2386</v>
      </c>
      <c r="S4820">
        <v>1</v>
      </c>
      <c r="U4820" t="s">
        <v>224</v>
      </c>
      <c r="W4820" t="s">
        <v>6006</v>
      </c>
      <c r="AM4820" t="s">
        <v>17857</v>
      </c>
    </row>
    <row r="4821" spans="1:50" x14ac:dyDescent="0.25">
      <c r="A4821">
        <v>8777</v>
      </c>
      <c r="B4821" t="s">
        <v>1485</v>
      </c>
      <c r="C4821">
        <v>5</v>
      </c>
      <c r="D4821" t="s">
        <v>22263</v>
      </c>
      <c r="E4821" t="s">
        <v>60</v>
      </c>
      <c r="J4821" t="s">
        <v>17861</v>
      </c>
      <c r="P4821" t="s">
        <v>9151</v>
      </c>
      <c r="Q4821" t="s">
        <v>9152</v>
      </c>
      <c r="R4821">
        <v>1563</v>
      </c>
      <c r="S4821">
        <v>1</v>
      </c>
      <c r="T4821">
        <v>3</v>
      </c>
      <c r="U4821" t="s">
        <v>224</v>
      </c>
      <c r="W4821" t="s">
        <v>6006</v>
      </c>
      <c r="AM4821" t="s">
        <v>9153</v>
      </c>
      <c r="AO4821" t="s">
        <v>60</v>
      </c>
      <c r="AX4821" t="s">
        <v>9154</v>
      </c>
    </row>
    <row r="4822" spans="1:50" x14ac:dyDescent="0.25">
      <c r="A4822">
        <v>8778</v>
      </c>
      <c r="B4822" t="s">
        <v>1485</v>
      </c>
      <c r="C4822">
        <v>5</v>
      </c>
      <c r="D4822" t="s">
        <v>22264</v>
      </c>
      <c r="E4822" t="s">
        <v>60</v>
      </c>
      <c r="J4822" t="s">
        <v>17863</v>
      </c>
      <c r="P4822" t="s">
        <v>22265</v>
      </c>
      <c r="Q4822" t="s">
        <v>17865</v>
      </c>
      <c r="R4822">
        <v>3189</v>
      </c>
      <c r="S4822">
        <v>1</v>
      </c>
      <c r="T4822">
        <v>22</v>
      </c>
      <c r="U4822" t="s">
        <v>54</v>
      </c>
      <c r="W4822" t="s">
        <v>6006</v>
      </c>
      <c r="X4822" t="s">
        <v>57</v>
      </c>
      <c r="AM4822" t="s">
        <v>17866</v>
      </c>
      <c r="AO4822" t="s">
        <v>60</v>
      </c>
      <c r="AX4822" t="s">
        <v>17869</v>
      </c>
    </row>
    <row r="4823" spans="1:50" x14ac:dyDescent="0.25">
      <c r="A4823">
        <v>8779</v>
      </c>
      <c r="B4823" t="s">
        <v>1485</v>
      </c>
      <c r="C4823">
        <v>5</v>
      </c>
      <c r="D4823" t="s">
        <v>22266</v>
      </c>
      <c r="E4823" t="s">
        <v>60</v>
      </c>
      <c r="J4823" t="s">
        <v>17871</v>
      </c>
      <c r="P4823" t="s">
        <v>22267</v>
      </c>
      <c r="Q4823" t="s">
        <v>17865</v>
      </c>
      <c r="R4823">
        <v>1346</v>
      </c>
      <c r="S4823">
        <v>1</v>
      </c>
      <c r="T4823">
        <v>22</v>
      </c>
      <c r="U4823" t="s">
        <v>224</v>
      </c>
      <c r="W4823" t="s">
        <v>6006</v>
      </c>
      <c r="AM4823" t="s">
        <v>17873</v>
      </c>
      <c r="AO4823" t="s">
        <v>60</v>
      </c>
      <c r="AX4823" t="s">
        <v>17876</v>
      </c>
    </row>
    <row r="4824" spans="1:50" x14ac:dyDescent="0.25">
      <c r="A4824">
        <v>8780</v>
      </c>
      <c r="B4824" t="s">
        <v>1485</v>
      </c>
      <c r="C4824">
        <v>5</v>
      </c>
      <c r="D4824" t="s">
        <v>22268</v>
      </c>
      <c r="E4824" t="s">
        <v>60</v>
      </c>
      <c r="J4824" t="s">
        <v>17878</v>
      </c>
      <c r="P4824" t="s">
        <v>22269</v>
      </c>
      <c r="Q4824" t="s">
        <v>17865</v>
      </c>
      <c r="R4824">
        <v>1360</v>
      </c>
      <c r="S4824">
        <v>1</v>
      </c>
      <c r="T4824">
        <v>22</v>
      </c>
      <c r="U4824" t="s">
        <v>224</v>
      </c>
      <c r="W4824" t="s">
        <v>6006</v>
      </c>
      <c r="AM4824" t="s">
        <v>17880</v>
      </c>
      <c r="AO4824" t="s">
        <v>60</v>
      </c>
      <c r="AX4824" t="s">
        <v>17883</v>
      </c>
    </row>
    <row r="4825" spans="1:50" x14ac:dyDescent="0.25">
      <c r="A4825">
        <v>8781</v>
      </c>
      <c r="B4825" t="s">
        <v>1485</v>
      </c>
      <c r="C4825">
        <v>5</v>
      </c>
      <c r="D4825" t="s">
        <v>22270</v>
      </c>
      <c r="E4825" t="s">
        <v>60</v>
      </c>
      <c r="J4825" t="s">
        <v>17885</v>
      </c>
      <c r="P4825" t="s">
        <v>22271</v>
      </c>
      <c r="Q4825" t="s">
        <v>17865</v>
      </c>
      <c r="R4825">
        <v>2088</v>
      </c>
      <c r="S4825">
        <v>1</v>
      </c>
      <c r="T4825">
        <v>22</v>
      </c>
      <c r="U4825" t="s">
        <v>54</v>
      </c>
      <c r="W4825" t="s">
        <v>6006</v>
      </c>
      <c r="X4825" t="s">
        <v>57</v>
      </c>
      <c r="AM4825" t="s">
        <v>17887</v>
      </c>
      <c r="AO4825" t="s">
        <v>60</v>
      </c>
      <c r="AX4825" t="s">
        <v>17890</v>
      </c>
    </row>
    <row r="4826" spans="1:50" x14ac:dyDescent="0.25">
      <c r="A4826">
        <v>8782</v>
      </c>
      <c r="B4826" t="s">
        <v>3526</v>
      </c>
      <c r="C4826">
        <v>4</v>
      </c>
      <c r="D4826" t="s">
        <v>22272</v>
      </c>
      <c r="E4826" t="s">
        <v>60</v>
      </c>
      <c r="I4826" t="s">
        <v>22273</v>
      </c>
      <c r="P4826" t="s">
        <v>22274</v>
      </c>
      <c r="R4826">
        <v>1361</v>
      </c>
      <c r="S4826">
        <v>1</v>
      </c>
      <c r="U4826" t="s">
        <v>224</v>
      </c>
      <c r="W4826" t="s">
        <v>6006</v>
      </c>
      <c r="AM4826" t="s">
        <v>17894</v>
      </c>
    </row>
    <row r="4827" spans="1:50" x14ac:dyDescent="0.25">
      <c r="A4827">
        <v>8783</v>
      </c>
      <c r="B4827" t="s">
        <v>1485</v>
      </c>
      <c r="C4827">
        <v>5</v>
      </c>
      <c r="D4827" t="s">
        <v>22275</v>
      </c>
      <c r="E4827" t="s">
        <v>60</v>
      </c>
      <c r="J4827" t="s">
        <v>17898</v>
      </c>
      <c r="P4827" t="s">
        <v>22276</v>
      </c>
      <c r="R4827">
        <v>1396</v>
      </c>
      <c r="S4827">
        <v>1</v>
      </c>
      <c r="U4827" t="s">
        <v>224</v>
      </c>
      <c r="W4827" t="s">
        <v>6006</v>
      </c>
      <c r="AM4827" t="s">
        <v>17900</v>
      </c>
    </row>
    <row r="4828" spans="1:50" x14ac:dyDescent="0.25">
      <c r="A4828">
        <v>8784</v>
      </c>
      <c r="B4828" t="s">
        <v>1485</v>
      </c>
      <c r="C4828">
        <v>5</v>
      </c>
      <c r="D4828" t="s">
        <v>22277</v>
      </c>
      <c r="E4828" t="s">
        <v>60</v>
      </c>
      <c r="J4828" t="s">
        <v>17904</v>
      </c>
      <c r="P4828" t="s">
        <v>22278</v>
      </c>
      <c r="R4828">
        <v>1515</v>
      </c>
      <c r="S4828">
        <v>1</v>
      </c>
      <c r="U4828" t="s">
        <v>224</v>
      </c>
      <c r="W4828" t="s">
        <v>6006</v>
      </c>
      <c r="AM4828" t="s">
        <v>17906</v>
      </c>
    </row>
    <row r="4829" spans="1:50" x14ac:dyDescent="0.25">
      <c r="A4829">
        <v>8785</v>
      </c>
      <c r="B4829" t="s">
        <v>1485</v>
      </c>
      <c r="C4829">
        <v>5</v>
      </c>
      <c r="D4829" t="s">
        <v>22279</v>
      </c>
      <c r="E4829" t="s">
        <v>60</v>
      </c>
      <c r="J4829" t="s">
        <v>17910</v>
      </c>
      <c r="P4829" t="s">
        <v>22280</v>
      </c>
      <c r="R4829">
        <v>1327</v>
      </c>
      <c r="S4829">
        <v>1</v>
      </c>
      <c r="U4829" t="s">
        <v>224</v>
      </c>
      <c r="W4829" t="s">
        <v>6006</v>
      </c>
      <c r="AM4829" t="s">
        <v>17912</v>
      </c>
    </row>
    <row r="4830" spans="1:50" x14ac:dyDescent="0.25">
      <c r="A4830">
        <v>8786</v>
      </c>
      <c r="B4830" t="s">
        <v>1485</v>
      </c>
      <c r="C4830">
        <v>5</v>
      </c>
      <c r="D4830" t="s">
        <v>22281</v>
      </c>
      <c r="E4830" t="s">
        <v>60</v>
      </c>
      <c r="J4830" t="s">
        <v>17916</v>
      </c>
      <c r="P4830" t="s">
        <v>22282</v>
      </c>
      <c r="R4830">
        <v>1349</v>
      </c>
      <c r="S4830">
        <v>1</v>
      </c>
      <c r="U4830" t="s">
        <v>224</v>
      </c>
      <c r="W4830" t="s">
        <v>6006</v>
      </c>
      <c r="AM4830" t="s">
        <v>17918</v>
      </c>
    </row>
    <row r="4831" spans="1:50" x14ac:dyDescent="0.25">
      <c r="A4831">
        <v>8787</v>
      </c>
      <c r="B4831" t="s">
        <v>52</v>
      </c>
      <c r="C4831">
        <v>3</v>
      </c>
      <c r="D4831" t="s">
        <v>22283</v>
      </c>
      <c r="E4831" t="s">
        <v>60</v>
      </c>
      <c r="H4831" t="s">
        <v>22284</v>
      </c>
      <c r="U4831" t="s">
        <v>224</v>
      </c>
      <c r="W4831" t="s">
        <v>6006</v>
      </c>
      <c r="AM4831" t="s">
        <v>17923</v>
      </c>
    </row>
    <row r="4832" spans="1:50" x14ac:dyDescent="0.25">
      <c r="A4832">
        <v>8788</v>
      </c>
      <c r="B4832" t="s">
        <v>3526</v>
      </c>
      <c r="C4832">
        <v>4</v>
      </c>
      <c r="D4832" t="s">
        <v>22285</v>
      </c>
      <c r="E4832" t="s">
        <v>60</v>
      </c>
      <c r="I4832" t="s">
        <v>22273</v>
      </c>
      <c r="P4832" t="s">
        <v>22286</v>
      </c>
      <c r="R4832">
        <v>1438</v>
      </c>
      <c r="S4832">
        <v>1</v>
      </c>
      <c r="U4832" t="s">
        <v>224</v>
      </c>
      <c r="W4832" t="s">
        <v>6006</v>
      </c>
      <c r="AM4832" t="s">
        <v>17926</v>
      </c>
    </row>
    <row r="4833" spans="1:39" x14ac:dyDescent="0.25">
      <c r="A4833">
        <v>8789</v>
      </c>
      <c r="B4833" t="s">
        <v>1485</v>
      </c>
      <c r="C4833">
        <v>5</v>
      </c>
      <c r="D4833" t="s">
        <v>22287</v>
      </c>
      <c r="E4833" t="s">
        <v>60</v>
      </c>
      <c r="J4833" t="s">
        <v>17898</v>
      </c>
      <c r="P4833" t="s">
        <v>22288</v>
      </c>
      <c r="R4833">
        <v>1399</v>
      </c>
      <c r="S4833">
        <v>1</v>
      </c>
      <c r="U4833" t="s">
        <v>224</v>
      </c>
      <c r="W4833" t="s">
        <v>6006</v>
      </c>
      <c r="AM4833" t="s">
        <v>17931</v>
      </c>
    </row>
    <row r="4834" spans="1:39" x14ac:dyDescent="0.25">
      <c r="A4834">
        <v>8790</v>
      </c>
      <c r="B4834" t="s">
        <v>1485</v>
      </c>
      <c r="C4834">
        <v>5</v>
      </c>
      <c r="D4834" t="s">
        <v>22289</v>
      </c>
      <c r="E4834" t="s">
        <v>60</v>
      </c>
      <c r="J4834" t="s">
        <v>17904</v>
      </c>
      <c r="P4834" t="s">
        <v>22290</v>
      </c>
      <c r="R4834">
        <v>1518</v>
      </c>
      <c r="S4834">
        <v>1</v>
      </c>
      <c r="U4834" t="s">
        <v>224</v>
      </c>
      <c r="W4834" t="s">
        <v>6006</v>
      </c>
      <c r="AM4834" t="s">
        <v>17936</v>
      </c>
    </row>
    <row r="4835" spans="1:39" x14ac:dyDescent="0.25">
      <c r="A4835">
        <v>8791</v>
      </c>
      <c r="B4835" t="s">
        <v>1485</v>
      </c>
      <c r="C4835">
        <v>5</v>
      </c>
      <c r="D4835" t="s">
        <v>22291</v>
      </c>
      <c r="E4835" t="s">
        <v>60</v>
      </c>
      <c r="J4835" t="s">
        <v>17910</v>
      </c>
      <c r="P4835" t="s">
        <v>22292</v>
      </c>
      <c r="R4835">
        <v>1330</v>
      </c>
      <c r="S4835">
        <v>1</v>
      </c>
      <c r="U4835" t="s">
        <v>224</v>
      </c>
      <c r="W4835" t="s">
        <v>6006</v>
      </c>
      <c r="AM4835" t="s">
        <v>17941</v>
      </c>
    </row>
    <row r="4836" spans="1:39" x14ac:dyDescent="0.25">
      <c r="A4836">
        <v>8792</v>
      </c>
      <c r="B4836" t="s">
        <v>1485</v>
      </c>
      <c r="C4836">
        <v>5</v>
      </c>
      <c r="D4836" t="s">
        <v>22293</v>
      </c>
      <c r="E4836" t="s">
        <v>60</v>
      </c>
      <c r="J4836" t="s">
        <v>17916</v>
      </c>
      <c r="P4836" t="s">
        <v>22294</v>
      </c>
      <c r="R4836">
        <v>1352</v>
      </c>
      <c r="S4836">
        <v>1</v>
      </c>
      <c r="U4836" t="s">
        <v>224</v>
      </c>
      <c r="W4836" t="s">
        <v>6006</v>
      </c>
      <c r="AM4836" t="s">
        <v>17946</v>
      </c>
    </row>
    <row r="4837" spans="1:39" x14ac:dyDescent="0.25">
      <c r="A4837">
        <v>8793</v>
      </c>
      <c r="B4837" t="s">
        <v>52</v>
      </c>
      <c r="C4837">
        <v>5</v>
      </c>
      <c r="D4837" t="s">
        <v>22295</v>
      </c>
      <c r="E4837" t="s">
        <v>60</v>
      </c>
      <c r="J4837" t="s">
        <v>17950</v>
      </c>
      <c r="U4837" t="s">
        <v>224</v>
      </c>
      <c r="W4837" t="s">
        <v>6006</v>
      </c>
      <c r="AM4837" t="s">
        <v>17951</v>
      </c>
    </row>
    <row r="4838" spans="1:39" x14ac:dyDescent="0.25">
      <c r="A4838">
        <v>8794</v>
      </c>
      <c r="B4838" t="s">
        <v>1485</v>
      </c>
      <c r="C4838">
        <v>6</v>
      </c>
      <c r="D4838" t="s">
        <v>22296</v>
      </c>
      <c r="E4838" t="s">
        <v>60</v>
      </c>
      <c r="K4838" t="s">
        <v>17953</v>
      </c>
      <c r="P4838" t="s">
        <v>22297</v>
      </c>
      <c r="R4838">
        <v>1441</v>
      </c>
      <c r="S4838">
        <v>1</v>
      </c>
      <c r="U4838" t="s">
        <v>224</v>
      </c>
      <c r="W4838" t="s">
        <v>6006</v>
      </c>
      <c r="AM4838" t="s">
        <v>17955</v>
      </c>
    </row>
    <row r="4839" spans="1:39" x14ac:dyDescent="0.25">
      <c r="A4839">
        <v>8795</v>
      </c>
      <c r="B4839" t="s">
        <v>1485</v>
      </c>
      <c r="C4839">
        <v>6</v>
      </c>
      <c r="D4839" t="s">
        <v>22298</v>
      </c>
      <c r="E4839" t="s">
        <v>60</v>
      </c>
      <c r="K4839" t="s">
        <v>433</v>
      </c>
      <c r="P4839" t="s">
        <v>22299</v>
      </c>
      <c r="R4839">
        <v>2083</v>
      </c>
      <c r="S4839">
        <v>1</v>
      </c>
      <c r="U4839" t="s">
        <v>224</v>
      </c>
      <c r="W4839" t="s">
        <v>6006</v>
      </c>
      <c r="AM4839" t="s">
        <v>17960</v>
      </c>
    </row>
    <row r="4840" spans="1:39" x14ac:dyDescent="0.25">
      <c r="A4840">
        <v>8796</v>
      </c>
      <c r="B4840" t="s">
        <v>1485</v>
      </c>
      <c r="C4840">
        <v>4</v>
      </c>
      <c r="D4840" t="s">
        <v>22300</v>
      </c>
      <c r="E4840" t="s">
        <v>60</v>
      </c>
      <c r="I4840" t="s">
        <v>22301</v>
      </c>
      <c r="P4840" t="s">
        <v>22302</v>
      </c>
      <c r="R4840">
        <v>1440</v>
      </c>
      <c r="S4840">
        <v>1</v>
      </c>
      <c r="U4840" t="s">
        <v>224</v>
      </c>
      <c r="W4840" t="s">
        <v>6006</v>
      </c>
      <c r="AM4840" t="s">
        <v>17966</v>
      </c>
    </row>
    <row r="4841" spans="1:39" x14ac:dyDescent="0.25">
      <c r="A4841">
        <v>8797</v>
      </c>
      <c r="B4841" t="s">
        <v>52</v>
      </c>
      <c r="C4841">
        <v>3</v>
      </c>
      <c r="D4841" t="s">
        <v>22303</v>
      </c>
      <c r="E4841" t="s">
        <v>60</v>
      </c>
      <c r="H4841" t="s">
        <v>22304</v>
      </c>
      <c r="U4841" t="s">
        <v>224</v>
      </c>
      <c r="W4841" t="s">
        <v>6006</v>
      </c>
      <c r="AM4841" t="s">
        <v>17971</v>
      </c>
    </row>
    <row r="4842" spans="1:39" x14ac:dyDescent="0.25">
      <c r="A4842">
        <v>8798</v>
      </c>
      <c r="B4842" t="s">
        <v>3526</v>
      </c>
      <c r="C4842">
        <v>4</v>
      </c>
      <c r="D4842" t="s">
        <v>22305</v>
      </c>
      <c r="E4842" t="s">
        <v>60</v>
      </c>
      <c r="I4842" t="s">
        <v>17973</v>
      </c>
      <c r="P4842" t="s">
        <v>22306</v>
      </c>
      <c r="R4842">
        <v>2394</v>
      </c>
      <c r="S4842">
        <v>1</v>
      </c>
      <c r="U4842" t="s">
        <v>224</v>
      </c>
      <c r="W4842" t="s">
        <v>6006</v>
      </c>
      <c r="AM4842" t="s">
        <v>17975</v>
      </c>
    </row>
    <row r="4843" spans="1:39" x14ac:dyDescent="0.25">
      <c r="A4843">
        <v>8799</v>
      </c>
      <c r="B4843" t="s">
        <v>1485</v>
      </c>
      <c r="C4843">
        <v>5</v>
      </c>
      <c r="D4843" t="s">
        <v>22307</v>
      </c>
      <c r="E4843" t="s">
        <v>60</v>
      </c>
      <c r="J4843" t="s">
        <v>17979</v>
      </c>
      <c r="P4843" t="s">
        <v>22308</v>
      </c>
      <c r="R4843">
        <v>1426</v>
      </c>
      <c r="S4843">
        <v>1</v>
      </c>
      <c r="U4843" t="s">
        <v>224</v>
      </c>
      <c r="W4843" t="s">
        <v>6006</v>
      </c>
      <c r="AM4843" t="s">
        <v>17981</v>
      </c>
    </row>
    <row r="4844" spans="1:39" x14ac:dyDescent="0.25">
      <c r="A4844">
        <v>8800</v>
      </c>
      <c r="B4844" t="s">
        <v>1485</v>
      </c>
      <c r="C4844">
        <v>5</v>
      </c>
      <c r="D4844" t="s">
        <v>22309</v>
      </c>
      <c r="E4844" t="s">
        <v>60</v>
      </c>
      <c r="J4844" t="s">
        <v>17985</v>
      </c>
      <c r="P4844" t="s">
        <v>22310</v>
      </c>
      <c r="R4844">
        <v>1454</v>
      </c>
      <c r="S4844">
        <v>1</v>
      </c>
      <c r="U4844" t="s">
        <v>224</v>
      </c>
      <c r="W4844" t="s">
        <v>6006</v>
      </c>
      <c r="AM4844" t="s">
        <v>17987</v>
      </c>
    </row>
    <row r="4845" spans="1:39" x14ac:dyDescent="0.25">
      <c r="A4845">
        <v>8801</v>
      </c>
      <c r="B4845" t="s">
        <v>1485</v>
      </c>
      <c r="C4845">
        <v>5</v>
      </c>
      <c r="D4845" t="s">
        <v>22311</v>
      </c>
      <c r="E4845" t="s">
        <v>60</v>
      </c>
      <c r="J4845" t="s">
        <v>17991</v>
      </c>
      <c r="P4845" t="s">
        <v>22312</v>
      </c>
      <c r="R4845">
        <v>1337</v>
      </c>
      <c r="S4845">
        <v>1</v>
      </c>
      <c r="U4845" t="s">
        <v>224</v>
      </c>
      <c r="W4845" t="s">
        <v>6006</v>
      </c>
      <c r="AM4845" t="s">
        <v>17993</v>
      </c>
    </row>
    <row r="4846" spans="1:39" x14ac:dyDescent="0.25">
      <c r="A4846">
        <v>8802</v>
      </c>
      <c r="B4846" t="s">
        <v>1485</v>
      </c>
      <c r="C4846">
        <v>5</v>
      </c>
      <c r="D4846" t="s">
        <v>22313</v>
      </c>
      <c r="E4846" t="s">
        <v>60</v>
      </c>
      <c r="J4846" t="s">
        <v>17997</v>
      </c>
      <c r="P4846" t="s">
        <v>22314</v>
      </c>
      <c r="R4846">
        <v>1300</v>
      </c>
      <c r="S4846">
        <v>1</v>
      </c>
      <c r="U4846" t="s">
        <v>224</v>
      </c>
      <c r="W4846" t="s">
        <v>6006</v>
      </c>
      <c r="AM4846" t="s">
        <v>17999</v>
      </c>
    </row>
    <row r="4847" spans="1:39" x14ac:dyDescent="0.25">
      <c r="A4847">
        <v>8803</v>
      </c>
      <c r="B4847" t="s">
        <v>3526</v>
      </c>
      <c r="C4847">
        <v>5</v>
      </c>
      <c r="D4847" t="s">
        <v>22315</v>
      </c>
      <c r="E4847" t="s">
        <v>60</v>
      </c>
      <c r="J4847" t="s">
        <v>18003</v>
      </c>
      <c r="P4847" t="s">
        <v>22316</v>
      </c>
      <c r="R4847">
        <v>2395</v>
      </c>
      <c r="S4847">
        <v>1</v>
      </c>
      <c r="U4847" t="s">
        <v>224</v>
      </c>
      <c r="W4847" t="s">
        <v>6006</v>
      </c>
      <c r="AM4847" t="s">
        <v>18005</v>
      </c>
    </row>
    <row r="4848" spans="1:39" x14ac:dyDescent="0.25">
      <c r="A4848">
        <v>8804</v>
      </c>
      <c r="B4848" t="s">
        <v>1485</v>
      </c>
      <c r="C4848">
        <v>6</v>
      </c>
      <c r="D4848" t="s">
        <v>22317</v>
      </c>
      <c r="E4848" t="s">
        <v>60</v>
      </c>
      <c r="K4848" t="s">
        <v>18009</v>
      </c>
      <c r="P4848" t="s">
        <v>22318</v>
      </c>
      <c r="R4848">
        <v>1424</v>
      </c>
      <c r="S4848">
        <v>1</v>
      </c>
      <c r="U4848" t="s">
        <v>224</v>
      </c>
      <c r="W4848" t="s">
        <v>6006</v>
      </c>
      <c r="AM4848" t="s">
        <v>18011</v>
      </c>
    </row>
    <row r="4849" spans="1:50" x14ac:dyDescent="0.25">
      <c r="A4849">
        <v>8805</v>
      </c>
      <c r="B4849" t="s">
        <v>1485</v>
      </c>
      <c r="C4849">
        <v>6</v>
      </c>
      <c r="D4849" t="s">
        <v>22319</v>
      </c>
      <c r="E4849" t="s">
        <v>60</v>
      </c>
      <c r="K4849" t="s">
        <v>18015</v>
      </c>
      <c r="P4849" t="s">
        <v>22320</v>
      </c>
      <c r="R4849">
        <v>1452</v>
      </c>
      <c r="S4849">
        <v>1</v>
      </c>
      <c r="U4849" t="s">
        <v>224</v>
      </c>
      <c r="W4849" t="s">
        <v>6006</v>
      </c>
      <c r="AM4849" t="s">
        <v>18017</v>
      </c>
    </row>
    <row r="4850" spans="1:50" x14ac:dyDescent="0.25">
      <c r="A4850">
        <v>8806</v>
      </c>
      <c r="B4850" t="s">
        <v>1485</v>
      </c>
      <c r="C4850">
        <v>6</v>
      </c>
      <c r="D4850" t="s">
        <v>22321</v>
      </c>
      <c r="E4850" t="s">
        <v>60</v>
      </c>
      <c r="K4850" t="s">
        <v>18021</v>
      </c>
      <c r="P4850" t="s">
        <v>22322</v>
      </c>
      <c r="R4850">
        <v>1335</v>
      </c>
      <c r="S4850">
        <v>1</v>
      </c>
      <c r="U4850" t="s">
        <v>224</v>
      </c>
      <c r="W4850" t="s">
        <v>6006</v>
      </c>
      <c r="AM4850" t="s">
        <v>18023</v>
      </c>
    </row>
    <row r="4851" spans="1:50" x14ac:dyDescent="0.25">
      <c r="A4851">
        <v>8807</v>
      </c>
      <c r="B4851" t="s">
        <v>1485</v>
      </c>
      <c r="C4851">
        <v>6</v>
      </c>
      <c r="D4851" t="s">
        <v>22323</v>
      </c>
      <c r="E4851" t="s">
        <v>60</v>
      </c>
      <c r="K4851" t="s">
        <v>18027</v>
      </c>
      <c r="P4851" t="s">
        <v>22324</v>
      </c>
      <c r="R4851">
        <v>1298</v>
      </c>
      <c r="S4851">
        <v>1</v>
      </c>
      <c r="U4851" t="s">
        <v>224</v>
      </c>
      <c r="W4851" t="s">
        <v>6006</v>
      </c>
      <c r="AM4851" t="s">
        <v>18029</v>
      </c>
    </row>
    <row r="4852" spans="1:50" x14ac:dyDescent="0.25">
      <c r="A4852">
        <v>8808</v>
      </c>
      <c r="B4852" t="s">
        <v>3526</v>
      </c>
      <c r="C4852">
        <v>5</v>
      </c>
      <c r="D4852" t="s">
        <v>22325</v>
      </c>
      <c r="E4852" t="s">
        <v>60</v>
      </c>
      <c r="J4852" t="s">
        <v>18033</v>
      </c>
      <c r="P4852" t="s">
        <v>22326</v>
      </c>
      <c r="R4852">
        <v>2393</v>
      </c>
      <c r="S4852">
        <v>1</v>
      </c>
      <c r="U4852" t="s">
        <v>224</v>
      </c>
      <c r="W4852" t="s">
        <v>6006</v>
      </c>
      <c r="AM4852" t="s">
        <v>18035</v>
      </c>
    </row>
    <row r="4853" spans="1:50" x14ac:dyDescent="0.25">
      <c r="A4853">
        <v>8809</v>
      </c>
      <c r="B4853" t="s">
        <v>1485</v>
      </c>
      <c r="C4853">
        <v>6</v>
      </c>
      <c r="D4853" t="s">
        <v>22327</v>
      </c>
      <c r="E4853" t="s">
        <v>60</v>
      </c>
      <c r="K4853" t="s">
        <v>17979</v>
      </c>
      <c r="P4853" t="s">
        <v>22328</v>
      </c>
      <c r="R4853">
        <v>1425</v>
      </c>
      <c r="S4853">
        <v>1</v>
      </c>
      <c r="U4853" t="s">
        <v>224</v>
      </c>
      <c r="W4853" t="s">
        <v>6006</v>
      </c>
      <c r="AM4853" t="s">
        <v>18040</v>
      </c>
    </row>
    <row r="4854" spans="1:50" x14ac:dyDescent="0.25">
      <c r="A4854">
        <v>8810</v>
      </c>
      <c r="B4854" t="s">
        <v>1485</v>
      </c>
      <c r="C4854">
        <v>6</v>
      </c>
      <c r="D4854" t="s">
        <v>22329</v>
      </c>
      <c r="E4854" t="s">
        <v>60</v>
      </c>
      <c r="K4854" t="s">
        <v>17985</v>
      </c>
      <c r="P4854" t="s">
        <v>22330</v>
      </c>
      <c r="R4854">
        <v>1453</v>
      </c>
      <c r="S4854">
        <v>1</v>
      </c>
      <c r="U4854" t="s">
        <v>224</v>
      </c>
      <c r="W4854" t="s">
        <v>6006</v>
      </c>
      <c r="AM4854" t="s">
        <v>18045</v>
      </c>
    </row>
    <row r="4855" spans="1:50" x14ac:dyDescent="0.25">
      <c r="A4855">
        <v>8811</v>
      </c>
      <c r="B4855" t="s">
        <v>1485</v>
      </c>
      <c r="C4855">
        <v>6</v>
      </c>
      <c r="D4855" t="s">
        <v>22331</v>
      </c>
      <c r="E4855" t="s">
        <v>60</v>
      </c>
      <c r="K4855" t="s">
        <v>17991</v>
      </c>
      <c r="P4855" t="s">
        <v>22332</v>
      </c>
      <c r="R4855">
        <v>1336</v>
      </c>
      <c r="S4855">
        <v>1</v>
      </c>
      <c r="U4855" t="s">
        <v>224</v>
      </c>
      <c r="W4855" t="s">
        <v>6006</v>
      </c>
      <c r="AM4855" t="s">
        <v>18050</v>
      </c>
    </row>
    <row r="4856" spans="1:50" x14ac:dyDescent="0.25">
      <c r="A4856">
        <v>8812</v>
      </c>
      <c r="B4856" t="s">
        <v>1485</v>
      </c>
      <c r="C4856">
        <v>6</v>
      </c>
      <c r="D4856" t="s">
        <v>22333</v>
      </c>
      <c r="E4856" t="s">
        <v>60</v>
      </c>
      <c r="K4856" t="s">
        <v>17997</v>
      </c>
      <c r="P4856" t="s">
        <v>22334</v>
      </c>
      <c r="R4856">
        <v>1299</v>
      </c>
      <c r="S4856">
        <v>1</v>
      </c>
      <c r="U4856" t="s">
        <v>224</v>
      </c>
      <c r="W4856" t="s">
        <v>6006</v>
      </c>
      <c r="AM4856" t="s">
        <v>18055</v>
      </c>
    </row>
    <row r="4857" spans="1:50" x14ac:dyDescent="0.25">
      <c r="A4857">
        <v>8813</v>
      </c>
      <c r="B4857" t="s">
        <v>3526</v>
      </c>
      <c r="C4857">
        <v>5</v>
      </c>
      <c r="D4857" t="s">
        <v>22335</v>
      </c>
      <c r="E4857" t="s">
        <v>60</v>
      </c>
      <c r="J4857" t="s">
        <v>18059</v>
      </c>
      <c r="P4857" t="s">
        <v>22336</v>
      </c>
      <c r="R4857">
        <v>2396</v>
      </c>
      <c r="S4857">
        <v>1</v>
      </c>
      <c r="U4857" t="s">
        <v>224</v>
      </c>
      <c r="W4857" t="s">
        <v>6006</v>
      </c>
      <c r="AM4857" t="s">
        <v>18061</v>
      </c>
    </row>
    <row r="4858" spans="1:50" x14ac:dyDescent="0.25">
      <c r="A4858">
        <v>8814</v>
      </c>
      <c r="B4858" t="s">
        <v>1485</v>
      </c>
      <c r="C4858">
        <v>6</v>
      </c>
      <c r="D4858" t="s">
        <v>22337</v>
      </c>
      <c r="E4858" t="s">
        <v>60</v>
      </c>
      <c r="K4858" t="s">
        <v>17979</v>
      </c>
      <c r="P4858" t="s">
        <v>22338</v>
      </c>
      <c r="R4858">
        <v>1427</v>
      </c>
      <c r="S4858">
        <v>1</v>
      </c>
      <c r="U4858" t="s">
        <v>224</v>
      </c>
      <c r="W4858" t="s">
        <v>6006</v>
      </c>
      <c r="AM4858" t="s">
        <v>18066</v>
      </c>
    </row>
    <row r="4859" spans="1:50" x14ac:dyDescent="0.25">
      <c r="A4859">
        <v>8815</v>
      </c>
      <c r="B4859" t="s">
        <v>1485</v>
      </c>
      <c r="C4859">
        <v>6</v>
      </c>
      <c r="D4859" t="s">
        <v>22339</v>
      </c>
      <c r="E4859" t="s">
        <v>60</v>
      </c>
      <c r="K4859" t="s">
        <v>17985</v>
      </c>
      <c r="P4859" t="s">
        <v>22340</v>
      </c>
      <c r="R4859">
        <v>1455</v>
      </c>
      <c r="S4859">
        <v>1</v>
      </c>
      <c r="U4859" t="s">
        <v>224</v>
      </c>
      <c r="W4859" t="s">
        <v>6006</v>
      </c>
      <c r="AM4859" t="s">
        <v>18071</v>
      </c>
    </row>
    <row r="4860" spans="1:50" x14ac:dyDescent="0.25">
      <c r="A4860">
        <v>8816</v>
      </c>
      <c r="B4860" t="s">
        <v>1485</v>
      </c>
      <c r="C4860">
        <v>6</v>
      </c>
      <c r="D4860" t="s">
        <v>22341</v>
      </c>
      <c r="E4860" t="s">
        <v>60</v>
      </c>
      <c r="K4860" t="s">
        <v>17991</v>
      </c>
      <c r="P4860" t="s">
        <v>22342</v>
      </c>
      <c r="R4860">
        <v>1338</v>
      </c>
      <c r="S4860">
        <v>1</v>
      </c>
      <c r="U4860" t="s">
        <v>224</v>
      </c>
      <c r="W4860" t="s">
        <v>6006</v>
      </c>
      <c r="AM4860" t="s">
        <v>18076</v>
      </c>
    </row>
    <row r="4861" spans="1:50" x14ac:dyDescent="0.25">
      <c r="A4861">
        <v>8817</v>
      </c>
      <c r="B4861" t="s">
        <v>1485</v>
      </c>
      <c r="C4861">
        <v>6</v>
      </c>
      <c r="D4861" t="s">
        <v>22343</v>
      </c>
      <c r="E4861" t="s">
        <v>60</v>
      </c>
      <c r="K4861" t="s">
        <v>17997</v>
      </c>
      <c r="P4861" t="s">
        <v>22344</v>
      </c>
      <c r="R4861">
        <v>1301</v>
      </c>
      <c r="S4861">
        <v>1</v>
      </c>
      <c r="U4861" t="s">
        <v>224</v>
      </c>
      <c r="W4861" t="s">
        <v>6006</v>
      </c>
      <c r="AM4861" t="s">
        <v>18081</v>
      </c>
    </row>
    <row r="4862" spans="1:50" x14ac:dyDescent="0.25">
      <c r="A4862">
        <v>8818</v>
      </c>
      <c r="B4862" t="s">
        <v>1485</v>
      </c>
      <c r="C4862">
        <v>5</v>
      </c>
      <c r="D4862" t="s">
        <v>22345</v>
      </c>
      <c r="E4862" t="s">
        <v>60</v>
      </c>
      <c r="J4862" t="s">
        <v>18085</v>
      </c>
      <c r="P4862" t="s">
        <v>22346</v>
      </c>
      <c r="Q4862" t="s">
        <v>18087</v>
      </c>
      <c r="R4862">
        <v>1290</v>
      </c>
      <c r="S4862">
        <v>1</v>
      </c>
      <c r="T4862">
        <v>4</v>
      </c>
      <c r="U4862" t="s">
        <v>224</v>
      </c>
      <c r="W4862" t="s">
        <v>6006</v>
      </c>
      <c r="AM4862" t="s">
        <v>18088</v>
      </c>
      <c r="AO4862" t="s">
        <v>60</v>
      </c>
      <c r="AX4862" t="s">
        <v>18091</v>
      </c>
    </row>
    <row r="4863" spans="1:50" x14ac:dyDescent="0.25">
      <c r="A4863">
        <v>8819</v>
      </c>
      <c r="B4863" t="s">
        <v>1485</v>
      </c>
      <c r="C4863">
        <v>5</v>
      </c>
      <c r="D4863" t="s">
        <v>22347</v>
      </c>
      <c r="E4863" t="s">
        <v>60</v>
      </c>
      <c r="J4863" t="s">
        <v>18093</v>
      </c>
      <c r="P4863" t="s">
        <v>22348</v>
      </c>
      <c r="Q4863" t="s">
        <v>18087</v>
      </c>
      <c r="R4863">
        <v>1542</v>
      </c>
      <c r="S4863">
        <v>1</v>
      </c>
      <c r="T4863">
        <v>4</v>
      </c>
      <c r="U4863" t="s">
        <v>224</v>
      </c>
      <c r="W4863" t="s">
        <v>6006</v>
      </c>
      <c r="AM4863" t="s">
        <v>18095</v>
      </c>
      <c r="AO4863" t="s">
        <v>60</v>
      </c>
      <c r="AX4863" t="s">
        <v>18098</v>
      </c>
    </row>
    <row r="4864" spans="1:50" x14ac:dyDescent="0.25">
      <c r="A4864">
        <v>8820</v>
      </c>
      <c r="B4864" t="s">
        <v>1485</v>
      </c>
      <c r="C4864">
        <v>5</v>
      </c>
      <c r="D4864" t="s">
        <v>22349</v>
      </c>
      <c r="E4864" t="s">
        <v>60</v>
      </c>
      <c r="J4864" t="s">
        <v>18100</v>
      </c>
      <c r="P4864" t="s">
        <v>22350</v>
      </c>
      <c r="Q4864" t="s">
        <v>18087</v>
      </c>
      <c r="R4864">
        <v>1436</v>
      </c>
      <c r="S4864">
        <v>1</v>
      </c>
      <c r="T4864">
        <v>4</v>
      </c>
      <c r="U4864" t="s">
        <v>224</v>
      </c>
      <c r="W4864" t="s">
        <v>6006</v>
      </c>
      <c r="AM4864" t="s">
        <v>18102</v>
      </c>
      <c r="AO4864" t="s">
        <v>60</v>
      </c>
      <c r="AX4864" t="s">
        <v>18105</v>
      </c>
    </row>
    <row r="4865" spans="1:39" x14ac:dyDescent="0.25">
      <c r="A4865">
        <v>8821</v>
      </c>
      <c r="B4865" t="s">
        <v>1485</v>
      </c>
      <c r="C4865">
        <v>4</v>
      </c>
      <c r="D4865" t="s">
        <v>22351</v>
      </c>
      <c r="E4865" t="s">
        <v>60</v>
      </c>
      <c r="I4865" t="s">
        <v>18107</v>
      </c>
      <c r="P4865" t="s">
        <v>22352</v>
      </c>
      <c r="R4865">
        <v>1304</v>
      </c>
      <c r="S4865">
        <v>1</v>
      </c>
      <c r="U4865" t="s">
        <v>224</v>
      </c>
      <c r="W4865" t="s">
        <v>6006</v>
      </c>
      <c r="AM4865" t="s">
        <v>18109</v>
      </c>
    </row>
    <row r="4866" spans="1:39" x14ac:dyDescent="0.25">
      <c r="A4866">
        <v>8822</v>
      </c>
      <c r="B4866" t="s">
        <v>3526</v>
      </c>
      <c r="C4866">
        <v>4</v>
      </c>
      <c r="D4866" t="s">
        <v>22353</v>
      </c>
      <c r="E4866" t="s">
        <v>60</v>
      </c>
      <c r="I4866" t="s">
        <v>22273</v>
      </c>
      <c r="P4866" t="s">
        <v>22354</v>
      </c>
      <c r="R4866">
        <v>1442</v>
      </c>
      <c r="S4866">
        <v>1</v>
      </c>
      <c r="U4866" t="s">
        <v>224</v>
      </c>
      <c r="W4866" t="s">
        <v>6006</v>
      </c>
      <c r="AM4866" t="s">
        <v>18114</v>
      </c>
    </row>
    <row r="4867" spans="1:39" x14ac:dyDescent="0.25">
      <c r="A4867">
        <v>8823</v>
      </c>
      <c r="B4867" t="s">
        <v>1485</v>
      </c>
      <c r="C4867">
        <v>5</v>
      </c>
      <c r="D4867" t="s">
        <v>22355</v>
      </c>
      <c r="E4867" t="s">
        <v>60</v>
      </c>
      <c r="J4867" t="s">
        <v>17898</v>
      </c>
      <c r="P4867" t="s">
        <v>22356</v>
      </c>
      <c r="R4867">
        <v>1400</v>
      </c>
      <c r="S4867">
        <v>1</v>
      </c>
      <c r="U4867" t="s">
        <v>224</v>
      </c>
      <c r="W4867" t="s">
        <v>6006</v>
      </c>
      <c r="AM4867" t="s">
        <v>18119</v>
      </c>
    </row>
    <row r="4868" spans="1:39" x14ac:dyDescent="0.25">
      <c r="A4868">
        <v>8824</v>
      </c>
      <c r="B4868" t="s">
        <v>1485</v>
      </c>
      <c r="C4868">
        <v>5</v>
      </c>
      <c r="D4868" t="s">
        <v>22357</v>
      </c>
      <c r="E4868" t="s">
        <v>60</v>
      </c>
      <c r="J4868" t="s">
        <v>17904</v>
      </c>
      <c r="P4868" t="s">
        <v>22358</v>
      </c>
      <c r="R4868">
        <v>1519</v>
      </c>
      <c r="S4868">
        <v>1</v>
      </c>
      <c r="U4868" t="s">
        <v>224</v>
      </c>
      <c r="W4868" t="s">
        <v>6006</v>
      </c>
      <c r="AM4868" t="s">
        <v>18124</v>
      </c>
    </row>
    <row r="4869" spans="1:39" x14ac:dyDescent="0.25">
      <c r="A4869">
        <v>8825</v>
      </c>
      <c r="B4869" t="s">
        <v>1485</v>
      </c>
      <c r="C4869">
        <v>5</v>
      </c>
      <c r="D4869" t="s">
        <v>22359</v>
      </c>
      <c r="E4869" t="s">
        <v>60</v>
      </c>
      <c r="J4869" t="s">
        <v>17910</v>
      </c>
      <c r="P4869" t="s">
        <v>22360</v>
      </c>
      <c r="R4869">
        <v>1331</v>
      </c>
      <c r="S4869">
        <v>1</v>
      </c>
      <c r="U4869" t="s">
        <v>224</v>
      </c>
      <c r="W4869" t="s">
        <v>6006</v>
      </c>
      <c r="AM4869" t="s">
        <v>18129</v>
      </c>
    </row>
    <row r="4870" spans="1:39" x14ac:dyDescent="0.25">
      <c r="A4870">
        <v>8826</v>
      </c>
      <c r="B4870" t="s">
        <v>1485</v>
      </c>
      <c r="C4870">
        <v>5</v>
      </c>
      <c r="D4870" t="s">
        <v>22361</v>
      </c>
      <c r="E4870" t="s">
        <v>60</v>
      </c>
      <c r="J4870" t="s">
        <v>17916</v>
      </c>
      <c r="P4870" t="s">
        <v>22362</v>
      </c>
      <c r="R4870">
        <v>1353</v>
      </c>
      <c r="S4870">
        <v>1</v>
      </c>
      <c r="U4870" t="s">
        <v>224</v>
      </c>
      <c r="W4870" t="s">
        <v>6006</v>
      </c>
      <c r="AM4870" t="s">
        <v>18134</v>
      </c>
    </row>
    <row r="4871" spans="1:39" x14ac:dyDescent="0.25">
      <c r="A4871">
        <v>8827</v>
      </c>
      <c r="B4871" t="s">
        <v>3526</v>
      </c>
      <c r="C4871">
        <v>5</v>
      </c>
      <c r="D4871" t="s">
        <v>22363</v>
      </c>
      <c r="E4871" t="s">
        <v>60</v>
      </c>
      <c r="J4871" t="s">
        <v>18138</v>
      </c>
      <c r="P4871" t="s">
        <v>22364</v>
      </c>
      <c r="R4871">
        <v>1408</v>
      </c>
      <c r="S4871">
        <v>1</v>
      </c>
      <c r="U4871" t="s">
        <v>224</v>
      </c>
      <c r="W4871" t="s">
        <v>6006</v>
      </c>
      <c r="AM4871" t="s">
        <v>18140</v>
      </c>
    </row>
    <row r="4872" spans="1:39" x14ac:dyDescent="0.25">
      <c r="A4872">
        <v>8828</v>
      </c>
      <c r="B4872" t="s">
        <v>1485</v>
      </c>
      <c r="C4872">
        <v>6</v>
      </c>
      <c r="D4872" t="s">
        <v>22365</v>
      </c>
      <c r="E4872" t="s">
        <v>60</v>
      </c>
      <c r="K4872" t="s">
        <v>17898</v>
      </c>
      <c r="P4872" t="s">
        <v>22366</v>
      </c>
      <c r="R4872">
        <v>1397</v>
      </c>
      <c r="S4872">
        <v>1</v>
      </c>
      <c r="U4872" t="s">
        <v>224</v>
      </c>
      <c r="W4872" t="s">
        <v>6006</v>
      </c>
      <c r="AM4872" t="s">
        <v>18145</v>
      </c>
    </row>
    <row r="4873" spans="1:39" x14ac:dyDescent="0.25">
      <c r="A4873">
        <v>8829</v>
      </c>
      <c r="B4873" t="s">
        <v>1485</v>
      </c>
      <c r="C4873">
        <v>6</v>
      </c>
      <c r="D4873" t="s">
        <v>22367</v>
      </c>
      <c r="E4873" t="s">
        <v>60</v>
      </c>
      <c r="K4873" t="s">
        <v>18149</v>
      </c>
      <c r="P4873" t="s">
        <v>22368</v>
      </c>
      <c r="R4873">
        <v>1516</v>
      </c>
      <c r="S4873">
        <v>1</v>
      </c>
      <c r="U4873" t="s">
        <v>224</v>
      </c>
      <c r="W4873" t="s">
        <v>6006</v>
      </c>
      <c r="AM4873" t="s">
        <v>18151</v>
      </c>
    </row>
    <row r="4874" spans="1:39" x14ac:dyDescent="0.25">
      <c r="A4874">
        <v>8830</v>
      </c>
      <c r="B4874" t="s">
        <v>1485</v>
      </c>
      <c r="C4874">
        <v>6</v>
      </c>
      <c r="D4874" t="s">
        <v>22369</v>
      </c>
      <c r="E4874" t="s">
        <v>60</v>
      </c>
      <c r="K4874" t="s">
        <v>17910</v>
      </c>
      <c r="P4874" t="s">
        <v>22370</v>
      </c>
      <c r="R4874">
        <v>1328</v>
      </c>
      <c r="S4874">
        <v>1</v>
      </c>
      <c r="U4874" t="s">
        <v>224</v>
      </c>
      <c r="W4874" t="s">
        <v>6006</v>
      </c>
      <c r="AM4874" t="s">
        <v>18156</v>
      </c>
    </row>
    <row r="4875" spans="1:39" x14ac:dyDescent="0.25">
      <c r="A4875">
        <v>8831</v>
      </c>
      <c r="B4875" t="s">
        <v>1485</v>
      </c>
      <c r="C4875">
        <v>6</v>
      </c>
      <c r="D4875" t="s">
        <v>22371</v>
      </c>
      <c r="E4875" t="s">
        <v>60</v>
      </c>
      <c r="K4875" t="s">
        <v>17916</v>
      </c>
      <c r="P4875" t="s">
        <v>22372</v>
      </c>
      <c r="R4875">
        <v>1350</v>
      </c>
      <c r="S4875">
        <v>1</v>
      </c>
      <c r="U4875" t="s">
        <v>224</v>
      </c>
      <c r="W4875" t="s">
        <v>6006</v>
      </c>
      <c r="AM4875" t="s">
        <v>18161</v>
      </c>
    </row>
    <row r="4876" spans="1:39" x14ac:dyDescent="0.25">
      <c r="A4876">
        <v>8832</v>
      </c>
      <c r="B4876" t="s">
        <v>3526</v>
      </c>
      <c r="C4876">
        <v>5</v>
      </c>
      <c r="D4876" t="s">
        <v>22373</v>
      </c>
      <c r="E4876" t="s">
        <v>60</v>
      </c>
      <c r="J4876" t="s">
        <v>18033</v>
      </c>
      <c r="P4876" t="s">
        <v>22374</v>
      </c>
      <c r="R4876">
        <v>1432</v>
      </c>
      <c r="S4876">
        <v>1</v>
      </c>
      <c r="U4876" t="s">
        <v>224</v>
      </c>
      <c r="W4876" t="s">
        <v>6006</v>
      </c>
      <c r="AM4876" t="s">
        <v>18166</v>
      </c>
    </row>
    <row r="4877" spans="1:39" x14ac:dyDescent="0.25">
      <c r="A4877">
        <v>8833</v>
      </c>
      <c r="B4877" t="s">
        <v>1485</v>
      </c>
      <c r="C4877">
        <v>6</v>
      </c>
      <c r="D4877" t="s">
        <v>22375</v>
      </c>
      <c r="E4877" t="s">
        <v>60</v>
      </c>
      <c r="K4877" t="s">
        <v>17898</v>
      </c>
      <c r="P4877" t="s">
        <v>22376</v>
      </c>
      <c r="R4877">
        <v>1398</v>
      </c>
      <c r="S4877">
        <v>1</v>
      </c>
      <c r="U4877" t="s">
        <v>224</v>
      </c>
      <c r="W4877" t="s">
        <v>6006</v>
      </c>
      <c r="AM4877" t="s">
        <v>18171</v>
      </c>
    </row>
    <row r="4878" spans="1:39" x14ac:dyDescent="0.25">
      <c r="A4878">
        <v>8834</v>
      </c>
      <c r="B4878" t="s">
        <v>1485</v>
      </c>
      <c r="C4878">
        <v>6</v>
      </c>
      <c r="D4878" t="s">
        <v>22377</v>
      </c>
      <c r="E4878" t="s">
        <v>60</v>
      </c>
      <c r="K4878" t="s">
        <v>17904</v>
      </c>
      <c r="P4878" t="s">
        <v>22378</v>
      </c>
      <c r="R4878">
        <v>1517</v>
      </c>
      <c r="S4878">
        <v>1</v>
      </c>
      <c r="U4878" t="s">
        <v>224</v>
      </c>
      <c r="W4878" t="s">
        <v>6006</v>
      </c>
      <c r="AM4878" t="s">
        <v>18176</v>
      </c>
    </row>
    <row r="4879" spans="1:39" x14ac:dyDescent="0.25">
      <c r="A4879">
        <v>8835</v>
      </c>
      <c r="B4879" t="s">
        <v>1485</v>
      </c>
      <c r="C4879">
        <v>6</v>
      </c>
      <c r="D4879" t="s">
        <v>22379</v>
      </c>
      <c r="E4879" t="s">
        <v>60</v>
      </c>
      <c r="K4879" t="s">
        <v>17910</v>
      </c>
      <c r="P4879" t="s">
        <v>22380</v>
      </c>
      <c r="R4879">
        <v>1329</v>
      </c>
      <c r="S4879">
        <v>1</v>
      </c>
      <c r="U4879" t="s">
        <v>224</v>
      </c>
      <c r="W4879" t="s">
        <v>6006</v>
      </c>
      <c r="AM4879" t="s">
        <v>18181</v>
      </c>
    </row>
    <row r="4880" spans="1:39" x14ac:dyDescent="0.25">
      <c r="A4880">
        <v>8836</v>
      </c>
      <c r="B4880" t="s">
        <v>1485</v>
      </c>
      <c r="C4880">
        <v>6</v>
      </c>
      <c r="D4880" t="s">
        <v>22381</v>
      </c>
      <c r="E4880" t="s">
        <v>60</v>
      </c>
      <c r="K4880" t="s">
        <v>17916</v>
      </c>
      <c r="P4880" t="s">
        <v>22382</v>
      </c>
      <c r="R4880">
        <v>1351</v>
      </c>
      <c r="S4880">
        <v>1</v>
      </c>
      <c r="U4880" t="s">
        <v>224</v>
      </c>
      <c r="W4880" t="s">
        <v>6006</v>
      </c>
      <c r="AM4880" t="s">
        <v>18186</v>
      </c>
    </row>
    <row r="4881" spans="1:50" x14ac:dyDescent="0.25">
      <c r="A4881">
        <v>8837</v>
      </c>
      <c r="B4881" t="s">
        <v>3526</v>
      </c>
      <c r="C4881">
        <v>5</v>
      </c>
      <c r="D4881" t="s">
        <v>22383</v>
      </c>
      <c r="E4881" t="s">
        <v>60</v>
      </c>
      <c r="J4881" t="s">
        <v>18059</v>
      </c>
      <c r="P4881" t="s">
        <v>22384</v>
      </c>
      <c r="R4881">
        <v>1497</v>
      </c>
      <c r="S4881">
        <v>1</v>
      </c>
      <c r="U4881" t="s">
        <v>224</v>
      </c>
      <c r="W4881" t="s">
        <v>6006</v>
      </c>
      <c r="AM4881" t="s">
        <v>18191</v>
      </c>
    </row>
    <row r="4882" spans="1:50" x14ac:dyDescent="0.25">
      <c r="A4882">
        <v>8838</v>
      </c>
      <c r="B4882" t="s">
        <v>1485</v>
      </c>
      <c r="C4882">
        <v>6</v>
      </c>
      <c r="D4882" t="s">
        <v>22385</v>
      </c>
      <c r="E4882" t="s">
        <v>60</v>
      </c>
      <c r="K4882" t="s">
        <v>17898</v>
      </c>
      <c r="P4882" t="s">
        <v>22386</v>
      </c>
      <c r="R4882">
        <v>1401</v>
      </c>
      <c r="S4882">
        <v>1</v>
      </c>
      <c r="U4882" t="s">
        <v>224</v>
      </c>
      <c r="W4882" t="s">
        <v>6006</v>
      </c>
      <c r="AM4882" t="s">
        <v>18196</v>
      </c>
    </row>
    <row r="4883" spans="1:50" x14ac:dyDescent="0.25">
      <c r="A4883">
        <v>8839</v>
      </c>
      <c r="B4883" t="s">
        <v>1485</v>
      </c>
      <c r="C4883">
        <v>6</v>
      </c>
      <c r="D4883" t="s">
        <v>22387</v>
      </c>
      <c r="E4883" t="s">
        <v>60</v>
      </c>
      <c r="K4883" t="s">
        <v>17904</v>
      </c>
      <c r="P4883" t="s">
        <v>22388</v>
      </c>
      <c r="R4883">
        <v>1520</v>
      </c>
      <c r="S4883">
        <v>1</v>
      </c>
      <c r="U4883" t="s">
        <v>224</v>
      </c>
      <c r="W4883" t="s">
        <v>6006</v>
      </c>
      <c r="AM4883" t="s">
        <v>18201</v>
      </c>
    </row>
    <row r="4884" spans="1:50" x14ac:dyDescent="0.25">
      <c r="A4884">
        <v>8840</v>
      </c>
      <c r="B4884" t="s">
        <v>1485</v>
      </c>
      <c r="C4884">
        <v>6</v>
      </c>
      <c r="D4884" t="s">
        <v>22389</v>
      </c>
      <c r="E4884" t="s">
        <v>60</v>
      </c>
      <c r="K4884" t="s">
        <v>17910</v>
      </c>
      <c r="P4884" t="s">
        <v>22390</v>
      </c>
      <c r="R4884">
        <v>1332</v>
      </c>
      <c r="S4884">
        <v>1</v>
      </c>
      <c r="U4884" t="s">
        <v>224</v>
      </c>
      <c r="W4884" t="s">
        <v>6006</v>
      </c>
      <c r="AM4884" t="s">
        <v>18206</v>
      </c>
    </row>
    <row r="4885" spans="1:50" x14ac:dyDescent="0.25">
      <c r="A4885">
        <v>8841</v>
      </c>
      <c r="B4885" t="s">
        <v>1485</v>
      </c>
      <c r="C4885">
        <v>6</v>
      </c>
      <c r="D4885" t="s">
        <v>22391</v>
      </c>
      <c r="E4885" t="s">
        <v>60</v>
      </c>
      <c r="K4885" t="s">
        <v>17916</v>
      </c>
      <c r="P4885" t="s">
        <v>22392</v>
      </c>
      <c r="R4885">
        <v>1354</v>
      </c>
      <c r="S4885">
        <v>1</v>
      </c>
      <c r="U4885" t="s">
        <v>224</v>
      </c>
      <c r="W4885" t="s">
        <v>6006</v>
      </c>
      <c r="AM4885" t="s">
        <v>18211</v>
      </c>
    </row>
    <row r="4886" spans="1:50" x14ac:dyDescent="0.25">
      <c r="A4886">
        <v>8842</v>
      </c>
      <c r="B4886" t="s">
        <v>1485</v>
      </c>
      <c r="C4886">
        <v>4</v>
      </c>
      <c r="D4886" t="s">
        <v>22393</v>
      </c>
      <c r="E4886" t="s">
        <v>60</v>
      </c>
      <c r="I4886" t="s">
        <v>18215</v>
      </c>
      <c r="P4886" t="s">
        <v>22394</v>
      </c>
      <c r="Q4886" t="s">
        <v>18217</v>
      </c>
      <c r="R4886">
        <v>1500</v>
      </c>
      <c r="S4886">
        <v>1</v>
      </c>
      <c r="T4886">
        <v>92</v>
      </c>
      <c r="U4886" t="s">
        <v>224</v>
      </c>
      <c r="W4886" t="s">
        <v>6006</v>
      </c>
      <c r="AM4886" t="s">
        <v>18218</v>
      </c>
      <c r="AO4886" t="s">
        <v>60</v>
      </c>
      <c r="AX4886" t="s">
        <v>18221</v>
      </c>
    </row>
    <row r="4887" spans="1:50" x14ac:dyDescent="0.25">
      <c r="A4887">
        <v>8843</v>
      </c>
      <c r="B4887" t="s">
        <v>1485</v>
      </c>
      <c r="C4887">
        <v>4</v>
      </c>
      <c r="D4887" t="s">
        <v>22395</v>
      </c>
      <c r="E4887" t="s">
        <v>60</v>
      </c>
      <c r="I4887" t="s">
        <v>22396</v>
      </c>
      <c r="P4887" t="s">
        <v>22397</v>
      </c>
      <c r="Q4887" t="s">
        <v>18217</v>
      </c>
      <c r="R4887">
        <v>1394</v>
      </c>
      <c r="S4887">
        <v>1</v>
      </c>
      <c r="T4887">
        <v>92</v>
      </c>
      <c r="U4887" t="s">
        <v>224</v>
      </c>
      <c r="W4887" t="s">
        <v>6006</v>
      </c>
      <c r="AM4887" t="s">
        <v>18225</v>
      </c>
      <c r="AO4887" t="s">
        <v>60</v>
      </c>
      <c r="AX4887" t="s">
        <v>18228</v>
      </c>
    </row>
    <row r="4888" spans="1:50" x14ac:dyDescent="0.25">
      <c r="A4888">
        <v>8844</v>
      </c>
      <c r="B4888" t="s">
        <v>1485</v>
      </c>
      <c r="C4888">
        <v>4</v>
      </c>
      <c r="D4888" t="s">
        <v>22398</v>
      </c>
      <c r="E4888" t="s">
        <v>60</v>
      </c>
      <c r="I4888" t="s">
        <v>18230</v>
      </c>
      <c r="P4888" t="s">
        <v>22399</v>
      </c>
      <c r="Q4888" t="s">
        <v>18217</v>
      </c>
      <c r="R4888">
        <v>1402</v>
      </c>
      <c r="S4888">
        <v>1</v>
      </c>
      <c r="T4888">
        <v>92</v>
      </c>
      <c r="U4888" t="s">
        <v>224</v>
      </c>
      <c r="W4888" t="s">
        <v>6006</v>
      </c>
      <c r="AM4888" t="s">
        <v>18232</v>
      </c>
      <c r="AO4888" t="s">
        <v>60</v>
      </c>
      <c r="AX4888" t="s">
        <v>18235</v>
      </c>
    </row>
    <row r="4889" spans="1:50" x14ac:dyDescent="0.25">
      <c r="A4889">
        <v>8845</v>
      </c>
      <c r="B4889" t="s">
        <v>1485</v>
      </c>
      <c r="C4889">
        <v>4</v>
      </c>
      <c r="D4889" t="s">
        <v>22400</v>
      </c>
      <c r="E4889" t="s">
        <v>60</v>
      </c>
      <c r="I4889" t="s">
        <v>18237</v>
      </c>
      <c r="P4889" t="s">
        <v>22401</v>
      </c>
      <c r="Q4889" t="s">
        <v>18217</v>
      </c>
      <c r="R4889">
        <v>1521</v>
      </c>
      <c r="S4889">
        <v>1</v>
      </c>
      <c r="T4889">
        <v>92</v>
      </c>
      <c r="U4889" t="s">
        <v>224</v>
      </c>
      <c r="W4889" t="s">
        <v>6006</v>
      </c>
      <c r="AM4889" t="s">
        <v>18239</v>
      </c>
      <c r="AO4889" t="s">
        <v>60</v>
      </c>
      <c r="AX4889" t="s">
        <v>18242</v>
      </c>
    </row>
    <row r="4890" spans="1:50" x14ac:dyDescent="0.25">
      <c r="A4890">
        <v>8846</v>
      </c>
      <c r="B4890" t="s">
        <v>1485</v>
      </c>
      <c r="C4890">
        <v>4</v>
      </c>
      <c r="D4890" t="s">
        <v>22402</v>
      </c>
      <c r="E4890" t="s">
        <v>60</v>
      </c>
      <c r="I4890" t="s">
        <v>22403</v>
      </c>
      <c r="P4890" t="s">
        <v>22404</v>
      </c>
      <c r="Q4890" t="s">
        <v>18217</v>
      </c>
      <c r="R4890">
        <v>1333</v>
      </c>
      <c r="S4890">
        <v>1</v>
      </c>
      <c r="T4890">
        <v>92</v>
      </c>
      <c r="U4890" t="s">
        <v>224</v>
      </c>
      <c r="W4890" t="s">
        <v>6006</v>
      </c>
      <c r="AM4890" t="s">
        <v>18246</v>
      </c>
      <c r="AO4890" t="s">
        <v>60</v>
      </c>
      <c r="AX4890" t="s">
        <v>18249</v>
      </c>
    </row>
    <row r="4891" spans="1:50" x14ac:dyDescent="0.25">
      <c r="A4891">
        <v>8847</v>
      </c>
      <c r="B4891" t="s">
        <v>1485</v>
      </c>
      <c r="C4891">
        <v>4</v>
      </c>
      <c r="D4891" t="s">
        <v>22405</v>
      </c>
      <c r="E4891" t="s">
        <v>60</v>
      </c>
      <c r="I4891" t="s">
        <v>18251</v>
      </c>
      <c r="P4891" t="s">
        <v>22406</v>
      </c>
      <c r="Q4891" t="s">
        <v>18217</v>
      </c>
      <c r="R4891">
        <v>1355</v>
      </c>
      <c r="S4891">
        <v>1</v>
      </c>
      <c r="T4891">
        <v>92</v>
      </c>
      <c r="U4891" t="s">
        <v>224</v>
      </c>
      <c r="W4891" t="s">
        <v>6006</v>
      </c>
      <c r="AM4891" t="s">
        <v>18253</v>
      </c>
      <c r="AO4891" t="s">
        <v>60</v>
      </c>
      <c r="AX4891" t="s">
        <v>18256</v>
      </c>
    </row>
    <row r="4892" spans="1:50" x14ac:dyDescent="0.25">
      <c r="A4892">
        <v>8848</v>
      </c>
      <c r="B4892" t="s">
        <v>1485</v>
      </c>
      <c r="C4892">
        <v>3</v>
      </c>
      <c r="D4892" t="s">
        <v>22407</v>
      </c>
      <c r="E4892" t="s">
        <v>60</v>
      </c>
      <c r="H4892" t="s">
        <v>18258</v>
      </c>
      <c r="P4892" t="s">
        <v>22408</v>
      </c>
      <c r="R4892">
        <v>2110</v>
      </c>
      <c r="S4892">
        <v>1</v>
      </c>
      <c r="U4892" t="s">
        <v>224</v>
      </c>
      <c r="W4892" t="s">
        <v>6006</v>
      </c>
      <c r="AM4892" t="s">
        <v>18260</v>
      </c>
    </row>
    <row r="4893" spans="1:50" x14ac:dyDescent="0.25">
      <c r="A4893">
        <v>8849</v>
      </c>
      <c r="B4893" t="s">
        <v>52</v>
      </c>
      <c r="C4893">
        <v>2</v>
      </c>
      <c r="D4893" t="s">
        <v>22409</v>
      </c>
      <c r="E4893" t="s">
        <v>60</v>
      </c>
      <c r="G4893" t="s">
        <v>22410</v>
      </c>
      <c r="U4893" t="s">
        <v>54</v>
      </c>
      <c r="V4893" t="s">
        <v>96</v>
      </c>
      <c r="W4893" t="s">
        <v>6006</v>
      </c>
      <c r="X4893" t="s">
        <v>57</v>
      </c>
      <c r="AM4893" t="s">
        <v>18265</v>
      </c>
    </row>
    <row r="4894" spans="1:50" x14ac:dyDescent="0.25">
      <c r="A4894">
        <v>8850</v>
      </c>
      <c r="B4894" t="s">
        <v>52</v>
      </c>
      <c r="C4894">
        <v>3</v>
      </c>
      <c r="D4894" t="s">
        <v>22411</v>
      </c>
      <c r="E4894" t="s">
        <v>60</v>
      </c>
      <c r="H4894" t="s">
        <v>18267</v>
      </c>
      <c r="U4894" t="s">
        <v>54</v>
      </c>
      <c r="V4894" t="s">
        <v>96</v>
      </c>
      <c r="W4894" t="s">
        <v>6006</v>
      </c>
      <c r="X4894" t="s">
        <v>57</v>
      </c>
      <c r="AE4894" t="s">
        <v>62</v>
      </c>
      <c r="AM4894" t="s">
        <v>18268</v>
      </c>
    </row>
    <row r="4895" spans="1:50" x14ac:dyDescent="0.25">
      <c r="A4895">
        <v>8851</v>
      </c>
      <c r="B4895" t="s">
        <v>3526</v>
      </c>
      <c r="C4895">
        <v>4</v>
      </c>
      <c r="D4895" t="s">
        <v>22412</v>
      </c>
      <c r="E4895" t="s">
        <v>60</v>
      </c>
      <c r="I4895" t="s">
        <v>3613</v>
      </c>
      <c r="P4895" t="s">
        <v>22413</v>
      </c>
      <c r="R4895">
        <v>4755</v>
      </c>
      <c r="S4895">
        <v>1</v>
      </c>
      <c r="U4895" t="s">
        <v>54</v>
      </c>
      <c r="W4895" t="s">
        <v>6006</v>
      </c>
      <c r="X4895" t="s">
        <v>57</v>
      </c>
      <c r="AM4895" t="s">
        <v>18271</v>
      </c>
    </row>
    <row r="4896" spans="1:50" x14ac:dyDescent="0.25">
      <c r="A4896">
        <v>8852</v>
      </c>
      <c r="B4896" t="s">
        <v>1485</v>
      </c>
      <c r="C4896">
        <v>5</v>
      </c>
      <c r="D4896" t="s">
        <v>22414</v>
      </c>
      <c r="E4896" t="s">
        <v>60</v>
      </c>
      <c r="J4896" t="s">
        <v>36</v>
      </c>
      <c r="P4896" t="s">
        <v>22415</v>
      </c>
      <c r="R4896">
        <v>1319</v>
      </c>
      <c r="S4896">
        <v>1</v>
      </c>
      <c r="U4896" t="s">
        <v>224</v>
      </c>
      <c r="W4896" t="s">
        <v>6006</v>
      </c>
      <c r="AM4896" t="s">
        <v>18276</v>
      </c>
    </row>
    <row r="4897" spans="1:51" x14ac:dyDescent="0.25">
      <c r="A4897">
        <v>8853</v>
      </c>
      <c r="B4897" t="s">
        <v>1485</v>
      </c>
      <c r="C4897">
        <v>4</v>
      </c>
      <c r="D4897" t="s">
        <v>22416</v>
      </c>
      <c r="E4897" t="s">
        <v>60</v>
      </c>
      <c r="I4897" t="s">
        <v>18280</v>
      </c>
      <c r="P4897" t="s">
        <v>22417</v>
      </c>
      <c r="R4897">
        <v>1411</v>
      </c>
      <c r="S4897">
        <v>1</v>
      </c>
      <c r="U4897" t="s">
        <v>224</v>
      </c>
      <c r="W4897" t="s">
        <v>6006</v>
      </c>
      <c r="AM4897" t="s">
        <v>18282</v>
      </c>
    </row>
    <row r="4898" spans="1:51" x14ac:dyDescent="0.25">
      <c r="A4898">
        <v>8854</v>
      </c>
      <c r="B4898" t="s">
        <v>1485</v>
      </c>
      <c r="C4898">
        <v>3</v>
      </c>
      <c r="D4898" t="s">
        <v>22418</v>
      </c>
      <c r="E4898" t="s">
        <v>60</v>
      </c>
      <c r="H4898" t="s">
        <v>18286</v>
      </c>
      <c r="P4898" t="s">
        <v>22419</v>
      </c>
      <c r="R4898">
        <v>1404</v>
      </c>
      <c r="S4898">
        <v>1</v>
      </c>
      <c r="U4898" t="s">
        <v>224</v>
      </c>
      <c r="W4898" t="s">
        <v>6006</v>
      </c>
      <c r="AM4898" t="s">
        <v>18288</v>
      </c>
    </row>
    <row r="4899" spans="1:51" x14ac:dyDescent="0.25">
      <c r="A4899">
        <v>8855</v>
      </c>
      <c r="B4899" t="s">
        <v>1485</v>
      </c>
      <c r="C4899">
        <v>3</v>
      </c>
      <c r="D4899" t="s">
        <v>22420</v>
      </c>
      <c r="E4899" t="s">
        <v>60</v>
      </c>
      <c r="H4899" t="s">
        <v>18292</v>
      </c>
      <c r="P4899" t="s">
        <v>22421</v>
      </c>
      <c r="R4899">
        <v>1288</v>
      </c>
      <c r="S4899">
        <v>1</v>
      </c>
      <c r="U4899" t="s">
        <v>224</v>
      </c>
      <c r="W4899" t="s">
        <v>6006</v>
      </c>
      <c r="AM4899" t="s">
        <v>18294</v>
      </c>
    </row>
    <row r="4900" spans="1:51" x14ac:dyDescent="0.25">
      <c r="A4900">
        <v>8856</v>
      </c>
      <c r="B4900" t="s">
        <v>1485</v>
      </c>
      <c r="C4900">
        <v>3</v>
      </c>
      <c r="D4900" t="s">
        <v>22422</v>
      </c>
      <c r="E4900" t="s">
        <v>60</v>
      </c>
      <c r="H4900" t="s">
        <v>22423</v>
      </c>
      <c r="P4900" t="s">
        <v>22424</v>
      </c>
      <c r="R4900">
        <v>1326</v>
      </c>
      <c r="S4900">
        <v>1</v>
      </c>
      <c r="U4900" t="s">
        <v>224</v>
      </c>
      <c r="W4900" t="s">
        <v>6006</v>
      </c>
      <c r="AM4900" t="s">
        <v>18300</v>
      </c>
    </row>
    <row r="4901" spans="1:51" x14ac:dyDescent="0.25">
      <c r="A4901">
        <v>8857</v>
      </c>
      <c r="B4901" t="s">
        <v>1485</v>
      </c>
      <c r="C4901">
        <v>3</v>
      </c>
      <c r="D4901" t="s">
        <v>22425</v>
      </c>
      <c r="E4901" t="s">
        <v>60</v>
      </c>
      <c r="H4901" t="s">
        <v>18304</v>
      </c>
      <c r="P4901" t="s">
        <v>22426</v>
      </c>
      <c r="R4901">
        <v>1356</v>
      </c>
      <c r="S4901">
        <v>1</v>
      </c>
      <c r="U4901" t="s">
        <v>224</v>
      </c>
      <c r="W4901" t="s">
        <v>6006</v>
      </c>
      <c r="AM4901" t="s">
        <v>18306</v>
      </c>
    </row>
    <row r="4902" spans="1:51" x14ac:dyDescent="0.25">
      <c r="A4902">
        <v>8858</v>
      </c>
      <c r="B4902" t="s">
        <v>75</v>
      </c>
      <c r="C4902">
        <v>1</v>
      </c>
      <c r="D4902" t="s">
        <v>22427</v>
      </c>
      <c r="E4902" t="s">
        <v>60</v>
      </c>
      <c r="F4902" t="s">
        <v>22428</v>
      </c>
      <c r="O4902" t="s">
        <v>22429</v>
      </c>
      <c r="Q4902" t="s">
        <v>22430</v>
      </c>
      <c r="R4902">
        <v>1320</v>
      </c>
      <c r="S4902">
        <v>1</v>
      </c>
      <c r="T4902">
        <v>1</v>
      </c>
      <c r="U4902" t="s">
        <v>224</v>
      </c>
      <c r="W4902" t="s">
        <v>6006</v>
      </c>
      <c r="Z4902">
        <v>44</v>
      </c>
      <c r="AM4902" t="s">
        <v>22431</v>
      </c>
      <c r="AN4902" t="s">
        <v>22432</v>
      </c>
      <c r="AO4902" t="s">
        <v>3508</v>
      </c>
      <c r="AR4902" t="s">
        <v>22433</v>
      </c>
      <c r="AS4902" t="s">
        <v>224</v>
      </c>
      <c r="AT4902" t="s">
        <v>92</v>
      </c>
      <c r="AW4902">
        <v>1</v>
      </c>
      <c r="AX4902" t="s">
        <v>22434</v>
      </c>
    </row>
    <row r="4903" spans="1:51" x14ac:dyDescent="0.25">
      <c r="A4903">
        <v>8859</v>
      </c>
      <c r="B4903" t="s">
        <v>75</v>
      </c>
      <c r="C4903">
        <v>1</v>
      </c>
      <c r="D4903" t="s">
        <v>22435</v>
      </c>
      <c r="E4903" t="s">
        <v>60</v>
      </c>
      <c r="F4903" t="s">
        <v>22436</v>
      </c>
      <c r="O4903" t="s">
        <v>22437</v>
      </c>
      <c r="Q4903" t="s">
        <v>22438</v>
      </c>
      <c r="R4903">
        <v>1325</v>
      </c>
      <c r="S4903">
        <v>1</v>
      </c>
      <c r="T4903">
        <v>38</v>
      </c>
      <c r="U4903" t="s">
        <v>224</v>
      </c>
      <c r="W4903" t="s">
        <v>6006</v>
      </c>
      <c r="Z4903">
        <v>44</v>
      </c>
      <c r="AM4903" t="s">
        <v>22439</v>
      </c>
      <c r="AN4903" t="s">
        <v>22440</v>
      </c>
      <c r="AO4903" t="s">
        <v>3508</v>
      </c>
      <c r="AR4903" t="s">
        <v>22441</v>
      </c>
      <c r="AS4903" t="s">
        <v>224</v>
      </c>
      <c r="AT4903" t="s">
        <v>92</v>
      </c>
      <c r="AW4903">
        <v>1</v>
      </c>
      <c r="AX4903" t="s">
        <v>22442</v>
      </c>
    </row>
    <row r="4904" spans="1:51" x14ac:dyDescent="0.25">
      <c r="A4904">
        <v>8860</v>
      </c>
      <c r="B4904" t="s">
        <v>75</v>
      </c>
      <c r="C4904">
        <v>1</v>
      </c>
      <c r="D4904" t="s">
        <v>22443</v>
      </c>
      <c r="E4904" t="s">
        <v>60</v>
      </c>
      <c r="F4904" t="s">
        <v>22444</v>
      </c>
      <c r="O4904" t="s">
        <v>22445</v>
      </c>
      <c r="Q4904" t="s">
        <v>22446</v>
      </c>
      <c r="R4904">
        <v>3239</v>
      </c>
      <c r="S4904">
        <v>1</v>
      </c>
      <c r="T4904">
        <v>116</v>
      </c>
      <c r="U4904" t="s">
        <v>224</v>
      </c>
      <c r="W4904" t="s">
        <v>6006</v>
      </c>
      <c r="Z4904">
        <v>44</v>
      </c>
      <c r="AM4904" t="s">
        <v>22444</v>
      </c>
      <c r="AN4904" t="s">
        <v>22447</v>
      </c>
      <c r="AO4904" t="s">
        <v>3508</v>
      </c>
      <c r="AR4904" t="s">
        <v>22448</v>
      </c>
      <c r="AS4904" t="s">
        <v>224</v>
      </c>
      <c r="AT4904" t="s">
        <v>92</v>
      </c>
      <c r="AW4904">
        <v>1</v>
      </c>
      <c r="AX4904" t="s">
        <v>22449</v>
      </c>
    </row>
    <row r="4905" spans="1:51" x14ac:dyDescent="0.25">
      <c r="A4905">
        <v>8861</v>
      </c>
      <c r="B4905" t="s">
        <v>75</v>
      </c>
      <c r="C4905">
        <v>1</v>
      </c>
      <c r="D4905" t="s">
        <v>22450</v>
      </c>
      <c r="E4905" t="s">
        <v>60</v>
      </c>
      <c r="F4905" t="s">
        <v>22451</v>
      </c>
      <c r="O4905" t="s">
        <v>22452</v>
      </c>
      <c r="Q4905" t="s">
        <v>22446</v>
      </c>
      <c r="R4905">
        <v>4512</v>
      </c>
      <c r="S4905">
        <v>1</v>
      </c>
      <c r="T4905">
        <v>116</v>
      </c>
      <c r="U4905" t="s">
        <v>224</v>
      </c>
      <c r="W4905" t="s">
        <v>6006</v>
      </c>
      <c r="Z4905">
        <v>44</v>
      </c>
      <c r="AM4905" t="s">
        <v>22453</v>
      </c>
      <c r="AN4905" t="s">
        <v>22454</v>
      </c>
      <c r="AO4905" t="s">
        <v>3508</v>
      </c>
      <c r="AR4905" t="s">
        <v>22455</v>
      </c>
      <c r="AS4905" t="s">
        <v>224</v>
      </c>
      <c r="AT4905" t="s">
        <v>92</v>
      </c>
      <c r="AW4905">
        <v>1</v>
      </c>
      <c r="AX4905" t="s">
        <v>22456</v>
      </c>
    </row>
    <row r="4906" spans="1:51" x14ac:dyDescent="0.25">
      <c r="A4906">
        <v>8862</v>
      </c>
      <c r="B4906" t="s">
        <v>75</v>
      </c>
      <c r="C4906">
        <v>1</v>
      </c>
      <c r="D4906" t="s">
        <v>22457</v>
      </c>
      <c r="E4906" t="s">
        <v>60</v>
      </c>
      <c r="F4906" t="s">
        <v>22458</v>
      </c>
      <c r="O4906" t="s">
        <v>22459</v>
      </c>
      <c r="Q4906" t="s">
        <v>22446</v>
      </c>
      <c r="R4906">
        <v>4513</v>
      </c>
      <c r="S4906">
        <v>1</v>
      </c>
      <c r="T4906">
        <v>116</v>
      </c>
      <c r="U4906" t="s">
        <v>224</v>
      </c>
      <c r="W4906" t="s">
        <v>6006</v>
      </c>
      <c r="Z4906">
        <v>44</v>
      </c>
      <c r="AM4906" t="s">
        <v>22458</v>
      </c>
      <c r="AN4906" t="s">
        <v>22460</v>
      </c>
      <c r="AO4906" t="s">
        <v>3508</v>
      </c>
      <c r="AR4906" t="s">
        <v>22461</v>
      </c>
      <c r="AS4906" t="s">
        <v>224</v>
      </c>
      <c r="AT4906" t="s">
        <v>92</v>
      </c>
      <c r="AW4906">
        <v>1</v>
      </c>
      <c r="AX4906" t="s">
        <v>22462</v>
      </c>
    </row>
    <row r="4907" spans="1:51" x14ac:dyDescent="0.25">
      <c r="A4907">
        <v>8863</v>
      </c>
      <c r="B4907" t="s">
        <v>75</v>
      </c>
      <c r="C4907">
        <v>1</v>
      </c>
      <c r="D4907" t="s">
        <v>22463</v>
      </c>
      <c r="E4907" t="s">
        <v>60</v>
      </c>
      <c r="F4907" t="s">
        <v>22464</v>
      </c>
      <c r="O4907" t="s">
        <v>22465</v>
      </c>
      <c r="Q4907" t="s">
        <v>22466</v>
      </c>
      <c r="R4907">
        <v>1287</v>
      </c>
      <c r="S4907">
        <v>1</v>
      </c>
      <c r="T4907">
        <v>138</v>
      </c>
      <c r="U4907" t="s">
        <v>224</v>
      </c>
      <c r="W4907" t="s">
        <v>6006</v>
      </c>
      <c r="Z4907">
        <v>44</v>
      </c>
      <c r="AM4907" t="s">
        <v>22467</v>
      </c>
      <c r="AN4907" t="s">
        <v>22468</v>
      </c>
      <c r="AO4907" t="s">
        <v>3508</v>
      </c>
      <c r="AR4907" t="s">
        <v>22469</v>
      </c>
      <c r="AS4907" t="s">
        <v>224</v>
      </c>
      <c r="AT4907" t="s">
        <v>92</v>
      </c>
      <c r="AW4907">
        <v>1</v>
      </c>
      <c r="AX4907" t="s">
        <v>22470</v>
      </c>
    </row>
    <row r="4908" spans="1:51" x14ac:dyDescent="0.25">
      <c r="A4908">
        <v>8864</v>
      </c>
      <c r="B4908" t="s">
        <v>75</v>
      </c>
      <c r="C4908">
        <v>1</v>
      </c>
      <c r="D4908" t="s">
        <v>22471</v>
      </c>
      <c r="E4908" t="s">
        <v>60</v>
      </c>
      <c r="F4908" t="s">
        <v>22472</v>
      </c>
      <c r="O4908" t="s">
        <v>22473</v>
      </c>
      <c r="Q4908" t="s">
        <v>22466</v>
      </c>
      <c r="R4908">
        <v>1461</v>
      </c>
      <c r="S4908">
        <v>1</v>
      </c>
      <c r="T4908">
        <v>138</v>
      </c>
      <c r="U4908" t="s">
        <v>224</v>
      </c>
      <c r="W4908" t="s">
        <v>6006</v>
      </c>
      <c r="Z4908">
        <v>44</v>
      </c>
      <c r="AM4908" t="s">
        <v>22474</v>
      </c>
      <c r="AN4908" t="s">
        <v>22475</v>
      </c>
      <c r="AO4908" t="s">
        <v>3508</v>
      </c>
      <c r="AR4908" t="s">
        <v>22476</v>
      </c>
      <c r="AS4908" t="s">
        <v>224</v>
      </c>
      <c r="AT4908" t="s">
        <v>92</v>
      </c>
      <c r="AW4908">
        <v>1</v>
      </c>
      <c r="AX4908" t="s">
        <v>22477</v>
      </c>
    </row>
    <row r="4909" spans="1:51" x14ac:dyDescent="0.25">
      <c r="A4909">
        <v>8865</v>
      </c>
      <c r="B4909" t="s">
        <v>75</v>
      </c>
      <c r="C4909">
        <v>1</v>
      </c>
      <c r="D4909" t="s">
        <v>22478</v>
      </c>
      <c r="E4909" t="s">
        <v>60</v>
      </c>
      <c r="F4909" t="s">
        <v>22479</v>
      </c>
      <c r="O4909" t="s">
        <v>22480</v>
      </c>
      <c r="Q4909" t="s">
        <v>22481</v>
      </c>
      <c r="R4909">
        <v>1557</v>
      </c>
      <c r="S4909">
        <v>1</v>
      </c>
      <c r="T4909">
        <v>39</v>
      </c>
      <c r="U4909" t="s">
        <v>224</v>
      </c>
      <c r="W4909" t="s">
        <v>6006</v>
      </c>
      <c r="Z4909">
        <v>44</v>
      </c>
      <c r="AM4909" t="s">
        <v>22482</v>
      </c>
      <c r="AN4909" t="s">
        <v>22483</v>
      </c>
      <c r="AO4909" t="s">
        <v>3508</v>
      </c>
      <c r="AR4909" t="s">
        <v>22484</v>
      </c>
      <c r="AS4909" t="s">
        <v>224</v>
      </c>
      <c r="AT4909" t="s">
        <v>92</v>
      </c>
      <c r="AW4909">
        <v>1</v>
      </c>
      <c r="AX4909" t="s">
        <v>22485</v>
      </c>
    </row>
    <row r="4910" spans="1:51" x14ac:dyDescent="0.25">
      <c r="A4910">
        <v>8866</v>
      </c>
      <c r="B4910" t="s">
        <v>1467</v>
      </c>
      <c r="C4910">
        <v>1</v>
      </c>
      <c r="D4910" t="s">
        <v>22486</v>
      </c>
      <c r="E4910" t="s">
        <v>60</v>
      </c>
      <c r="F4910" t="s">
        <v>22487</v>
      </c>
      <c r="O4910" t="s">
        <v>22488</v>
      </c>
      <c r="Q4910" t="s">
        <v>22489</v>
      </c>
      <c r="R4910">
        <v>1322</v>
      </c>
      <c r="S4910">
        <v>1</v>
      </c>
      <c r="T4910">
        <v>12</v>
      </c>
      <c r="U4910" t="s">
        <v>224</v>
      </c>
      <c r="W4910" t="s">
        <v>6006</v>
      </c>
      <c r="Z4910">
        <v>44</v>
      </c>
      <c r="AM4910" t="s">
        <v>22490</v>
      </c>
      <c r="AN4910" t="s">
        <v>22491</v>
      </c>
      <c r="AO4910" t="s">
        <v>3508</v>
      </c>
      <c r="AR4910" t="s">
        <v>22492</v>
      </c>
      <c r="AS4910" t="s">
        <v>224</v>
      </c>
      <c r="AT4910" t="s">
        <v>92</v>
      </c>
      <c r="AW4910">
        <v>1</v>
      </c>
      <c r="AX4910" t="s">
        <v>22493</v>
      </c>
      <c r="AY4910">
        <v>8875</v>
      </c>
    </row>
    <row r="4911" spans="1:51" x14ac:dyDescent="0.25">
      <c r="A4911" t="s">
        <v>22494</v>
      </c>
      <c r="B4911" t="s">
        <v>52</v>
      </c>
      <c r="C4911">
        <v>0</v>
      </c>
      <c r="D4911" t="s">
        <v>22495</v>
      </c>
      <c r="E4911" t="s">
        <v>22495</v>
      </c>
      <c r="U4911" t="s">
        <v>224</v>
      </c>
      <c r="W4911" t="s">
        <v>1360</v>
      </c>
      <c r="AH4911" t="s">
        <v>58</v>
      </c>
      <c r="AM4911" t="s">
        <v>22496</v>
      </c>
    </row>
    <row r="4912" spans="1:51" x14ac:dyDescent="0.25">
      <c r="A4912">
        <v>8871</v>
      </c>
      <c r="B4912" t="s">
        <v>1467</v>
      </c>
      <c r="C4912">
        <v>1</v>
      </c>
      <c r="D4912" t="s">
        <v>22497</v>
      </c>
      <c r="E4912" t="s">
        <v>60</v>
      </c>
      <c r="F4912" t="s">
        <v>22498</v>
      </c>
      <c r="O4912" t="s">
        <v>22499</v>
      </c>
      <c r="R4912">
        <v>3966</v>
      </c>
      <c r="S4912">
        <v>1</v>
      </c>
      <c r="U4912" t="s">
        <v>224</v>
      </c>
      <c r="W4912" t="s">
        <v>1360</v>
      </c>
      <c r="Z4912">
        <v>44</v>
      </c>
      <c r="AM4912" t="s">
        <v>22500</v>
      </c>
      <c r="AN4912" t="s">
        <v>22501</v>
      </c>
      <c r="AO4912" t="s">
        <v>3508</v>
      </c>
      <c r="AR4912" t="s">
        <v>22502</v>
      </c>
      <c r="AS4912" t="s">
        <v>224</v>
      </c>
      <c r="AT4912" t="s">
        <v>92</v>
      </c>
      <c r="AW4912">
        <v>1</v>
      </c>
      <c r="AY4912">
        <v>9872</v>
      </c>
    </row>
    <row r="4913" spans="1:51" x14ac:dyDescent="0.25">
      <c r="A4913">
        <v>8872</v>
      </c>
      <c r="B4913" t="s">
        <v>1467</v>
      </c>
      <c r="C4913">
        <v>1</v>
      </c>
      <c r="D4913" t="s">
        <v>22503</v>
      </c>
      <c r="E4913" t="s">
        <v>60</v>
      </c>
      <c r="F4913" t="s">
        <v>22504</v>
      </c>
      <c r="O4913" t="s">
        <v>22505</v>
      </c>
      <c r="R4913">
        <v>2619</v>
      </c>
      <c r="S4913">
        <v>1</v>
      </c>
      <c r="U4913" t="s">
        <v>224</v>
      </c>
      <c r="W4913" t="s">
        <v>1360</v>
      </c>
      <c r="Z4913">
        <v>44</v>
      </c>
      <c r="AM4913" t="s">
        <v>22506</v>
      </c>
      <c r="AN4913" t="s">
        <v>22507</v>
      </c>
      <c r="AO4913" t="s">
        <v>3508</v>
      </c>
      <c r="AR4913" t="s">
        <v>22508</v>
      </c>
      <c r="AS4913" t="s">
        <v>224</v>
      </c>
      <c r="AT4913" t="s">
        <v>92</v>
      </c>
      <c r="AW4913">
        <v>1</v>
      </c>
      <c r="AY4913">
        <v>9835</v>
      </c>
    </row>
    <row r="4914" spans="1:51" x14ac:dyDescent="0.25">
      <c r="A4914">
        <v>8873</v>
      </c>
      <c r="B4914" t="s">
        <v>1467</v>
      </c>
      <c r="C4914">
        <v>1</v>
      </c>
      <c r="D4914" t="s">
        <v>22509</v>
      </c>
      <c r="E4914" t="s">
        <v>60</v>
      </c>
      <c r="F4914" t="s">
        <v>22510</v>
      </c>
      <c r="O4914" t="s">
        <v>22511</v>
      </c>
      <c r="R4914">
        <v>352</v>
      </c>
      <c r="S4914">
        <v>1</v>
      </c>
      <c r="U4914" t="s">
        <v>224</v>
      </c>
      <c r="W4914" t="s">
        <v>1360</v>
      </c>
      <c r="Z4914">
        <v>44</v>
      </c>
      <c r="AM4914" t="s">
        <v>22512</v>
      </c>
      <c r="AN4914" t="s">
        <v>22513</v>
      </c>
      <c r="AO4914" t="s">
        <v>3508</v>
      </c>
      <c r="AR4914" t="s">
        <v>22514</v>
      </c>
      <c r="AS4914" t="s">
        <v>224</v>
      </c>
      <c r="AT4914" t="s">
        <v>92</v>
      </c>
      <c r="AW4914">
        <v>1</v>
      </c>
      <c r="AY4914">
        <v>9756</v>
      </c>
    </row>
    <row r="4915" spans="1:51" x14ac:dyDescent="0.25">
      <c r="A4915">
        <v>8874</v>
      </c>
      <c r="B4915" t="s">
        <v>1467</v>
      </c>
      <c r="C4915">
        <v>1</v>
      </c>
      <c r="D4915" t="s">
        <v>22515</v>
      </c>
      <c r="E4915" t="s">
        <v>60</v>
      </c>
      <c r="F4915" t="s">
        <v>22516</v>
      </c>
      <c r="O4915" t="s">
        <v>22517</v>
      </c>
      <c r="R4915">
        <v>3986</v>
      </c>
      <c r="S4915">
        <v>1</v>
      </c>
      <c r="U4915" t="s">
        <v>224</v>
      </c>
      <c r="W4915" t="s">
        <v>1360</v>
      </c>
      <c r="Z4915">
        <v>44</v>
      </c>
      <c r="AM4915" t="s">
        <v>22518</v>
      </c>
      <c r="AN4915" t="s">
        <v>22519</v>
      </c>
      <c r="AO4915" t="s">
        <v>3508</v>
      </c>
      <c r="AR4915" t="s">
        <v>22520</v>
      </c>
      <c r="AS4915" t="s">
        <v>224</v>
      </c>
      <c r="AT4915" t="s">
        <v>92</v>
      </c>
      <c r="AW4915">
        <v>1</v>
      </c>
      <c r="AY4915">
        <v>9873</v>
      </c>
    </row>
    <row r="4916" spans="1:51" x14ac:dyDescent="0.25">
      <c r="A4916">
        <v>8875</v>
      </c>
      <c r="B4916" t="s">
        <v>1485</v>
      </c>
      <c r="C4916">
        <v>1</v>
      </c>
      <c r="D4916" t="s">
        <v>22521</v>
      </c>
      <c r="E4916" t="s">
        <v>60</v>
      </c>
      <c r="F4916" t="s">
        <v>22522</v>
      </c>
      <c r="P4916" t="s">
        <v>22523</v>
      </c>
      <c r="Q4916" t="s">
        <v>22489</v>
      </c>
      <c r="R4916">
        <v>1322</v>
      </c>
      <c r="S4916">
        <v>1</v>
      </c>
      <c r="T4916">
        <v>12</v>
      </c>
      <c r="U4916" t="s">
        <v>224</v>
      </c>
      <c r="W4916" t="s">
        <v>1360</v>
      </c>
      <c r="AM4916" t="s">
        <v>22524</v>
      </c>
      <c r="AO4916" t="s">
        <v>60</v>
      </c>
      <c r="AX4916" t="s">
        <v>22493</v>
      </c>
    </row>
    <row r="4917" spans="1:51" x14ac:dyDescent="0.25">
      <c r="A4917" t="s">
        <v>22525</v>
      </c>
      <c r="B4917" t="s">
        <v>52</v>
      </c>
      <c r="C4917">
        <v>0</v>
      </c>
      <c r="D4917" t="s">
        <v>22526</v>
      </c>
      <c r="E4917" t="s">
        <v>22526</v>
      </c>
      <c r="U4917" t="s">
        <v>54</v>
      </c>
      <c r="V4917" t="s">
        <v>96</v>
      </c>
      <c r="W4917" t="s">
        <v>6006</v>
      </c>
      <c r="X4917" t="s">
        <v>57</v>
      </c>
      <c r="AH4917" t="s">
        <v>58</v>
      </c>
      <c r="AM4917" t="s">
        <v>22527</v>
      </c>
    </row>
    <row r="4918" spans="1:51" x14ac:dyDescent="0.25">
      <c r="A4918">
        <v>9001</v>
      </c>
      <c r="B4918" t="s">
        <v>75</v>
      </c>
      <c r="C4918">
        <v>1</v>
      </c>
      <c r="D4918" t="s">
        <v>22528</v>
      </c>
      <c r="E4918" t="s">
        <v>60</v>
      </c>
      <c r="F4918" t="s">
        <v>22529</v>
      </c>
      <c r="O4918" t="s">
        <v>22530</v>
      </c>
      <c r="R4918">
        <v>4517</v>
      </c>
      <c r="S4918">
        <v>1</v>
      </c>
      <c r="U4918" t="s">
        <v>224</v>
      </c>
      <c r="W4918" t="s">
        <v>6006</v>
      </c>
      <c r="Z4918">
        <v>44</v>
      </c>
      <c r="AM4918" t="s">
        <v>22531</v>
      </c>
      <c r="AN4918" t="s">
        <v>22532</v>
      </c>
      <c r="AO4918" t="s">
        <v>3508</v>
      </c>
      <c r="AR4918" t="s">
        <v>22533</v>
      </c>
      <c r="AS4918" t="s">
        <v>224</v>
      </c>
      <c r="AT4918" t="s">
        <v>92</v>
      </c>
      <c r="AW4918">
        <v>1</v>
      </c>
    </row>
    <row r="4919" spans="1:51" x14ac:dyDescent="0.25">
      <c r="A4919">
        <v>9002</v>
      </c>
      <c r="B4919" t="s">
        <v>52</v>
      </c>
      <c r="C4919">
        <v>1</v>
      </c>
      <c r="D4919" t="s">
        <v>22534</v>
      </c>
      <c r="E4919" t="s">
        <v>60</v>
      </c>
      <c r="F4919" t="s">
        <v>22535</v>
      </c>
      <c r="U4919" t="s">
        <v>54</v>
      </c>
      <c r="V4919" t="s">
        <v>96</v>
      </c>
      <c r="W4919" t="s">
        <v>6006</v>
      </c>
      <c r="X4919" t="s">
        <v>57</v>
      </c>
      <c r="AE4919" t="s">
        <v>62</v>
      </c>
      <c r="AM4919" t="s">
        <v>22536</v>
      </c>
    </row>
    <row r="4920" spans="1:51" x14ac:dyDescent="0.25">
      <c r="A4920">
        <v>9003</v>
      </c>
      <c r="B4920" t="s">
        <v>1485</v>
      </c>
      <c r="C4920">
        <v>2</v>
      </c>
      <c r="D4920" t="s">
        <v>22537</v>
      </c>
      <c r="E4920" t="s">
        <v>60</v>
      </c>
      <c r="G4920" t="s">
        <v>22538</v>
      </c>
      <c r="P4920" t="s">
        <v>3622</v>
      </c>
      <c r="R4920">
        <v>3990</v>
      </c>
      <c r="S4920">
        <v>8</v>
      </c>
      <c r="U4920" t="s">
        <v>54</v>
      </c>
      <c r="W4920" t="s">
        <v>6006</v>
      </c>
      <c r="X4920" t="s">
        <v>57</v>
      </c>
      <c r="Y4920" t="s">
        <v>24</v>
      </c>
      <c r="AM4920" t="s">
        <v>3621</v>
      </c>
    </row>
    <row r="4921" spans="1:51" x14ac:dyDescent="0.25">
      <c r="A4921">
        <v>9004</v>
      </c>
      <c r="B4921" t="s">
        <v>1485</v>
      </c>
      <c r="C4921">
        <v>2</v>
      </c>
      <c r="D4921" t="s">
        <v>22539</v>
      </c>
      <c r="E4921" t="s">
        <v>60</v>
      </c>
      <c r="G4921" t="s">
        <v>22540</v>
      </c>
      <c r="P4921" t="s">
        <v>10558</v>
      </c>
      <c r="R4921">
        <v>3996</v>
      </c>
      <c r="S4921">
        <v>8</v>
      </c>
      <c r="U4921" t="s">
        <v>54</v>
      </c>
      <c r="W4921" t="s">
        <v>6006</v>
      </c>
      <c r="X4921" t="s">
        <v>57</v>
      </c>
      <c r="Y4921" t="s">
        <v>24</v>
      </c>
      <c r="AM4921" t="s">
        <v>22541</v>
      </c>
    </row>
    <row r="4922" spans="1:51" x14ac:dyDescent="0.25">
      <c r="A4922">
        <v>9005</v>
      </c>
      <c r="B4922" t="s">
        <v>1485</v>
      </c>
      <c r="C4922">
        <v>2</v>
      </c>
      <c r="D4922" t="s">
        <v>22542</v>
      </c>
      <c r="E4922" t="s">
        <v>60</v>
      </c>
      <c r="G4922" t="s">
        <v>22543</v>
      </c>
      <c r="P4922" t="s">
        <v>26300</v>
      </c>
      <c r="R4922">
        <v>4704</v>
      </c>
      <c r="S4922">
        <v>8</v>
      </c>
      <c r="U4922" t="s">
        <v>54</v>
      </c>
      <c r="W4922" t="s">
        <v>6006</v>
      </c>
      <c r="X4922" t="s">
        <v>57</v>
      </c>
      <c r="AM4922" t="s">
        <v>22545</v>
      </c>
    </row>
    <row r="4923" spans="1:51" x14ac:dyDescent="0.25">
      <c r="A4923">
        <v>9006</v>
      </c>
      <c r="B4923" t="s">
        <v>1485</v>
      </c>
      <c r="C4923">
        <v>2</v>
      </c>
      <c r="D4923" t="s">
        <v>22548</v>
      </c>
      <c r="E4923" t="s">
        <v>60</v>
      </c>
      <c r="G4923" t="s">
        <v>22549</v>
      </c>
      <c r="P4923" t="s">
        <v>22550</v>
      </c>
      <c r="R4923">
        <v>3998</v>
      </c>
      <c r="S4923">
        <v>2</v>
      </c>
      <c r="U4923" t="s">
        <v>54</v>
      </c>
      <c r="W4923" t="s">
        <v>6006</v>
      </c>
      <c r="X4923" t="s">
        <v>57</v>
      </c>
      <c r="Y4923" t="s">
        <v>24</v>
      </c>
      <c r="AM4923" t="s">
        <v>22551</v>
      </c>
    </row>
    <row r="4924" spans="1:51" x14ac:dyDescent="0.25">
      <c r="A4924">
        <v>9007</v>
      </c>
      <c r="B4924" t="s">
        <v>3526</v>
      </c>
      <c r="C4924">
        <v>2</v>
      </c>
      <c r="D4924" t="s">
        <v>22552</v>
      </c>
      <c r="E4924" t="s">
        <v>60</v>
      </c>
      <c r="G4924" t="s">
        <v>6983</v>
      </c>
      <c r="P4924" t="s">
        <v>10568</v>
      </c>
      <c r="Q4924" t="s">
        <v>6990</v>
      </c>
      <c r="R4924">
        <v>2066</v>
      </c>
      <c r="S4924">
        <v>2</v>
      </c>
      <c r="U4924" t="s">
        <v>54</v>
      </c>
      <c r="W4924" t="s">
        <v>6006</v>
      </c>
      <c r="X4924" t="s">
        <v>57</v>
      </c>
      <c r="Y4924" t="s">
        <v>24</v>
      </c>
      <c r="AM4924" t="s">
        <v>6983</v>
      </c>
    </row>
    <row r="4925" spans="1:51" x14ac:dyDescent="0.25">
      <c r="A4925">
        <v>9008</v>
      </c>
      <c r="B4925" t="s">
        <v>3526</v>
      </c>
      <c r="C4925">
        <v>3</v>
      </c>
      <c r="D4925" t="s">
        <v>22553</v>
      </c>
      <c r="E4925" t="s">
        <v>60</v>
      </c>
      <c r="H4925" t="s">
        <v>6994</v>
      </c>
      <c r="P4925" t="s">
        <v>22554</v>
      </c>
      <c r="Q4925" t="s">
        <v>6990</v>
      </c>
      <c r="R4925">
        <v>3299</v>
      </c>
      <c r="S4925">
        <v>2</v>
      </c>
      <c r="U4925" t="s">
        <v>54</v>
      </c>
      <c r="W4925" t="s">
        <v>6006</v>
      </c>
      <c r="X4925" t="s">
        <v>57</v>
      </c>
      <c r="Y4925" t="s">
        <v>24</v>
      </c>
      <c r="AM4925" t="s">
        <v>6994</v>
      </c>
    </row>
    <row r="4926" spans="1:51" x14ac:dyDescent="0.25">
      <c r="A4926">
        <v>9009</v>
      </c>
      <c r="B4926" t="s">
        <v>1485</v>
      </c>
      <c r="C4926">
        <v>4</v>
      </c>
      <c r="D4926" t="s">
        <v>22555</v>
      </c>
      <c r="E4926" t="s">
        <v>60</v>
      </c>
      <c r="I4926" t="s">
        <v>22556</v>
      </c>
      <c r="P4926" t="s">
        <v>26483</v>
      </c>
      <c r="Q4926" t="s">
        <v>6990</v>
      </c>
      <c r="R4926">
        <v>2864</v>
      </c>
      <c r="S4926">
        <v>2</v>
      </c>
      <c r="U4926" t="s">
        <v>54</v>
      </c>
      <c r="W4926" t="s">
        <v>6006</v>
      </c>
      <c r="X4926" t="s">
        <v>231</v>
      </c>
      <c r="Y4926" t="s">
        <v>24</v>
      </c>
      <c r="AM4926" t="s">
        <v>6977</v>
      </c>
    </row>
    <row r="4927" spans="1:51" x14ac:dyDescent="0.25">
      <c r="A4927">
        <v>9010</v>
      </c>
      <c r="B4927" t="s">
        <v>1485</v>
      </c>
      <c r="C4927">
        <v>4</v>
      </c>
      <c r="D4927" t="s">
        <v>22557</v>
      </c>
      <c r="E4927" t="s">
        <v>60</v>
      </c>
      <c r="I4927" t="s">
        <v>22558</v>
      </c>
      <c r="P4927" t="s">
        <v>26484</v>
      </c>
      <c r="Q4927" t="s">
        <v>6990</v>
      </c>
      <c r="R4927">
        <v>3571</v>
      </c>
      <c r="S4927">
        <v>2</v>
      </c>
      <c r="U4927" t="s">
        <v>54</v>
      </c>
      <c r="W4927" t="s">
        <v>6006</v>
      </c>
      <c r="X4927" t="s">
        <v>231</v>
      </c>
      <c r="Y4927" t="s">
        <v>24</v>
      </c>
      <c r="AM4927" t="s">
        <v>7011</v>
      </c>
    </row>
    <row r="4928" spans="1:51" x14ac:dyDescent="0.25">
      <c r="A4928">
        <v>9011</v>
      </c>
      <c r="B4928" t="s">
        <v>1485</v>
      </c>
      <c r="C4928">
        <v>3</v>
      </c>
      <c r="D4928" t="s">
        <v>22559</v>
      </c>
      <c r="E4928" t="s">
        <v>60</v>
      </c>
      <c r="H4928" t="s">
        <v>1089</v>
      </c>
      <c r="P4928" t="s">
        <v>26485</v>
      </c>
      <c r="Q4928" t="s">
        <v>6990</v>
      </c>
      <c r="R4928">
        <v>3538</v>
      </c>
      <c r="S4928">
        <v>2</v>
      </c>
      <c r="U4928" t="s">
        <v>54</v>
      </c>
      <c r="W4928" t="s">
        <v>6006</v>
      </c>
      <c r="X4928" t="s">
        <v>231</v>
      </c>
      <c r="Y4928" t="s">
        <v>24</v>
      </c>
      <c r="AM4928" t="s">
        <v>7020</v>
      </c>
    </row>
    <row r="4929" spans="1:49" x14ac:dyDescent="0.25">
      <c r="A4929">
        <v>9012</v>
      </c>
      <c r="B4929" t="s">
        <v>1485</v>
      </c>
      <c r="C4929">
        <v>3</v>
      </c>
      <c r="D4929" t="s">
        <v>22560</v>
      </c>
      <c r="E4929" t="s">
        <v>60</v>
      </c>
      <c r="H4929" t="s">
        <v>1360</v>
      </c>
      <c r="P4929" t="s">
        <v>26486</v>
      </c>
      <c r="Q4929" t="s">
        <v>6990</v>
      </c>
      <c r="R4929">
        <v>3540</v>
      </c>
      <c r="S4929">
        <v>2</v>
      </c>
      <c r="U4929" t="s">
        <v>54</v>
      </c>
      <c r="W4929" t="s">
        <v>6006</v>
      </c>
      <c r="X4929" t="s">
        <v>231</v>
      </c>
      <c r="Y4929" t="s">
        <v>24</v>
      </c>
      <c r="AM4929" t="s">
        <v>7029</v>
      </c>
    </row>
    <row r="4930" spans="1:49" x14ac:dyDescent="0.25">
      <c r="A4930">
        <v>9013</v>
      </c>
      <c r="B4930" t="s">
        <v>1485</v>
      </c>
      <c r="C4930">
        <v>2</v>
      </c>
      <c r="D4930" t="s">
        <v>22561</v>
      </c>
      <c r="E4930" t="s">
        <v>60</v>
      </c>
      <c r="G4930" t="s">
        <v>22562</v>
      </c>
      <c r="P4930" t="s">
        <v>26580</v>
      </c>
      <c r="R4930">
        <v>2341</v>
      </c>
      <c r="S4930">
        <v>2</v>
      </c>
      <c r="U4930" t="s">
        <v>54</v>
      </c>
      <c r="W4930" t="s">
        <v>6006</v>
      </c>
      <c r="X4930" t="s">
        <v>57</v>
      </c>
      <c r="AM4930" t="s">
        <v>9479</v>
      </c>
    </row>
    <row r="4931" spans="1:49" x14ac:dyDescent="0.25">
      <c r="A4931">
        <v>9014</v>
      </c>
      <c r="B4931" t="s">
        <v>1485</v>
      </c>
      <c r="C4931">
        <v>2</v>
      </c>
      <c r="D4931" t="s">
        <v>22563</v>
      </c>
      <c r="E4931" t="s">
        <v>60</v>
      </c>
      <c r="G4931" t="s">
        <v>22564</v>
      </c>
      <c r="P4931" t="s">
        <v>26581</v>
      </c>
      <c r="R4931">
        <v>1041</v>
      </c>
      <c r="S4931">
        <v>2</v>
      </c>
      <c r="U4931" t="s">
        <v>54</v>
      </c>
      <c r="W4931" t="s">
        <v>6006</v>
      </c>
      <c r="X4931" t="s">
        <v>57</v>
      </c>
      <c r="AM4931" t="s">
        <v>9592</v>
      </c>
    </row>
    <row r="4932" spans="1:49" x14ac:dyDescent="0.25">
      <c r="A4932">
        <v>9015</v>
      </c>
      <c r="B4932" t="s">
        <v>3526</v>
      </c>
      <c r="C4932">
        <v>2</v>
      </c>
      <c r="D4932" t="s">
        <v>22565</v>
      </c>
      <c r="E4932" t="s">
        <v>60</v>
      </c>
      <c r="G4932" t="s">
        <v>7591</v>
      </c>
      <c r="P4932" t="s">
        <v>26482</v>
      </c>
      <c r="R4932">
        <v>2272</v>
      </c>
      <c r="S4932">
        <v>2</v>
      </c>
      <c r="U4932" t="s">
        <v>54</v>
      </c>
      <c r="W4932" t="s">
        <v>6006</v>
      </c>
      <c r="X4932" t="s">
        <v>57</v>
      </c>
      <c r="AM4932" t="s">
        <v>7591</v>
      </c>
    </row>
    <row r="4933" spans="1:49" x14ac:dyDescent="0.25">
      <c r="A4933">
        <v>9016</v>
      </c>
      <c r="B4933" t="s">
        <v>1485</v>
      </c>
      <c r="C4933">
        <v>3</v>
      </c>
      <c r="D4933" t="s">
        <v>22566</v>
      </c>
      <c r="E4933" t="s">
        <v>60</v>
      </c>
      <c r="H4933" t="s">
        <v>11170</v>
      </c>
      <c r="P4933" t="s">
        <v>26487</v>
      </c>
      <c r="R4933">
        <v>2277</v>
      </c>
      <c r="S4933">
        <v>3</v>
      </c>
      <c r="U4933" t="s">
        <v>54</v>
      </c>
      <c r="W4933" t="s">
        <v>6006</v>
      </c>
      <c r="X4933" t="s">
        <v>57</v>
      </c>
      <c r="Y4933" t="s">
        <v>24</v>
      </c>
      <c r="AM4933" t="s">
        <v>11172</v>
      </c>
    </row>
    <row r="4934" spans="1:49" x14ac:dyDescent="0.25">
      <c r="A4934">
        <v>9017</v>
      </c>
      <c r="B4934" t="s">
        <v>1485</v>
      </c>
      <c r="C4934">
        <v>3</v>
      </c>
      <c r="D4934" t="s">
        <v>22567</v>
      </c>
      <c r="E4934" t="s">
        <v>60</v>
      </c>
      <c r="H4934" t="s">
        <v>11174</v>
      </c>
      <c r="P4934" t="s">
        <v>26488</v>
      </c>
      <c r="R4934">
        <v>2273</v>
      </c>
      <c r="S4934">
        <v>4</v>
      </c>
      <c r="U4934" t="s">
        <v>54</v>
      </c>
      <c r="W4934" t="s">
        <v>6006</v>
      </c>
      <c r="X4934" t="s">
        <v>57</v>
      </c>
      <c r="Y4934" t="s">
        <v>24</v>
      </c>
      <c r="AM4934" t="s">
        <v>11176</v>
      </c>
    </row>
    <row r="4935" spans="1:49" x14ac:dyDescent="0.25">
      <c r="A4935">
        <v>9018</v>
      </c>
      <c r="B4935" t="s">
        <v>1485</v>
      </c>
      <c r="C4935">
        <v>2</v>
      </c>
      <c r="D4935" t="s">
        <v>22568</v>
      </c>
      <c r="E4935" t="s">
        <v>60</v>
      </c>
      <c r="G4935" t="s">
        <v>22569</v>
      </c>
      <c r="P4935" t="s">
        <v>11153</v>
      </c>
      <c r="R4935">
        <v>3422</v>
      </c>
      <c r="S4935">
        <v>2</v>
      </c>
      <c r="U4935" t="s">
        <v>54</v>
      </c>
      <c r="W4935" t="s">
        <v>6006</v>
      </c>
      <c r="X4935" t="s">
        <v>57</v>
      </c>
      <c r="Y4935" t="s">
        <v>24</v>
      </c>
      <c r="AM4935" t="s">
        <v>11154</v>
      </c>
    </row>
    <row r="4936" spans="1:49" x14ac:dyDescent="0.25">
      <c r="A4936">
        <v>9019</v>
      </c>
      <c r="B4936" t="s">
        <v>1485</v>
      </c>
      <c r="C4936">
        <v>2</v>
      </c>
      <c r="D4936" t="s">
        <v>22570</v>
      </c>
      <c r="E4936" t="s">
        <v>60</v>
      </c>
      <c r="G4936" t="s">
        <v>22571</v>
      </c>
      <c r="P4936" t="s">
        <v>10588</v>
      </c>
      <c r="R4936">
        <v>4907</v>
      </c>
      <c r="S4936">
        <v>2</v>
      </c>
      <c r="U4936" t="s">
        <v>54</v>
      </c>
      <c r="W4936" t="s">
        <v>6006</v>
      </c>
      <c r="X4936" t="s">
        <v>57</v>
      </c>
      <c r="AK4936" t="s">
        <v>4566</v>
      </c>
      <c r="AM4936" t="s">
        <v>22572</v>
      </c>
    </row>
    <row r="4937" spans="1:49" x14ac:dyDescent="0.25">
      <c r="A4937">
        <v>9020</v>
      </c>
      <c r="B4937" t="s">
        <v>75</v>
      </c>
      <c r="C4937">
        <v>2</v>
      </c>
      <c r="D4937" t="s">
        <v>22573</v>
      </c>
      <c r="E4937" t="s">
        <v>60</v>
      </c>
      <c r="G4937" t="s">
        <v>22574</v>
      </c>
      <c r="O4937" t="s">
        <v>22575</v>
      </c>
      <c r="R4937">
        <v>4290</v>
      </c>
      <c r="S4937">
        <v>1</v>
      </c>
      <c r="U4937" t="s">
        <v>224</v>
      </c>
      <c r="W4937" t="s">
        <v>6006</v>
      </c>
      <c r="Z4937">
        <v>44</v>
      </c>
      <c r="AM4937" t="s">
        <v>22576</v>
      </c>
      <c r="AN4937" t="s">
        <v>22577</v>
      </c>
      <c r="AO4937" t="s">
        <v>3508</v>
      </c>
      <c r="AR4937" t="s">
        <v>22578</v>
      </c>
      <c r="AS4937" t="s">
        <v>224</v>
      </c>
      <c r="AT4937" t="s">
        <v>92</v>
      </c>
      <c r="AW4937">
        <v>1</v>
      </c>
    </row>
    <row r="4938" spans="1:49" x14ac:dyDescent="0.25">
      <c r="A4938">
        <v>9021</v>
      </c>
      <c r="B4938" t="s">
        <v>52</v>
      </c>
      <c r="C4938">
        <v>1</v>
      </c>
      <c r="D4938" t="s">
        <v>22579</v>
      </c>
      <c r="E4938" t="s">
        <v>60</v>
      </c>
      <c r="F4938" t="s">
        <v>22580</v>
      </c>
      <c r="U4938" t="s">
        <v>54</v>
      </c>
      <c r="V4938" t="s">
        <v>96</v>
      </c>
      <c r="W4938" t="s">
        <v>6006</v>
      </c>
      <c r="X4938" t="s">
        <v>57</v>
      </c>
      <c r="AE4938" t="s">
        <v>62</v>
      </c>
      <c r="AM4938" t="s">
        <v>22581</v>
      </c>
    </row>
    <row r="4939" spans="1:49" x14ac:dyDescent="0.25">
      <c r="A4939">
        <v>9022</v>
      </c>
      <c r="B4939" t="s">
        <v>52</v>
      </c>
      <c r="C4939">
        <v>2</v>
      </c>
      <c r="D4939" t="s">
        <v>22582</v>
      </c>
      <c r="E4939" t="s">
        <v>60</v>
      </c>
      <c r="G4939" t="s">
        <v>14807</v>
      </c>
      <c r="U4939" t="s">
        <v>54</v>
      </c>
      <c r="V4939" t="s">
        <v>96</v>
      </c>
      <c r="W4939" t="s">
        <v>6006</v>
      </c>
      <c r="X4939" t="s">
        <v>57</v>
      </c>
      <c r="AE4939" t="s">
        <v>62</v>
      </c>
      <c r="AM4939" t="s">
        <v>22583</v>
      </c>
    </row>
    <row r="4940" spans="1:49" x14ac:dyDescent="0.25">
      <c r="A4940">
        <v>9023</v>
      </c>
      <c r="B4940" t="s">
        <v>75</v>
      </c>
      <c r="C4940">
        <v>3</v>
      </c>
      <c r="D4940" t="s">
        <v>22584</v>
      </c>
      <c r="E4940" t="s">
        <v>60</v>
      </c>
      <c r="H4940" t="s">
        <v>22585</v>
      </c>
      <c r="O4940" t="s">
        <v>22586</v>
      </c>
      <c r="R4940">
        <v>588</v>
      </c>
      <c r="S4940">
        <v>1</v>
      </c>
      <c r="U4940" t="s">
        <v>54</v>
      </c>
      <c r="V4940" t="s">
        <v>96</v>
      </c>
      <c r="W4940" t="s">
        <v>6006</v>
      </c>
      <c r="X4940" t="s">
        <v>57</v>
      </c>
      <c r="Z4940">
        <v>44</v>
      </c>
      <c r="AE4940" t="s">
        <v>62</v>
      </c>
      <c r="AM4940" t="s">
        <v>22587</v>
      </c>
      <c r="AN4940" t="s">
        <v>22588</v>
      </c>
      <c r="AO4940" t="s">
        <v>3508</v>
      </c>
      <c r="AR4940" t="s">
        <v>22589</v>
      </c>
      <c r="AS4940" t="s">
        <v>54</v>
      </c>
      <c r="AT4940" t="s">
        <v>92</v>
      </c>
      <c r="AV4940" t="s">
        <v>96</v>
      </c>
      <c r="AW4940">
        <v>1</v>
      </c>
    </row>
    <row r="4941" spans="1:49" x14ac:dyDescent="0.25">
      <c r="A4941">
        <v>9024</v>
      </c>
      <c r="B4941" t="s">
        <v>1485</v>
      </c>
      <c r="C4941">
        <v>3</v>
      </c>
      <c r="D4941" t="s">
        <v>22590</v>
      </c>
      <c r="E4941" t="s">
        <v>60</v>
      </c>
      <c r="H4941" t="s">
        <v>22591</v>
      </c>
      <c r="P4941" t="s">
        <v>10588</v>
      </c>
      <c r="R4941">
        <v>4907</v>
      </c>
      <c r="S4941">
        <v>2</v>
      </c>
      <c r="U4941" t="s">
        <v>54</v>
      </c>
      <c r="W4941" t="s">
        <v>6006</v>
      </c>
      <c r="X4941" t="s">
        <v>57</v>
      </c>
      <c r="AK4941" t="s">
        <v>4566</v>
      </c>
      <c r="AM4941" t="s">
        <v>22572</v>
      </c>
    </row>
    <row r="4942" spans="1:49" x14ac:dyDescent="0.25">
      <c r="A4942">
        <v>9025</v>
      </c>
      <c r="B4942" t="s">
        <v>75</v>
      </c>
      <c r="C4942">
        <v>3</v>
      </c>
      <c r="D4942" t="s">
        <v>22592</v>
      </c>
      <c r="E4942" t="s">
        <v>60</v>
      </c>
      <c r="H4942" t="s">
        <v>22593</v>
      </c>
      <c r="O4942" t="s">
        <v>22594</v>
      </c>
      <c r="R4942">
        <v>483</v>
      </c>
      <c r="S4942">
        <v>15</v>
      </c>
      <c r="U4942" t="s">
        <v>54</v>
      </c>
      <c r="V4942" t="s">
        <v>96</v>
      </c>
      <c r="W4942" t="s">
        <v>6006</v>
      </c>
      <c r="X4942" t="s">
        <v>57</v>
      </c>
      <c r="AE4942" t="s">
        <v>62</v>
      </c>
      <c r="AM4942" t="s">
        <v>22595</v>
      </c>
      <c r="AN4942" t="s">
        <v>22596</v>
      </c>
      <c r="AO4942" t="s">
        <v>22597</v>
      </c>
      <c r="AR4942" t="s">
        <v>22598</v>
      </c>
      <c r="AS4942" t="s">
        <v>54</v>
      </c>
      <c r="AT4942" t="s">
        <v>92</v>
      </c>
      <c r="AV4942" t="s">
        <v>96</v>
      </c>
      <c r="AW4942">
        <v>15</v>
      </c>
    </row>
    <row r="4943" spans="1:49" x14ac:dyDescent="0.25">
      <c r="A4943">
        <v>9026</v>
      </c>
      <c r="B4943" t="s">
        <v>75</v>
      </c>
      <c r="C4943">
        <v>3</v>
      </c>
      <c r="D4943" t="s">
        <v>22599</v>
      </c>
      <c r="E4943" t="s">
        <v>60</v>
      </c>
      <c r="H4943" t="s">
        <v>22600</v>
      </c>
      <c r="O4943" t="s">
        <v>22601</v>
      </c>
      <c r="R4943">
        <v>482</v>
      </c>
      <c r="S4943">
        <v>15</v>
      </c>
      <c r="U4943" t="s">
        <v>54</v>
      </c>
      <c r="V4943" t="s">
        <v>96</v>
      </c>
      <c r="W4943" t="s">
        <v>6006</v>
      </c>
      <c r="X4943" t="s">
        <v>57</v>
      </c>
      <c r="AE4943" t="s">
        <v>62</v>
      </c>
      <c r="AM4943" t="s">
        <v>22602</v>
      </c>
      <c r="AN4943" t="s">
        <v>22603</v>
      </c>
      <c r="AO4943" t="s">
        <v>22597</v>
      </c>
      <c r="AR4943" t="s">
        <v>22604</v>
      </c>
      <c r="AS4943" t="s">
        <v>54</v>
      </c>
      <c r="AT4943" t="s">
        <v>92</v>
      </c>
      <c r="AV4943" t="s">
        <v>96</v>
      </c>
      <c r="AW4943">
        <v>15</v>
      </c>
    </row>
    <row r="4944" spans="1:49" x14ac:dyDescent="0.25">
      <c r="A4944">
        <v>9027</v>
      </c>
      <c r="B4944" t="s">
        <v>52</v>
      </c>
      <c r="C4944">
        <v>2</v>
      </c>
      <c r="D4944" t="s">
        <v>22605</v>
      </c>
      <c r="E4944" t="s">
        <v>60</v>
      </c>
      <c r="G4944" t="s">
        <v>77</v>
      </c>
      <c r="U4944" t="s">
        <v>54</v>
      </c>
      <c r="V4944" t="s">
        <v>55</v>
      </c>
      <c r="W4944" t="s">
        <v>6006</v>
      </c>
      <c r="X4944" t="s">
        <v>57</v>
      </c>
      <c r="AE4944" t="s">
        <v>62</v>
      </c>
      <c r="AM4944" t="s">
        <v>22606</v>
      </c>
    </row>
    <row r="4945" spans="1:49" x14ac:dyDescent="0.25">
      <c r="A4945">
        <v>9028</v>
      </c>
      <c r="B4945" t="s">
        <v>52</v>
      </c>
      <c r="C4945">
        <v>3</v>
      </c>
      <c r="D4945" t="s">
        <v>22607</v>
      </c>
      <c r="E4945" t="s">
        <v>60</v>
      </c>
      <c r="H4945" t="s">
        <v>22608</v>
      </c>
      <c r="O4945" t="s">
        <v>22609</v>
      </c>
      <c r="R4945">
        <v>4778</v>
      </c>
      <c r="S4945">
        <v>7</v>
      </c>
      <c r="U4945" t="s">
        <v>54</v>
      </c>
      <c r="V4945" t="s">
        <v>55</v>
      </c>
      <c r="W4945" t="s">
        <v>6006</v>
      </c>
      <c r="X4945" t="s">
        <v>57</v>
      </c>
      <c r="AE4945" t="s">
        <v>62</v>
      </c>
      <c r="AM4945" t="s">
        <v>22610</v>
      </c>
      <c r="AN4945" t="s">
        <v>22611</v>
      </c>
      <c r="AO4945" t="s">
        <v>9283</v>
      </c>
      <c r="AR4945" t="s">
        <v>22612</v>
      </c>
      <c r="AS4945" t="s">
        <v>54</v>
      </c>
      <c r="AT4945" t="s">
        <v>92</v>
      </c>
      <c r="AV4945" t="s">
        <v>55</v>
      </c>
      <c r="AW4945">
        <v>7</v>
      </c>
    </row>
    <row r="4946" spans="1:49" x14ac:dyDescent="0.25">
      <c r="A4946">
        <v>9029</v>
      </c>
      <c r="B4946" t="s">
        <v>52</v>
      </c>
      <c r="C4946">
        <v>4</v>
      </c>
      <c r="D4946" t="s">
        <v>22613</v>
      </c>
      <c r="E4946" t="s">
        <v>60</v>
      </c>
      <c r="I4946" t="s">
        <v>22614</v>
      </c>
      <c r="O4946" t="s">
        <v>22615</v>
      </c>
      <c r="R4946">
        <v>4759</v>
      </c>
      <c r="S4946">
        <v>7</v>
      </c>
      <c r="U4946" t="s">
        <v>54</v>
      </c>
      <c r="V4946" t="s">
        <v>55</v>
      </c>
      <c r="W4946" t="s">
        <v>6006</v>
      </c>
      <c r="X4946" t="s">
        <v>57</v>
      </c>
      <c r="AE4946" t="s">
        <v>62</v>
      </c>
      <c r="AM4946" t="s">
        <v>22616</v>
      </c>
      <c r="AN4946" t="s">
        <v>22617</v>
      </c>
      <c r="AO4946" t="s">
        <v>9283</v>
      </c>
      <c r="AR4946" t="s">
        <v>22618</v>
      </c>
      <c r="AS4946" t="s">
        <v>54</v>
      </c>
      <c r="AT4946" t="s">
        <v>92</v>
      </c>
      <c r="AV4946" t="s">
        <v>55</v>
      </c>
      <c r="AW4946">
        <v>7</v>
      </c>
    </row>
    <row r="4947" spans="1:49" x14ac:dyDescent="0.25">
      <c r="A4947">
        <v>9030</v>
      </c>
      <c r="B4947" t="s">
        <v>75</v>
      </c>
      <c r="C4947">
        <v>5</v>
      </c>
      <c r="D4947" t="s">
        <v>22619</v>
      </c>
      <c r="E4947" t="s">
        <v>60</v>
      </c>
      <c r="J4947" t="s">
        <v>15294</v>
      </c>
      <c r="O4947" t="s">
        <v>22620</v>
      </c>
      <c r="R4947">
        <v>586</v>
      </c>
      <c r="S4947">
        <v>7</v>
      </c>
      <c r="U4947" t="s">
        <v>54</v>
      </c>
      <c r="V4947" t="s">
        <v>55</v>
      </c>
      <c r="W4947" t="s">
        <v>6006</v>
      </c>
      <c r="X4947" t="s">
        <v>57</v>
      </c>
      <c r="AE4947" t="s">
        <v>62</v>
      </c>
      <c r="AM4947" t="s">
        <v>22621</v>
      </c>
      <c r="AN4947" t="s">
        <v>22622</v>
      </c>
      <c r="AO4947" t="s">
        <v>9283</v>
      </c>
      <c r="AR4947" t="s">
        <v>22623</v>
      </c>
      <c r="AS4947" t="s">
        <v>54</v>
      </c>
      <c r="AT4947" t="s">
        <v>92</v>
      </c>
      <c r="AV4947" t="s">
        <v>55</v>
      </c>
      <c r="AW4947">
        <v>7</v>
      </c>
    </row>
    <row r="4948" spans="1:49" x14ac:dyDescent="0.25">
      <c r="A4948">
        <v>9031</v>
      </c>
      <c r="B4948" t="s">
        <v>75</v>
      </c>
      <c r="C4948">
        <v>5</v>
      </c>
      <c r="D4948" t="s">
        <v>22624</v>
      </c>
      <c r="E4948" t="s">
        <v>60</v>
      </c>
      <c r="J4948" t="s">
        <v>1089</v>
      </c>
      <c r="O4948" t="s">
        <v>22625</v>
      </c>
      <c r="R4948">
        <v>3482</v>
      </c>
      <c r="S4948">
        <v>7</v>
      </c>
      <c r="U4948" t="s">
        <v>54</v>
      </c>
      <c r="V4948" t="s">
        <v>55</v>
      </c>
      <c r="W4948" t="s">
        <v>6006</v>
      </c>
      <c r="X4948" t="s">
        <v>57</v>
      </c>
      <c r="AE4948" t="s">
        <v>62</v>
      </c>
      <c r="AM4948" t="s">
        <v>22626</v>
      </c>
      <c r="AN4948" t="s">
        <v>22627</v>
      </c>
      <c r="AO4948" t="s">
        <v>9283</v>
      </c>
      <c r="AR4948" t="s">
        <v>22628</v>
      </c>
      <c r="AS4948" t="s">
        <v>54</v>
      </c>
      <c r="AT4948" t="s">
        <v>92</v>
      </c>
      <c r="AV4948" t="s">
        <v>55</v>
      </c>
      <c r="AW4948">
        <v>7</v>
      </c>
    </row>
    <row r="4949" spans="1:49" x14ac:dyDescent="0.25">
      <c r="A4949">
        <v>9032</v>
      </c>
      <c r="B4949" t="s">
        <v>75</v>
      </c>
      <c r="C4949">
        <v>4</v>
      </c>
      <c r="D4949" t="s">
        <v>22629</v>
      </c>
      <c r="E4949" t="s">
        <v>60</v>
      </c>
      <c r="I4949" t="s">
        <v>22630</v>
      </c>
      <c r="O4949" t="s">
        <v>22631</v>
      </c>
      <c r="R4949">
        <v>481</v>
      </c>
      <c r="S4949">
        <v>15</v>
      </c>
      <c r="U4949" t="s">
        <v>54</v>
      </c>
      <c r="V4949" t="s">
        <v>55</v>
      </c>
      <c r="W4949" t="s">
        <v>6006</v>
      </c>
      <c r="X4949" t="s">
        <v>57</v>
      </c>
      <c r="AE4949" t="s">
        <v>62</v>
      </c>
      <c r="AM4949" t="s">
        <v>22632</v>
      </c>
      <c r="AN4949" t="s">
        <v>22633</v>
      </c>
      <c r="AO4949" t="s">
        <v>22597</v>
      </c>
      <c r="AR4949" t="s">
        <v>22634</v>
      </c>
      <c r="AS4949" t="s">
        <v>54</v>
      </c>
      <c r="AT4949" t="s">
        <v>92</v>
      </c>
      <c r="AV4949" t="s">
        <v>55</v>
      </c>
      <c r="AW4949">
        <v>15</v>
      </c>
    </row>
    <row r="4950" spans="1:49" x14ac:dyDescent="0.25">
      <c r="A4950">
        <v>9033</v>
      </c>
      <c r="B4950" t="s">
        <v>52</v>
      </c>
      <c r="C4950">
        <v>2</v>
      </c>
      <c r="D4950" t="s">
        <v>22635</v>
      </c>
      <c r="E4950" t="s">
        <v>60</v>
      </c>
      <c r="G4950" t="s">
        <v>11152</v>
      </c>
      <c r="U4950" t="s">
        <v>54</v>
      </c>
      <c r="V4950" t="s">
        <v>96</v>
      </c>
      <c r="W4950" t="s">
        <v>6006</v>
      </c>
      <c r="X4950" t="s">
        <v>57</v>
      </c>
      <c r="AE4950" t="s">
        <v>62</v>
      </c>
      <c r="AM4950" t="s">
        <v>22636</v>
      </c>
    </row>
    <row r="4951" spans="1:49" x14ac:dyDescent="0.25">
      <c r="A4951">
        <v>9034</v>
      </c>
      <c r="B4951" t="s">
        <v>75</v>
      </c>
      <c r="C4951">
        <v>3</v>
      </c>
      <c r="D4951" t="s">
        <v>22637</v>
      </c>
      <c r="E4951" t="s">
        <v>60</v>
      </c>
      <c r="H4951" t="s">
        <v>22638</v>
      </c>
      <c r="O4951" t="s">
        <v>22639</v>
      </c>
      <c r="R4951">
        <v>584</v>
      </c>
      <c r="S4951">
        <v>7</v>
      </c>
      <c r="U4951" t="s">
        <v>54</v>
      </c>
      <c r="V4951" t="s">
        <v>96</v>
      </c>
      <c r="W4951" t="s">
        <v>6006</v>
      </c>
      <c r="X4951" t="s">
        <v>57</v>
      </c>
      <c r="AE4951" t="s">
        <v>62</v>
      </c>
      <c r="AM4951" t="s">
        <v>22640</v>
      </c>
      <c r="AN4951" t="s">
        <v>22641</v>
      </c>
      <c r="AO4951" t="s">
        <v>9283</v>
      </c>
      <c r="AR4951" t="s">
        <v>22642</v>
      </c>
      <c r="AS4951" t="s">
        <v>54</v>
      </c>
      <c r="AT4951" t="s">
        <v>92</v>
      </c>
      <c r="AV4951" t="s">
        <v>96</v>
      </c>
      <c r="AW4951">
        <v>7</v>
      </c>
    </row>
    <row r="4952" spans="1:49" x14ac:dyDescent="0.25">
      <c r="A4952">
        <v>9035</v>
      </c>
      <c r="B4952" t="s">
        <v>1485</v>
      </c>
      <c r="C4952">
        <v>3</v>
      </c>
      <c r="D4952" t="s">
        <v>22643</v>
      </c>
      <c r="E4952" t="s">
        <v>60</v>
      </c>
      <c r="H4952" t="s">
        <v>22644</v>
      </c>
      <c r="P4952" t="s">
        <v>22550</v>
      </c>
      <c r="R4952">
        <v>3998</v>
      </c>
      <c r="S4952">
        <v>2</v>
      </c>
      <c r="U4952" t="s">
        <v>54</v>
      </c>
      <c r="W4952" t="s">
        <v>6006</v>
      </c>
      <c r="X4952" t="s">
        <v>57</v>
      </c>
      <c r="Y4952" t="s">
        <v>24</v>
      </c>
      <c r="AM4952" t="s">
        <v>22551</v>
      </c>
    </row>
    <row r="4953" spans="1:49" x14ac:dyDescent="0.25">
      <c r="A4953">
        <v>9036</v>
      </c>
      <c r="B4953" t="s">
        <v>3526</v>
      </c>
      <c r="C4953">
        <v>3</v>
      </c>
      <c r="D4953" t="s">
        <v>22645</v>
      </c>
      <c r="E4953" t="s">
        <v>60</v>
      </c>
      <c r="H4953" t="s">
        <v>6983</v>
      </c>
      <c r="P4953" t="s">
        <v>10568</v>
      </c>
      <c r="Q4953" t="s">
        <v>6990</v>
      </c>
      <c r="R4953">
        <v>2066</v>
      </c>
      <c r="S4953">
        <v>2</v>
      </c>
      <c r="U4953" t="s">
        <v>54</v>
      </c>
      <c r="W4953" t="s">
        <v>6006</v>
      </c>
      <c r="X4953" t="s">
        <v>57</v>
      </c>
      <c r="Y4953" t="s">
        <v>24</v>
      </c>
      <c r="AM4953" t="s">
        <v>6983</v>
      </c>
    </row>
    <row r="4954" spans="1:49" x14ac:dyDescent="0.25">
      <c r="A4954">
        <v>9037</v>
      </c>
      <c r="B4954" t="s">
        <v>3526</v>
      </c>
      <c r="C4954">
        <v>4</v>
      </c>
      <c r="D4954" t="s">
        <v>22646</v>
      </c>
      <c r="E4954" t="s">
        <v>60</v>
      </c>
      <c r="I4954" t="s">
        <v>6994</v>
      </c>
      <c r="P4954" t="s">
        <v>22554</v>
      </c>
      <c r="Q4954" t="s">
        <v>6990</v>
      </c>
      <c r="R4954">
        <v>3299</v>
      </c>
      <c r="S4954">
        <v>2</v>
      </c>
      <c r="U4954" t="s">
        <v>54</v>
      </c>
      <c r="W4954" t="s">
        <v>6006</v>
      </c>
      <c r="X4954" t="s">
        <v>231</v>
      </c>
      <c r="Y4954" t="s">
        <v>24</v>
      </c>
      <c r="AM4954" t="s">
        <v>6994</v>
      </c>
    </row>
    <row r="4955" spans="1:49" x14ac:dyDescent="0.25">
      <c r="A4955">
        <v>9038</v>
      </c>
      <c r="B4955" t="s">
        <v>1485</v>
      </c>
      <c r="C4955">
        <v>5</v>
      </c>
      <c r="D4955" t="s">
        <v>22647</v>
      </c>
      <c r="E4955" t="s">
        <v>60</v>
      </c>
      <c r="J4955" t="s">
        <v>22556</v>
      </c>
      <c r="P4955" t="s">
        <v>26483</v>
      </c>
      <c r="Q4955" t="s">
        <v>6990</v>
      </c>
      <c r="R4955">
        <v>2864</v>
      </c>
      <c r="S4955">
        <v>2</v>
      </c>
      <c r="U4955" t="s">
        <v>54</v>
      </c>
      <c r="W4955" t="s">
        <v>6006</v>
      </c>
      <c r="X4955" t="s">
        <v>231</v>
      </c>
      <c r="Y4955" t="s">
        <v>24</v>
      </c>
      <c r="AM4955" t="s">
        <v>6977</v>
      </c>
    </row>
    <row r="4956" spans="1:49" x14ac:dyDescent="0.25">
      <c r="A4956">
        <v>9039</v>
      </c>
      <c r="B4956" t="s">
        <v>1485</v>
      </c>
      <c r="C4956">
        <v>5</v>
      </c>
      <c r="D4956" t="s">
        <v>22648</v>
      </c>
      <c r="E4956" t="s">
        <v>60</v>
      </c>
      <c r="J4956" t="s">
        <v>22558</v>
      </c>
      <c r="P4956" t="s">
        <v>26484</v>
      </c>
      <c r="Q4956" t="s">
        <v>6990</v>
      </c>
      <c r="R4956">
        <v>3571</v>
      </c>
      <c r="S4956">
        <v>2</v>
      </c>
      <c r="U4956" t="s">
        <v>54</v>
      </c>
      <c r="W4956" t="s">
        <v>6006</v>
      </c>
      <c r="X4956" t="s">
        <v>231</v>
      </c>
      <c r="Y4956" t="s">
        <v>24</v>
      </c>
      <c r="AM4956" t="s">
        <v>7011</v>
      </c>
    </row>
    <row r="4957" spans="1:49" x14ac:dyDescent="0.25">
      <c r="A4957">
        <v>9040</v>
      </c>
      <c r="B4957" t="s">
        <v>1485</v>
      </c>
      <c r="C4957">
        <v>4</v>
      </c>
      <c r="D4957" t="s">
        <v>22649</v>
      </c>
      <c r="E4957" t="s">
        <v>60</v>
      </c>
      <c r="I4957" t="s">
        <v>1089</v>
      </c>
      <c r="P4957" t="s">
        <v>26485</v>
      </c>
      <c r="Q4957" t="s">
        <v>6990</v>
      </c>
      <c r="R4957">
        <v>3538</v>
      </c>
      <c r="S4957">
        <v>2</v>
      </c>
      <c r="U4957" t="s">
        <v>54</v>
      </c>
      <c r="W4957" t="s">
        <v>6006</v>
      </c>
      <c r="X4957" t="s">
        <v>231</v>
      </c>
      <c r="Y4957" t="s">
        <v>24</v>
      </c>
      <c r="AM4957" t="s">
        <v>7020</v>
      </c>
    </row>
    <row r="4958" spans="1:49" x14ac:dyDescent="0.25">
      <c r="A4958">
        <v>9041</v>
      </c>
      <c r="B4958" t="s">
        <v>1485</v>
      </c>
      <c r="C4958">
        <v>4</v>
      </c>
      <c r="D4958" t="s">
        <v>22650</v>
      </c>
      <c r="E4958" t="s">
        <v>60</v>
      </c>
      <c r="I4958" t="s">
        <v>1360</v>
      </c>
      <c r="P4958" t="s">
        <v>26486</v>
      </c>
      <c r="Q4958" t="s">
        <v>6990</v>
      </c>
      <c r="R4958">
        <v>3540</v>
      </c>
      <c r="S4958">
        <v>2</v>
      </c>
      <c r="U4958" t="s">
        <v>54</v>
      </c>
      <c r="W4958" t="s">
        <v>6006</v>
      </c>
      <c r="X4958" t="s">
        <v>231</v>
      </c>
      <c r="Y4958" t="s">
        <v>24</v>
      </c>
      <c r="AM4958" t="s">
        <v>7029</v>
      </c>
    </row>
    <row r="4959" spans="1:49" x14ac:dyDescent="0.25">
      <c r="A4959">
        <v>9042</v>
      </c>
      <c r="B4959" t="s">
        <v>1485</v>
      </c>
      <c r="C4959">
        <v>3</v>
      </c>
      <c r="D4959" t="s">
        <v>22651</v>
      </c>
      <c r="E4959" t="s">
        <v>60</v>
      </c>
      <c r="H4959" t="s">
        <v>6994</v>
      </c>
      <c r="P4959" t="s">
        <v>22554</v>
      </c>
      <c r="Q4959" t="s">
        <v>6990</v>
      </c>
      <c r="R4959">
        <v>3299</v>
      </c>
      <c r="S4959">
        <v>2</v>
      </c>
      <c r="U4959" t="s">
        <v>54</v>
      </c>
      <c r="W4959" t="s">
        <v>6006</v>
      </c>
      <c r="X4959" t="s">
        <v>57</v>
      </c>
      <c r="Y4959" t="s">
        <v>24</v>
      </c>
      <c r="AM4959" t="s">
        <v>6994</v>
      </c>
    </row>
    <row r="4960" spans="1:49" x14ac:dyDescent="0.25">
      <c r="A4960">
        <v>9043</v>
      </c>
      <c r="B4960" t="s">
        <v>1485</v>
      </c>
      <c r="C4960">
        <v>3</v>
      </c>
      <c r="D4960" t="s">
        <v>22652</v>
      </c>
      <c r="E4960" t="s">
        <v>60</v>
      </c>
      <c r="H4960" t="s">
        <v>6977</v>
      </c>
      <c r="P4960" t="s">
        <v>26483</v>
      </c>
      <c r="Q4960" t="s">
        <v>6990</v>
      </c>
      <c r="R4960">
        <v>2864</v>
      </c>
      <c r="S4960">
        <v>2</v>
      </c>
      <c r="U4960" t="s">
        <v>54</v>
      </c>
      <c r="W4960" t="s">
        <v>6006</v>
      </c>
      <c r="X4960" t="s">
        <v>57</v>
      </c>
      <c r="Y4960" t="s">
        <v>24</v>
      </c>
      <c r="AM4960" t="s">
        <v>6977</v>
      </c>
    </row>
    <row r="4961" spans="1:51" x14ac:dyDescent="0.25">
      <c r="A4961">
        <v>9044</v>
      </c>
      <c r="B4961" t="s">
        <v>1485</v>
      </c>
      <c r="C4961">
        <v>3</v>
      </c>
      <c r="D4961" t="s">
        <v>22653</v>
      </c>
      <c r="E4961" t="s">
        <v>60</v>
      </c>
      <c r="H4961" t="s">
        <v>7011</v>
      </c>
      <c r="P4961" t="s">
        <v>26484</v>
      </c>
      <c r="Q4961" t="s">
        <v>6990</v>
      </c>
      <c r="R4961">
        <v>3571</v>
      </c>
      <c r="S4961">
        <v>2</v>
      </c>
      <c r="U4961" t="s">
        <v>54</v>
      </c>
      <c r="W4961" t="s">
        <v>6006</v>
      </c>
      <c r="X4961" t="s">
        <v>57</v>
      </c>
      <c r="Y4961" t="s">
        <v>24</v>
      </c>
      <c r="AM4961" t="s">
        <v>7011</v>
      </c>
    </row>
    <row r="4962" spans="1:51" x14ac:dyDescent="0.25">
      <c r="A4962">
        <v>9045</v>
      </c>
      <c r="B4962" t="s">
        <v>1485</v>
      </c>
      <c r="C4962">
        <v>3</v>
      </c>
      <c r="D4962" t="s">
        <v>22654</v>
      </c>
      <c r="E4962" t="s">
        <v>60</v>
      </c>
      <c r="H4962" t="s">
        <v>7020</v>
      </c>
      <c r="P4962" t="s">
        <v>26485</v>
      </c>
      <c r="Q4962" t="s">
        <v>6990</v>
      </c>
      <c r="R4962">
        <v>3538</v>
      </c>
      <c r="S4962">
        <v>2</v>
      </c>
      <c r="U4962" t="s">
        <v>54</v>
      </c>
      <c r="W4962" t="s">
        <v>6006</v>
      </c>
      <c r="X4962" t="s">
        <v>57</v>
      </c>
      <c r="Y4962" t="s">
        <v>24</v>
      </c>
      <c r="AM4962" t="s">
        <v>7020</v>
      </c>
    </row>
    <row r="4963" spans="1:51" x14ac:dyDescent="0.25">
      <c r="A4963">
        <v>9046</v>
      </c>
      <c r="B4963" t="s">
        <v>1485</v>
      </c>
      <c r="C4963">
        <v>3</v>
      </c>
      <c r="D4963" t="s">
        <v>22655</v>
      </c>
      <c r="E4963" t="s">
        <v>60</v>
      </c>
      <c r="H4963" t="s">
        <v>7029</v>
      </c>
      <c r="P4963" t="s">
        <v>26486</v>
      </c>
      <c r="Q4963" t="s">
        <v>6990</v>
      </c>
      <c r="R4963">
        <v>3540</v>
      </c>
      <c r="S4963">
        <v>2</v>
      </c>
      <c r="U4963" t="s">
        <v>54</v>
      </c>
      <c r="W4963" t="s">
        <v>6006</v>
      </c>
      <c r="X4963" t="s">
        <v>57</v>
      </c>
      <c r="Y4963" t="s">
        <v>24</v>
      </c>
      <c r="AM4963" t="s">
        <v>7029</v>
      </c>
    </row>
    <row r="4964" spans="1:51" x14ac:dyDescent="0.25">
      <c r="A4964">
        <v>9047</v>
      </c>
      <c r="B4964" t="s">
        <v>1485</v>
      </c>
      <c r="C4964">
        <v>3</v>
      </c>
      <c r="D4964" t="s">
        <v>22656</v>
      </c>
      <c r="E4964" t="s">
        <v>60</v>
      </c>
      <c r="H4964" t="s">
        <v>10615</v>
      </c>
      <c r="P4964" t="s">
        <v>22657</v>
      </c>
      <c r="R4964">
        <v>3283</v>
      </c>
      <c r="S4964">
        <v>2</v>
      </c>
      <c r="U4964" t="s">
        <v>54</v>
      </c>
      <c r="W4964" t="s">
        <v>6006</v>
      </c>
      <c r="X4964" t="s">
        <v>57</v>
      </c>
      <c r="Y4964" t="s">
        <v>24</v>
      </c>
      <c r="AM4964" t="s">
        <v>22658</v>
      </c>
    </row>
    <row r="4965" spans="1:51" x14ac:dyDescent="0.25">
      <c r="A4965">
        <v>9048</v>
      </c>
      <c r="B4965" t="s">
        <v>1485</v>
      </c>
      <c r="C4965">
        <v>3</v>
      </c>
      <c r="D4965" t="s">
        <v>22659</v>
      </c>
      <c r="E4965" t="s">
        <v>60</v>
      </c>
      <c r="H4965" t="s">
        <v>22660</v>
      </c>
      <c r="P4965" t="s">
        <v>10571</v>
      </c>
      <c r="R4965">
        <v>3997</v>
      </c>
      <c r="S4965">
        <v>2</v>
      </c>
      <c r="U4965" t="s">
        <v>54</v>
      </c>
      <c r="W4965" t="s">
        <v>6006</v>
      </c>
      <c r="X4965" t="s">
        <v>57</v>
      </c>
      <c r="Y4965" t="s">
        <v>24</v>
      </c>
      <c r="AM4965" t="s">
        <v>10621</v>
      </c>
    </row>
    <row r="4966" spans="1:51" x14ac:dyDescent="0.25">
      <c r="A4966">
        <v>9049</v>
      </c>
      <c r="B4966" t="s">
        <v>1467</v>
      </c>
      <c r="C4966">
        <v>3</v>
      </c>
      <c r="D4966" t="s">
        <v>22661</v>
      </c>
      <c r="E4966" t="s">
        <v>60</v>
      </c>
      <c r="H4966" t="s">
        <v>22662</v>
      </c>
      <c r="O4966" t="s">
        <v>22663</v>
      </c>
      <c r="R4966">
        <v>1928</v>
      </c>
      <c r="S4966">
        <v>2</v>
      </c>
      <c r="U4966" t="s">
        <v>54</v>
      </c>
      <c r="V4966" t="s">
        <v>96</v>
      </c>
      <c r="W4966" t="s">
        <v>6006</v>
      </c>
      <c r="X4966" t="s">
        <v>57</v>
      </c>
      <c r="Z4966" t="s">
        <v>4563</v>
      </c>
      <c r="AE4966" t="s">
        <v>62</v>
      </c>
      <c r="AM4966" t="s">
        <v>22664</v>
      </c>
      <c r="AN4966" t="s">
        <v>22665</v>
      </c>
      <c r="AO4966" t="s">
        <v>4564</v>
      </c>
      <c r="AR4966" t="s">
        <v>22666</v>
      </c>
      <c r="AS4966" t="s">
        <v>54</v>
      </c>
      <c r="AT4966" t="s">
        <v>92</v>
      </c>
      <c r="AV4966" t="s">
        <v>96</v>
      </c>
      <c r="AW4966" t="s">
        <v>22667</v>
      </c>
      <c r="AY4966" t="s">
        <v>22668</v>
      </c>
    </row>
    <row r="4967" spans="1:51" x14ac:dyDescent="0.25">
      <c r="A4967">
        <v>9050</v>
      </c>
      <c r="B4967" t="s">
        <v>1485</v>
      </c>
      <c r="C4967">
        <v>3</v>
      </c>
      <c r="D4967" t="s">
        <v>22669</v>
      </c>
      <c r="E4967" t="s">
        <v>60</v>
      </c>
      <c r="H4967" t="s">
        <v>22562</v>
      </c>
      <c r="P4967" t="s">
        <v>26580</v>
      </c>
      <c r="R4967">
        <v>2341</v>
      </c>
      <c r="S4967">
        <v>2</v>
      </c>
      <c r="U4967" t="s">
        <v>54</v>
      </c>
      <c r="W4967" t="s">
        <v>6006</v>
      </c>
      <c r="X4967" t="s">
        <v>57</v>
      </c>
      <c r="AM4967" t="s">
        <v>9479</v>
      </c>
    </row>
    <row r="4968" spans="1:51" x14ac:dyDescent="0.25">
      <c r="A4968">
        <v>9051</v>
      </c>
      <c r="B4968" t="s">
        <v>1485</v>
      </c>
      <c r="C4968">
        <v>3</v>
      </c>
      <c r="D4968" t="s">
        <v>22670</v>
      </c>
      <c r="E4968" t="s">
        <v>60</v>
      </c>
      <c r="H4968" t="s">
        <v>22564</v>
      </c>
      <c r="P4968" t="s">
        <v>26581</v>
      </c>
      <c r="R4968">
        <v>1041</v>
      </c>
      <c r="S4968">
        <v>2</v>
      </c>
      <c r="U4968" t="s">
        <v>54</v>
      </c>
      <c r="W4968" t="s">
        <v>6006</v>
      </c>
      <c r="X4968" t="s">
        <v>57</v>
      </c>
      <c r="AM4968" t="s">
        <v>9592</v>
      </c>
    </row>
    <row r="4969" spans="1:51" x14ac:dyDescent="0.25">
      <c r="A4969">
        <v>9052</v>
      </c>
      <c r="B4969" t="s">
        <v>3526</v>
      </c>
      <c r="C4969">
        <v>3</v>
      </c>
      <c r="D4969" t="s">
        <v>22671</v>
      </c>
      <c r="E4969" t="s">
        <v>60</v>
      </c>
      <c r="H4969" t="s">
        <v>22672</v>
      </c>
      <c r="P4969" t="s">
        <v>26482</v>
      </c>
      <c r="R4969">
        <v>2272</v>
      </c>
      <c r="S4969">
        <v>2</v>
      </c>
      <c r="U4969" t="s">
        <v>54</v>
      </c>
      <c r="W4969" t="s">
        <v>6006</v>
      </c>
      <c r="X4969" t="s">
        <v>57</v>
      </c>
      <c r="AM4969" t="s">
        <v>7591</v>
      </c>
    </row>
    <row r="4970" spans="1:51" x14ac:dyDescent="0.25">
      <c r="A4970">
        <v>9053</v>
      </c>
      <c r="B4970" t="s">
        <v>1485</v>
      </c>
      <c r="C4970">
        <v>4</v>
      </c>
      <c r="D4970" t="s">
        <v>22673</v>
      </c>
      <c r="E4970" t="s">
        <v>60</v>
      </c>
      <c r="I4970" t="s">
        <v>11170</v>
      </c>
      <c r="P4970" t="s">
        <v>26487</v>
      </c>
      <c r="R4970">
        <v>2277</v>
      </c>
      <c r="S4970">
        <v>3</v>
      </c>
      <c r="U4970" t="s">
        <v>54</v>
      </c>
      <c r="W4970" t="s">
        <v>6006</v>
      </c>
      <c r="X4970" t="s">
        <v>231</v>
      </c>
      <c r="Y4970" t="s">
        <v>24</v>
      </c>
      <c r="AM4970" t="s">
        <v>11172</v>
      </c>
    </row>
    <row r="4971" spans="1:51" x14ac:dyDescent="0.25">
      <c r="A4971">
        <v>9054</v>
      </c>
      <c r="B4971" t="s">
        <v>1485</v>
      </c>
      <c r="C4971">
        <v>4</v>
      </c>
      <c r="D4971" t="s">
        <v>22674</v>
      </c>
      <c r="E4971" t="s">
        <v>60</v>
      </c>
      <c r="I4971" t="s">
        <v>11174</v>
      </c>
      <c r="P4971" t="s">
        <v>26488</v>
      </c>
      <c r="R4971">
        <v>2273</v>
      </c>
      <c r="S4971">
        <v>4</v>
      </c>
      <c r="U4971" t="s">
        <v>54</v>
      </c>
      <c r="W4971" t="s">
        <v>6006</v>
      </c>
      <c r="X4971" t="s">
        <v>231</v>
      </c>
      <c r="Y4971" t="s">
        <v>24</v>
      </c>
      <c r="AM4971" t="s">
        <v>11176</v>
      </c>
    </row>
    <row r="4972" spans="1:51" x14ac:dyDescent="0.25">
      <c r="A4972">
        <v>9055</v>
      </c>
      <c r="B4972" t="s">
        <v>1485</v>
      </c>
      <c r="C4972">
        <v>3</v>
      </c>
      <c r="D4972" t="s">
        <v>22675</v>
      </c>
      <c r="E4972" t="s">
        <v>60</v>
      </c>
      <c r="H4972" t="s">
        <v>22676</v>
      </c>
      <c r="P4972" t="s">
        <v>11153</v>
      </c>
      <c r="R4972">
        <v>3422</v>
      </c>
      <c r="S4972">
        <v>2</v>
      </c>
      <c r="U4972" t="s">
        <v>54</v>
      </c>
      <c r="W4972" t="s">
        <v>6006</v>
      </c>
      <c r="X4972" t="s">
        <v>57</v>
      </c>
      <c r="Y4972" t="s">
        <v>24</v>
      </c>
      <c r="AM4972" t="s">
        <v>11154</v>
      </c>
    </row>
    <row r="4973" spans="1:51" x14ac:dyDescent="0.25">
      <c r="A4973">
        <v>9056</v>
      </c>
      <c r="B4973" t="s">
        <v>1467</v>
      </c>
      <c r="C4973">
        <v>3</v>
      </c>
      <c r="D4973" t="s">
        <v>22677</v>
      </c>
      <c r="E4973" t="s">
        <v>60</v>
      </c>
      <c r="H4973" t="s">
        <v>22678</v>
      </c>
      <c r="O4973" t="s">
        <v>22679</v>
      </c>
      <c r="R4973">
        <v>1929</v>
      </c>
      <c r="S4973">
        <v>2</v>
      </c>
      <c r="U4973" t="s">
        <v>54</v>
      </c>
      <c r="V4973" t="s">
        <v>96</v>
      </c>
      <c r="W4973" t="s">
        <v>6006</v>
      </c>
      <c r="X4973" t="s">
        <v>57</v>
      </c>
      <c r="Z4973" t="s">
        <v>4563</v>
      </c>
      <c r="AE4973" t="s">
        <v>62</v>
      </c>
      <c r="AM4973" t="s">
        <v>22680</v>
      </c>
      <c r="AN4973" t="s">
        <v>22681</v>
      </c>
      <c r="AO4973" t="s">
        <v>4564</v>
      </c>
      <c r="AR4973" t="s">
        <v>22682</v>
      </c>
      <c r="AS4973" t="s">
        <v>54</v>
      </c>
      <c r="AT4973" t="s">
        <v>92</v>
      </c>
      <c r="AV4973" t="s">
        <v>96</v>
      </c>
      <c r="AW4973" t="s">
        <v>22667</v>
      </c>
      <c r="AY4973" t="s">
        <v>22683</v>
      </c>
    </row>
    <row r="4974" spans="1:51" x14ac:dyDescent="0.25">
      <c r="A4974">
        <v>9057</v>
      </c>
      <c r="B4974" t="s">
        <v>75</v>
      </c>
      <c r="C4974">
        <v>2</v>
      </c>
      <c r="D4974" t="s">
        <v>22684</v>
      </c>
      <c r="E4974" t="s">
        <v>60</v>
      </c>
      <c r="G4974" t="s">
        <v>22685</v>
      </c>
      <c r="O4974" t="s">
        <v>22686</v>
      </c>
      <c r="R4974">
        <v>1295</v>
      </c>
      <c r="S4974">
        <v>1</v>
      </c>
      <c r="U4974" t="s">
        <v>224</v>
      </c>
      <c r="W4974" t="s">
        <v>6006</v>
      </c>
      <c r="Z4974">
        <v>44</v>
      </c>
      <c r="AM4974" t="s">
        <v>22687</v>
      </c>
      <c r="AN4974" t="s">
        <v>22688</v>
      </c>
      <c r="AO4974" t="s">
        <v>3508</v>
      </c>
      <c r="AR4974" t="s">
        <v>22689</v>
      </c>
      <c r="AS4974" t="s">
        <v>224</v>
      </c>
      <c r="AT4974" t="s">
        <v>92</v>
      </c>
      <c r="AW4974">
        <v>1</v>
      </c>
    </row>
    <row r="4975" spans="1:51" x14ac:dyDescent="0.25">
      <c r="A4975">
        <v>9058</v>
      </c>
      <c r="B4975" t="s">
        <v>75</v>
      </c>
      <c r="C4975">
        <v>2</v>
      </c>
      <c r="D4975" t="s">
        <v>22690</v>
      </c>
      <c r="E4975" t="s">
        <v>60</v>
      </c>
      <c r="G4975" t="s">
        <v>22691</v>
      </c>
      <c r="O4975" t="s">
        <v>22692</v>
      </c>
      <c r="R4975">
        <v>282</v>
      </c>
      <c r="S4975">
        <v>1</v>
      </c>
      <c r="U4975" t="s">
        <v>224</v>
      </c>
      <c r="W4975" t="s">
        <v>6006</v>
      </c>
      <c r="Z4975">
        <v>44</v>
      </c>
      <c r="AM4975" t="s">
        <v>22693</v>
      </c>
      <c r="AN4975" t="s">
        <v>22694</v>
      </c>
      <c r="AO4975" t="s">
        <v>3508</v>
      </c>
      <c r="AR4975" t="s">
        <v>22695</v>
      </c>
      <c r="AS4975" t="s">
        <v>224</v>
      </c>
      <c r="AT4975" t="s">
        <v>92</v>
      </c>
      <c r="AW4975">
        <v>1</v>
      </c>
    </row>
    <row r="4976" spans="1:51" x14ac:dyDescent="0.25">
      <c r="A4976">
        <v>9059</v>
      </c>
      <c r="B4976" t="s">
        <v>52</v>
      </c>
      <c r="C4976">
        <v>1</v>
      </c>
      <c r="D4976" t="s">
        <v>22696</v>
      </c>
      <c r="E4976" t="s">
        <v>60</v>
      </c>
      <c r="F4976" t="s">
        <v>22697</v>
      </c>
      <c r="U4976" t="s">
        <v>54</v>
      </c>
      <c r="V4976" t="s">
        <v>96</v>
      </c>
      <c r="W4976" t="s">
        <v>6006</v>
      </c>
      <c r="X4976" t="s">
        <v>57</v>
      </c>
      <c r="AE4976" t="s">
        <v>62</v>
      </c>
      <c r="AM4976" t="s">
        <v>22698</v>
      </c>
    </row>
    <row r="4977" spans="1:49" x14ac:dyDescent="0.25">
      <c r="A4977">
        <v>9060</v>
      </c>
      <c r="B4977" t="s">
        <v>75</v>
      </c>
      <c r="C4977">
        <v>2</v>
      </c>
      <c r="D4977" t="s">
        <v>22699</v>
      </c>
      <c r="E4977" t="s">
        <v>60</v>
      </c>
      <c r="G4977" t="s">
        <v>22700</v>
      </c>
      <c r="O4977" t="s">
        <v>22701</v>
      </c>
      <c r="R4977">
        <v>589</v>
      </c>
      <c r="S4977">
        <v>7</v>
      </c>
      <c r="U4977" t="s">
        <v>54</v>
      </c>
      <c r="V4977" t="s">
        <v>96</v>
      </c>
      <c r="W4977" t="s">
        <v>6006</v>
      </c>
      <c r="X4977" t="s">
        <v>57</v>
      </c>
      <c r="AE4977" t="s">
        <v>62</v>
      </c>
      <c r="AM4977" t="s">
        <v>22702</v>
      </c>
      <c r="AN4977" t="s">
        <v>22703</v>
      </c>
      <c r="AO4977" t="s">
        <v>9283</v>
      </c>
      <c r="AR4977" t="s">
        <v>22704</v>
      </c>
      <c r="AS4977" t="s">
        <v>54</v>
      </c>
      <c r="AT4977" t="s">
        <v>92</v>
      </c>
      <c r="AV4977" t="s">
        <v>96</v>
      </c>
      <c r="AW4977">
        <v>7</v>
      </c>
    </row>
    <row r="4978" spans="1:49" x14ac:dyDescent="0.25">
      <c r="A4978">
        <v>9061</v>
      </c>
      <c r="B4978" t="s">
        <v>52</v>
      </c>
      <c r="C4978">
        <v>2</v>
      </c>
      <c r="D4978" t="s">
        <v>22705</v>
      </c>
      <c r="E4978" t="s">
        <v>60</v>
      </c>
      <c r="G4978" t="s">
        <v>22706</v>
      </c>
      <c r="U4978" t="s">
        <v>54</v>
      </c>
      <c r="V4978" t="s">
        <v>96</v>
      </c>
      <c r="W4978" t="s">
        <v>6006</v>
      </c>
      <c r="X4978" t="s">
        <v>57</v>
      </c>
      <c r="AE4978" t="s">
        <v>62</v>
      </c>
      <c r="AM4978" t="s">
        <v>22707</v>
      </c>
    </row>
    <row r="4979" spans="1:49" x14ac:dyDescent="0.25">
      <c r="A4979">
        <v>9062</v>
      </c>
      <c r="B4979" t="s">
        <v>52</v>
      </c>
      <c r="C4979">
        <v>3</v>
      </c>
      <c r="D4979" t="s">
        <v>22708</v>
      </c>
      <c r="E4979" t="s">
        <v>60</v>
      </c>
      <c r="H4979" t="s">
        <v>22709</v>
      </c>
      <c r="O4979" t="s">
        <v>22710</v>
      </c>
      <c r="R4979">
        <v>2408</v>
      </c>
      <c r="S4979">
        <v>16</v>
      </c>
      <c r="U4979" t="s">
        <v>54</v>
      </c>
      <c r="V4979" t="s">
        <v>96</v>
      </c>
      <c r="W4979" t="s">
        <v>6006</v>
      </c>
      <c r="X4979" t="s">
        <v>57</v>
      </c>
      <c r="Z4979">
        <v>39</v>
      </c>
      <c r="AE4979" t="s">
        <v>62</v>
      </c>
      <c r="AM4979" t="s">
        <v>22711</v>
      </c>
      <c r="AN4979" t="s">
        <v>22712</v>
      </c>
      <c r="AO4979" t="s">
        <v>10539</v>
      </c>
      <c r="AR4979" t="s">
        <v>22713</v>
      </c>
      <c r="AS4979" t="s">
        <v>54</v>
      </c>
      <c r="AT4979" t="s">
        <v>92</v>
      </c>
      <c r="AV4979" t="s">
        <v>96</v>
      </c>
      <c r="AW4979">
        <v>16</v>
      </c>
    </row>
    <row r="4980" spans="1:49" x14ac:dyDescent="0.25">
      <c r="A4980">
        <v>9063</v>
      </c>
      <c r="B4980" t="s">
        <v>75</v>
      </c>
      <c r="C4980">
        <v>4</v>
      </c>
      <c r="D4980" t="s">
        <v>22714</v>
      </c>
      <c r="E4980" t="s">
        <v>60</v>
      </c>
      <c r="I4980" t="s">
        <v>22715</v>
      </c>
      <c r="O4980" t="s">
        <v>22716</v>
      </c>
      <c r="R4980">
        <v>2410</v>
      </c>
      <c r="S4980">
        <v>16</v>
      </c>
      <c r="U4980" t="s">
        <v>54</v>
      </c>
      <c r="V4980" t="s">
        <v>96</v>
      </c>
      <c r="W4980" t="s">
        <v>6006</v>
      </c>
      <c r="X4980" t="s">
        <v>57</v>
      </c>
      <c r="Z4980">
        <v>39</v>
      </c>
      <c r="AE4980" t="s">
        <v>62</v>
      </c>
      <c r="AM4980" t="s">
        <v>22717</v>
      </c>
      <c r="AN4980" t="s">
        <v>22718</v>
      </c>
      <c r="AO4980" t="s">
        <v>10539</v>
      </c>
      <c r="AR4980" t="s">
        <v>22719</v>
      </c>
      <c r="AS4980" t="s">
        <v>54</v>
      </c>
      <c r="AT4980" t="s">
        <v>92</v>
      </c>
      <c r="AV4980" t="s">
        <v>96</v>
      </c>
      <c r="AW4980">
        <v>16</v>
      </c>
    </row>
    <row r="4981" spans="1:49" x14ac:dyDescent="0.25">
      <c r="A4981">
        <v>9064</v>
      </c>
      <c r="B4981" t="s">
        <v>75</v>
      </c>
      <c r="C4981">
        <v>4</v>
      </c>
      <c r="D4981" t="s">
        <v>22720</v>
      </c>
      <c r="E4981" t="s">
        <v>60</v>
      </c>
      <c r="I4981" t="s">
        <v>22721</v>
      </c>
      <c r="O4981" t="s">
        <v>22722</v>
      </c>
      <c r="R4981">
        <v>2407</v>
      </c>
      <c r="S4981">
        <v>16</v>
      </c>
      <c r="U4981" t="s">
        <v>54</v>
      </c>
      <c r="V4981" t="s">
        <v>96</v>
      </c>
      <c r="W4981" t="s">
        <v>6006</v>
      </c>
      <c r="X4981" t="s">
        <v>57</v>
      </c>
      <c r="AE4981" t="s">
        <v>62</v>
      </c>
      <c r="AM4981" t="s">
        <v>22723</v>
      </c>
      <c r="AN4981" t="s">
        <v>22724</v>
      </c>
      <c r="AO4981" t="s">
        <v>26301</v>
      </c>
      <c r="AR4981" t="s">
        <v>22725</v>
      </c>
      <c r="AS4981" t="s">
        <v>54</v>
      </c>
      <c r="AT4981" t="s">
        <v>92</v>
      </c>
      <c r="AV4981" t="s">
        <v>96</v>
      </c>
      <c r="AW4981">
        <v>16</v>
      </c>
    </row>
    <row r="4982" spans="1:49" x14ac:dyDescent="0.25">
      <c r="A4982">
        <v>9065</v>
      </c>
      <c r="B4982" t="s">
        <v>52</v>
      </c>
      <c r="C4982">
        <v>2</v>
      </c>
      <c r="D4982" t="s">
        <v>22726</v>
      </c>
      <c r="E4982" t="s">
        <v>60</v>
      </c>
      <c r="G4982" t="s">
        <v>22727</v>
      </c>
      <c r="U4982" t="s">
        <v>54</v>
      </c>
      <c r="V4982" t="s">
        <v>96</v>
      </c>
      <c r="W4982" t="s">
        <v>6006</v>
      </c>
      <c r="X4982" t="s">
        <v>57</v>
      </c>
      <c r="AE4982" t="s">
        <v>62</v>
      </c>
      <c r="AM4982" t="s">
        <v>22728</v>
      </c>
    </row>
    <row r="4983" spans="1:49" x14ac:dyDescent="0.25">
      <c r="A4983">
        <v>9066</v>
      </c>
      <c r="B4983" t="s">
        <v>75</v>
      </c>
      <c r="C4983">
        <v>3</v>
      </c>
      <c r="D4983" t="s">
        <v>22729</v>
      </c>
      <c r="E4983" t="s">
        <v>60</v>
      </c>
      <c r="H4983" t="s">
        <v>22721</v>
      </c>
      <c r="O4983" t="s">
        <v>22730</v>
      </c>
      <c r="R4983">
        <v>2409</v>
      </c>
      <c r="S4983">
        <v>16</v>
      </c>
      <c r="U4983" t="s">
        <v>54</v>
      </c>
      <c r="V4983" t="s">
        <v>96</v>
      </c>
      <c r="W4983" t="s">
        <v>6006</v>
      </c>
      <c r="X4983" t="s">
        <v>57</v>
      </c>
      <c r="AE4983" t="s">
        <v>62</v>
      </c>
      <c r="AM4983" t="s">
        <v>22731</v>
      </c>
      <c r="AN4983" t="s">
        <v>22732</v>
      </c>
      <c r="AO4983" t="s">
        <v>26301</v>
      </c>
      <c r="AR4983" t="s">
        <v>22733</v>
      </c>
      <c r="AS4983" t="s">
        <v>54</v>
      </c>
      <c r="AT4983" t="s">
        <v>92</v>
      </c>
      <c r="AV4983" t="s">
        <v>96</v>
      </c>
      <c r="AW4983">
        <v>16</v>
      </c>
    </row>
    <row r="4984" spans="1:49" x14ac:dyDescent="0.25">
      <c r="A4984">
        <v>9067</v>
      </c>
      <c r="B4984" t="s">
        <v>52</v>
      </c>
      <c r="C4984">
        <v>2</v>
      </c>
      <c r="D4984" t="s">
        <v>22734</v>
      </c>
      <c r="E4984" t="s">
        <v>60</v>
      </c>
      <c r="G4984" t="s">
        <v>11735</v>
      </c>
      <c r="U4984" t="s">
        <v>54</v>
      </c>
      <c r="V4984" t="s">
        <v>96</v>
      </c>
      <c r="W4984" t="s">
        <v>6006</v>
      </c>
      <c r="X4984" t="s">
        <v>57</v>
      </c>
      <c r="AE4984" t="s">
        <v>62</v>
      </c>
      <c r="AM4984" t="s">
        <v>22735</v>
      </c>
    </row>
    <row r="4985" spans="1:49" x14ac:dyDescent="0.25">
      <c r="A4985">
        <v>9068</v>
      </c>
      <c r="B4985" t="s">
        <v>52</v>
      </c>
      <c r="C4985">
        <v>3</v>
      </c>
      <c r="D4985" t="s">
        <v>22736</v>
      </c>
      <c r="E4985" t="s">
        <v>60</v>
      </c>
      <c r="H4985" t="s">
        <v>22737</v>
      </c>
      <c r="O4985" t="s">
        <v>22738</v>
      </c>
      <c r="R4985">
        <v>4760</v>
      </c>
      <c r="S4985">
        <v>7</v>
      </c>
      <c r="U4985" t="s">
        <v>54</v>
      </c>
      <c r="V4985" t="s">
        <v>55</v>
      </c>
      <c r="W4985" t="s">
        <v>6006</v>
      </c>
      <c r="X4985" t="s">
        <v>57</v>
      </c>
      <c r="AE4985" t="s">
        <v>62</v>
      </c>
      <c r="AM4985" t="s">
        <v>22739</v>
      </c>
      <c r="AN4985" t="s">
        <v>22740</v>
      </c>
      <c r="AO4985" t="s">
        <v>9283</v>
      </c>
      <c r="AR4985" t="s">
        <v>22741</v>
      </c>
      <c r="AS4985" t="s">
        <v>54</v>
      </c>
      <c r="AT4985" t="s">
        <v>92</v>
      </c>
      <c r="AV4985" t="s">
        <v>55</v>
      </c>
      <c r="AW4985">
        <v>7</v>
      </c>
    </row>
    <row r="4986" spans="1:49" x14ac:dyDescent="0.25">
      <c r="A4986">
        <v>9069</v>
      </c>
      <c r="B4986" t="s">
        <v>75</v>
      </c>
      <c r="C4986">
        <v>4</v>
      </c>
      <c r="D4986" t="s">
        <v>22742</v>
      </c>
      <c r="E4986" t="s">
        <v>60</v>
      </c>
      <c r="I4986" t="s">
        <v>15294</v>
      </c>
      <c r="O4986" t="s">
        <v>22743</v>
      </c>
      <c r="R4986">
        <v>587</v>
      </c>
      <c r="S4986">
        <v>7</v>
      </c>
      <c r="U4986" t="s">
        <v>54</v>
      </c>
      <c r="V4986" t="s">
        <v>55</v>
      </c>
      <c r="W4986" t="s">
        <v>6006</v>
      </c>
      <c r="X4986" t="s">
        <v>57</v>
      </c>
      <c r="AE4986" t="s">
        <v>62</v>
      </c>
      <c r="AM4986" t="s">
        <v>22744</v>
      </c>
      <c r="AN4986" t="s">
        <v>22745</v>
      </c>
      <c r="AO4986" t="s">
        <v>9283</v>
      </c>
      <c r="AR4986" t="s">
        <v>22746</v>
      </c>
      <c r="AS4986" t="s">
        <v>54</v>
      </c>
      <c r="AT4986" t="s">
        <v>92</v>
      </c>
      <c r="AV4986" t="s">
        <v>55</v>
      </c>
      <c r="AW4986">
        <v>7</v>
      </c>
    </row>
    <row r="4987" spans="1:49" x14ac:dyDescent="0.25">
      <c r="A4987">
        <v>9070</v>
      </c>
      <c r="B4987" t="s">
        <v>75</v>
      </c>
      <c r="C4987">
        <v>4</v>
      </c>
      <c r="D4987" t="s">
        <v>22747</v>
      </c>
      <c r="E4987" t="s">
        <v>60</v>
      </c>
      <c r="I4987" t="s">
        <v>1089</v>
      </c>
      <c r="O4987" t="s">
        <v>22748</v>
      </c>
      <c r="R4987">
        <v>3483</v>
      </c>
      <c r="S4987">
        <v>7</v>
      </c>
      <c r="U4987" t="s">
        <v>54</v>
      </c>
      <c r="V4987" t="s">
        <v>55</v>
      </c>
      <c r="W4987" t="s">
        <v>6006</v>
      </c>
      <c r="X4987" t="s">
        <v>57</v>
      </c>
      <c r="AE4987" t="s">
        <v>62</v>
      </c>
      <c r="AM4987" t="s">
        <v>22749</v>
      </c>
      <c r="AN4987" t="s">
        <v>22750</v>
      </c>
      <c r="AO4987" t="s">
        <v>9283</v>
      </c>
      <c r="AR4987" t="s">
        <v>22751</v>
      </c>
      <c r="AS4987" t="s">
        <v>54</v>
      </c>
      <c r="AT4987" t="s">
        <v>92</v>
      </c>
      <c r="AV4987" t="s">
        <v>55</v>
      </c>
      <c r="AW4987">
        <v>7</v>
      </c>
    </row>
    <row r="4988" spans="1:49" x14ac:dyDescent="0.25">
      <c r="A4988">
        <v>9071</v>
      </c>
      <c r="B4988" t="s">
        <v>75</v>
      </c>
      <c r="C4988">
        <v>3</v>
      </c>
      <c r="D4988" t="s">
        <v>22752</v>
      </c>
      <c r="E4988" t="s">
        <v>60</v>
      </c>
      <c r="H4988" t="s">
        <v>22721</v>
      </c>
      <c r="O4988" t="s">
        <v>22753</v>
      </c>
      <c r="R4988">
        <v>2406</v>
      </c>
      <c r="S4988">
        <v>16</v>
      </c>
      <c r="U4988" t="s">
        <v>54</v>
      </c>
      <c r="V4988" t="s">
        <v>55</v>
      </c>
      <c r="W4988" t="s">
        <v>6006</v>
      </c>
      <c r="X4988" t="s">
        <v>57</v>
      </c>
      <c r="AE4988" t="s">
        <v>62</v>
      </c>
      <c r="AM4988" t="s">
        <v>22754</v>
      </c>
      <c r="AN4988" t="s">
        <v>22755</v>
      </c>
      <c r="AO4988" t="s">
        <v>26301</v>
      </c>
      <c r="AR4988" t="s">
        <v>22756</v>
      </c>
      <c r="AS4988" t="s">
        <v>54</v>
      </c>
      <c r="AT4988" t="s">
        <v>92</v>
      </c>
      <c r="AV4988" t="s">
        <v>55</v>
      </c>
      <c r="AW4988">
        <v>16</v>
      </c>
    </row>
    <row r="4989" spans="1:49" x14ac:dyDescent="0.25">
      <c r="A4989">
        <v>9072</v>
      </c>
      <c r="B4989" t="s">
        <v>52</v>
      </c>
      <c r="C4989">
        <v>2</v>
      </c>
      <c r="D4989" t="s">
        <v>22757</v>
      </c>
      <c r="E4989" t="s">
        <v>60</v>
      </c>
      <c r="G4989" t="s">
        <v>11152</v>
      </c>
      <c r="U4989" t="s">
        <v>54</v>
      </c>
      <c r="V4989" t="s">
        <v>96</v>
      </c>
      <c r="W4989" t="s">
        <v>6006</v>
      </c>
      <c r="X4989" t="s">
        <v>57</v>
      </c>
      <c r="AE4989" t="s">
        <v>62</v>
      </c>
      <c r="AM4989" t="s">
        <v>22758</v>
      </c>
    </row>
    <row r="4990" spans="1:49" x14ac:dyDescent="0.25">
      <c r="A4990">
        <v>9073</v>
      </c>
      <c r="B4990" t="s">
        <v>75</v>
      </c>
      <c r="C4990">
        <v>3</v>
      </c>
      <c r="D4990" t="s">
        <v>22759</v>
      </c>
      <c r="E4990" t="s">
        <v>60</v>
      </c>
      <c r="H4990" t="s">
        <v>22760</v>
      </c>
      <c r="O4990" t="s">
        <v>22761</v>
      </c>
      <c r="R4990">
        <v>585</v>
      </c>
      <c r="S4990">
        <v>7</v>
      </c>
      <c r="U4990" t="s">
        <v>54</v>
      </c>
      <c r="V4990" t="s">
        <v>96</v>
      </c>
      <c r="W4990" t="s">
        <v>6006</v>
      </c>
      <c r="X4990" t="s">
        <v>57</v>
      </c>
      <c r="AE4990" t="s">
        <v>62</v>
      </c>
      <c r="AM4990" t="s">
        <v>22762</v>
      </c>
      <c r="AN4990" t="s">
        <v>22763</v>
      </c>
      <c r="AO4990" t="s">
        <v>9283</v>
      </c>
      <c r="AR4990" t="s">
        <v>22764</v>
      </c>
      <c r="AS4990" t="s">
        <v>54</v>
      </c>
      <c r="AT4990" t="s">
        <v>92</v>
      </c>
      <c r="AV4990" t="s">
        <v>96</v>
      </c>
      <c r="AW4990">
        <v>7</v>
      </c>
    </row>
    <row r="4991" spans="1:49" x14ac:dyDescent="0.25">
      <c r="A4991">
        <v>9074</v>
      </c>
      <c r="B4991" t="s">
        <v>1485</v>
      </c>
      <c r="C4991">
        <v>3</v>
      </c>
      <c r="D4991" t="s">
        <v>22765</v>
      </c>
      <c r="E4991" t="s">
        <v>60</v>
      </c>
      <c r="H4991" t="s">
        <v>22644</v>
      </c>
      <c r="P4991" t="s">
        <v>22550</v>
      </c>
      <c r="R4991">
        <v>3998</v>
      </c>
      <c r="S4991">
        <v>2</v>
      </c>
      <c r="U4991" t="s">
        <v>54</v>
      </c>
      <c r="W4991" t="s">
        <v>6006</v>
      </c>
      <c r="X4991" t="s">
        <v>57</v>
      </c>
      <c r="Y4991" t="s">
        <v>24</v>
      </c>
      <c r="AM4991" t="s">
        <v>22551</v>
      </c>
    </row>
    <row r="4992" spans="1:49" x14ac:dyDescent="0.25">
      <c r="A4992">
        <v>9075</v>
      </c>
      <c r="B4992" t="s">
        <v>3526</v>
      </c>
      <c r="C4992">
        <v>3</v>
      </c>
      <c r="D4992" t="s">
        <v>22766</v>
      </c>
      <c r="E4992" t="s">
        <v>60</v>
      </c>
      <c r="H4992" t="s">
        <v>6983</v>
      </c>
      <c r="P4992" t="s">
        <v>10568</v>
      </c>
      <c r="Q4992" t="s">
        <v>6990</v>
      </c>
      <c r="R4992">
        <v>2066</v>
      </c>
      <c r="S4992">
        <v>2</v>
      </c>
      <c r="U4992" t="s">
        <v>54</v>
      </c>
      <c r="W4992" t="s">
        <v>6006</v>
      </c>
      <c r="X4992" t="s">
        <v>57</v>
      </c>
      <c r="Y4992" t="s">
        <v>24</v>
      </c>
      <c r="AM4992" t="s">
        <v>6983</v>
      </c>
    </row>
    <row r="4993" spans="1:49" x14ac:dyDescent="0.25">
      <c r="A4993">
        <v>9076</v>
      </c>
      <c r="B4993" t="s">
        <v>3526</v>
      </c>
      <c r="C4993">
        <v>4</v>
      </c>
      <c r="D4993" t="s">
        <v>22767</v>
      </c>
      <c r="E4993" t="s">
        <v>60</v>
      </c>
      <c r="I4993" t="s">
        <v>6994</v>
      </c>
      <c r="P4993" t="s">
        <v>22554</v>
      </c>
      <c r="Q4993" t="s">
        <v>6990</v>
      </c>
      <c r="R4993">
        <v>3299</v>
      </c>
      <c r="S4993">
        <v>2</v>
      </c>
      <c r="U4993" t="s">
        <v>54</v>
      </c>
      <c r="W4993" t="s">
        <v>6006</v>
      </c>
      <c r="X4993" t="s">
        <v>231</v>
      </c>
      <c r="Y4993" t="s">
        <v>24</v>
      </c>
      <c r="AM4993" t="s">
        <v>6994</v>
      </c>
    </row>
    <row r="4994" spans="1:49" x14ac:dyDescent="0.25">
      <c r="A4994">
        <v>9077</v>
      </c>
      <c r="B4994" t="s">
        <v>1485</v>
      </c>
      <c r="C4994">
        <v>5</v>
      </c>
      <c r="D4994" t="s">
        <v>22768</v>
      </c>
      <c r="E4994" t="s">
        <v>60</v>
      </c>
      <c r="J4994" t="s">
        <v>22556</v>
      </c>
      <c r="P4994" t="s">
        <v>26483</v>
      </c>
      <c r="Q4994" t="s">
        <v>6990</v>
      </c>
      <c r="R4994">
        <v>2864</v>
      </c>
      <c r="S4994">
        <v>2</v>
      </c>
      <c r="U4994" t="s">
        <v>54</v>
      </c>
      <c r="W4994" t="s">
        <v>6006</v>
      </c>
      <c r="X4994" t="s">
        <v>231</v>
      </c>
      <c r="Y4994" t="s">
        <v>24</v>
      </c>
      <c r="AM4994" t="s">
        <v>6977</v>
      </c>
    </row>
    <row r="4995" spans="1:49" x14ac:dyDescent="0.25">
      <c r="A4995">
        <v>9078</v>
      </c>
      <c r="B4995" t="s">
        <v>1485</v>
      </c>
      <c r="C4995">
        <v>5</v>
      </c>
      <c r="D4995" t="s">
        <v>22769</v>
      </c>
      <c r="E4995" t="s">
        <v>60</v>
      </c>
      <c r="J4995" t="s">
        <v>22558</v>
      </c>
      <c r="P4995" t="s">
        <v>26484</v>
      </c>
      <c r="Q4995" t="s">
        <v>6990</v>
      </c>
      <c r="R4995">
        <v>3571</v>
      </c>
      <c r="S4995">
        <v>2</v>
      </c>
      <c r="U4995" t="s">
        <v>54</v>
      </c>
      <c r="W4995" t="s">
        <v>6006</v>
      </c>
      <c r="X4995" t="s">
        <v>231</v>
      </c>
      <c r="Y4995" t="s">
        <v>24</v>
      </c>
      <c r="AM4995" t="s">
        <v>7011</v>
      </c>
    </row>
    <row r="4996" spans="1:49" x14ac:dyDescent="0.25">
      <c r="A4996">
        <v>9079</v>
      </c>
      <c r="B4996" t="s">
        <v>1485</v>
      </c>
      <c r="C4996">
        <v>4</v>
      </c>
      <c r="D4996" t="s">
        <v>22770</v>
      </c>
      <c r="E4996" t="s">
        <v>60</v>
      </c>
      <c r="I4996" t="s">
        <v>1089</v>
      </c>
      <c r="P4996" t="s">
        <v>26485</v>
      </c>
      <c r="Q4996" t="s">
        <v>6990</v>
      </c>
      <c r="R4996">
        <v>3538</v>
      </c>
      <c r="S4996">
        <v>2</v>
      </c>
      <c r="U4996" t="s">
        <v>54</v>
      </c>
      <c r="W4996" t="s">
        <v>6006</v>
      </c>
      <c r="X4996" t="s">
        <v>231</v>
      </c>
      <c r="Y4996" t="s">
        <v>24</v>
      </c>
      <c r="AM4996" t="s">
        <v>7020</v>
      </c>
    </row>
    <row r="4997" spans="1:49" x14ac:dyDescent="0.25">
      <c r="A4997">
        <v>9080</v>
      </c>
      <c r="B4997" t="s">
        <v>1485</v>
      </c>
      <c r="C4997">
        <v>4</v>
      </c>
      <c r="D4997" t="s">
        <v>22771</v>
      </c>
      <c r="E4997" t="s">
        <v>60</v>
      </c>
      <c r="I4997" t="s">
        <v>1360</v>
      </c>
      <c r="P4997" t="s">
        <v>26486</v>
      </c>
      <c r="Q4997" t="s">
        <v>6990</v>
      </c>
      <c r="R4997">
        <v>3540</v>
      </c>
      <c r="S4997">
        <v>2</v>
      </c>
      <c r="U4997" t="s">
        <v>54</v>
      </c>
      <c r="W4997" t="s">
        <v>6006</v>
      </c>
      <c r="X4997" t="s">
        <v>231</v>
      </c>
      <c r="Y4997" t="s">
        <v>24</v>
      </c>
      <c r="AM4997" t="s">
        <v>7029</v>
      </c>
    </row>
    <row r="4998" spans="1:49" x14ac:dyDescent="0.25">
      <c r="A4998">
        <v>9081</v>
      </c>
      <c r="B4998" t="s">
        <v>1485</v>
      </c>
      <c r="C4998">
        <v>3</v>
      </c>
      <c r="D4998" t="s">
        <v>22772</v>
      </c>
      <c r="E4998" t="s">
        <v>60</v>
      </c>
      <c r="H4998" t="s">
        <v>10615</v>
      </c>
      <c r="P4998" t="s">
        <v>22657</v>
      </c>
      <c r="R4998">
        <v>3283</v>
      </c>
      <c r="S4998">
        <v>2</v>
      </c>
      <c r="U4998" t="s">
        <v>54</v>
      </c>
      <c r="W4998" t="s">
        <v>6006</v>
      </c>
      <c r="X4998" t="s">
        <v>57</v>
      </c>
      <c r="Y4998" t="s">
        <v>24</v>
      </c>
      <c r="AM4998" t="s">
        <v>22658</v>
      </c>
    </row>
    <row r="4999" spans="1:49" x14ac:dyDescent="0.25">
      <c r="A4999">
        <v>9082</v>
      </c>
      <c r="B4999" t="s">
        <v>1485</v>
      </c>
      <c r="C4999">
        <v>3</v>
      </c>
      <c r="D4999" t="s">
        <v>22773</v>
      </c>
      <c r="E4999" t="s">
        <v>60</v>
      </c>
      <c r="H4999" t="s">
        <v>22660</v>
      </c>
      <c r="P4999" t="s">
        <v>10571</v>
      </c>
      <c r="R4999">
        <v>3997</v>
      </c>
      <c r="S4999">
        <v>2</v>
      </c>
      <c r="U4999" t="s">
        <v>54</v>
      </c>
      <c r="W4999" t="s">
        <v>6006</v>
      </c>
      <c r="X4999" t="s">
        <v>57</v>
      </c>
      <c r="Y4999" t="s">
        <v>24</v>
      </c>
      <c r="AM4999" t="s">
        <v>10621</v>
      </c>
    </row>
    <row r="5000" spans="1:49" x14ac:dyDescent="0.25">
      <c r="A5000">
        <v>9083</v>
      </c>
      <c r="B5000" t="s">
        <v>1485</v>
      </c>
      <c r="C5000">
        <v>3</v>
      </c>
      <c r="D5000" t="s">
        <v>22774</v>
      </c>
      <c r="E5000" t="s">
        <v>60</v>
      </c>
      <c r="H5000" t="s">
        <v>22662</v>
      </c>
      <c r="P5000" t="s">
        <v>22775</v>
      </c>
      <c r="R5000">
        <v>1928</v>
      </c>
      <c r="S5000">
        <v>2</v>
      </c>
      <c r="U5000" t="s">
        <v>54</v>
      </c>
      <c r="W5000" t="s">
        <v>6006</v>
      </c>
      <c r="X5000" t="s">
        <v>57</v>
      </c>
      <c r="Y5000" t="s">
        <v>24</v>
      </c>
      <c r="AM5000" t="s">
        <v>22664</v>
      </c>
    </row>
    <row r="5001" spans="1:49" x14ac:dyDescent="0.25">
      <c r="A5001">
        <v>9084</v>
      </c>
      <c r="B5001" t="s">
        <v>1485</v>
      </c>
      <c r="C5001">
        <v>3</v>
      </c>
      <c r="D5001" t="s">
        <v>22776</v>
      </c>
      <c r="E5001" t="s">
        <v>60</v>
      </c>
      <c r="H5001" t="s">
        <v>22562</v>
      </c>
      <c r="P5001" t="s">
        <v>26580</v>
      </c>
      <c r="R5001">
        <v>2341</v>
      </c>
      <c r="S5001">
        <v>2</v>
      </c>
      <c r="U5001" t="s">
        <v>54</v>
      </c>
      <c r="W5001" t="s">
        <v>6006</v>
      </c>
      <c r="X5001" t="s">
        <v>57</v>
      </c>
      <c r="AM5001" t="s">
        <v>9479</v>
      </c>
    </row>
    <row r="5002" spans="1:49" x14ac:dyDescent="0.25">
      <c r="A5002">
        <v>9085</v>
      </c>
      <c r="B5002" t="s">
        <v>1485</v>
      </c>
      <c r="C5002">
        <v>3</v>
      </c>
      <c r="D5002" t="s">
        <v>22777</v>
      </c>
      <c r="E5002" t="s">
        <v>60</v>
      </c>
      <c r="H5002" t="s">
        <v>22564</v>
      </c>
      <c r="P5002" t="s">
        <v>26581</v>
      </c>
      <c r="R5002">
        <v>1041</v>
      </c>
      <c r="S5002">
        <v>2</v>
      </c>
      <c r="U5002" t="s">
        <v>54</v>
      </c>
      <c r="W5002" t="s">
        <v>6006</v>
      </c>
      <c r="X5002" t="s">
        <v>57</v>
      </c>
      <c r="AM5002" t="s">
        <v>9592</v>
      </c>
    </row>
    <row r="5003" spans="1:49" x14ac:dyDescent="0.25">
      <c r="A5003">
        <v>9086</v>
      </c>
      <c r="B5003" t="s">
        <v>3526</v>
      </c>
      <c r="C5003">
        <v>3</v>
      </c>
      <c r="D5003" t="s">
        <v>22778</v>
      </c>
      <c r="E5003" t="s">
        <v>60</v>
      </c>
      <c r="H5003" t="s">
        <v>22672</v>
      </c>
      <c r="P5003" t="s">
        <v>26482</v>
      </c>
      <c r="R5003">
        <v>2272</v>
      </c>
      <c r="S5003">
        <v>2</v>
      </c>
      <c r="U5003" t="s">
        <v>54</v>
      </c>
      <c r="W5003" t="s">
        <v>6006</v>
      </c>
      <c r="X5003" t="s">
        <v>57</v>
      </c>
      <c r="AM5003" t="s">
        <v>7591</v>
      </c>
    </row>
    <row r="5004" spans="1:49" x14ac:dyDescent="0.25">
      <c r="A5004">
        <v>9087</v>
      </c>
      <c r="B5004" t="s">
        <v>1485</v>
      </c>
      <c r="C5004">
        <v>4</v>
      </c>
      <c r="D5004" t="s">
        <v>22779</v>
      </c>
      <c r="E5004" t="s">
        <v>60</v>
      </c>
      <c r="I5004" t="s">
        <v>11170</v>
      </c>
      <c r="P5004" t="s">
        <v>26487</v>
      </c>
      <c r="R5004">
        <v>2277</v>
      </c>
      <c r="S5004">
        <v>3</v>
      </c>
      <c r="U5004" t="s">
        <v>54</v>
      </c>
      <c r="W5004" t="s">
        <v>6006</v>
      </c>
      <c r="X5004" t="s">
        <v>231</v>
      </c>
      <c r="Y5004" t="s">
        <v>24</v>
      </c>
      <c r="AM5004" t="s">
        <v>11172</v>
      </c>
    </row>
    <row r="5005" spans="1:49" x14ac:dyDescent="0.25">
      <c r="A5005">
        <v>9088</v>
      </c>
      <c r="B5005" t="s">
        <v>1485</v>
      </c>
      <c r="C5005">
        <v>4</v>
      </c>
      <c r="D5005" t="s">
        <v>22780</v>
      </c>
      <c r="E5005" t="s">
        <v>60</v>
      </c>
      <c r="I5005" t="s">
        <v>11174</v>
      </c>
      <c r="P5005" t="s">
        <v>26488</v>
      </c>
      <c r="R5005">
        <v>2273</v>
      </c>
      <c r="S5005">
        <v>4</v>
      </c>
      <c r="U5005" t="s">
        <v>54</v>
      </c>
      <c r="W5005" t="s">
        <v>6006</v>
      </c>
      <c r="X5005" t="s">
        <v>231</v>
      </c>
      <c r="Y5005" t="s">
        <v>24</v>
      </c>
      <c r="AM5005" t="s">
        <v>11176</v>
      </c>
    </row>
    <row r="5006" spans="1:49" x14ac:dyDescent="0.25">
      <c r="A5006">
        <v>9089</v>
      </c>
      <c r="B5006" t="s">
        <v>1485</v>
      </c>
      <c r="C5006">
        <v>3</v>
      </c>
      <c r="D5006" t="s">
        <v>22781</v>
      </c>
      <c r="E5006" t="s">
        <v>60</v>
      </c>
      <c r="H5006" t="s">
        <v>22676</v>
      </c>
      <c r="P5006" t="s">
        <v>11153</v>
      </c>
      <c r="R5006">
        <v>3422</v>
      </c>
      <c r="S5006">
        <v>2</v>
      </c>
      <c r="U5006" t="s">
        <v>54</v>
      </c>
      <c r="W5006" t="s">
        <v>6006</v>
      </c>
      <c r="X5006" t="s">
        <v>57</v>
      </c>
      <c r="Y5006" t="s">
        <v>24</v>
      </c>
      <c r="AM5006" t="s">
        <v>11154</v>
      </c>
    </row>
    <row r="5007" spans="1:49" x14ac:dyDescent="0.25">
      <c r="A5007">
        <v>9090</v>
      </c>
      <c r="B5007" t="s">
        <v>1485</v>
      </c>
      <c r="C5007">
        <v>3</v>
      </c>
      <c r="D5007" t="s">
        <v>22782</v>
      </c>
      <c r="E5007" t="s">
        <v>60</v>
      </c>
      <c r="H5007" t="s">
        <v>22678</v>
      </c>
      <c r="P5007" t="s">
        <v>22783</v>
      </c>
      <c r="R5007">
        <v>1929</v>
      </c>
      <c r="S5007">
        <v>2</v>
      </c>
      <c r="U5007" t="s">
        <v>54</v>
      </c>
      <c r="W5007" t="s">
        <v>6006</v>
      </c>
      <c r="X5007" t="s">
        <v>57</v>
      </c>
      <c r="Y5007" t="s">
        <v>24</v>
      </c>
      <c r="AM5007" t="s">
        <v>22680</v>
      </c>
    </row>
    <row r="5008" spans="1:49" x14ac:dyDescent="0.25">
      <c r="A5008">
        <v>9091</v>
      </c>
      <c r="B5008" t="s">
        <v>75</v>
      </c>
      <c r="C5008">
        <v>2</v>
      </c>
      <c r="D5008" t="s">
        <v>22784</v>
      </c>
      <c r="E5008" t="s">
        <v>60</v>
      </c>
      <c r="G5008" t="s">
        <v>22785</v>
      </c>
      <c r="O5008" t="s">
        <v>22786</v>
      </c>
      <c r="R5008">
        <v>3851</v>
      </c>
      <c r="S5008">
        <v>1</v>
      </c>
      <c r="U5008" t="s">
        <v>3380</v>
      </c>
      <c r="W5008" t="s">
        <v>6006</v>
      </c>
      <c r="Z5008">
        <v>44</v>
      </c>
      <c r="AM5008" t="s">
        <v>22787</v>
      </c>
      <c r="AN5008" t="s">
        <v>22788</v>
      </c>
      <c r="AO5008" t="s">
        <v>3508</v>
      </c>
      <c r="AR5008" t="s">
        <v>22789</v>
      </c>
      <c r="AS5008" t="s">
        <v>3380</v>
      </c>
      <c r="AT5008" t="s">
        <v>92</v>
      </c>
      <c r="AW5008">
        <v>1</v>
      </c>
    </row>
    <row r="5009" spans="1:51" x14ac:dyDescent="0.25">
      <c r="A5009">
        <v>9092</v>
      </c>
      <c r="B5009" t="s">
        <v>75</v>
      </c>
      <c r="C5009">
        <v>2</v>
      </c>
      <c r="D5009" t="s">
        <v>22790</v>
      </c>
      <c r="E5009" t="s">
        <v>60</v>
      </c>
      <c r="G5009" t="s">
        <v>22791</v>
      </c>
      <c r="O5009" t="s">
        <v>22792</v>
      </c>
      <c r="R5009">
        <v>1296</v>
      </c>
      <c r="S5009">
        <v>1</v>
      </c>
      <c r="U5009" t="s">
        <v>224</v>
      </c>
      <c r="W5009" t="s">
        <v>6006</v>
      </c>
      <c r="Z5009">
        <v>44</v>
      </c>
      <c r="AM5009" t="s">
        <v>22793</v>
      </c>
      <c r="AN5009" t="s">
        <v>22794</v>
      </c>
      <c r="AO5009" t="s">
        <v>3508</v>
      </c>
      <c r="AR5009" t="s">
        <v>22795</v>
      </c>
      <c r="AS5009" t="s">
        <v>224</v>
      </c>
      <c r="AT5009" t="s">
        <v>92</v>
      </c>
      <c r="AW5009">
        <v>1</v>
      </c>
    </row>
    <row r="5010" spans="1:51" x14ac:dyDescent="0.25">
      <c r="A5010">
        <v>9093</v>
      </c>
      <c r="B5010" t="s">
        <v>75</v>
      </c>
      <c r="C5010">
        <v>2</v>
      </c>
      <c r="D5010" t="s">
        <v>22796</v>
      </c>
      <c r="E5010" t="s">
        <v>60</v>
      </c>
      <c r="G5010" t="s">
        <v>22797</v>
      </c>
      <c r="O5010" t="s">
        <v>22798</v>
      </c>
      <c r="R5010">
        <v>283</v>
      </c>
      <c r="S5010">
        <v>1</v>
      </c>
      <c r="U5010" t="s">
        <v>224</v>
      </c>
      <c r="W5010" t="s">
        <v>6006</v>
      </c>
      <c r="Z5010">
        <v>44</v>
      </c>
      <c r="AM5010" t="s">
        <v>22799</v>
      </c>
      <c r="AN5010" t="s">
        <v>22800</v>
      </c>
      <c r="AO5010" t="s">
        <v>3508</v>
      </c>
      <c r="AR5010" t="s">
        <v>22801</v>
      </c>
      <c r="AS5010" t="s">
        <v>224</v>
      </c>
      <c r="AT5010" t="s">
        <v>92</v>
      </c>
      <c r="AW5010">
        <v>1</v>
      </c>
    </row>
    <row r="5011" spans="1:51" x14ac:dyDescent="0.25">
      <c r="A5011">
        <v>9094</v>
      </c>
      <c r="B5011" t="s">
        <v>52</v>
      </c>
      <c r="C5011">
        <v>1</v>
      </c>
      <c r="D5011" t="s">
        <v>22802</v>
      </c>
      <c r="E5011" t="s">
        <v>60</v>
      </c>
      <c r="F5011" t="s">
        <v>22803</v>
      </c>
      <c r="U5011" t="s">
        <v>54</v>
      </c>
      <c r="V5011" t="s">
        <v>96</v>
      </c>
      <c r="W5011" t="s">
        <v>6006</v>
      </c>
      <c r="X5011" t="s">
        <v>57</v>
      </c>
      <c r="AE5011" t="s">
        <v>62</v>
      </c>
      <c r="AM5011" t="s">
        <v>22804</v>
      </c>
    </row>
    <row r="5012" spans="1:51" x14ac:dyDescent="0.25">
      <c r="A5012">
        <v>9095</v>
      </c>
      <c r="B5012" t="s">
        <v>52</v>
      </c>
      <c r="C5012">
        <v>2</v>
      </c>
      <c r="D5012" t="s">
        <v>22805</v>
      </c>
      <c r="E5012" t="s">
        <v>60</v>
      </c>
      <c r="G5012" t="s">
        <v>3613</v>
      </c>
      <c r="O5012" t="s">
        <v>22806</v>
      </c>
      <c r="R5012">
        <v>4820</v>
      </c>
      <c r="S5012">
        <v>1</v>
      </c>
      <c r="U5012" t="s">
        <v>54</v>
      </c>
      <c r="V5012" t="s">
        <v>96</v>
      </c>
      <c r="W5012" t="s">
        <v>6006</v>
      </c>
      <c r="X5012" t="s">
        <v>57</v>
      </c>
      <c r="Z5012">
        <v>44</v>
      </c>
      <c r="AE5012" t="s">
        <v>62</v>
      </c>
      <c r="AM5012" t="s">
        <v>22807</v>
      </c>
      <c r="AN5012" t="s">
        <v>22808</v>
      </c>
      <c r="AO5012" t="s">
        <v>3508</v>
      </c>
      <c r="AR5012" t="s">
        <v>22809</v>
      </c>
      <c r="AS5012" t="s">
        <v>54</v>
      </c>
      <c r="AT5012" t="s">
        <v>92</v>
      </c>
      <c r="AV5012" t="s">
        <v>96</v>
      </c>
      <c r="AW5012">
        <v>1</v>
      </c>
    </row>
    <row r="5013" spans="1:51" x14ac:dyDescent="0.25">
      <c r="A5013">
        <v>9096</v>
      </c>
      <c r="B5013" t="s">
        <v>52</v>
      </c>
      <c r="C5013">
        <v>3</v>
      </c>
      <c r="D5013" t="s">
        <v>22810</v>
      </c>
      <c r="E5013" t="s">
        <v>60</v>
      </c>
      <c r="H5013" t="s">
        <v>22811</v>
      </c>
      <c r="U5013" t="s">
        <v>54</v>
      </c>
      <c r="V5013" t="s">
        <v>96</v>
      </c>
      <c r="W5013" t="s">
        <v>6006</v>
      </c>
      <c r="X5013" t="s">
        <v>57</v>
      </c>
      <c r="AE5013" t="s">
        <v>62</v>
      </c>
      <c r="AM5013" t="s">
        <v>22812</v>
      </c>
    </row>
    <row r="5014" spans="1:51" x14ac:dyDescent="0.25">
      <c r="A5014">
        <v>9097</v>
      </c>
      <c r="B5014" t="s">
        <v>75</v>
      </c>
      <c r="C5014">
        <v>4</v>
      </c>
      <c r="D5014" t="s">
        <v>22813</v>
      </c>
      <c r="E5014" t="s">
        <v>60</v>
      </c>
      <c r="I5014" t="s">
        <v>22814</v>
      </c>
      <c r="O5014" t="s">
        <v>22815</v>
      </c>
      <c r="R5014">
        <v>3241</v>
      </c>
      <c r="S5014">
        <v>1</v>
      </c>
      <c r="T5014">
        <v>114</v>
      </c>
      <c r="U5014" t="s">
        <v>224</v>
      </c>
      <c r="W5014" t="s">
        <v>6006</v>
      </c>
      <c r="Z5014">
        <v>44</v>
      </c>
      <c r="AM5014" t="s">
        <v>22816</v>
      </c>
      <c r="AN5014" t="s">
        <v>22817</v>
      </c>
      <c r="AO5014" t="s">
        <v>3508</v>
      </c>
      <c r="AR5014" t="s">
        <v>22818</v>
      </c>
      <c r="AS5014" t="s">
        <v>224</v>
      </c>
      <c r="AT5014" t="s">
        <v>92</v>
      </c>
      <c r="AW5014">
        <v>1</v>
      </c>
      <c r="AX5014" t="s">
        <v>22819</v>
      </c>
    </row>
    <row r="5015" spans="1:51" x14ac:dyDescent="0.25">
      <c r="A5015">
        <v>9098</v>
      </c>
      <c r="B5015" t="s">
        <v>75</v>
      </c>
      <c r="C5015">
        <v>4</v>
      </c>
      <c r="D5015" t="s">
        <v>22820</v>
      </c>
      <c r="E5015" t="s">
        <v>60</v>
      </c>
      <c r="I5015" t="s">
        <v>8185</v>
      </c>
      <c r="O5015" t="s">
        <v>22821</v>
      </c>
      <c r="R5015">
        <v>224</v>
      </c>
      <c r="S5015">
        <v>1</v>
      </c>
      <c r="T5015">
        <v>114</v>
      </c>
      <c r="U5015" t="s">
        <v>54</v>
      </c>
      <c r="V5015" t="s">
        <v>96</v>
      </c>
      <c r="W5015" t="s">
        <v>6006</v>
      </c>
      <c r="X5015" t="s">
        <v>57</v>
      </c>
      <c r="Z5015">
        <v>44</v>
      </c>
      <c r="AE5015" t="s">
        <v>62</v>
      </c>
      <c r="AM5015" t="s">
        <v>22822</v>
      </c>
      <c r="AN5015" t="s">
        <v>22823</v>
      </c>
      <c r="AO5015" t="s">
        <v>3508</v>
      </c>
      <c r="AR5015" t="s">
        <v>22824</v>
      </c>
      <c r="AS5015" t="s">
        <v>54</v>
      </c>
      <c r="AT5015" t="s">
        <v>92</v>
      </c>
      <c r="AV5015" t="s">
        <v>96</v>
      </c>
      <c r="AW5015">
        <v>1</v>
      </c>
      <c r="AX5015" t="s">
        <v>22825</v>
      </c>
    </row>
    <row r="5016" spans="1:51" x14ac:dyDescent="0.25">
      <c r="A5016">
        <v>9099</v>
      </c>
      <c r="B5016" t="s">
        <v>75</v>
      </c>
      <c r="C5016">
        <v>2</v>
      </c>
      <c r="D5016" t="s">
        <v>22826</v>
      </c>
      <c r="E5016" t="s">
        <v>60</v>
      </c>
      <c r="G5016" t="s">
        <v>433</v>
      </c>
      <c r="O5016" t="s">
        <v>22827</v>
      </c>
      <c r="R5016">
        <v>288</v>
      </c>
      <c r="S5016">
        <v>1</v>
      </c>
      <c r="U5016" t="s">
        <v>224</v>
      </c>
      <c r="W5016" t="s">
        <v>6006</v>
      </c>
      <c r="Z5016">
        <v>44</v>
      </c>
      <c r="AM5016" t="s">
        <v>22828</v>
      </c>
      <c r="AN5016" t="s">
        <v>22829</v>
      </c>
      <c r="AO5016" t="s">
        <v>3508</v>
      </c>
      <c r="AR5016" t="s">
        <v>22830</v>
      </c>
      <c r="AS5016" t="s">
        <v>224</v>
      </c>
      <c r="AT5016" t="s">
        <v>92</v>
      </c>
      <c r="AW5016">
        <v>1</v>
      </c>
    </row>
    <row r="5017" spans="1:51" x14ac:dyDescent="0.25">
      <c r="A5017">
        <v>9100</v>
      </c>
      <c r="B5017" t="s">
        <v>52</v>
      </c>
      <c r="C5017">
        <v>1</v>
      </c>
      <c r="D5017" t="s">
        <v>22831</v>
      </c>
      <c r="E5017" t="s">
        <v>60</v>
      </c>
      <c r="F5017" t="s">
        <v>22832</v>
      </c>
      <c r="U5017" t="s">
        <v>54</v>
      </c>
      <c r="V5017" t="s">
        <v>96</v>
      </c>
      <c r="W5017" t="s">
        <v>6006</v>
      </c>
      <c r="X5017" t="s">
        <v>57</v>
      </c>
      <c r="AE5017" t="s">
        <v>62</v>
      </c>
      <c r="AM5017" t="s">
        <v>22833</v>
      </c>
    </row>
    <row r="5018" spans="1:51" x14ac:dyDescent="0.25">
      <c r="A5018">
        <v>9101</v>
      </c>
      <c r="B5018" t="s">
        <v>52</v>
      </c>
      <c r="C5018">
        <v>2</v>
      </c>
      <c r="D5018" t="s">
        <v>22834</v>
      </c>
      <c r="E5018" t="s">
        <v>60</v>
      </c>
      <c r="G5018" t="s">
        <v>22835</v>
      </c>
      <c r="U5018" t="s">
        <v>54</v>
      </c>
      <c r="V5018" t="s">
        <v>96</v>
      </c>
      <c r="W5018" t="s">
        <v>6006</v>
      </c>
      <c r="X5018" t="s">
        <v>57</v>
      </c>
      <c r="AE5018" t="s">
        <v>62</v>
      </c>
      <c r="AM5018" t="s">
        <v>22836</v>
      </c>
    </row>
    <row r="5019" spans="1:51" x14ac:dyDescent="0.25">
      <c r="A5019">
        <v>9102</v>
      </c>
      <c r="B5019" t="s">
        <v>52</v>
      </c>
      <c r="C5019">
        <v>3</v>
      </c>
      <c r="D5019" t="s">
        <v>22837</v>
      </c>
      <c r="E5019" t="s">
        <v>60</v>
      </c>
      <c r="H5019" t="s">
        <v>22838</v>
      </c>
      <c r="U5019" t="s">
        <v>54</v>
      </c>
      <c r="V5019" t="s">
        <v>96</v>
      </c>
      <c r="W5019" t="s">
        <v>6006</v>
      </c>
      <c r="X5019" t="s">
        <v>57</v>
      </c>
      <c r="AE5019" t="s">
        <v>62</v>
      </c>
      <c r="AM5019" t="s">
        <v>22839</v>
      </c>
    </row>
    <row r="5020" spans="1:51" x14ac:dyDescent="0.25">
      <c r="A5020">
        <v>9103</v>
      </c>
      <c r="B5020" t="s">
        <v>1467</v>
      </c>
      <c r="C5020">
        <v>4</v>
      </c>
      <c r="D5020" t="s">
        <v>22840</v>
      </c>
      <c r="E5020" t="s">
        <v>60</v>
      </c>
      <c r="I5020" t="s">
        <v>22841</v>
      </c>
      <c r="O5020" t="s">
        <v>22842</v>
      </c>
      <c r="Q5020" t="s">
        <v>14809</v>
      </c>
      <c r="R5020">
        <v>86</v>
      </c>
      <c r="S5020">
        <v>15</v>
      </c>
      <c r="U5020" t="s">
        <v>54</v>
      </c>
      <c r="V5020" t="s">
        <v>96</v>
      </c>
      <c r="W5020" t="s">
        <v>6006</v>
      </c>
      <c r="X5020" t="s">
        <v>57</v>
      </c>
      <c r="AE5020" t="s">
        <v>62</v>
      </c>
      <c r="AM5020" t="s">
        <v>14810</v>
      </c>
      <c r="AN5020" t="s">
        <v>14811</v>
      </c>
      <c r="AO5020" t="s">
        <v>22597</v>
      </c>
      <c r="AR5020" t="s">
        <v>14813</v>
      </c>
      <c r="AS5020" t="s">
        <v>54</v>
      </c>
      <c r="AT5020" t="s">
        <v>92</v>
      </c>
      <c r="AV5020" t="s">
        <v>96</v>
      </c>
      <c r="AW5020" t="s">
        <v>14809</v>
      </c>
      <c r="AY5020">
        <v>9115</v>
      </c>
    </row>
    <row r="5021" spans="1:51" x14ac:dyDescent="0.25">
      <c r="A5021">
        <v>9104</v>
      </c>
      <c r="B5021" t="s">
        <v>75</v>
      </c>
      <c r="C5021">
        <v>4</v>
      </c>
      <c r="D5021" t="s">
        <v>22843</v>
      </c>
      <c r="E5021" t="s">
        <v>60</v>
      </c>
      <c r="I5021" t="s">
        <v>22844</v>
      </c>
      <c r="O5021" t="s">
        <v>22845</v>
      </c>
      <c r="R5021">
        <v>84</v>
      </c>
      <c r="S5021">
        <v>16</v>
      </c>
      <c r="U5021" t="s">
        <v>54</v>
      </c>
      <c r="V5021" t="s">
        <v>96</v>
      </c>
      <c r="W5021" t="s">
        <v>6006</v>
      </c>
      <c r="X5021" t="s">
        <v>57</v>
      </c>
      <c r="Z5021">
        <v>39</v>
      </c>
      <c r="AE5021" t="s">
        <v>62</v>
      </c>
      <c r="AM5021" t="s">
        <v>22846</v>
      </c>
      <c r="AN5021" t="s">
        <v>22847</v>
      </c>
      <c r="AO5021" t="s">
        <v>10539</v>
      </c>
      <c r="AR5021" t="s">
        <v>22848</v>
      </c>
      <c r="AS5021" t="s">
        <v>54</v>
      </c>
      <c r="AT5021" t="s">
        <v>92</v>
      </c>
      <c r="AV5021" t="s">
        <v>96</v>
      </c>
      <c r="AW5021">
        <v>16</v>
      </c>
    </row>
    <row r="5022" spans="1:51" x14ac:dyDescent="0.25">
      <c r="A5022">
        <v>9105</v>
      </c>
      <c r="B5022" t="s">
        <v>75</v>
      </c>
      <c r="C5022">
        <v>4</v>
      </c>
      <c r="D5022" t="s">
        <v>22849</v>
      </c>
      <c r="E5022" t="s">
        <v>60</v>
      </c>
      <c r="I5022" t="s">
        <v>22850</v>
      </c>
      <c r="O5022" t="s">
        <v>22851</v>
      </c>
      <c r="R5022">
        <v>88</v>
      </c>
      <c r="S5022">
        <v>16</v>
      </c>
      <c r="U5022" t="s">
        <v>54</v>
      </c>
      <c r="V5022" t="s">
        <v>96</v>
      </c>
      <c r="W5022" t="s">
        <v>6006</v>
      </c>
      <c r="X5022" t="s">
        <v>57</v>
      </c>
      <c r="Z5022">
        <v>39</v>
      </c>
      <c r="AE5022" t="s">
        <v>62</v>
      </c>
      <c r="AM5022" t="s">
        <v>22852</v>
      </c>
      <c r="AN5022" t="s">
        <v>22853</v>
      </c>
      <c r="AO5022" t="s">
        <v>10539</v>
      </c>
      <c r="AR5022" t="s">
        <v>22854</v>
      </c>
      <c r="AS5022" t="s">
        <v>54</v>
      </c>
      <c r="AT5022" t="s">
        <v>92</v>
      </c>
      <c r="AV5022" t="s">
        <v>96</v>
      </c>
      <c r="AW5022">
        <v>16</v>
      </c>
    </row>
    <row r="5023" spans="1:51" x14ac:dyDescent="0.25">
      <c r="A5023">
        <v>9106</v>
      </c>
      <c r="B5023" t="s">
        <v>75</v>
      </c>
      <c r="C5023">
        <v>4</v>
      </c>
      <c r="D5023" t="s">
        <v>22855</v>
      </c>
      <c r="E5023" t="s">
        <v>60</v>
      </c>
      <c r="I5023" t="s">
        <v>14815</v>
      </c>
      <c r="O5023" t="s">
        <v>22856</v>
      </c>
      <c r="Q5023" t="s">
        <v>14817</v>
      </c>
      <c r="R5023">
        <v>85</v>
      </c>
      <c r="S5023">
        <v>16</v>
      </c>
      <c r="U5023" t="s">
        <v>54</v>
      </c>
      <c r="V5023" t="s">
        <v>96</v>
      </c>
      <c r="W5023" t="s">
        <v>6006</v>
      </c>
      <c r="X5023" t="s">
        <v>57</v>
      </c>
      <c r="Z5023">
        <v>39</v>
      </c>
      <c r="AE5023" t="s">
        <v>62</v>
      </c>
      <c r="AM5023" t="s">
        <v>14818</v>
      </c>
      <c r="AN5023" t="s">
        <v>14819</v>
      </c>
      <c r="AO5023" t="s">
        <v>10539</v>
      </c>
      <c r="AR5023" t="s">
        <v>14820</v>
      </c>
      <c r="AS5023" t="s">
        <v>54</v>
      </c>
      <c r="AT5023" t="s">
        <v>92</v>
      </c>
      <c r="AV5023" t="s">
        <v>96</v>
      </c>
      <c r="AW5023" t="s">
        <v>14817</v>
      </c>
    </row>
    <row r="5024" spans="1:51" x14ac:dyDescent="0.25">
      <c r="A5024">
        <v>9107</v>
      </c>
      <c r="B5024" t="s">
        <v>75</v>
      </c>
      <c r="C5024">
        <v>4</v>
      </c>
      <c r="D5024" t="s">
        <v>22857</v>
      </c>
      <c r="E5024" t="s">
        <v>60</v>
      </c>
      <c r="I5024" t="s">
        <v>15117</v>
      </c>
      <c r="O5024" t="s">
        <v>22858</v>
      </c>
      <c r="Q5024" t="s">
        <v>14809</v>
      </c>
      <c r="R5024">
        <v>4282</v>
      </c>
      <c r="S5024">
        <v>15</v>
      </c>
      <c r="U5024" t="s">
        <v>224</v>
      </c>
      <c r="W5024" t="s">
        <v>6006</v>
      </c>
      <c r="AM5024" t="s">
        <v>15148</v>
      </c>
      <c r="AN5024" t="s">
        <v>15149</v>
      </c>
      <c r="AO5024" t="s">
        <v>22597</v>
      </c>
      <c r="AR5024" t="s">
        <v>15150</v>
      </c>
      <c r="AS5024" t="s">
        <v>224</v>
      </c>
      <c r="AT5024" t="s">
        <v>92</v>
      </c>
      <c r="AW5024" t="s">
        <v>14809</v>
      </c>
    </row>
    <row r="5025" spans="1:51" x14ac:dyDescent="0.25">
      <c r="A5025">
        <v>9108</v>
      </c>
      <c r="B5025" t="s">
        <v>52</v>
      </c>
      <c r="C5025">
        <v>3</v>
      </c>
      <c r="D5025" t="s">
        <v>22859</v>
      </c>
      <c r="E5025" t="s">
        <v>60</v>
      </c>
      <c r="H5025" t="s">
        <v>22860</v>
      </c>
      <c r="U5025" t="s">
        <v>54</v>
      </c>
      <c r="V5025" t="s">
        <v>96</v>
      </c>
      <c r="W5025" t="s">
        <v>6006</v>
      </c>
      <c r="X5025" t="s">
        <v>57</v>
      </c>
      <c r="AE5025" t="s">
        <v>62</v>
      </c>
      <c r="AM5025" t="s">
        <v>22861</v>
      </c>
    </row>
    <row r="5026" spans="1:51" x14ac:dyDescent="0.25">
      <c r="A5026">
        <v>9109</v>
      </c>
      <c r="B5026" t="s">
        <v>52</v>
      </c>
      <c r="C5026">
        <v>4</v>
      </c>
      <c r="D5026" t="s">
        <v>22862</v>
      </c>
      <c r="E5026" t="s">
        <v>60</v>
      </c>
      <c r="I5026" t="s">
        <v>9061</v>
      </c>
      <c r="O5026" t="s">
        <v>22863</v>
      </c>
      <c r="R5026">
        <v>1727</v>
      </c>
      <c r="S5026">
        <v>15</v>
      </c>
      <c r="U5026" t="s">
        <v>54</v>
      </c>
      <c r="V5026" t="s">
        <v>96</v>
      </c>
      <c r="W5026" t="s">
        <v>6006</v>
      </c>
      <c r="X5026" t="s">
        <v>57</v>
      </c>
      <c r="AE5026" t="s">
        <v>62</v>
      </c>
      <c r="AM5026" t="s">
        <v>22864</v>
      </c>
      <c r="AN5026" t="s">
        <v>22865</v>
      </c>
      <c r="AO5026" t="s">
        <v>22597</v>
      </c>
      <c r="AR5026" t="s">
        <v>22866</v>
      </c>
      <c r="AS5026" t="s">
        <v>54</v>
      </c>
      <c r="AT5026" t="s">
        <v>92</v>
      </c>
      <c r="AV5026" t="s">
        <v>96</v>
      </c>
      <c r="AW5026">
        <v>15</v>
      </c>
    </row>
    <row r="5027" spans="1:51" x14ac:dyDescent="0.25">
      <c r="A5027">
        <v>9110</v>
      </c>
      <c r="B5027" t="s">
        <v>75</v>
      </c>
      <c r="C5027">
        <v>5</v>
      </c>
      <c r="D5027" t="s">
        <v>22867</v>
      </c>
      <c r="E5027" t="s">
        <v>60</v>
      </c>
      <c r="J5027" t="s">
        <v>22844</v>
      </c>
      <c r="O5027" t="s">
        <v>22868</v>
      </c>
      <c r="R5027">
        <v>1725</v>
      </c>
      <c r="S5027">
        <v>16</v>
      </c>
      <c r="U5027" t="s">
        <v>54</v>
      </c>
      <c r="V5027" t="s">
        <v>96</v>
      </c>
      <c r="W5027" t="s">
        <v>6006</v>
      </c>
      <c r="X5027" t="s">
        <v>57</v>
      </c>
      <c r="Z5027">
        <v>39</v>
      </c>
      <c r="AE5027" t="s">
        <v>62</v>
      </c>
      <c r="AM5027" t="s">
        <v>22869</v>
      </c>
      <c r="AN5027" t="s">
        <v>22870</v>
      </c>
      <c r="AO5027" t="s">
        <v>10539</v>
      </c>
      <c r="AR5027" t="s">
        <v>22871</v>
      </c>
      <c r="AS5027" t="s">
        <v>54</v>
      </c>
      <c r="AT5027" t="s">
        <v>92</v>
      </c>
      <c r="AV5027" t="s">
        <v>96</v>
      </c>
      <c r="AW5027">
        <v>16</v>
      </c>
    </row>
    <row r="5028" spans="1:51" x14ac:dyDescent="0.25">
      <c r="A5028">
        <v>9111</v>
      </c>
      <c r="B5028" t="s">
        <v>75</v>
      </c>
      <c r="C5028">
        <v>5</v>
      </c>
      <c r="D5028" t="s">
        <v>22872</v>
      </c>
      <c r="E5028" t="s">
        <v>60</v>
      </c>
      <c r="J5028" t="s">
        <v>22850</v>
      </c>
      <c r="O5028" t="s">
        <v>22873</v>
      </c>
      <c r="R5028">
        <v>1729</v>
      </c>
      <c r="S5028">
        <v>16</v>
      </c>
      <c r="U5028" t="s">
        <v>54</v>
      </c>
      <c r="V5028" t="s">
        <v>96</v>
      </c>
      <c r="W5028" t="s">
        <v>6006</v>
      </c>
      <c r="X5028" t="s">
        <v>57</v>
      </c>
      <c r="Z5028">
        <v>39</v>
      </c>
      <c r="AE5028" t="s">
        <v>62</v>
      </c>
      <c r="AM5028" t="s">
        <v>22874</v>
      </c>
      <c r="AN5028" t="s">
        <v>22875</v>
      </c>
      <c r="AO5028" t="s">
        <v>10539</v>
      </c>
      <c r="AR5028" t="s">
        <v>22876</v>
      </c>
      <c r="AS5028" t="s">
        <v>54</v>
      </c>
      <c r="AT5028" t="s">
        <v>92</v>
      </c>
      <c r="AV5028" t="s">
        <v>96</v>
      </c>
      <c r="AW5028">
        <v>16</v>
      </c>
    </row>
    <row r="5029" spans="1:51" x14ac:dyDescent="0.25">
      <c r="A5029">
        <v>9112</v>
      </c>
      <c r="B5029" t="s">
        <v>75</v>
      </c>
      <c r="C5029">
        <v>4</v>
      </c>
      <c r="D5029" t="s">
        <v>22877</v>
      </c>
      <c r="E5029" t="s">
        <v>60</v>
      </c>
      <c r="I5029" t="s">
        <v>14815</v>
      </c>
      <c r="O5029" t="s">
        <v>22878</v>
      </c>
      <c r="Q5029" t="s">
        <v>22879</v>
      </c>
      <c r="R5029">
        <v>1726</v>
      </c>
      <c r="S5029">
        <v>15</v>
      </c>
      <c r="U5029" t="s">
        <v>54</v>
      </c>
      <c r="V5029" t="s">
        <v>96</v>
      </c>
      <c r="W5029" t="s">
        <v>6006</v>
      </c>
      <c r="X5029" t="s">
        <v>57</v>
      </c>
      <c r="AE5029" t="s">
        <v>62</v>
      </c>
      <c r="AM5029" t="s">
        <v>22880</v>
      </c>
      <c r="AN5029" t="s">
        <v>22881</v>
      </c>
      <c r="AO5029" t="s">
        <v>22597</v>
      </c>
      <c r="AR5029" t="s">
        <v>22882</v>
      </c>
      <c r="AS5029" t="s">
        <v>54</v>
      </c>
      <c r="AT5029" t="s">
        <v>92</v>
      </c>
      <c r="AV5029" t="s">
        <v>96</v>
      </c>
      <c r="AW5029" t="s">
        <v>22879</v>
      </c>
    </row>
    <row r="5030" spans="1:51" x14ac:dyDescent="0.25">
      <c r="A5030">
        <v>9113</v>
      </c>
      <c r="B5030" t="s">
        <v>75</v>
      </c>
      <c r="C5030">
        <v>4</v>
      </c>
      <c r="D5030" t="s">
        <v>22883</v>
      </c>
      <c r="E5030" t="s">
        <v>60</v>
      </c>
      <c r="I5030" t="s">
        <v>433</v>
      </c>
      <c r="O5030" t="s">
        <v>22884</v>
      </c>
      <c r="R5030">
        <v>4287</v>
      </c>
      <c r="S5030">
        <v>15</v>
      </c>
      <c r="U5030" t="s">
        <v>224</v>
      </c>
      <c r="W5030" t="s">
        <v>6006</v>
      </c>
      <c r="AM5030" t="s">
        <v>22885</v>
      </c>
      <c r="AN5030" t="s">
        <v>22886</v>
      </c>
      <c r="AO5030" t="s">
        <v>22597</v>
      </c>
      <c r="AR5030" t="s">
        <v>22887</v>
      </c>
      <c r="AS5030" t="s">
        <v>224</v>
      </c>
      <c r="AT5030" t="s">
        <v>92</v>
      </c>
      <c r="AW5030">
        <v>15</v>
      </c>
    </row>
    <row r="5031" spans="1:51" x14ac:dyDescent="0.25">
      <c r="A5031">
        <v>9114</v>
      </c>
      <c r="B5031" t="s">
        <v>52</v>
      </c>
      <c r="C5031">
        <v>2</v>
      </c>
      <c r="D5031" t="s">
        <v>22888</v>
      </c>
      <c r="E5031" t="s">
        <v>60</v>
      </c>
      <c r="G5031" t="s">
        <v>22889</v>
      </c>
      <c r="U5031" t="s">
        <v>54</v>
      </c>
      <c r="V5031" t="s">
        <v>96</v>
      </c>
      <c r="W5031" t="s">
        <v>6006</v>
      </c>
      <c r="X5031" t="s">
        <v>57</v>
      </c>
      <c r="AE5031" t="s">
        <v>62</v>
      </c>
      <c r="AM5031" t="s">
        <v>22890</v>
      </c>
    </row>
    <row r="5032" spans="1:51" x14ac:dyDescent="0.25">
      <c r="A5032">
        <v>9115</v>
      </c>
      <c r="B5032" t="s">
        <v>1485</v>
      </c>
      <c r="C5032">
        <v>3</v>
      </c>
      <c r="D5032" t="s">
        <v>22891</v>
      </c>
      <c r="E5032" t="s">
        <v>60</v>
      </c>
      <c r="H5032" t="s">
        <v>22841</v>
      </c>
      <c r="P5032" t="s">
        <v>22892</v>
      </c>
      <c r="Q5032" t="s">
        <v>14809</v>
      </c>
      <c r="R5032">
        <v>86</v>
      </c>
      <c r="S5032">
        <v>15</v>
      </c>
      <c r="U5032" t="s">
        <v>54</v>
      </c>
      <c r="W5032" t="s">
        <v>6006</v>
      </c>
      <c r="X5032" t="s">
        <v>57</v>
      </c>
      <c r="AL5032" t="s">
        <v>22893</v>
      </c>
      <c r="AM5032" t="s">
        <v>14810</v>
      </c>
    </row>
    <row r="5033" spans="1:51" x14ac:dyDescent="0.25">
      <c r="A5033">
        <v>9116</v>
      </c>
      <c r="B5033" t="s">
        <v>75</v>
      </c>
      <c r="C5033">
        <v>3</v>
      </c>
      <c r="D5033" t="s">
        <v>22894</v>
      </c>
      <c r="E5033" t="s">
        <v>60</v>
      </c>
      <c r="H5033" t="s">
        <v>22676</v>
      </c>
      <c r="O5033" t="s">
        <v>22895</v>
      </c>
      <c r="Q5033" t="s">
        <v>14817</v>
      </c>
      <c r="R5033">
        <v>85</v>
      </c>
      <c r="S5033">
        <v>15</v>
      </c>
      <c r="U5033" t="s">
        <v>54</v>
      </c>
      <c r="V5033" t="s">
        <v>96</v>
      </c>
      <c r="W5033" t="s">
        <v>6006</v>
      </c>
      <c r="X5033" t="s">
        <v>57</v>
      </c>
      <c r="AE5033" t="s">
        <v>62</v>
      </c>
      <c r="AL5033" t="s">
        <v>22893</v>
      </c>
      <c r="AM5033" t="s">
        <v>14818</v>
      </c>
      <c r="AN5033" t="s">
        <v>14819</v>
      </c>
      <c r="AO5033" t="s">
        <v>22597</v>
      </c>
      <c r="AR5033" t="s">
        <v>14820</v>
      </c>
      <c r="AS5033" t="s">
        <v>54</v>
      </c>
      <c r="AT5033" t="s">
        <v>92</v>
      </c>
      <c r="AV5033" t="s">
        <v>96</v>
      </c>
      <c r="AW5033" t="s">
        <v>14817</v>
      </c>
    </row>
    <row r="5034" spans="1:51" x14ac:dyDescent="0.25">
      <c r="A5034">
        <v>9117</v>
      </c>
      <c r="B5034" t="s">
        <v>1485</v>
      </c>
      <c r="C5034">
        <v>3</v>
      </c>
      <c r="D5034" t="s">
        <v>22896</v>
      </c>
      <c r="E5034" t="s">
        <v>60</v>
      </c>
      <c r="H5034" t="s">
        <v>15117</v>
      </c>
      <c r="P5034" t="s">
        <v>22897</v>
      </c>
      <c r="R5034">
        <v>4288</v>
      </c>
      <c r="S5034">
        <v>31</v>
      </c>
      <c r="U5034" t="s">
        <v>224</v>
      </c>
      <c r="W5034" t="s">
        <v>6006</v>
      </c>
      <c r="AM5034" t="s">
        <v>14824</v>
      </c>
    </row>
    <row r="5035" spans="1:51" x14ac:dyDescent="0.25">
      <c r="A5035" t="s">
        <v>22898</v>
      </c>
      <c r="B5035" t="s">
        <v>52</v>
      </c>
      <c r="C5035">
        <v>0</v>
      </c>
      <c r="D5035" t="s">
        <v>22899</v>
      </c>
      <c r="E5035" t="s">
        <v>22899</v>
      </c>
      <c r="U5035" t="s">
        <v>54</v>
      </c>
      <c r="V5035" t="s">
        <v>55</v>
      </c>
      <c r="W5035" t="s">
        <v>6006</v>
      </c>
      <c r="X5035" t="s">
        <v>57</v>
      </c>
      <c r="AH5035" t="s">
        <v>58</v>
      </c>
      <c r="AM5035" t="s">
        <v>22900</v>
      </c>
    </row>
    <row r="5036" spans="1:51" x14ac:dyDescent="0.25">
      <c r="A5036">
        <v>9121</v>
      </c>
      <c r="B5036" t="s">
        <v>52</v>
      </c>
      <c r="C5036">
        <v>1</v>
      </c>
      <c r="D5036" t="s">
        <v>22901</v>
      </c>
      <c r="E5036" t="s">
        <v>60</v>
      </c>
      <c r="F5036" t="s">
        <v>22902</v>
      </c>
      <c r="U5036" t="s">
        <v>54</v>
      </c>
      <c r="V5036" t="s">
        <v>55</v>
      </c>
      <c r="W5036" t="s">
        <v>6006</v>
      </c>
      <c r="X5036" t="s">
        <v>57</v>
      </c>
      <c r="AE5036" t="s">
        <v>62</v>
      </c>
      <c r="AM5036" t="s">
        <v>22903</v>
      </c>
    </row>
    <row r="5037" spans="1:51" x14ac:dyDescent="0.25">
      <c r="A5037">
        <v>9122</v>
      </c>
      <c r="B5037" t="s">
        <v>75</v>
      </c>
      <c r="C5037">
        <v>2</v>
      </c>
      <c r="D5037" t="s">
        <v>22904</v>
      </c>
      <c r="E5037" t="s">
        <v>60</v>
      </c>
      <c r="G5037" t="s">
        <v>22905</v>
      </c>
      <c r="O5037" t="s">
        <v>22906</v>
      </c>
      <c r="R5037">
        <v>594</v>
      </c>
      <c r="S5037">
        <v>1</v>
      </c>
      <c r="U5037" t="s">
        <v>54</v>
      </c>
      <c r="V5037" t="s">
        <v>55</v>
      </c>
      <c r="W5037" t="s">
        <v>6006</v>
      </c>
      <c r="X5037" t="s">
        <v>57</v>
      </c>
      <c r="Z5037">
        <v>44</v>
      </c>
      <c r="AE5037" t="s">
        <v>62</v>
      </c>
      <c r="AG5037" t="s">
        <v>66</v>
      </c>
      <c r="AH5037" t="s">
        <v>60</v>
      </c>
      <c r="AM5037" t="s">
        <v>22907</v>
      </c>
      <c r="AN5037" t="s">
        <v>22908</v>
      </c>
      <c r="AO5037" t="s">
        <v>3508</v>
      </c>
      <c r="AR5037" t="s">
        <v>22909</v>
      </c>
      <c r="AS5037" t="s">
        <v>54</v>
      </c>
      <c r="AT5037" t="s">
        <v>71</v>
      </c>
      <c r="AU5037" t="s">
        <v>66</v>
      </c>
      <c r="AV5037" t="s">
        <v>55</v>
      </c>
      <c r="AW5037">
        <v>1</v>
      </c>
    </row>
    <row r="5038" spans="1:51" x14ac:dyDescent="0.25">
      <c r="A5038">
        <v>9123</v>
      </c>
      <c r="B5038" t="s">
        <v>1467</v>
      </c>
      <c r="C5038">
        <v>2</v>
      </c>
      <c r="D5038" t="s">
        <v>22910</v>
      </c>
      <c r="E5038" t="s">
        <v>60</v>
      </c>
      <c r="G5038" t="s">
        <v>22911</v>
      </c>
      <c r="O5038" t="s">
        <v>22912</v>
      </c>
      <c r="Q5038" t="s">
        <v>10855</v>
      </c>
      <c r="R5038">
        <v>3260</v>
      </c>
      <c r="S5038">
        <v>17</v>
      </c>
      <c r="U5038" t="s">
        <v>54</v>
      </c>
      <c r="V5038" t="s">
        <v>55</v>
      </c>
      <c r="W5038" t="s">
        <v>6006</v>
      </c>
      <c r="X5038" t="s">
        <v>57</v>
      </c>
      <c r="AE5038" t="s">
        <v>62</v>
      </c>
      <c r="AG5038" t="s">
        <v>66</v>
      </c>
      <c r="AH5038" t="s">
        <v>60</v>
      </c>
      <c r="AM5038" t="s">
        <v>10856</v>
      </c>
      <c r="AN5038" t="s">
        <v>22913</v>
      </c>
      <c r="AO5038" t="s">
        <v>4582</v>
      </c>
      <c r="AR5038" t="s">
        <v>22914</v>
      </c>
      <c r="AS5038" t="s">
        <v>54</v>
      </c>
      <c r="AT5038" t="s">
        <v>71</v>
      </c>
      <c r="AU5038" t="s">
        <v>66</v>
      </c>
      <c r="AV5038" t="s">
        <v>55</v>
      </c>
      <c r="AW5038" t="s">
        <v>10855</v>
      </c>
      <c r="AY5038">
        <v>9147</v>
      </c>
    </row>
    <row r="5039" spans="1:51" x14ac:dyDescent="0.25">
      <c r="A5039">
        <v>9124</v>
      </c>
      <c r="B5039" t="s">
        <v>75</v>
      </c>
      <c r="C5039">
        <v>2</v>
      </c>
      <c r="D5039" t="s">
        <v>22915</v>
      </c>
      <c r="E5039" t="s">
        <v>60</v>
      </c>
      <c r="G5039" t="s">
        <v>22916</v>
      </c>
      <c r="O5039" t="s">
        <v>22917</v>
      </c>
      <c r="R5039">
        <v>591</v>
      </c>
      <c r="S5039">
        <v>1</v>
      </c>
      <c r="U5039" t="s">
        <v>54</v>
      </c>
      <c r="V5039" t="s">
        <v>55</v>
      </c>
      <c r="W5039" t="s">
        <v>6006</v>
      </c>
      <c r="X5039" t="s">
        <v>57</v>
      </c>
      <c r="Z5039">
        <v>44</v>
      </c>
      <c r="AE5039" t="s">
        <v>62</v>
      </c>
      <c r="AG5039" t="s">
        <v>66</v>
      </c>
      <c r="AH5039" t="s">
        <v>60</v>
      </c>
      <c r="AM5039" t="s">
        <v>22918</v>
      </c>
      <c r="AN5039" t="s">
        <v>22919</v>
      </c>
      <c r="AO5039" t="s">
        <v>3508</v>
      </c>
      <c r="AR5039" t="s">
        <v>22920</v>
      </c>
      <c r="AS5039" t="s">
        <v>54</v>
      </c>
      <c r="AT5039" t="s">
        <v>71</v>
      </c>
      <c r="AU5039" t="s">
        <v>66</v>
      </c>
      <c r="AV5039" t="s">
        <v>55</v>
      </c>
      <c r="AW5039">
        <v>1</v>
      </c>
    </row>
    <row r="5040" spans="1:51" x14ac:dyDescent="0.25">
      <c r="A5040">
        <v>9125</v>
      </c>
      <c r="B5040" t="s">
        <v>1467</v>
      </c>
      <c r="C5040">
        <v>2</v>
      </c>
      <c r="D5040" t="s">
        <v>22921</v>
      </c>
      <c r="E5040" t="s">
        <v>60</v>
      </c>
      <c r="G5040" t="s">
        <v>22922</v>
      </c>
      <c r="O5040" t="s">
        <v>22923</v>
      </c>
      <c r="Q5040" t="s">
        <v>10855</v>
      </c>
      <c r="R5040">
        <v>3259</v>
      </c>
      <c r="S5040">
        <v>17</v>
      </c>
      <c r="U5040" t="s">
        <v>54</v>
      </c>
      <c r="V5040" t="s">
        <v>55</v>
      </c>
      <c r="W5040" t="s">
        <v>6006</v>
      </c>
      <c r="X5040" t="s">
        <v>57</v>
      </c>
      <c r="AE5040" t="s">
        <v>62</v>
      </c>
      <c r="AG5040" t="s">
        <v>66</v>
      </c>
      <c r="AH5040" t="s">
        <v>60</v>
      </c>
      <c r="AM5040" t="s">
        <v>10860</v>
      </c>
      <c r="AN5040" t="s">
        <v>22924</v>
      </c>
      <c r="AO5040" t="s">
        <v>4582</v>
      </c>
      <c r="AR5040" t="s">
        <v>22925</v>
      </c>
      <c r="AS5040" t="s">
        <v>54</v>
      </c>
      <c r="AT5040" t="s">
        <v>71</v>
      </c>
      <c r="AU5040" t="s">
        <v>66</v>
      </c>
      <c r="AV5040" t="s">
        <v>55</v>
      </c>
      <c r="AW5040" t="s">
        <v>10855</v>
      </c>
      <c r="AY5040">
        <v>9159</v>
      </c>
    </row>
    <row r="5041" spans="1:51" x14ac:dyDescent="0.25">
      <c r="A5041">
        <v>9126</v>
      </c>
      <c r="B5041" t="s">
        <v>75</v>
      </c>
      <c r="C5041">
        <v>2</v>
      </c>
      <c r="D5041" t="s">
        <v>22926</v>
      </c>
      <c r="E5041" t="s">
        <v>60</v>
      </c>
      <c r="G5041" t="s">
        <v>22927</v>
      </c>
      <c r="O5041" t="s">
        <v>22928</v>
      </c>
      <c r="R5041">
        <v>597</v>
      </c>
      <c r="S5041">
        <v>1</v>
      </c>
      <c r="U5041" t="s">
        <v>54</v>
      </c>
      <c r="V5041" t="s">
        <v>55</v>
      </c>
      <c r="W5041" t="s">
        <v>6006</v>
      </c>
      <c r="X5041" t="s">
        <v>57</v>
      </c>
      <c r="Z5041">
        <v>44</v>
      </c>
      <c r="AE5041" t="s">
        <v>62</v>
      </c>
      <c r="AG5041" t="s">
        <v>66</v>
      </c>
      <c r="AH5041" t="s">
        <v>60</v>
      </c>
      <c r="AM5041" t="s">
        <v>22929</v>
      </c>
      <c r="AN5041" t="s">
        <v>22930</v>
      </c>
      <c r="AO5041" t="s">
        <v>3508</v>
      </c>
      <c r="AR5041" t="s">
        <v>22931</v>
      </c>
      <c r="AS5041" t="s">
        <v>54</v>
      </c>
      <c r="AT5041" t="s">
        <v>71</v>
      </c>
      <c r="AU5041" t="s">
        <v>66</v>
      </c>
      <c r="AV5041" t="s">
        <v>55</v>
      </c>
      <c r="AW5041">
        <v>1</v>
      </c>
    </row>
    <row r="5042" spans="1:51" x14ac:dyDescent="0.25">
      <c r="A5042">
        <v>9127</v>
      </c>
      <c r="B5042" t="s">
        <v>75</v>
      </c>
      <c r="C5042">
        <v>2</v>
      </c>
      <c r="D5042" t="s">
        <v>22932</v>
      </c>
      <c r="E5042" t="s">
        <v>60</v>
      </c>
      <c r="G5042" t="s">
        <v>22933</v>
      </c>
      <c r="O5042" t="s">
        <v>22934</v>
      </c>
      <c r="Q5042" t="s">
        <v>22935</v>
      </c>
      <c r="R5042">
        <v>4753</v>
      </c>
      <c r="S5042">
        <v>17</v>
      </c>
      <c r="U5042" t="s">
        <v>54</v>
      </c>
      <c r="V5042" t="s">
        <v>55</v>
      </c>
      <c r="W5042" t="s">
        <v>6006</v>
      </c>
      <c r="X5042" t="s">
        <v>57</v>
      </c>
      <c r="AE5042" t="s">
        <v>62</v>
      </c>
      <c r="AG5042" t="s">
        <v>66</v>
      </c>
      <c r="AH5042" t="s">
        <v>60</v>
      </c>
      <c r="AM5042" t="s">
        <v>22936</v>
      </c>
      <c r="AN5042" t="s">
        <v>22937</v>
      </c>
      <c r="AO5042" t="s">
        <v>4582</v>
      </c>
      <c r="AR5042" t="s">
        <v>22938</v>
      </c>
      <c r="AS5042" t="s">
        <v>54</v>
      </c>
      <c r="AT5042" t="s">
        <v>71</v>
      </c>
      <c r="AU5042" t="s">
        <v>66</v>
      </c>
      <c r="AV5042" t="s">
        <v>55</v>
      </c>
      <c r="AW5042" t="s">
        <v>22935</v>
      </c>
    </row>
    <row r="5043" spans="1:51" x14ac:dyDescent="0.25">
      <c r="A5043">
        <v>9128</v>
      </c>
      <c r="B5043" t="s">
        <v>75</v>
      </c>
      <c r="C5043">
        <v>2</v>
      </c>
      <c r="D5043" t="s">
        <v>22939</v>
      </c>
      <c r="E5043" t="s">
        <v>60</v>
      </c>
      <c r="G5043" t="s">
        <v>22940</v>
      </c>
      <c r="O5043" t="s">
        <v>22941</v>
      </c>
      <c r="R5043">
        <v>595</v>
      </c>
      <c r="S5043">
        <v>1</v>
      </c>
      <c r="U5043" t="s">
        <v>54</v>
      </c>
      <c r="V5043" t="s">
        <v>55</v>
      </c>
      <c r="W5043" t="s">
        <v>6006</v>
      </c>
      <c r="X5043" t="s">
        <v>57</v>
      </c>
      <c r="Z5043">
        <v>44</v>
      </c>
      <c r="AE5043" t="s">
        <v>62</v>
      </c>
      <c r="AG5043" t="s">
        <v>66</v>
      </c>
      <c r="AH5043" t="s">
        <v>60</v>
      </c>
      <c r="AM5043" t="s">
        <v>22942</v>
      </c>
      <c r="AN5043" t="s">
        <v>22943</v>
      </c>
      <c r="AO5043" t="s">
        <v>3508</v>
      </c>
      <c r="AR5043" t="s">
        <v>22944</v>
      </c>
      <c r="AS5043" t="s">
        <v>54</v>
      </c>
      <c r="AT5043" t="s">
        <v>71</v>
      </c>
      <c r="AU5043" t="s">
        <v>66</v>
      </c>
      <c r="AV5043" t="s">
        <v>55</v>
      </c>
      <c r="AW5043">
        <v>1</v>
      </c>
    </row>
    <row r="5044" spans="1:51" x14ac:dyDescent="0.25">
      <c r="A5044">
        <v>9129</v>
      </c>
      <c r="B5044" t="s">
        <v>1467</v>
      </c>
      <c r="C5044">
        <v>2</v>
      </c>
      <c r="D5044" t="s">
        <v>22945</v>
      </c>
      <c r="E5044" t="s">
        <v>60</v>
      </c>
      <c r="G5044" t="s">
        <v>22946</v>
      </c>
      <c r="O5044" t="s">
        <v>22947</v>
      </c>
      <c r="Q5044" t="s">
        <v>10855</v>
      </c>
      <c r="R5044">
        <v>3343</v>
      </c>
      <c r="S5044">
        <v>17</v>
      </c>
      <c r="U5044" t="s">
        <v>54</v>
      </c>
      <c r="V5044" t="s">
        <v>55</v>
      </c>
      <c r="W5044" t="s">
        <v>6006</v>
      </c>
      <c r="X5044" t="s">
        <v>57</v>
      </c>
      <c r="AE5044" t="s">
        <v>62</v>
      </c>
      <c r="AG5044" t="s">
        <v>66</v>
      </c>
      <c r="AH5044" t="s">
        <v>60</v>
      </c>
      <c r="AM5044" t="s">
        <v>10864</v>
      </c>
      <c r="AN5044" t="s">
        <v>22948</v>
      </c>
      <c r="AO5044" t="s">
        <v>4582</v>
      </c>
      <c r="AR5044" t="s">
        <v>22949</v>
      </c>
      <c r="AS5044" t="s">
        <v>54</v>
      </c>
      <c r="AT5044" t="s">
        <v>71</v>
      </c>
      <c r="AU5044" t="s">
        <v>66</v>
      </c>
      <c r="AV5044" t="s">
        <v>55</v>
      </c>
      <c r="AW5044" t="s">
        <v>10855</v>
      </c>
      <c r="AY5044">
        <v>9155</v>
      </c>
    </row>
    <row r="5045" spans="1:51" x14ac:dyDescent="0.25">
      <c r="A5045">
        <v>9130</v>
      </c>
      <c r="B5045" t="s">
        <v>75</v>
      </c>
      <c r="C5045">
        <v>2</v>
      </c>
      <c r="D5045" t="s">
        <v>22950</v>
      </c>
      <c r="E5045" t="s">
        <v>60</v>
      </c>
      <c r="G5045" t="s">
        <v>22797</v>
      </c>
      <c r="O5045" t="s">
        <v>22951</v>
      </c>
      <c r="R5045">
        <v>293</v>
      </c>
      <c r="S5045">
        <v>1</v>
      </c>
      <c r="U5045" t="s">
        <v>224</v>
      </c>
      <c r="W5045" t="s">
        <v>6006</v>
      </c>
      <c r="Z5045">
        <v>44</v>
      </c>
      <c r="AM5045" t="s">
        <v>22952</v>
      </c>
      <c r="AN5045" t="s">
        <v>22953</v>
      </c>
      <c r="AO5045" t="s">
        <v>3508</v>
      </c>
      <c r="AR5045" t="s">
        <v>22954</v>
      </c>
      <c r="AS5045" t="s">
        <v>224</v>
      </c>
      <c r="AT5045" t="s">
        <v>92</v>
      </c>
      <c r="AW5045">
        <v>1</v>
      </c>
    </row>
    <row r="5046" spans="1:51" x14ac:dyDescent="0.25">
      <c r="A5046">
        <v>9131</v>
      </c>
      <c r="B5046" t="s">
        <v>52</v>
      </c>
      <c r="C5046">
        <v>1</v>
      </c>
      <c r="D5046" t="s">
        <v>22955</v>
      </c>
      <c r="E5046" t="s">
        <v>60</v>
      </c>
      <c r="F5046" t="s">
        <v>22956</v>
      </c>
      <c r="U5046" t="s">
        <v>54</v>
      </c>
      <c r="V5046" t="s">
        <v>55</v>
      </c>
      <c r="W5046" t="s">
        <v>6006</v>
      </c>
      <c r="X5046" t="s">
        <v>57</v>
      </c>
      <c r="AE5046" t="s">
        <v>62</v>
      </c>
      <c r="AM5046" t="s">
        <v>22957</v>
      </c>
    </row>
    <row r="5047" spans="1:51" x14ac:dyDescent="0.25">
      <c r="A5047">
        <v>9132</v>
      </c>
      <c r="B5047" t="s">
        <v>75</v>
      </c>
      <c r="C5047">
        <v>2</v>
      </c>
      <c r="D5047" t="s">
        <v>22958</v>
      </c>
      <c r="E5047" t="s">
        <v>60</v>
      </c>
      <c r="G5047" t="s">
        <v>22959</v>
      </c>
      <c r="O5047" t="s">
        <v>22960</v>
      </c>
      <c r="R5047">
        <v>593</v>
      </c>
      <c r="S5047">
        <v>1</v>
      </c>
      <c r="U5047" t="s">
        <v>54</v>
      </c>
      <c r="V5047" t="s">
        <v>55</v>
      </c>
      <c r="W5047" t="s">
        <v>6006</v>
      </c>
      <c r="X5047" t="s">
        <v>57</v>
      </c>
      <c r="Z5047">
        <v>44</v>
      </c>
      <c r="AE5047" t="s">
        <v>62</v>
      </c>
      <c r="AG5047" t="s">
        <v>66</v>
      </c>
      <c r="AH5047" t="s">
        <v>60</v>
      </c>
      <c r="AM5047" t="s">
        <v>22961</v>
      </c>
      <c r="AN5047" t="s">
        <v>22962</v>
      </c>
      <c r="AO5047" t="s">
        <v>3508</v>
      </c>
      <c r="AR5047" t="s">
        <v>22963</v>
      </c>
      <c r="AS5047" t="s">
        <v>54</v>
      </c>
      <c r="AT5047" t="s">
        <v>71</v>
      </c>
      <c r="AU5047" t="s">
        <v>66</v>
      </c>
      <c r="AV5047" t="s">
        <v>55</v>
      </c>
      <c r="AW5047">
        <v>1</v>
      </c>
    </row>
    <row r="5048" spans="1:51" x14ac:dyDescent="0.25">
      <c r="A5048">
        <v>9133</v>
      </c>
      <c r="B5048" t="s">
        <v>1467</v>
      </c>
      <c r="C5048">
        <v>2</v>
      </c>
      <c r="D5048" t="s">
        <v>22964</v>
      </c>
      <c r="E5048" t="s">
        <v>60</v>
      </c>
      <c r="G5048" t="s">
        <v>22911</v>
      </c>
      <c r="O5048" t="s">
        <v>22965</v>
      </c>
      <c r="Q5048" t="s">
        <v>10855</v>
      </c>
      <c r="R5048">
        <v>3260</v>
      </c>
      <c r="S5048">
        <v>18</v>
      </c>
      <c r="U5048" t="s">
        <v>54</v>
      </c>
      <c r="V5048" t="s">
        <v>55</v>
      </c>
      <c r="W5048" t="s">
        <v>6006</v>
      </c>
      <c r="X5048" t="s">
        <v>57</v>
      </c>
      <c r="AE5048" t="s">
        <v>62</v>
      </c>
      <c r="AG5048" t="s">
        <v>66</v>
      </c>
      <c r="AH5048" t="s">
        <v>60</v>
      </c>
      <c r="AL5048" t="s">
        <v>22966</v>
      </c>
      <c r="AM5048" t="s">
        <v>10856</v>
      </c>
      <c r="AN5048" t="s">
        <v>22913</v>
      </c>
      <c r="AO5048" t="s">
        <v>22967</v>
      </c>
      <c r="AR5048" t="s">
        <v>22914</v>
      </c>
      <c r="AS5048" t="s">
        <v>54</v>
      </c>
      <c r="AT5048" t="s">
        <v>71</v>
      </c>
      <c r="AU5048" t="s">
        <v>66</v>
      </c>
      <c r="AV5048" t="s">
        <v>55</v>
      </c>
      <c r="AW5048" t="s">
        <v>10855</v>
      </c>
      <c r="AY5048" t="s">
        <v>22968</v>
      </c>
    </row>
    <row r="5049" spans="1:51" x14ac:dyDescent="0.25">
      <c r="A5049">
        <v>9134</v>
      </c>
      <c r="B5049" t="s">
        <v>75</v>
      </c>
      <c r="C5049">
        <v>2</v>
      </c>
      <c r="D5049" t="s">
        <v>22969</v>
      </c>
      <c r="E5049" t="s">
        <v>60</v>
      </c>
      <c r="G5049" t="s">
        <v>22916</v>
      </c>
      <c r="O5049" t="s">
        <v>22970</v>
      </c>
      <c r="R5049">
        <v>592</v>
      </c>
      <c r="S5049">
        <v>1</v>
      </c>
      <c r="U5049" t="s">
        <v>54</v>
      </c>
      <c r="V5049" t="s">
        <v>55</v>
      </c>
      <c r="W5049" t="s">
        <v>6006</v>
      </c>
      <c r="X5049" t="s">
        <v>57</v>
      </c>
      <c r="Z5049">
        <v>44</v>
      </c>
      <c r="AE5049" t="s">
        <v>62</v>
      </c>
      <c r="AG5049" t="s">
        <v>66</v>
      </c>
      <c r="AH5049" t="s">
        <v>60</v>
      </c>
      <c r="AM5049" t="s">
        <v>22971</v>
      </c>
      <c r="AN5049" t="s">
        <v>22972</v>
      </c>
      <c r="AO5049" t="s">
        <v>3508</v>
      </c>
      <c r="AR5049" t="s">
        <v>22973</v>
      </c>
      <c r="AS5049" t="s">
        <v>54</v>
      </c>
      <c r="AT5049" t="s">
        <v>71</v>
      </c>
      <c r="AU5049" t="s">
        <v>66</v>
      </c>
      <c r="AV5049" t="s">
        <v>55</v>
      </c>
      <c r="AW5049">
        <v>1</v>
      </c>
    </row>
    <row r="5050" spans="1:51" x14ac:dyDescent="0.25">
      <c r="A5050">
        <v>9135</v>
      </c>
      <c r="B5050" t="s">
        <v>1467</v>
      </c>
      <c r="C5050">
        <v>2</v>
      </c>
      <c r="D5050" t="s">
        <v>22974</v>
      </c>
      <c r="E5050" t="s">
        <v>60</v>
      </c>
      <c r="G5050" t="s">
        <v>22922</v>
      </c>
      <c r="O5050" t="s">
        <v>22975</v>
      </c>
      <c r="Q5050" t="s">
        <v>10855</v>
      </c>
      <c r="R5050">
        <v>3259</v>
      </c>
      <c r="S5050">
        <v>18</v>
      </c>
      <c r="U5050" t="s">
        <v>54</v>
      </c>
      <c r="V5050" t="s">
        <v>55</v>
      </c>
      <c r="W5050" t="s">
        <v>6006</v>
      </c>
      <c r="X5050" t="s">
        <v>57</v>
      </c>
      <c r="AE5050" t="s">
        <v>62</v>
      </c>
      <c r="AG5050" t="s">
        <v>66</v>
      </c>
      <c r="AH5050" t="s">
        <v>60</v>
      </c>
      <c r="AL5050" t="s">
        <v>22976</v>
      </c>
      <c r="AM5050" t="s">
        <v>10860</v>
      </c>
      <c r="AN5050" t="s">
        <v>22924</v>
      </c>
      <c r="AO5050" t="s">
        <v>22967</v>
      </c>
      <c r="AR5050" t="s">
        <v>22925</v>
      </c>
      <c r="AS5050" t="s">
        <v>54</v>
      </c>
      <c r="AT5050" t="s">
        <v>71</v>
      </c>
      <c r="AU5050" t="s">
        <v>66</v>
      </c>
      <c r="AV5050" t="s">
        <v>55</v>
      </c>
      <c r="AW5050" t="s">
        <v>10855</v>
      </c>
      <c r="AY5050" t="s">
        <v>22977</v>
      </c>
    </row>
    <row r="5051" spans="1:51" x14ac:dyDescent="0.25">
      <c r="A5051">
        <v>9136</v>
      </c>
      <c r="B5051" t="s">
        <v>75</v>
      </c>
      <c r="C5051">
        <v>2</v>
      </c>
      <c r="D5051" t="s">
        <v>22978</v>
      </c>
      <c r="E5051" t="s">
        <v>60</v>
      </c>
      <c r="G5051" t="s">
        <v>22979</v>
      </c>
      <c r="O5051" t="s">
        <v>22980</v>
      </c>
      <c r="R5051">
        <v>590</v>
      </c>
      <c r="S5051">
        <v>1</v>
      </c>
      <c r="U5051" t="s">
        <v>54</v>
      </c>
      <c r="V5051" t="s">
        <v>55</v>
      </c>
      <c r="W5051" t="s">
        <v>6006</v>
      </c>
      <c r="X5051" t="s">
        <v>57</v>
      </c>
      <c r="Z5051">
        <v>44</v>
      </c>
      <c r="AE5051" t="s">
        <v>62</v>
      </c>
      <c r="AG5051" t="s">
        <v>66</v>
      </c>
      <c r="AH5051" t="s">
        <v>60</v>
      </c>
      <c r="AM5051" t="s">
        <v>22981</v>
      </c>
      <c r="AN5051" t="s">
        <v>22982</v>
      </c>
      <c r="AO5051" t="s">
        <v>3508</v>
      </c>
      <c r="AR5051" t="s">
        <v>22983</v>
      </c>
      <c r="AS5051" t="s">
        <v>54</v>
      </c>
      <c r="AT5051" t="s">
        <v>71</v>
      </c>
      <c r="AU5051" t="s">
        <v>66</v>
      </c>
      <c r="AV5051" t="s">
        <v>55</v>
      </c>
      <c r="AW5051">
        <v>1</v>
      </c>
    </row>
    <row r="5052" spans="1:51" x14ac:dyDescent="0.25">
      <c r="A5052">
        <v>9137</v>
      </c>
      <c r="B5052" t="s">
        <v>75</v>
      </c>
      <c r="C5052">
        <v>2</v>
      </c>
      <c r="D5052" t="s">
        <v>22984</v>
      </c>
      <c r="E5052" t="s">
        <v>60</v>
      </c>
      <c r="G5052" t="s">
        <v>22933</v>
      </c>
      <c r="O5052" t="s">
        <v>22985</v>
      </c>
      <c r="Q5052" t="s">
        <v>22935</v>
      </c>
      <c r="R5052">
        <v>4753</v>
      </c>
      <c r="S5052">
        <v>18</v>
      </c>
      <c r="U5052" t="s">
        <v>54</v>
      </c>
      <c r="V5052" t="s">
        <v>55</v>
      </c>
      <c r="W5052" t="s">
        <v>6006</v>
      </c>
      <c r="X5052" t="s">
        <v>57</v>
      </c>
      <c r="AE5052" t="s">
        <v>62</v>
      </c>
      <c r="AG5052" t="s">
        <v>66</v>
      </c>
      <c r="AH5052" t="s">
        <v>60</v>
      </c>
      <c r="AM5052" t="s">
        <v>22936</v>
      </c>
      <c r="AN5052" t="s">
        <v>22937</v>
      </c>
      <c r="AO5052" t="s">
        <v>22967</v>
      </c>
      <c r="AR5052" t="s">
        <v>22938</v>
      </c>
      <c r="AS5052" t="s">
        <v>54</v>
      </c>
      <c r="AT5052" t="s">
        <v>71</v>
      </c>
      <c r="AU5052" t="s">
        <v>66</v>
      </c>
      <c r="AV5052" t="s">
        <v>55</v>
      </c>
      <c r="AW5052" t="s">
        <v>22935</v>
      </c>
    </row>
    <row r="5053" spans="1:51" x14ac:dyDescent="0.25">
      <c r="A5053">
        <v>9138</v>
      </c>
      <c r="B5053" t="s">
        <v>75</v>
      </c>
      <c r="C5053">
        <v>2</v>
      </c>
      <c r="D5053" t="s">
        <v>22986</v>
      </c>
      <c r="E5053" t="s">
        <v>60</v>
      </c>
      <c r="G5053" t="s">
        <v>22940</v>
      </c>
      <c r="O5053" t="s">
        <v>22987</v>
      </c>
      <c r="R5053">
        <v>596</v>
      </c>
      <c r="S5053">
        <v>1</v>
      </c>
      <c r="U5053" t="s">
        <v>54</v>
      </c>
      <c r="V5053" t="s">
        <v>55</v>
      </c>
      <c r="W5053" t="s">
        <v>6006</v>
      </c>
      <c r="X5053" t="s">
        <v>57</v>
      </c>
      <c r="Z5053">
        <v>44</v>
      </c>
      <c r="AE5053" t="s">
        <v>62</v>
      </c>
      <c r="AG5053" t="s">
        <v>66</v>
      </c>
      <c r="AH5053" t="s">
        <v>60</v>
      </c>
      <c r="AM5053" t="s">
        <v>22988</v>
      </c>
      <c r="AN5053" t="s">
        <v>22989</v>
      </c>
      <c r="AO5053" t="s">
        <v>3508</v>
      </c>
      <c r="AR5053" t="s">
        <v>22990</v>
      </c>
      <c r="AS5053" t="s">
        <v>54</v>
      </c>
      <c r="AT5053" t="s">
        <v>71</v>
      </c>
      <c r="AU5053" t="s">
        <v>66</v>
      </c>
      <c r="AV5053" t="s">
        <v>55</v>
      </c>
      <c r="AW5053">
        <v>1</v>
      </c>
    </row>
    <row r="5054" spans="1:51" x14ac:dyDescent="0.25">
      <c r="A5054">
        <v>9139</v>
      </c>
      <c r="B5054" t="s">
        <v>1467</v>
      </c>
      <c r="C5054">
        <v>2</v>
      </c>
      <c r="D5054" t="s">
        <v>22991</v>
      </c>
      <c r="E5054" t="s">
        <v>60</v>
      </c>
      <c r="G5054" t="s">
        <v>22946</v>
      </c>
      <c r="O5054" t="s">
        <v>22992</v>
      </c>
      <c r="Q5054" t="s">
        <v>10855</v>
      </c>
      <c r="R5054">
        <v>3343</v>
      </c>
      <c r="S5054">
        <v>18</v>
      </c>
      <c r="U5054" t="s">
        <v>54</v>
      </c>
      <c r="V5054" t="s">
        <v>55</v>
      </c>
      <c r="W5054" t="s">
        <v>6006</v>
      </c>
      <c r="X5054" t="s">
        <v>57</v>
      </c>
      <c r="AE5054" t="s">
        <v>62</v>
      </c>
      <c r="AG5054" t="s">
        <v>66</v>
      </c>
      <c r="AH5054" t="s">
        <v>60</v>
      </c>
      <c r="AL5054" t="s">
        <v>22993</v>
      </c>
      <c r="AM5054" t="s">
        <v>10864</v>
      </c>
      <c r="AN5054" t="s">
        <v>22948</v>
      </c>
      <c r="AO5054" t="s">
        <v>22967</v>
      </c>
      <c r="AR5054" t="s">
        <v>22949</v>
      </c>
      <c r="AS5054" t="s">
        <v>54</v>
      </c>
      <c r="AT5054" t="s">
        <v>71</v>
      </c>
      <c r="AU5054" t="s">
        <v>66</v>
      </c>
      <c r="AV5054" t="s">
        <v>55</v>
      </c>
      <c r="AW5054" t="s">
        <v>10855</v>
      </c>
      <c r="AY5054" t="s">
        <v>22994</v>
      </c>
    </row>
    <row r="5055" spans="1:51" x14ac:dyDescent="0.25">
      <c r="A5055">
        <v>9140</v>
      </c>
      <c r="B5055" t="s">
        <v>75</v>
      </c>
      <c r="C5055">
        <v>2</v>
      </c>
      <c r="D5055" t="s">
        <v>22995</v>
      </c>
      <c r="E5055" t="s">
        <v>60</v>
      </c>
      <c r="G5055" t="s">
        <v>22996</v>
      </c>
      <c r="O5055" t="s">
        <v>22997</v>
      </c>
      <c r="R5055">
        <v>295</v>
      </c>
      <c r="S5055">
        <v>1</v>
      </c>
      <c r="U5055" t="s">
        <v>224</v>
      </c>
      <c r="W5055" t="s">
        <v>6006</v>
      </c>
      <c r="Z5055">
        <v>44</v>
      </c>
      <c r="AM5055" t="s">
        <v>22998</v>
      </c>
      <c r="AN5055" t="s">
        <v>22999</v>
      </c>
      <c r="AO5055" t="s">
        <v>3508</v>
      </c>
      <c r="AR5055" t="s">
        <v>23000</v>
      </c>
      <c r="AS5055" t="s">
        <v>224</v>
      </c>
      <c r="AT5055" t="s">
        <v>92</v>
      </c>
      <c r="AW5055">
        <v>1</v>
      </c>
    </row>
    <row r="5056" spans="1:51" x14ac:dyDescent="0.25">
      <c r="A5056">
        <v>9141</v>
      </c>
      <c r="B5056" t="s">
        <v>52</v>
      </c>
      <c r="C5056">
        <v>1</v>
      </c>
      <c r="D5056" t="s">
        <v>23001</v>
      </c>
      <c r="E5056" t="s">
        <v>60</v>
      </c>
      <c r="F5056" t="s">
        <v>23002</v>
      </c>
      <c r="U5056" t="s">
        <v>54</v>
      </c>
      <c r="V5056" t="s">
        <v>55</v>
      </c>
      <c r="W5056" t="s">
        <v>6006</v>
      </c>
      <c r="X5056" t="s">
        <v>57</v>
      </c>
      <c r="AE5056" t="s">
        <v>62</v>
      </c>
      <c r="AM5056" t="s">
        <v>23003</v>
      </c>
    </row>
    <row r="5057" spans="1:51" x14ac:dyDescent="0.25">
      <c r="A5057">
        <v>9142</v>
      </c>
      <c r="B5057" t="s">
        <v>75</v>
      </c>
      <c r="C5057">
        <v>2</v>
      </c>
      <c r="D5057" t="s">
        <v>23004</v>
      </c>
      <c r="E5057" t="s">
        <v>60</v>
      </c>
      <c r="G5057" t="s">
        <v>23005</v>
      </c>
      <c r="O5057" t="s">
        <v>23006</v>
      </c>
      <c r="Q5057" t="s">
        <v>10855</v>
      </c>
      <c r="R5057">
        <v>4804</v>
      </c>
      <c r="S5057">
        <v>17</v>
      </c>
      <c r="U5057" t="s">
        <v>54</v>
      </c>
      <c r="V5057" t="s">
        <v>55</v>
      </c>
      <c r="W5057" t="s">
        <v>6006</v>
      </c>
      <c r="X5057" t="s">
        <v>57</v>
      </c>
      <c r="AE5057" t="s">
        <v>62</v>
      </c>
      <c r="AG5057" t="s">
        <v>66</v>
      </c>
      <c r="AH5057" t="s">
        <v>60</v>
      </c>
      <c r="AM5057" t="s">
        <v>10928</v>
      </c>
      <c r="AN5057" t="s">
        <v>23007</v>
      </c>
      <c r="AO5057" t="s">
        <v>4582</v>
      </c>
      <c r="AR5057" t="s">
        <v>23008</v>
      </c>
      <c r="AS5057" t="s">
        <v>54</v>
      </c>
      <c r="AT5057" t="s">
        <v>71</v>
      </c>
      <c r="AU5057" t="s">
        <v>66</v>
      </c>
      <c r="AV5057" t="s">
        <v>55</v>
      </c>
      <c r="AW5057" t="s">
        <v>10855</v>
      </c>
    </row>
    <row r="5058" spans="1:51" x14ac:dyDescent="0.25">
      <c r="A5058">
        <v>9143</v>
      </c>
      <c r="B5058" t="s">
        <v>1467</v>
      </c>
      <c r="C5058">
        <v>2</v>
      </c>
      <c r="D5058" t="s">
        <v>23009</v>
      </c>
      <c r="E5058" t="s">
        <v>60</v>
      </c>
      <c r="G5058" t="s">
        <v>23010</v>
      </c>
      <c r="O5058" t="s">
        <v>23011</v>
      </c>
      <c r="Q5058" t="s">
        <v>10855</v>
      </c>
      <c r="R5058">
        <v>4804</v>
      </c>
      <c r="S5058">
        <v>18</v>
      </c>
      <c r="U5058" t="s">
        <v>54</v>
      </c>
      <c r="V5058" t="s">
        <v>55</v>
      </c>
      <c r="W5058" t="s">
        <v>6006</v>
      </c>
      <c r="X5058" t="s">
        <v>57</v>
      </c>
      <c r="AE5058" t="s">
        <v>62</v>
      </c>
      <c r="AG5058" t="s">
        <v>66</v>
      </c>
      <c r="AH5058" t="s">
        <v>60</v>
      </c>
      <c r="AL5058" t="s">
        <v>23012</v>
      </c>
      <c r="AM5058" t="s">
        <v>10928</v>
      </c>
      <c r="AN5058" t="s">
        <v>23007</v>
      </c>
      <c r="AO5058" t="s">
        <v>22967</v>
      </c>
      <c r="AR5058" t="s">
        <v>23008</v>
      </c>
      <c r="AS5058" t="s">
        <v>54</v>
      </c>
      <c r="AT5058" t="s">
        <v>71</v>
      </c>
      <c r="AU5058" t="s">
        <v>66</v>
      </c>
      <c r="AV5058" t="s">
        <v>55</v>
      </c>
      <c r="AW5058" t="s">
        <v>10855</v>
      </c>
      <c r="AY5058">
        <v>4739</v>
      </c>
    </row>
    <row r="5059" spans="1:51" x14ac:dyDescent="0.25">
      <c r="A5059">
        <v>9144</v>
      </c>
      <c r="B5059" t="s">
        <v>75</v>
      </c>
      <c r="C5059">
        <v>2</v>
      </c>
      <c r="D5059" t="s">
        <v>23013</v>
      </c>
      <c r="E5059" t="s">
        <v>60</v>
      </c>
      <c r="G5059" t="s">
        <v>23014</v>
      </c>
      <c r="O5059" t="s">
        <v>23015</v>
      </c>
      <c r="Q5059" t="s">
        <v>10855</v>
      </c>
      <c r="R5059">
        <v>4793</v>
      </c>
      <c r="S5059">
        <v>17</v>
      </c>
      <c r="U5059" t="s">
        <v>54</v>
      </c>
      <c r="V5059" t="s">
        <v>55</v>
      </c>
      <c r="W5059" t="s">
        <v>6006</v>
      </c>
      <c r="X5059" t="s">
        <v>57</v>
      </c>
      <c r="AE5059" t="s">
        <v>62</v>
      </c>
      <c r="AG5059" t="s">
        <v>66</v>
      </c>
      <c r="AH5059" t="s">
        <v>60</v>
      </c>
      <c r="AM5059" t="s">
        <v>10932</v>
      </c>
      <c r="AN5059" t="s">
        <v>23016</v>
      </c>
      <c r="AO5059" t="s">
        <v>4582</v>
      </c>
      <c r="AR5059" t="s">
        <v>23017</v>
      </c>
      <c r="AS5059" t="s">
        <v>54</v>
      </c>
      <c r="AT5059" t="s">
        <v>71</v>
      </c>
      <c r="AU5059" t="s">
        <v>66</v>
      </c>
      <c r="AV5059" t="s">
        <v>55</v>
      </c>
      <c r="AW5059" t="s">
        <v>10855</v>
      </c>
    </row>
    <row r="5060" spans="1:51" x14ac:dyDescent="0.25">
      <c r="A5060">
        <v>9145</v>
      </c>
      <c r="B5060" t="s">
        <v>1467</v>
      </c>
      <c r="C5060">
        <v>2</v>
      </c>
      <c r="D5060" t="s">
        <v>23018</v>
      </c>
      <c r="E5060" t="s">
        <v>60</v>
      </c>
      <c r="G5060" t="s">
        <v>23019</v>
      </c>
      <c r="O5060" t="s">
        <v>23020</v>
      </c>
      <c r="Q5060" t="s">
        <v>10855</v>
      </c>
      <c r="R5060">
        <v>4793</v>
      </c>
      <c r="S5060">
        <v>18</v>
      </c>
      <c r="U5060" t="s">
        <v>54</v>
      </c>
      <c r="V5060" t="s">
        <v>55</v>
      </c>
      <c r="W5060" t="s">
        <v>6006</v>
      </c>
      <c r="X5060" t="s">
        <v>57</v>
      </c>
      <c r="AE5060" t="s">
        <v>62</v>
      </c>
      <c r="AG5060" t="s">
        <v>66</v>
      </c>
      <c r="AH5060" t="s">
        <v>60</v>
      </c>
      <c r="AL5060" t="s">
        <v>23021</v>
      </c>
      <c r="AM5060" t="s">
        <v>10932</v>
      </c>
      <c r="AN5060" t="s">
        <v>23016</v>
      </c>
      <c r="AO5060" t="s">
        <v>22967</v>
      </c>
      <c r="AR5060" t="s">
        <v>23017</v>
      </c>
      <c r="AS5060" t="s">
        <v>54</v>
      </c>
      <c r="AT5060" t="s">
        <v>71</v>
      </c>
      <c r="AU5060" t="s">
        <v>66</v>
      </c>
      <c r="AV5060" t="s">
        <v>55</v>
      </c>
      <c r="AW5060" t="s">
        <v>10855</v>
      </c>
      <c r="AY5060">
        <v>4740</v>
      </c>
    </row>
    <row r="5061" spans="1:51" x14ac:dyDescent="0.25">
      <c r="A5061">
        <v>9146</v>
      </c>
      <c r="B5061" t="s">
        <v>52</v>
      </c>
      <c r="C5061">
        <v>1</v>
      </c>
      <c r="D5061" t="s">
        <v>23022</v>
      </c>
      <c r="E5061" t="s">
        <v>60</v>
      </c>
      <c r="F5061" t="s">
        <v>23023</v>
      </c>
      <c r="U5061" t="s">
        <v>54</v>
      </c>
      <c r="V5061" t="s">
        <v>55</v>
      </c>
      <c r="W5061" t="s">
        <v>6006</v>
      </c>
      <c r="X5061" t="s">
        <v>57</v>
      </c>
      <c r="AE5061" t="s">
        <v>62</v>
      </c>
      <c r="AM5061" t="s">
        <v>23024</v>
      </c>
    </row>
    <row r="5062" spans="1:51" x14ac:dyDescent="0.25">
      <c r="A5062">
        <v>9147</v>
      </c>
      <c r="B5062" t="s">
        <v>1485</v>
      </c>
      <c r="C5062">
        <v>2</v>
      </c>
      <c r="D5062" t="s">
        <v>23025</v>
      </c>
      <c r="E5062" t="s">
        <v>60</v>
      </c>
      <c r="G5062" t="s">
        <v>22911</v>
      </c>
      <c r="P5062" t="s">
        <v>23026</v>
      </c>
      <c r="Q5062" t="s">
        <v>10855</v>
      </c>
      <c r="R5062">
        <v>3260</v>
      </c>
      <c r="S5062">
        <v>17</v>
      </c>
      <c r="U5062" t="s">
        <v>54</v>
      </c>
      <c r="W5062" t="s">
        <v>6006</v>
      </c>
      <c r="X5062" t="s">
        <v>57</v>
      </c>
      <c r="AM5062" t="s">
        <v>10856</v>
      </c>
    </row>
    <row r="5063" spans="1:51" x14ac:dyDescent="0.25">
      <c r="A5063">
        <v>9148</v>
      </c>
      <c r="B5063" t="s">
        <v>1485</v>
      </c>
      <c r="C5063">
        <v>2</v>
      </c>
      <c r="D5063" t="s">
        <v>23027</v>
      </c>
      <c r="E5063" t="s">
        <v>60</v>
      </c>
      <c r="G5063" t="s">
        <v>23028</v>
      </c>
      <c r="P5063" t="s">
        <v>10854</v>
      </c>
      <c r="Q5063" t="s">
        <v>10855</v>
      </c>
      <c r="R5063">
        <v>3260</v>
      </c>
      <c r="S5063">
        <v>18</v>
      </c>
      <c r="U5063" t="s">
        <v>54</v>
      </c>
      <c r="W5063" t="s">
        <v>6006</v>
      </c>
      <c r="X5063" t="s">
        <v>57</v>
      </c>
      <c r="AM5063" t="s">
        <v>10856</v>
      </c>
    </row>
    <row r="5064" spans="1:51" x14ac:dyDescent="0.25">
      <c r="A5064">
        <v>9149</v>
      </c>
      <c r="B5064" t="s">
        <v>1485</v>
      </c>
      <c r="C5064">
        <v>2</v>
      </c>
      <c r="D5064" t="s">
        <v>23029</v>
      </c>
      <c r="E5064" t="s">
        <v>60</v>
      </c>
      <c r="G5064" t="s">
        <v>3613</v>
      </c>
      <c r="P5064" t="s">
        <v>23030</v>
      </c>
      <c r="R5064">
        <v>4749</v>
      </c>
      <c r="S5064">
        <v>12</v>
      </c>
      <c r="U5064" t="s">
        <v>54</v>
      </c>
      <c r="W5064" t="s">
        <v>6006</v>
      </c>
      <c r="X5064" t="s">
        <v>57</v>
      </c>
      <c r="AM5064" t="s">
        <v>10842</v>
      </c>
    </row>
    <row r="5065" spans="1:51" x14ac:dyDescent="0.25">
      <c r="A5065">
        <v>9150</v>
      </c>
      <c r="B5065" t="s">
        <v>1485</v>
      </c>
      <c r="C5065">
        <v>2</v>
      </c>
      <c r="D5065" t="s">
        <v>23031</v>
      </c>
      <c r="E5065" t="s">
        <v>60</v>
      </c>
      <c r="G5065" t="s">
        <v>14933</v>
      </c>
      <c r="P5065" t="s">
        <v>23032</v>
      </c>
      <c r="R5065">
        <v>4798</v>
      </c>
      <c r="S5065">
        <v>12</v>
      </c>
      <c r="U5065" t="s">
        <v>54</v>
      </c>
      <c r="W5065" t="s">
        <v>6006</v>
      </c>
      <c r="X5065" t="s">
        <v>57</v>
      </c>
      <c r="AM5065" t="s">
        <v>10849</v>
      </c>
    </row>
    <row r="5066" spans="1:51" x14ac:dyDescent="0.25">
      <c r="A5066">
        <v>9151</v>
      </c>
      <c r="B5066" t="s">
        <v>1485</v>
      </c>
      <c r="C5066">
        <v>2</v>
      </c>
      <c r="D5066" t="s">
        <v>23033</v>
      </c>
      <c r="E5066" t="s">
        <v>60</v>
      </c>
      <c r="G5066" t="s">
        <v>61</v>
      </c>
      <c r="P5066" t="s">
        <v>23034</v>
      </c>
      <c r="R5066">
        <v>2168</v>
      </c>
      <c r="S5066">
        <v>12</v>
      </c>
      <c r="U5066" t="s">
        <v>54</v>
      </c>
      <c r="W5066" t="s">
        <v>6006</v>
      </c>
      <c r="X5066" t="s">
        <v>57</v>
      </c>
      <c r="AM5066" t="s">
        <v>10832</v>
      </c>
    </row>
    <row r="5067" spans="1:51" x14ac:dyDescent="0.25">
      <c r="A5067">
        <v>9152</v>
      </c>
      <c r="B5067" t="s">
        <v>1485</v>
      </c>
      <c r="C5067">
        <v>2</v>
      </c>
      <c r="D5067" t="s">
        <v>23035</v>
      </c>
      <c r="E5067" t="s">
        <v>60</v>
      </c>
      <c r="G5067" t="s">
        <v>832</v>
      </c>
      <c r="P5067" t="s">
        <v>23036</v>
      </c>
      <c r="R5067">
        <v>1116</v>
      </c>
      <c r="S5067">
        <v>12</v>
      </c>
      <c r="U5067" t="s">
        <v>54</v>
      </c>
      <c r="W5067" t="s">
        <v>6006</v>
      </c>
      <c r="X5067" t="s">
        <v>57</v>
      </c>
      <c r="AM5067" t="s">
        <v>10827</v>
      </c>
    </row>
    <row r="5068" spans="1:51" x14ac:dyDescent="0.25">
      <c r="A5068">
        <v>9153</v>
      </c>
      <c r="B5068" t="s">
        <v>1485</v>
      </c>
      <c r="C5068">
        <v>2</v>
      </c>
      <c r="D5068" t="s">
        <v>23037</v>
      </c>
      <c r="E5068" t="s">
        <v>60</v>
      </c>
      <c r="G5068" t="s">
        <v>2965</v>
      </c>
      <c r="P5068" t="s">
        <v>10867</v>
      </c>
      <c r="R5068">
        <v>3057</v>
      </c>
      <c r="S5068">
        <v>12</v>
      </c>
      <c r="U5068" t="s">
        <v>54</v>
      </c>
      <c r="W5068" t="s">
        <v>6006</v>
      </c>
      <c r="X5068" t="s">
        <v>57</v>
      </c>
      <c r="AM5068" t="s">
        <v>2937</v>
      </c>
    </row>
    <row r="5069" spans="1:51" x14ac:dyDescent="0.25">
      <c r="A5069">
        <v>9154</v>
      </c>
      <c r="B5069" t="s">
        <v>1485</v>
      </c>
      <c r="C5069">
        <v>2</v>
      </c>
      <c r="D5069" t="s">
        <v>23038</v>
      </c>
      <c r="E5069" t="s">
        <v>60</v>
      </c>
      <c r="G5069" t="s">
        <v>2959</v>
      </c>
      <c r="P5069" t="s">
        <v>10870</v>
      </c>
      <c r="R5069">
        <v>3056</v>
      </c>
      <c r="S5069">
        <v>12</v>
      </c>
      <c r="U5069" t="s">
        <v>54</v>
      </c>
      <c r="W5069" t="s">
        <v>6006</v>
      </c>
      <c r="X5069" t="s">
        <v>57</v>
      </c>
      <c r="AM5069" t="s">
        <v>2944</v>
      </c>
    </row>
    <row r="5070" spans="1:51" x14ac:dyDescent="0.25">
      <c r="A5070">
        <v>9155</v>
      </c>
      <c r="B5070" t="s">
        <v>1485</v>
      </c>
      <c r="C5070">
        <v>2</v>
      </c>
      <c r="D5070" t="s">
        <v>23039</v>
      </c>
      <c r="E5070" t="s">
        <v>60</v>
      </c>
      <c r="G5070" t="s">
        <v>22946</v>
      </c>
      <c r="P5070" t="s">
        <v>23040</v>
      </c>
      <c r="Q5070" t="s">
        <v>10855</v>
      </c>
      <c r="R5070">
        <v>3343</v>
      </c>
      <c r="S5070">
        <v>17</v>
      </c>
      <c r="U5070" t="s">
        <v>54</v>
      </c>
      <c r="W5070" t="s">
        <v>6006</v>
      </c>
      <c r="X5070" t="s">
        <v>57</v>
      </c>
      <c r="AM5070" t="s">
        <v>10864</v>
      </c>
    </row>
    <row r="5071" spans="1:51" x14ac:dyDescent="0.25">
      <c r="A5071">
        <v>9156</v>
      </c>
      <c r="B5071" t="s">
        <v>1485</v>
      </c>
      <c r="C5071">
        <v>2</v>
      </c>
      <c r="D5071" t="s">
        <v>23041</v>
      </c>
      <c r="E5071" t="s">
        <v>60</v>
      </c>
      <c r="G5071" t="s">
        <v>23042</v>
      </c>
      <c r="P5071" t="s">
        <v>10863</v>
      </c>
      <c r="Q5071" t="s">
        <v>10855</v>
      </c>
      <c r="R5071">
        <v>3343</v>
      </c>
      <c r="S5071">
        <v>18</v>
      </c>
      <c r="U5071" t="s">
        <v>54</v>
      </c>
      <c r="W5071" t="s">
        <v>6006</v>
      </c>
      <c r="X5071" t="s">
        <v>57</v>
      </c>
      <c r="AM5071" t="s">
        <v>10864</v>
      </c>
    </row>
    <row r="5072" spans="1:51" x14ac:dyDescent="0.25">
      <c r="A5072">
        <v>9157</v>
      </c>
      <c r="B5072" t="s">
        <v>1485</v>
      </c>
      <c r="C5072">
        <v>2</v>
      </c>
      <c r="D5072" t="s">
        <v>23043</v>
      </c>
      <c r="E5072" t="s">
        <v>60</v>
      </c>
      <c r="G5072" t="s">
        <v>23044</v>
      </c>
      <c r="P5072" t="s">
        <v>23045</v>
      </c>
      <c r="R5072">
        <v>3339</v>
      </c>
      <c r="S5072">
        <v>12</v>
      </c>
      <c r="U5072" t="s">
        <v>54</v>
      </c>
      <c r="W5072" t="s">
        <v>6006</v>
      </c>
      <c r="X5072" t="s">
        <v>57</v>
      </c>
      <c r="AM5072" t="s">
        <v>10874</v>
      </c>
    </row>
    <row r="5073" spans="1:49" x14ac:dyDescent="0.25">
      <c r="A5073">
        <v>9158</v>
      </c>
      <c r="B5073" t="s">
        <v>1485</v>
      </c>
      <c r="C5073">
        <v>2</v>
      </c>
      <c r="D5073" t="s">
        <v>23046</v>
      </c>
      <c r="E5073" t="s">
        <v>60</v>
      </c>
      <c r="G5073" t="s">
        <v>23047</v>
      </c>
      <c r="P5073" t="s">
        <v>23048</v>
      </c>
      <c r="R5073">
        <v>3341</v>
      </c>
      <c r="S5073">
        <v>12</v>
      </c>
      <c r="U5073" t="s">
        <v>54</v>
      </c>
      <c r="W5073" t="s">
        <v>6006</v>
      </c>
      <c r="X5073" t="s">
        <v>57</v>
      </c>
      <c r="AM5073" t="s">
        <v>10880</v>
      </c>
    </row>
    <row r="5074" spans="1:49" x14ac:dyDescent="0.25">
      <c r="A5074">
        <v>9159</v>
      </c>
      <c r="B5074" t="s">
        <v>1485</v>
      </c>
      <c r="C5074">
        <v>2</v>
      </c>
      <c r="D5074" t="s">
        <v>23049</v>
      </c>
      <c r="E5074" t="s">
        <v>60</v>
      </c>
      <c r="G5074" t="s">
        <v>22922</v>
      </c>
      <c r="P5074" t="s">
        <v>23050</v>
      </c>
      <c r="Q5074" t="s">
        <v>10855</v>
      </c>
      <c r="R5074">
        <v>3259</v>
      </c>
      <c r="S5074">
        <v>17</v>
      </c>
      <c r="U5074" t="s">
        <v>54</v>
      </c>
      <c r="W5074" t="s">
        <v>6006</v>
      </c>
      <c r="X5074" t="s">
        <v>57</v>
      </c>
      <c r="AM5074" t="s">
        <v>10860</v>
      </c>
    </row>
    <row r="5075" spans="1:49" x14ac:dyDescent="0.25">
      <c r="A5075">
        <v>9160</v>
      </c>
      <c r="B5075" t="s">
        <v>1485</v>
      </c>
      <c r="C5075">
        <v>2</v>
      </c>
      <c r="D5075" t="s">
        <v>23051</v>
      </c>
      <c r="E5075" t="s">
        <v>60</v>
      </c>
      <c r="G5075" t="s">
        <v>23052</v>
      </c>
      <c r="P5075" t="s">
        <v>10859</v>
      </c>
      <c r="Q5075" t="s">
        <v>10855</v>
      </c>
      <c r="R5075">
        <v>3259</v>
      </c>
      <c r="S5075">
        <v>18</v>
      </c>
      <c r="U5075" t="s">
        <v>54</v>
      </c>
      <c r="W5075" t="s">
        <v>6006</v>
      </c>
      <c r="X5075" t="s">
        <v>57</v>
      </c>
      <c r="AM5075" t="s">
        <v>10860</v>
      </c>
    </row>
    <row r="5076" spans="1:49" x14ac:dyDescent="0.25">
      <c r="A5076">
        <v>9161</v>
      </c>
      <c r="B5076" t="s">
        <v>1485</v>
      </c>
      <c r="C5076">
        <v>2</v>
      </c>
      <c r="D5076" t="s">
        <v>23053</v>
      </c>
      <c r="E5076" t="s">
        <v>60</v>
      </c>
      <c r="G5076" t="s">
        <v>23054</v>
      </c>
      <c r="P5076" t="s">
        <v>23055</v>
      </c>
      <c r="R5076">
        <v>4751</v>
      </c>
      <c r="S5076">
        <v>12</v>
      </c>
      <c r="U5076" t="s">
        <v>54</v>
      </c>
      <c r="W5076" t="s">
        <v>6006</v>
      </c>
      <c r="X5076" t="s">
        <v>57</v>
      </c>
      <c r="AM5076" t="s">
        <v>10886</v>
      </c>
    </row>
    <row r="5077" spans="1:49" x14ac:dyDescent="0.25">
      <c r="A5077">
        <v>9162</v>
      </c>
      <c r="B5077" t="s">
        <v>1485</v>
      </c>
      <c r="C5077">
        <v>2</v>
      </c>
      <c r="D5077" t="s">
        <v>23056</v>
      </c>
      <c r="E5077" t="s">
        <v>60</v>
      </c>
      <c r="G5077" t="s">
        <v>23057</v>
      </c>
      <c r="P5077" t="s">
        <v>23058</v>
      </c>
      <c r="R5077">
        <v>4800</v>
      </c>
      <c r="S5077">
        <v>12</v>
      </c>
      <c r="U5077" t="s">
        <v>54</v>
      </c>
      <c r="W5077" t="s">
        <v>6006</v>
      </c>
      <c r="X5077" t="s">
        <v>57</v>
      </c>
      <c r="AM5077" t="s">
        <v>10892</v>
      </c>
    </row>
    <row r="5078" spans="1:49" x14ac:dyDescent="0.25">
      <c r="A5078">
        <v>9163</v>
      </c>
      <c r="B5078" t="s">
        <v>1485</v>
      </c>
      <c r="C5078">
        <v>2</v>
      </c>
      <c r="D5078" t="s">
        <v>23059</v>
      </c>
      <c r="E5078" t="s">
        <v>60</v>
      </c>
      <c r="G5078" t="s">
        <v>23060</v>
      </c>
      <c r="P5078" t="s">
        <v>23061</v>
      </c>
      <c r="R5078">
        <v>4391</v>
      </c>
      <c r="S5078">
        <v>12</v>
      </c>
      <c r="U5078" t="s">
        <v>224</v>
      </c>
      <c r="W5078" t="s">
        <v>6006</v>
      </c>
      <c r="AM5078" t="s">
        <v>10936</v>
      </c>
    </row>
    <row r="5079" spans="1:49" x14ac:dyDescent="0.25">
      <c r="A5079">
        <v>9164</v>
      </c>
      <c r="B5079" t="s">
        <v>3526</v>
      </c>
      <c r="C5079">
        <v>1</v>
      </c>
      <c r="D5079" t="s">
        <v>23062</v>
      </c>
      <c r="E5079" t="s">
        <v>60</v>
      </c>
      <c r="F5079" t="s">
        <v>10940</v>
      </c>
      <c r="P5079" t="s">
        <v>23063</v>
      </c>
      <c r="R5079">
        <v>3108</v>
      </c>
      <c r="S5079">
        <v>12</v>
      </c>
      <c r="U5079" t="s">
        <v>54</v>
      </c>
      <c r="W5079" t="s">
        <v>6006</v>
      </c>
      <c r="X5079" t="s">
        <v>57</v>
      </c>
      <c r="Y5079" t="s">
        <v>24</v>
      </c>
      <c r="AM5079" t="s">
        <v>10942</v>
      </c>
    </row>
    <row r="5080" spans="1:49" x14ac:dyDescent="0.25">
      <c r="A5080">
        <v>9165</v>
      </c>
      <c r="B5080" t="s">
        <v>3526</v>
      </c>
      <c r="C5080">
        <v>2</v>
      </c>
      <c r="D5080" t="s">
        <v>23064</v>
      </c>
      <c r="E5080" t="s">
        <v>60</v>
      </c>
      <c r="G5080" t="s">
        <v>10946</v>
      </c>
      <c r="P5080" t="s">
        <v>23065</v>
      </c>
      <c r="R5080">
        <v>3099</v>
      </c>
      <c r="S5080">
        <v>12</v>
      </c>
      <c r="U5080" t="s">
        <v>54</v>
      </c>
      <c r="W5080" t="s">
        <v>6006</v>
      </c>
      <c r="X5080" t="s">
        <v>57</v>
      </c>
      <c r="Y5080" t="s">
        <v>24</v>
      </c>
      <c r="AM5080" t="s">
        <v>10948</v>
      </c>
    </row>
    <row r="5081" spans="1:49" x14ac:dyDescent="0.25">
      <c r="A5081">
        <v>9166</v>
      </c>
      <c r="B5081" t="s">
        <v>1485</v>
      </c>
      <c r="C5081">
        <v>3</v>
      </c>
      <c r="D5081" t="s">
        <v>23066</v>
      </c>
      <c r="E5081" t="s">
        <v>60</v>
      </c>
      <c r="H5081" t="s">
        <v>629</v>
      </c>
      <c r="P5081" t="s">
        <v>23067</v>
      </c>
      <c r="R5081">
        <v>3097</v>
      </c>
      <c r="S5081">
        <v>12</v>
      </c>
      <c r="U5081" t="s">
        <v>54</v>
      </c>
      <c r="W5081" t="s">
        <v>6006</v>
      </c>
      <c r="X5081" t="s">
        <v>57</v>
      </c>
      <c r="AM5081" t="s">
        <v>10953</v>
      </c>
    </row>
    <row r="5082" spans="1:49" x14ac:dyDescent="0.25">
      <c r="A5082">
        <v>9167</v>
      </c>
      <c r="B5082" t="s">
        <v>1485</v>
      </c>
      <c r="C5082">
        <v>3</v>
      </c>
      <c r="D5082" t="s">
        <v>23068</v>
      </c>
      <c r="E5082" t="s">
        <v>60</v>
      </c>
      <c r="H5082" t="s">
        <v>10957</v>
      </c>
      <c r="P5082" t="s">
        <v>23069</v>
      </c>
      <c r="R5082">
        <v>3103</v>
      </c>
      <c r="S5082">
        <v>12</v>
      </c>
      <c r="U5082" t="s">
        <v>54</v>
      </c>
      <c r="W5082" t="s">
        <v>6006</v>
      </c>
      <c r="X5082" t="s">
        <v>57</v>
      </c>
      <c r="AM5082" t="s">
        <v>10959</v>
      </c>
    </row>
    <row r="5083" spans="1:49" x14ac:dyDescent="0.25">
      <c r="A5083">
        <v>9168</v>
      </c>
      <c r="B5083" t="s">
        <v>1485</v>
      </c>
      <c r="C5083">
        <v>2</v>
      </c>
      <c r="D5083" t="s">
        <v>23070</v>
      </c>
      <c r="E5083" t="s">
        <v>60</v>
      </c>
      <c r="G5083" t="s">
        <v>1057</v>
      </c>
      <c r="P5083" t="s">
        <v>23071</v>
      </c>
      <c r="R5083">
        <v>3106</v>
      </c>
      <c r="S5083">
        <v>12</v>
      </c>
      <c r="U5083" t="s">
        <v>54</v>
      </c>
      <c r="W5083" t="s">
        <v>6006</v>
      </c>
      <c r="X5083" t="s">
        <v>57</v>
      </c>
      <c r="AM5083" t="s">
        <v>10964</v>
      </c>
    </row>
    <row r="5084" spans="1:49" x14ac:dyDescent="0.25">
      <c r="A5084" t="s">
        <v>23072</v>
      </c>
      <c r="B5084" t="s">
        <v>52</v>
      </c>
      <c r="C5084">
        <v>0</v>
      </c>
      <c r="D5084" t="s">
        <v>23073</v>
      </c>
      <c r="E5084" t="s">
        <v>23073</v>
      </c>
      <c r="U5084" t="s">
        <v>54</v>
      </c>
      <c r="V5084" t="s">
        <v>230</v>
      </c>
      <c r="W5084" t="s">
        <v>19987</v>
      </c>
      <c r="X5084" t="s">
        <v>231</v>
      </c>
      <c r="AH5084" t="s">
        <v>58</v>
      </c>
      <c r="AM5084" t="s">
        <v>23074</v>
      </c>
    </row>
    <row r="5085" spans="1:49" x14ac:dyDescent="0.25">
      <c r="A5085">
        <v>9201</v>
      </c>
      <c r="B5085" t="s">
        <v>75</v>
      </c>
      <c r="C5085">
        <v>1</v>
      </c>
      <c r="D5085" t="s">
        <v>23075</v>
      </c>
      <c r="E5085" t="s">
        <v>60</v>
      </c>
      <c r="F5085" t="s">
        <v>23076</v>
      </c>
      <c r="O5085" t="s">
        <v>23077</v>
      </c>
      <c r="Q5085" t="s">
        <v>23078</v>
      </c>
      <c r="R5085">
        <v>343</v>
      </c>
      <c r="S5085">
        <v>17</v>
      </c>
      <c r="U5085" t="s">
        <v>54</v>
      </c>
      <c r="V5085" t="s">
        <v>96</v>
      </c>
      <c r="W5085" t="s">
        <v>19987</v>
      </c>
      <c r="X5085" t="s">
        <v>231</v>
      </c>
      <c r="AE5085" t="s">
        <v>62</v>
      </c>
      <c r="AM5085" t="s">
        <v>23076</v>
      </c>
      <c r="AN5085" t="s">
        <v>23079</v>
      </c>
      <c r="AO5085" t="s">
        <v>4582</v>
      </c>
      <c r="AR5085" t="s">
        <v>23080</v>
      </c>
      <c r="AS5085" t="s">
        <v>54</v>
      </c>
      <c r="AT5085" t="s">
        <v>92</v>
      </c>
      <c r="AV5085" t="s">
        <v>96</v>
      </c>
      <c r="AW5085" t="s">
        <v>23078</v>
      </c>
    </row>
    <row r="5086" spans="1:49" x14ac:dyDescent="0.25">
      <c r="A5086">
        <v>9202</v>
      </c>
      <c r="B5086" t="s">
        <v>75</v>
      </c>
      <c r="C5086">
        <v>1</v>
      </c>
      <c r="D5086" t="s">
        <v>23081</v>
      </c>
      <c r="E5086" t="s">
        <v>60</v>
      </c>
      <c r="F5086" t="s">
        <v>23082</v>
      </c>
      <c r="O5086" t="s">
        <v>23083</v>
      </c>
      <c r="R5086">
        <v>4255</v>
      </c>
      <c r="S5086">
        <v>1</v>
      </c>
      <c r="U5086" t="s">
        <v>13638</v>
      </c>
      <c r="W5086" t="s">
        <v>19987</v>
      </c>
      <c r="Z5086">
        <v>44</v>
      </c>
      <c r="AG5086" t="s">
        <v>66</v>
      </c>
      <c r="AH5086" t="s">
        <v>60</v>
      </c>
      <c r="AM5086" t="s">
        <v>23082</v>
      </c>
      <c r="AN5086" t="s">
        <v>23084</v>
      </c>
      <c r="AO5086" t="s">
        <v>3508</v>
      </c>
      <c r="AR5086" t="s">
        <v>23085</v>
      </c>
      <c r="AS5086" t="s">
        <v>13638</v>
      </c>
      <c r="AT5086" t="s">
        <v>71</v>
      </c>
      <c r="AU5086" t="s">
        <v>66</v>
      </c>
      <c r="AW5086">
        <v>1</v>
      </c>
    </row>
    <row r="5087" spans="1:49" x14ac:dyDescent="0.25">
      <c r="A5087">
        <v>9203</v>
      </c>
      <c r="B5087" t="s">
        <v>75</v>
      </c>
      <c r="C5087">
        <v>1</v>
      </c>
      <c r="D5087" t="s">
        <v>23086</v>
      </c>
      <c r="E5087" t="s">
        <v>60</v>
      </c>
      <c r="F5087" t="s">
        <v>13546</v>
      </c>
      <c r="O5087" t="s">
        <v>23087</v>
      </c>
      <c r="R5087">
        <v>4253</v>
      </c>
      <c r="S5087">
        <v>1</v>
      </c>
      <c r="U5087" t="s">
        <v>13638</v>
      </c>
      <c r="W5087" t="s">
        <v>19987</v>
      </c>
      <c r="Z5087">
        <v>44</v>
      </c>
      <c r="AG5087" t="s">
        <v>66</v>
      </c>
      <c r="AH5087" t="s">
        <v>60</v>
      </c>
      <c r="AM5087" t="s">
        <v>13546</v>
      </c>
      <c r="AN5087" t="s">
        <v>23088</v>
      </c>
      <c r="AO5087" t="s">
        <v>3508</v>
      </c>
      <c r="AR5087" t="s">
        <v>23089</v>
      </c>
      <c r="AS5087" t="s">
        <v>13638</v>
      </c>
      <c r="AT5087" t="s">
        <v>71</v>
      </c>
      <c r="AU5087" t="s">
        <v>66</v>
      </c>
      <c r="AW5087">
        <v>1</v>
      </c>
    </row>
    <row r="5088" spans="1:49" x14ac:dyDescent="0.25">
      <c r="A5088">
        <v>9204</v>
      </c>
      <c r="B5088" t="s">
        <v>75</v>
      </c>
      <c r="C5088">
        <v>1</v>
      </c>
      <c r="D5088" t="s">
        <v>23090</v>
      </c>
      <c r="E5088" t="s">
        <v>60</v>
      </c>
      <c r="F5088" t="s">
        <v>23091</v>
      </c>
      <c r="O5088" t="s">
        <v>23092</v>
      </c>
      <c r="R5088">
        <v>1744</v>
      </c>
      <c r="S5088">
        <v>1</v>
      </c>
      <c r="U5088" t="s">
        <v>13638</v>
      </c>
      <c r="W5088" t="s">
        <v>19987</v>
      </c>
      <c r="Z5088">
        <v>44</v>
      </c>
      <c r="AM5088" t="s">
        <v>23091</v>
      </c>
      <c r="AN5088" t="s">
        <v>23093</v>
      </c>
      <c r="AO5088" t="s">
        <v>3508</v>
      </c>
      <c r="AR5088" t="s">
        <v>23094</v>
      </c>
      <c r="AS5088" t="s">
        <v>13638</v>
      </c>
      <c r="AT5088" t="s">
        <v>92</v>
      </c>
      <c r="AW5088">
        <v>1</v>
      </c>
    </row>
    <row r="5089" spans="1:50" x14ac:dyDescent="0.25">
      <c r="A5089">
        <v>9205</v>
      </c>
      <c r="B5089" t="s">
        <v>75</v>
      </c>
      <c r="C5089">
        <v>1</v>
      </c>
      <c r="D5089" t="s">
        <v>23095</v>
      </c>
      <c r="E5089" t="s">
        <v>60</v>
      </c>
      <c r="F5089" t="s">
        <v>23096</v>
      </c>
      <c r="O5089" t="s">
        <v>23097</v>
      </c>
      <c r="R5089">
        <v>4400</v>
      </c>
      <c r="S5089">
        <v>1</v>
      </c>
      <c r="U5089" t="s">
        <v>54</v>
      </c>
      <c r="V5089" t="s">
        <v>230</v>
      </c>
      <c r="W5089" t="s">
        <v>19987</v>
      </c>
      <c r="X5089" t="s">
        <v>231</v>
      </c>
      <c r="Z5089">
        <v>44</v>
      </c>
      <c r="AE5089" t="s">
        <v>62</v>
      </c>
      <c r="AG5089" t="s">
        <v>66</v>
      </c>
      <c r="AH5089" t="s">
        <v>60</v>
      </c>
      <c r="AM5089" t="s">
        <v>23096</v>
      </c>
      <c r="AN5089" t="s">
        <v>23098</v>
      </c>
      <c r="AO5089" t="s">
        <v>3508</v>
      </c>
      <c r="AR5089" t="s">
        <v>23099</v>
      </c>
      <c r="AS5089" t="s">
        <v>54</v>
      </c>
      <c r="AT5089" t="s">
        <v>71</v>
      </c>
      <c r="AU5089" t="s">
        <v>66</v>
      </c>
      <c r="AV5089" t="s">
        <v>240</v>
      </c>
      <c r="AW5089">
        <v>1</v>
      </c>
    </row>
    <row r="5090" spans="1:50" x14ac:dyDescent="0.25">
      <c r="A5090">
        <v>9206</v>
      </c>
      <c r="B5090" t="s">
        <v>75</v>
      </c>
      <c r="C5090">
        <v>1</v>
      </c>
      <c r="D5090" t="s">
        <v>23100</v>
      </c>
      <c r="E5090" t="s">
        <v>60</v>
      </c>
      <c r="F5090" t="s">
        <v>23101</v>
      </c>
      <c r="O5090" t="s">
        <v>23102</v>
      </c>
      <c r="R5090">
        <v>4401</v>
      </c>
      <c r="S5090">
        <v>1</v>
      </c>
      <c r="U5090" t="s">
        <v>54</v>
      </c>
      <c r="V5090" t="s">
        <v>230</v>
      </c>
      <c r="W5090" t="s">
        <v>19987</v>
      </c>
      <c r="X5090" t="s">
        <v>231</v>
      </c>
      <c r="Z5090">
        <v>44</v>
      </c>
      <c r="AE5090" t="s">
        <v>62</v>
      </c>
      <c r="AG5090" t="s">
        <v>66</v>
      </c>
      <c r="AH5090" t="s">
        <v>60</v>
      </c>
      <c r="AM5090" t="s">
        <v>23101</v>
      </c>
      <c r="AN5090" t="s">
        <v>23103</v>
      </c>
      <c r="AO5090" t="s">
        <v>3508</v>
      </c>
      <c r="AR5090" t="s">
        <v>23104</v>
      </c>
      <c r="AS5090" t="s">
        <v>54</v>
      </c>
      <c r="AT5090" t="s">
        <v>71</v>
      </c>
      <c r="AU5090" t="s">
        <v>66</v>
      </c>
      <c r="AV5090" t="s">
        <v>240</v>
      </c>
      <c r="AW5090">
        <v>1</v>
      </c>
    </row>
    <row r="5091" spans="1:50" x14ac:dyDescent="0.25">
      <c r="A5091">
        <v>9207</v>
      </c>
      <c r="B5091" t="s">
        <v>75</v>
      </c>
      <c r="C5091">
        <v>1</v>
      </c>
      <c r="D5091" t="s">
        <v>23105</v>
      </c>
      <c r="E5091" t="s">
        <v>60</v>
      </c>
      <c r="F5091" t="s">
        <v>23106</v>
      </c>
      <c r="O5091" t="s">
        <v>23107</v>
      </c>
      <c r="R5091">
        <v>2998</v>
      </c>
      <c r="S5091">
        <v>1</v>
      </c>
      <c r="U5091" t="s">
        <v>224</v>
      </c>
      <c r="W5091" t="s">
        <v>19987</v>
      </c>
      <c r="Z5091">
        <v>44</v>
      </c>
      <c r="AM5091" t="s">
        <v>23108</v>
      </c>
      <c r="AN5091" t="s">
        <v>23109</v>
      </c>
      <c r="AO5091" t="s">
        <v>3508</v>
      </c>
      <c r="AR5091" t="s">
        <v>23110</v>
      </c>
      <c r="AS5091" t="s">
        <v>224</v>
      </c>
      <c r="AT5091" t="s">
        <v>92</v>
      </c>
      <c r="AW5091">
        <v>1</v>
      </c>
    </row>
    <row r="5092" spans="1:50" x14ac:dyDescent="0.25">
      <c r="A5092">
        <v>9208</v>
      </c>
      <c r="B5092" t="s">
        <v>75</v>
      </c>
      <c r="C5092">
        <v>1</v>
      </c>
      <c r="D5092" t="s">
        <v>26322</v>
      </c>
      <c r="E5092" t="s">
        <v>60</v>
      </c>
      <c r="F5092" t="s">
        <v>26319</v>
      </c>
      <c r="O5092" t="s">
        <v>26315</v>
      </c>
      <c r="U5092" t="s">
        <v>3380</v>
      </c>
      <c r="W5092" t="s">
        <v>19987</v>
      </c>
      <c r="AL5092" t="s">
        <v>26314</v>
      </c>
    </row>
    <row r="5093" spans="1:50" x14ac:dyDescent="0.25">
      <c r="A5093">
        <v>9209</v>
      </c>
      <c r="B5093" t="s">
        <v>75</v>
      </c>
      <c r="C5093">
        <v>1</v>
      </c>
      <c r="D5093" t="s">
        <v>26323</v>
      </c>
      <c r="E5093" t="s">
        <v>60</v>
      </c>
      <c r="F5093" t="s">
        <v>26324</v>
      </c>
      <c r="O5093" t="s">
        <v>26316</v>
      </c>
      <c r="U5093" t="s">
        <v>3380</v>
      </c>
      <c r="W5093" t="s">
        <v>19987</v>
      </c>
      <c r="AL5093" t="s">
        <v>26314</v>
      </c>
    </row>
    <row r="5094" spans="1:50" x14ac:dyDescent="0.25">
      <c r="A5094">
        <v>9210</v>
      </c>
      <c r="B5094" t="s">
        <v>75</v>
      </c>
      <c r="C5094">
        <v>1</v>
      </c>
      <c r="D5094" t="s">
        <v>26325</v>
      </c>
      <c r="E5094" t="s">
        <v>60</v>
      </c>
      <c r="F5094" t="s">
        <v>26320</v>
      </c>
      <c r="O5094" t="s">
        <v>26317</v>
      </c>
      <c r="U5094" t="s">
        <v>3380</v>
      </c>
      <c r="W5094" t="s">
        <v>19987</v>
      </c>
      <c r="AL5094" t="s">
        <v>26314</v>
      </c>
    </row>
    <row r="5095" spans="1:50" x14ac:dyDescent="0.25">
      <c r="A5095">
        <v>9211</v>
      </c>
      <c r="B5095" t="s">
        <v>75</v>
      </c>
      <c r="C5095">
        <v>1</v>
      </c>
      <c r="D5095" t="s">
        <v>26326</v>
      </c>
      <c r="E5095" t="s">
        <v>60</v>
      </c>
      <c r="F5095" t="s">
        <v>26321</v>
      </c>
      <c r="O5095" t="s">
        <v>26318</v>
      </c>
      <c r="U5095" t="s">
        <v>3380</v>
      </c>
      <c r="W5095" t="s">
        <v>19987</v>
      </c>
      <c r="AL5095" t="s">
        <v>26314</v>
      </c>
    </row>
    <row r="5096" spans="1:50" x14ac:dyDescent="0.25">
      <c r="A5096" t="s">
        <v>26313</v>
      </c>
      <c r="B5096" t="s">
        <v>52</v>
      </c>
      <c r="C5096">
        <v>0</v>
      </c>
      <c r="D5096" t="s">
        <v>23111</v>
      </c>
      <c r="E5096" t="s">
        <v>23111</v>
      </c>
      <c r="U5096" t="s">
        <v>224</v>
      </c>
      <c r="W5096" t="s">
        <v>19987</v>
      </c>
      <c r="AH5096" t="s">
        <v>58</v>
      </c>
      <c r="AM5096" t="s">
        <v>23112</v>
      </c>
    </row>
    <row r="5097" spans="1:50" x14ac:dyDescent="0.25">
      <c r="A5097">
        <v>9216</v>
      </c>
      <c r="B5097" t="s">
        <v>75</v>
      </c>
      <c r="C5097">
        <v>1</v>
      </c>
      <c r="D5097" t="s">
        <v>23113</v>
      </c>
      <c r="E5097" t="s">
        <v>60</v>
      </c>
      <c r="F5097" t="s">
        <v>23114</v>
      </c>
      <c r="O5097" t="s">
        <v>23115</v>
      </c>
      <c r="R5097">
        <v>4524</v>
      </c>
      <c r="S5097">
        <v>1</v>
      </c>
      <c r="U5097" t="s">
        <v>224</v>
      </c>
      <c r="W5097" t="s">
        <v>19987</v>
      </c>
      <c r="Z5097">
        <v>44</v>
      </c>
      <c r="AM5097" t="s">
        <v>23114</v>
      </c>
      <c r="AN5097" t="s">
        <v>23116</v>
      </c>
      <c r="AO5097" t="s">
        <v>3508</v>
      </c>
      <c r="AR5097" t="s">
        <v>23117</v>
      </c>
      <c r="AS5097" t="s">
        <v>224</v>
      </c>
      <c r="AT5097" t="s">
        <v>92</v>
      </c>
      <c r="AW5097">
        <v>1</v>
      </c>
    </row>
    <row r="5098" spans="1:50" x14ac:dyDescent="0.25">
      <c r="A5098">
        <v>9217</v>
      </c>
      <c r="B5098" t="s">
        <v>75</v>
      </c>
      <c r="C5098">
        <v>1</v>
      </c>
      <c r="D5098" t="s">
        <v>23118</v>
      </c>
      <c r="E5098" t="s">
        <v>60</v>
      </c>
      <c r="F5098" t="s">
        <v>23119</v>
      </c>
      <c r="O5098" t="s">
        <v>23120</v>
      </c>
      <c r="R5098">
        <v>4199</v>
      </c>
      <c r="S5098">
        <v>1</v>
      </c>
      <c r="U5098" t="s">
        <v>11144</v>
      </c>
      <c r="W5098" t="s">
        <v>19987</v>
      </c>
      <c r="Z5098">
        <v>44</v>
      </c>
      <c r="AM5098" t="s">
        <v>23119</v>
      </c>
      <c r="AN5098" t="s">
        <v>23121</v>
      </c>
      <c r="AO5098" t="s">
        <v>3508</v>
      </c>
      <c r="AR5098" t="s">
        <v>23122</v>
      </c>
      <c r="AS5098" t="s">
        <v>11144</v>
      </c>
      <c r="AT5098" t="s">
        <v>92</v>
      </c>
      <c r="AW5098">
        <v>1</v>
      </c>
    </row>
    <row r="5099" spans="1:50" x14ac:dyDescent="0.25">
      <c r="A5099">
        <v>9218</v>
      </c>
      <c r="B5099" t="s">
        <v>75</v>
      </c>
      <c r="C5099">
        <v>1</v>
      </c>
      <c r="D5099" t="s">
        <v>23123</v>
      </c>
      <c r="E5099" t="s">
        <v>60</v>
      </c>
      <c r="F5099" t="s">
        <v>23124</v>
      </c>
      <c r="O5099" t="s">
        <v>23125</v>
      </c>
      <c r="R5099">
        <v>3066</v>
      </c>
      <c r="S5099">
        <v>1</v>
      </c>
      <c r="U5099" t="s">
        <v>224</v>
      </c>
      <c r="W5099" t="s">
        <v>19987</v>
      </c>
      <c r="Z5099">
        <v>44</v>
      </c>
      <c r="AM5099" t="s">
        <v>23126</v>
      </c>
      <c r="AN5099" t="s">
        <v>23127</v>
      </c>
      <c r="AO5099" t="s">
        <v>3508</v>
      </c>
      <c r="AR5099" t="s">
        <v>23128</v>
      </c>
      <c r="AS5099" t="s">
        <v>224</v>
      </c>
      <c r="AT5099" t="s">
        <v>92</v>
      </c>
      <c r="AW5099">
        <v>1</v>
      </c>
    </row>
    <row r="5100" spans="1:50" x14ac:dyDescent="0.25">
      <c r="A5100">
        <v>9219</v>
      </c>
      <c r="B5100" t="s">
        <v>75</v>
      </c>
      <c r="C5100">
        <v>1</v>
      </c>
      <c r="D5100" t="s">
        <v>23129</v>
      </c>
      <c r="E5100" t="s">
        <v>60</v>
      </c>
      <c r="F5100" t="s">
        <v>23130</v>
      </c>
      <c r="O5100" t="s">
        <v>23131</v>
      </c>
      <c r="Q5100" t="s">
        <v>23132</v>
      </c>
      <c r="R5100">
        <v>3235</v>
      </c>
      <c r="S5100">
        <v>1</v>
      </c>
      <c r="T5100">
        <v>99</v>
      </c>
      <c r="U5100" t="s">
        <v>224</v>
      </c>
      <c r="W5100" t="s">
        <v>19987</v>
      </c>
      <c r="Z5100">
        <v>44</v>
      </c>
      <c r="AM5100" t="s">
        <v>23133</v>
      </c>
      <c r="AN5100" t="s">
        <v>23134</v>
      </c>
      <c r="AO5100" t="s">
        <v>3508</v>
      </c>
      <c r="AR5100" t="s">
        <v>23135</v>
      </c>
      <c r="AS5100" t="s">
        <v>224</v>
      </c>
      <c r="AT5100" t="s">
        <v>92</v>
      </c>
      <c r="AW5100">
        <v>1</v>
      </c>
      <c r="AX5100" t="s">
        <v>23136</v>
      </c>
    </row>
    <row r="5101" spans="1:50" x14ac:dyDescent="0.25">
      <c r="A5101">
        <v>9220</v>
      </c>
      <c r="B5101" t="s">
        <v>75</v>
      </c>
      <c r="C5101">
        <v>1</v>
      </c>
      <c r="D5101" t="s">
        <v>23137</v>
      </c>
      <c r="E5101" t="s">
        <v>60</v>
      </c>
      <c r="F5101" t="s">
        <v>23138</v>
      </c>
      <c r="O5101" t="s">
        <v>23139</v>
      </c>
      <c r="Q5101" t="s">
        <v>23132</v>
      </c>
      <c r="R5101">
        <v>107</v>
      </c>
      <c r="S5101">
        <v>1</v>
      </c>
      <c r="T5101">
        <v>99</v>
      </c>
      <c r="U5101" t="s">
        <v>224</v>
      </c>
      <c r="W5101" t="s">
        <v>19987</v>
      </c>
      <c r="Z5101">
        <v>44</v>
      </c>
      <c r="AM5101" t="s">
        <v>23140</v>
      </c>
      <c r="AN5101" t="s">
        <v>23141</v>
      </c>
      <c r="AO5101" t="s">
        <v>3508</v>
      </c>
      <c r="AR5101" t="s">
        <v>23142</v>
      </c>
      <c r="AS5101" t="s">
        <v>224</v>
      </c>
      <c r="AT5101" t="s">
        <v>92</v>
      </c>
      <c r="AW5101">
        <v>1</v>
      </c>
      <c r="AX5101" t="s">
        <v>23143</v>
      </c>
    </row>
    <row r="5102" spans="1:50" x14ac:dyDescent="0.25">
      <c r="A5102">
        <v>9221</v>
      </c>
      <c r="B5102" t="s">
        <v>75</v>
      </c>
      <c r="C5102">
        <v>1</v>
      </c>
      <c r="D5102" t="s">
        <v>23144</v>
      </c>
      <c r="E5102" t="s">
        <v>60</v>
      </c>
      <c r="F5102" t="s">
        <v>23145</v>
      </c>
      <c r="O5102" t="s">
        <v>23146</v>
      </c>
      <c r="Q5102" t="s">
        <v>23132</v>
      </c>
      <c r="R5102">
        <v>2260</v>
      </c>
      <c r="S5102">
        <v>1</v>
      </c>
      <c r="T5102">
        <v>99</v>
      </c>
      <c r="U5102" t="s">
        <v>224</v>
      </c>
      <c r="W5102" t="s">
        <v>19987</v>
      </c>
      <c r="Z5102">
        <v>44</v>
      </c>
      <c r="AM5102" t="s">
        <v>23147</v>
      </c>
      <c r="AN5102" t="s">
        <v>23148</v>
      </c>
      <c r="AO5102" t="s">
        <v>3508</v>
      </c>
      <c r="AR5102" t="s">
        <v>23149</v>
      </c>
      <c r="AS5102" t="s">
        <v>224</v>
      </c>
      <c r="AT5102" t="s">
        <v>92</v>
      </c>
      <c r="AW5102">
        <v>1</v>
      </c>
      <c r="AX5102" t="s">
        <v>23150</v>
      </c>
    </row>
    <row r="5103" spans="1:50" x14ac:dyDescent="0.25">
      <c r="A5103">
        <v>9222</v>
      </c>
      <c r="B5103" t="s">
        <v>75</v>
      </c>
      <c r="C5103">
        <v>1</v>
      </c>
      <c r="D5103" t="s">
        <v>23151</v>
      </c>
      <c r="E5103" t="s">
        <v>60</v>
      </c>
      <c r="F5103" t="s">
        <v>23152</v>
      </c>
      <c r="O5103" t="s">
        <v>23153</v>
      </c>
      <c r="Q5103" t="s">
        <v>23154</v>
      </c>
      <c r="R5103">
        <v>3236</v>
      </c>
      <c r="S5103">
        <v>1</v>
      </c>
      <c r="T5103">
        <v>100</v>
      </c>
      <c r="U5103" t="s">
        <v>224</v>
      </c>
      <c r="W5103" t="s">
        <v>19987</v>
      </c>
      <c r="Z5103">
        <v>44</v>
      </c>
      <c r="AM5103" t="s">
        <v>23155</v>
      </c>
      <c r="AN5103" t="s">
        <v>23156</v>
      </c>
      <c r="AO5103" t="s">
        <v>3508</v>
      </c>
      <c r="AR5103" t="s">
        <v>23157</v>
      </c>
      <c r="AS5103" t="s">
        <v>224</v>
      </c>
      <c r="AT5103" t="s">
        <v>92</v>
      </c>
      <c r="AW5103">
        <v>1</v>
      </c>
      <c r="AX5103" t="s">
        <v>23158</v>
      </c>
    </row>
    <row r="5104" spans="1:50" x14ac:dyDescent="0.25">
      <c r="A5104">
        <v>9223</v>
      </c>
      <c r="B5104" t="s">
        <v>75</v>
      </c>
      <c r="C5104">
        <v>1</v>
      </c>
      <c r="D5104" t="s">
        <v>23159</v>
      </c>
      <c r="E5104" t="s">
        <v>60</v>
      </c>
      <c r="F5104" t="s">
        <v>23160</v>
      </c>
      <c r="O5104" t="s">
        <v>23161</v>
      </c>
      <c r="Q5104" t="s">
        <v>23154</v>
      </c>
      <c r="R5104">
        <v>108</v>
      </c>
      <c r="S5104">
        <v>1</v>
      </c>
      <c r="T5104">
        <v>100</v>
      </c>
      <c r="U5104" t="s">
        <v>224</v>
      </c>
      <c r="W5104" t="s">
        <v>19987</v>
      </c>
      <c r="Z5104">
        <v>44</v>
      </c>
      <c r="AM5104" t="s">
        <v>23162</v>
      </c>
      <c r="AN5104" t="s">
        <v>23163</v>
      </c>
      <c r="AO5104" t="s">
        <v>3508</v>
      </c>
      <c r="AR5104" t="s">
        <v>23164</v>
      </c>
      <c r="AS5104" t="s">
        <v>224</v>
      </c>
      <c r="AT5104" t="s">
        <v>92</v>
      </c>
      <c r="AW5104">
        <v>1</v>
      </c>
      <c r="AX5104" t="s">
        <v>23165</v>
      </c>
    </row>
    <row r="5105" spans="1:50" x14ac:dyDescent="0.25">
      <c r="A5105">
        <v>9224</v>
      </c>
      <c r="B5105" t="s">
        <v>75</v>
      </c>
      <c r="C5105">
        <v>1</v>
      </c>
      <c r="D5105" t="s">
        <v>23166</v>
      </c>
      <c r="E5105" t="s">
        <v>60</v>
      </c>
      <c r="F5105" t="s">
        <v>23167</v>
      </c>
      <c r="O5105" t="s">
        <v>23168</v>
      </c>
      <c r="Q5105" t="s">
        <v>23154</v>
      </c>
      <c r="R5105">
        <v>2261</v>
      </c>
      <c r="S5105">
        <v>1</v>
      </c>
      <c r="T5105">
        <v>100</v>
      </c>
      <c r="U5105" t="s">
        <v>224</v>
      </c>
      <c r="W5105" t="s">
        <v>19987</v>
      </c>
      <c r="Z5105">
        <v>44</v>
      </c>
      <c r="AM5105" t="s">
        <v>23169</v>
      </c>
      <c r="AN5105" t="s">
        <v>23170</v>
      </c>
      <c r="AO5105" t="s">
        <v>3508</v>
      </c>
      <c r="AR5105" t="s">
        <v>23171</v>
      </c>
      <c r="AS5105" t="s">
        <v>224</v>
      </c>
      <c r="AT5105" t="s">
        <v>92</v>
      </c>
      <c r="AW5105">
        <v>1</v>
      </c>
      <c r="AX5105" t="s">
        <v>23172</v>
      </c>
    </row>
    <row r="5106" spans="1:50" x14ac:dyDescent="0.25">
      <c r="A5106">
        <v>9225</v>
      </c>
      <c r="B5106" t="s">
        <v>75</v>
      </c>
      <c r="C5106">
        <v>1</v>
      </c>
      <c r="D5106" t="s">
        <v>23173</v>
      </c>
      <c r="E5106" t="s">
        <v>60</v>
      </c>
      <c r="F5106" t="s">
        <v>23174</v>
      </c>
      <c r="O5106" t="s">
        <v>23175</v>
      </c>
      <c r="Q5106" t="s">
        <v>23176</v>
      </c>
      <c r="R5106">
        <v>3222</v>
      </c>
      <c r="S5106">
        <v>1</v>
      </c>
      <c r="T5106">
        <v>139</v>
      </c>
      <c r="U5106" t="s">
        <v>224</v>
      </c>
      <c r="W5106" t="s">
        <v>19987</v>
      </c>
      <c r="Z5106">
        <v>44</v>
      </c>
      <c r="AM5106" t="s">
        <v>23174</v>
      </c>
      <c r="AN5106" t="s">
        <v>23177</v>
      </c>
      <c r="AO5106" t="s">
        <v>3508</v>
      </c>
      <c r="AR5106" t="s">
        <v>23178</v>
      </c>
      <c r="AS5106" t="s">
        <v>224</v>
      </c>
      <c r="AT5106" t="s">
        <v>92</v>
      </c>
      <c r="AW5106">
        <v>1</v>
      </c>
      <c r="AX5106" t="s">
        <v>23179</v>
      </c>
    </row>
    <row r="5107" spans="1:50" x14ac:dyDescent="0.25">
      <c r="A5107">
        <v>9226</v>
      </c>
      <c r="B5107" t="s">
        <v>75</v>
      </c>
      <c r="C5107">
        <v>1</v>
      </c>
      <c r="D5107" t="s">
        <v>23180</v>
      </c>
      <c r="E5107" t="s">
        <v>60</v>
      </c>
      <c r="F5107" t="s">
        <v>23181</v>
      </c>
      <c r="O5107" t="s">
        <v>23182</v>
      </c>
      <c r="Q5107" t="s">
        <v>23176</v>
      </c>
      <c r="R5107">
        <v>106</v>
      </c>
      <c r="S5107">
        <v>1</v>
      </c>
      <c r="T5107">
        <v>139</v>
      </c>
      <c r="U5107" t="s">
        <v>224</v>
      </c>
      <c r="W5107" t="s">
        <v>19987</v>
      </c>
      <c r="Z5107">
        <v>44</v>
      </c>
      <c r="AM5107" t="s">
        <v>23181</v>
      </c>
      <c r="AN5107" t="s">
        <v>23183</v>
      </c>
      <c r="AO5107" t="s">
        <v>3508</v>
      </c>
      <c r="AR5107" t="s">
        <v>23184</v>
      </c>
      <c r="AS5107" t="s">
        <v>224</v>
      </c>
      <c r="AT5107" t="s">
        <v>92</v>
      </c>
      <c r="AW5107">
        <v>1</v>
      </c>
      <c r="AX5107" t="s">
        <v>23185</v>
      </c>
    </row>
    <row r="5108" spans="1:50" x14ac:dyDescent="0.25">
      <c r="A5108">
        <v>9227</v>
      </c>
      <c r="B5108" t="s">
        <v>75</v>
      </c>
      <c r="C5108">
        <v>1</v>
      </c>
      <c r="D5108" t="s">
        <v>23186</v>
      </c>
      <c r="E5108" t="s">
        <v>60</v>
      </c>
      <c r="F5108" t="s">
        <v>23187</v>
      </c>
      <c r="O5108" t="s">
        <v>23188</v>
      </c>
      <c r="Q5108" t="s">
        <v>23176</v>
      </c>
      <c r="R5108">
        <v>2777</v>
      </c>
      <c r="S5108">
        <v>1</v>
      </c>
      <c r="T5108">
        <v>139</v>
      </c>
      <c r="U5108" t="s">
        <v>224</v>
      </c>
      <c r="W5108" t="s">
        <v>19987</v>
      </c>
      <c r="Z5108">
        <v>44</v>
      </c>
      <c r="AM5108" t="s">
        <v>23189</v>
      </c>
      <c r="AN5108" t="s">
        <v>23190</v>
      </c>
      <c r="AO5108" t="s">
        <v>3508</v>
      </c>
      <c r="AR5108" t="s">
        <v>23191</v>
      </c>
      <c r="AS5108" t="s">
        <v>224</v>
      </c>
      <c r="AT5108" t="s">
        <v>92</v>
      </c>
      <c r="AW5108">
        <v>1</v>
      </c>
      <c r="AX5108" t="s">
        <v>23192</v>
      </c>
    </row>
    <row r="5109" spans="1:50" x14ac:dyDescent="0.25">
      <c r="A5109">
        <v>9228</v>
      </c>
      <c r="B5109" t="s">
        <v>75</v>
      </c>
      <c r="C5109">
        <v>1</v>
      </c>
      <c r="D5109" t="s">
        <v>23193</v>
      </c>
      <c r="E5109" t="s">
        <v>60</v>
      </c>
      <c r="F5109" t="s">
        <v>23194</v>
      </c>
      <c r="O5109" t="s">
        <v>23195</v>
      </c>
      <c r="Q5109" t="s">
        <v>23176</v>
      </c>
      <c r="R5109">
        <v>987</v>
      </c>
      <c r="S5109">
        <v>1</v>
      </c>
      <c r="T5109">
        <v>139</v>
      </c>
      <c r="U5109" t="s">
        <v>11144</v>
      </c>
      <c r="W5109" t="s">
        <v>19987</v>
      </c>
      <c r="Z5109">
        <v>44</v>
      </c>
      <c r="AM5109" t="s">
        <v>23194</v>
      </c>
      <c r="AN5109" t="s">
        <v>23196</v>
      </c>
      <c r="AO5109" t="s">
        <v>3508</v>
      </c>
      <c r="AR5109" t="s">
        <v>23197</v>
      </c>
      <c r="AS5109" t="s">
        <v>11144</v>
      </c>
      <c r="AT5109" t="s">
        <v>92</v>
      </c>
      <c r="AW5109">
        <v>1</v>
      </c>
      <c r="AX5109" t="s">
        <v>23198</v>
      </c>
    </row>
    <row r="5110" spans="1:50" x14ac:dyDescent="0.25">
      <c r="A5110" t="s">
        <v>23199</v>
      </c>
      <c r="B5110" t="s">
        <v>52</v>
      </c>
      <c r="C5110">
        <v>0</v>
      </c>
      <c r="D5110" t="s">
        <v>23200</v>
      </c>
      <c r="E5110" t="s">
        <v>23200</v>
      </c>
      <c r="U5110" t="s">
        <v>224</v>
      </c>
      <c r="W5110" t="s">
        <v>19987</v>
      </c>
      <c r="AH5110" t="s">
        <v>58</v>
      </c>
      <c r="AM5110" t="s">
        <v>23201</v>
      </c>
    </row>
    <row r="5111" spans="1:50" x14ac:dyDescent="0.25">
      <c r="A5111">
        <v>9231</v>
      </c>
      <c r="B5111" t="s">
        <v>52</v>
      </c>
      <c r="C5111">
        <v>1</v>
      </c>
      <c r="D5111" t="s">
        <v>23202</v>
      </c>
      <c r="E5111" t="s">
        <v>60</v>
      </c>
      <c r="F5111" t="s">
        <v>23203</v>
      </c>
      <c r="U5111" t="s">
        <v>224</v>
      </c>
      <c r="W5111" t="s">
        <v>19987</v>
      </c>
      <c r="AM5111" t="s">
        <v>23204</v>
      </c>
    </row>
    <row r="5112" spans="1:50" x14ac:dyDescent="0.25">
      <c r="A5112">
        <v>9232</v>
      </c>
      <c r="B5112" t="s">
        <v>75</v>
      </c>
      <c r="C5112">
        <v>2</v>
      </c>
      <c r="D5112" t="s">
        <v>23205</v>
      </c>
      <c r="E5112" t="s">
        <v>60</v>
      </c>
      <c r="G5112" t="s">
        <v>23206</v>
      </c>
      <c r="O5112" t="s">
        <v>23207</v>
      </c>
      <c r="Q5112" t="s">
        <v>23208</v>
      </c>
      <c r="R5112">
        <v>1599</v>
      </c>
      <c r="S5112">
        <v>1</v>
      </c>
      <c r="T5112">
        <v>136</v>
      </c>
      <c r="U5112" t="s">
        <v>224</v>
      </c>
      <c r="W5112" t="s">
        <v>19987</v>
      </c>
      <c r="Z5112">
        <v>44</v>
      </c>
      <c r="AM5112" t="s">
        <v>23209</v>
      </c>
      <c r="AN5112" t="s">
        <v>23210</v>
      </c>
      <c r="AO5112" t="s">
        <v>3508</v>
      </c>
      <c r="AR5112" t="s">
        <v>23211</v>
      </c>
      <c r="AS5112" t="s">
        <v>224</v>
      </c>
      <c r="AT5112" t="s">
        <v>92</v>
      </c>
      <c r="AW5112">
        <v>1</v>
      </c>
      <c r="AX5112" t="s">
        <v>23212</v>
      </c>
    </row>
    <row r="5113" spans="1:50" x14ac:dyDescent="0.25">
      <c r="A5113">
        <v>9233</v>
      </c>
      <c r="B5113" t="s">
        <v>75</v>
      </c>
      <c r="C5113">
        <v>1</v>
      </c>
      <c r="D5113" t="s">
        <v>23213</v>
      </c>
      <c r="E5113" t="s">
        <v>60</v>
      </c>
      <c r="F5113" t="s">
        <v>433</v>
      </c>
      <c r="O5113" t="s">
        <v>23214</v>
      </c>
      <c r="R5113">
        <v>958</v>
      </c>
      <c r="S5113">
        <v>1</v>
      </c>
      <c r="U5113" t="s">
        <v>224</v>
      </c>
      <c r="W5113" t="s">
        <v>19987</v>
      </c>
      <c r="Z5113">
        <v>44</v>
      </c>
      <c r="AM5113" t="s">
        <v>23215</v>
      </c>
      <c r="AN5113" t="s">
        <v>23216</v>
      </c>
      <c r="AO5113" t="s">
        <v>3508</v>
      </c>
      <c r="AR5113" t="s">
        <v>23217</v>
      </c>
      <c r="AS5113" t="s">
        <v>224</v>
      </c>
      <c r="AT5113" t="s">
        <v>92</v>
      </c>
      <c r="AW5113">
        <v>1</v>
      </c>
    </row>
    <row r="5114" spans="1:50" x14ac:dyDescent="0.25">
      <c r="A5114" t="s">
        <v>23218</v>
      </c>
      <c r="B5114" t="s">
        <v>52</v>
      </c>
      <c r="C5114">
        <v>0</v>
      </c>
      <c r="D5114" t="s">
        <v>23219</v>
      </c>
      <c r="E5114" t="s">
        <v>23219</v>
      </c>
      <c r="U5114" t="s">
        <v>224</v>
      </c>
      <c r="W5114" t="s">
        <v>19987</v>
      </c>
      <c r="AH5114" t="s">
        <v>58</v>
      </c>
      <c r="AM5114" t="s">
        <v>23220</v>
      </c>
    </row>
    <row r="5115" spans="1:50" x14ac:dyDescent="0.25">
      <c r="A5115">
        <v>9241</v>
      </c>
      <c r="B5115" t="s">
        <v>75</v>
      </c>
      <c r="C5115">
        <v>1</v>
      </c>
      <c r="D5115" t="s">
        <v>23221</v>
      </c>
      <c r="E5115" t="s">
        <v>60</v>
      </c>
      <c r="F5115" t="s">
        <v>12795</v>
      </c>
      <c r="O5115" t="s">
        <v>23222</v>
      </c>
      <c r="Q5115" t="s">
        <v>23223</v>
      </c>
      <c r="R5115">
        <v>3243</v>
      </c>
      <c r="S5115">
        <v>1</v>
      </c>
      <c r="T5115">
        <v>65</v>
      </c>
      <c r="U5115" t="s">
        <v>224</v>
      </c>
      <c r="W5115" t="s">
        <v>19987</v>
      </c>
      <c r="Z5115">
        <v>44</v>
      </c>
      <c r="AM5115" t="s">
        <v>23224</v>
      </c>
      <c r="AN5115" t="s">
        <v>23225</v>
      </c>
      <c r="AO5115" t="s">
        <v>3508</v>
      </c>
      <c r="AR5115" t="s">
        <v>23226</v>
      </c>
      <c r="AS5115" t="s">
        <v>224</v>
      </c>
      <c r="AT5115" t="s">
        <v>92</v>
      </c>
      <c r="AW5115">
        <v>1</v>
      </c>
      <c r="AX5115" t="s">
        <v>23227</v>
      </c>
    </row>
    <row r="5116" spans="1:50" x14ac:dyDescent="0.25">
      <c r="A5116">
        <v>9242</v>
      </c>
      <c r="B5116" t="s">
        <v>75</v>
      </c>
      <c r="C5116">
        <v>1</v>
      </c>
      <c r="D5116" t="s">
        <v>23228</v>
      </c>
      <c r="E5116" t="s">
        <v>60</v>
      </c>
      <c r="F5116" t="s">
        <v>23229</v>
      </c>
      <c r="O5116" t="s">
        <v>23230</v>
      </c>
      <c r="Q5116" t="s">
        <v>23223</v>
      </c>
      <c r="R5116">
        <v>4194</v>
      </c>
      <c r="S5116">
        <v>1</v>
      </c>
      <c r="T5116">
        <v>65</v>
      </c>
      <c r="U5116" t="s">
        <v>224</v>
      </c>
      <c r="W5116" t="s">
        <v>19987</v>
      </c>
      <c r="Z5116">
        <v>44</v>
      </c>
      <c r="AM5116" t="s">
        <v>23231</v>
      </c>
      <c r="AN5116" t="s">
        <v>23232</v>
      </c>
      <c r="AO5116" t="s">
        <v>3508</v>
      </c>
      <c r="AR5116" t="s">
        <v>23233</v>
      </c>
      <c r="AS5116" t="s">
        <v>224</v>
      </c>
      <c r="AT5116" t="s">
        <v>92</v>
      </c>
      <c r="AW5116">
        <v>1</v>
      </c>
      <c r="AX5116" t="s">
        <v>23234</v>
      </c>
    </row>
    <row r="5117" spans="1:50" x14ac:dyDescent="0.25">
      <c r="A5117">
        <v>9243</v>
      </c>
      <c r="B5117" t="s">
        <v>75</v>
      </c>
      <c r="C5117">
        <v>1</v>
      </c>
      <c r="D5117" t="s">
        <v>23235</v>
      </c>
      <c r="E5117" t="s">
        <v>60</v>
      </c>
      <c r="F5117" t="s">
        <v>20081</v>
      </c>
      <c r="O5117" t="s">
        <v>23236</v>
      </c>
      <c r="Q5117" t="s">
        <v>23223</v>
      </c>
      <c r="R5117">
        <v>3031</v>
      </c>
      <c r="S5117">
        <v>1</v>
      </c>
      <c r="T5117">
        <v>65</v>
      </c>
      <c r="U5117" t="s">
        <v>224</v>
      </c>
      <c r="W5117" t="s">
        <v>19987</v>
      </c>
      <c r="Z5117">
        <v>44</v>
      </c>
      <c r="AM5117" t="s">
        <v>23237</v>
      </c>
      <c r="AN5117" t="s">
        <v>23238</v>
      </c>
      <c r="AO5117" t="s">
        <v>3508</v>
      </c>
      <c r="AR5117" t="s">
        <v>23239</v>
      </c>
      <c r="AS5117" t="s">
        <v>224</v>
      </c>
      <c r="AT5117" t="s">
        <v>92</v>
      </c>
      <c r="AW5117">
        <v>1</v>
      </c>
      <c r="AX5117" t="s">
        <v>23240</v>
      </c>
    </row>
    <row r="5118" spans="1:50" x14ac:dyDescent="0.25">
      <c r="A5118">
        <v>9244</v>
      </c>
      <c r="B5118" t="s">
        <v>75</v>
      </c>
      <c r="C5118">
        <v>1</v>
      </c>
      <c r="D5118" t="s">
        <v>23241</v>
      </c>
      <c r="E5118" t="s">
        <v>60</v>
      </c>
      <c r="F5118" t="s">
        <v>23242</v>
      </c>
      <c r="O5118" t="s">
        <v>23243</v>
      </c>
      <c r="Q5118" t="s">
        <v>23244</v>
      </c>
      <c r="R5118">
        <v>3238</v>
      </c>
      <c r="S5118">
        <v>1</v>
      </c>
      <c r="T5118">
        <v>64</v>
      </c>
      <c r="U5118" t="s">
        <v>224</v>
      </c>
      <c r="W5118" t="s">
        <v>19987</v>
      </c>
      <c r="Z5118">
        <v>44</v>
      </c>
      <c r="AM5118" t="s">
        <v>23245</v>
      </c>
      <c r="AN5118" t="s">
        <v>23246</v>
      </c>
      <c r="AO5118" t="s">
        <v>3508</v>
      </c>
      <c r="AR5118" t="s">
        <v>23247</v>
      </c>
      <c r="AS5118" t="s">
        <v>224</v>
      </c>
      <c r="AT5118" t="s">
        <v>92</v>
      </c>
      <c r="AW5118">
        <v>1</v>
      </c>
      <c r="AX5118" t="s">
        <v>23248</v>
      </c>
    </row>
    <row r="5119" spans="1:50" x14ac:dyDescent="0.25">
      <c r="A5119">
        <v>9245</v>
      </c>
      <c r="B5119" t="s">
        <v>75</v>
      </c>
      <c r="C5119">
        <v>1</v>
      </c>
      <c r="D5119" t="s">
        <v>23249</v>
      </c>
      <c r="E5119" t="s">
        <v>60</v>
      </c>
      <c r="F5119" t="s">
        <v>23250</v>
      </c>
      <c r="O5119" t="s">
        <v>23251</v>
      </c>
      <c r="Q5119" t="s">
        <v>23244</v>
      </c>
      <c r="R5119">
        <v>4195</v>
      </c>
      <c r="S5119">
        <v>1</v>
      </c>
      <c r="T5119">
        <v>64</v>
      </c>
      <c r="U5119" t="s">
        <v>224</v>
      </c>
      <c r="W5119" t="s">
        <v>19987</v>
      </c>
      <c r="Z5119">
        <v>44</v>
      </c>
      <c r="AM5119" t="s">
        <v>23252</v>
      </c>
      <c r="AN5119" t="s">
        <v>23253</v>
      </c>
      <c r="AO5119" t="s">
        <v>3508</v>
      </c>
      <c r="AR5119" t="s">
        <v>23254</v>
      </c>
      <c r="AS5119" t="s">
        <v>224</v>
      </c>
      <c r="AT5119" t="s">
        <v>92</v>
      </c>
      <c r="AW5119">
        <v>1</v>
      </c>
      <c r="AX5119" t="s">
        <v>23255</v>
      </c>
    </row>
    <row r="5120" spans="1:50" x14ac:dyDescent="0.25">
      <c r="A5120">
        <v>9246</v>
      </c>
      <c r="B5120" t="s">
        <v>75</v>
      </c>
      <c r="C5120">
        <v>1</v>
      </c>
      <c r="D5120" t="s">
        <v>23256</v>
      </c>
      <c r="E5120" t="s">
        <v>60</v>
      </c>
      <c r="F5120" t="s">
        <v>23257</v>
      </c>
      <c r="O5120" t="s">
        <v>23258</v>
      </c>
      <c r="Q5120" t="s">
        <v>23244</v>
      </c>
      <c r="R5120">
        <v>3030</v>
      </c>
      <c r="S5120">
        <v>1</v>
      </c>
      <c r="T5120">
        <v>64</v>
      </c>
      <c r="U5120" t="s">
        <v>224</v>
      </c>
      <c r="W5120" t="s">
        <v>19987</v>
      </c>
      <c r="Z5120">
        <v>44</v>
      </c>
      <c r="AM5120" t="s">
        <v>23259</v>
      </c>
      <c r="AN5120" t="s">
        <v>23260</v>
      </c>
      <c r="AO5120" t="s">
        <v>3508</v>
      </c>
      <c r="AR5120" t="s">
        <v>23261</v>
      </c>
      <c r="AS5120" t="s">
        <v>224</v>
      </c>
      <c r="AT5120" t="s">
        <v>92</v>
      </c>
      <c r="AW5120">
        <v>1</v>
      </c>
      <c r="AX5120" t="s">
        <v>23262</v>
      </c>
    </row>
    <row r="5121" spans="1:50" x14ac:dyDescent="0.25">
      <c r="A5121">
        <v>9247</v>
      </c>
      <c r="B5121" t="s">
        <v>75</v>
      </c>
      <c r="C5121">
        <v>1</v>
      </c>
      <c r="D5121" t="s">
        <v>23263</v>
      </c>
      <c r="E5121" t="s">
        <v>60</v>
      </c>
      <c r="F5121" t="s">
        <v>23264</v>
      </c>
      <c r="O5121" t="s">
        <v>23265</v>
      </c>
      <c r="Q5121" t="s">
        <v>23244</v>
      </c>
      <c r="R5121">
        <v>4507</v>
      </c>
      <c r="S5121">
        <v>1</v>
      </c>
      <c r="T5121">
        <v>64</v>
      </c>
      <c r="U5121" t="s">
        <v>224</v>
      </c>
      <c r="W5121" t="s">
        <v>19987</v>
      </c>
      <c r="Z5121">
        <v>44</v>
      </c>
      <c r="AM5121" t="s">
        <v>23266</v>
      </c>
      <c r="AN5121" t="s">
        <v>23267</v>
      </c>
      <c r="AO5121" t="s">
        <v>3508</v>
      </c>
      <c r="AR5121" t="s">
        <v>23268</v>
      </c>
      <c r="AS5121" t="s">
        <v>224</v>
      </c>
      <c r="AT5121" t="s">
        <v>92</v>
      </c>
      <c r="AW5121">
        <v>1</v>
      </c>
      <c r="AX5121" t="s">
        <v>23269</v>
      </c>
    </row>
    <row r="5122" spans="1:50" x14ac:dyDescent="0.25">
      <c r="A5122" t="s">
        <v>23270</v>
      </c>
      <c r="B5122" t="s">
        <v>52</v>
      </c>
      <c r="C5122">
        <v>0</v>
      </c>
      <c r="D5122" t="s">
        <v>23271</v>
      </c>
      <c r="E5122" t="s">
        <v>23271</v>
      </c>
      <c r="U5122" t="s">
        <v>224</v>
      </c>
      <c r="W5122" t="s">
        <v>19987</v>
      </c>
      <c r="AH5122" t="s">
        <v>58</v>
      </c>
    </row>
    <row r="5123" spans="1:50" x14ac:dyDescent="0.25">
      <c r="A5123">
        <v>9251</v>
      </c>
      <c r="B5123" t="s">
        <v>52</v>
      </c>
      <c r="C5123">
        <v>1</v>
      </c>
      <c r="D5123" t="s">
        <v>23272</v>
      </c>
      <c r="E5123" t="s">
        <v>60</v>
      </c>
      <c r="F5123" t="s">
        <v>8917</v>
      </c>
      <c r="U5123" t="s">
        <v>224</v>
      </c>
      <c r="W5123" t="s">
        <v>19987</v>
      </c>
      <c r="AM5123" t="s">
        <v>23273</v>
      </c>
    </row>
    <row r="5124" spans="1:50" x14ac:dyDescent="0.25">
      <c r="A5124">
        <v>9252</v>
      </c>
      <c r="B5124" t="s">
        <v>75</v>
      </c>
      <c r="C5124">
        <v>2</v>
      </c>
      <c r="D5124" t="s">
        <v>23274</v>
      </c>
      <c r="E5124" t="s">
        <v>60</v>
      </c>
      <c r="G5124" t="s">
        <v>12795</v>
      </c>
      <c r="O5124" t="s">
        <v>23275</v>
      </c>
      <c r="R5124">
        <v>3242</v>
      </c>
      <c r="S5124">
        <v>36</v>
      </c>
      <c r="U5124" t="s">
        <v>224</v>
      </c>
      <c r="W5124" t="s">
        <v>19987</v>
      </c>
      <c r="AM5124" t="s">
        <v>23276</v>
      </c>
      <c r="AN5124" t="s">
        <v>23277</v>
      </c>
      <c r="AO5124" t="s">
        <v>23278</v>
      </c>
      <c r="AR5124" t="s">
        <v>23279</v>
      </c>
      <c r="AS5124" t="s">
        <v>224</v>
      </c>
      <c r="AT5124" t="s">
        <v>92</v>
      </c>
      <c r="AW5124">
        <v>36</v>
      </c>
    </row>
    <row r="5125" spans="1:50" x14ac:dyDescent="0.25">
      <c r="A5125">
        <v>9253</v>
      </c>
      <c r="B5125" t="s">
        <v>75</v>
      </c>
      <c r="C5125">
        <v>2</v>
      </c>
      <c r="D5125" t="s">
        <v>23280</v>
      </c>
      <c r="E5125" t="s">
        <v>60</v>
      </c>
      <c r="G5125" t="s">
        <v>23281</v>
      </c>
      <c r="O5125" t="s">
        <v>23282</v>
      </c>
      <c r="R5125">
        <v>3947</v>
      </c>
      <c r="S5125">
        <v>36</v>
      </c>
      <c r="U5125" t="s">
        <v>224</v>
      </c>
      <c r="W5125" t="s">
        <v>19987</v>
      </c>
      <c r="AM5125" t="s">
        <v>23283</v>
      </c>
      <c r="AN5125" t="s">
        <v>23284</v>
      </c>
      <c r="AO5125" t="s">
        <v>23278</v>
      </c>
      <c r="AR5125" t="s">
        <v>23285</v>
      </c>
      <c r="AS5125" t="s">
        <v>224</v>
      </c>
      <c r="AT5125" t="s">
        <v>92</v>
      </c>
      <c r="AW5125">
        <v>36</v>
      </c>
    </row>
    <row r="5126" spans="1:50" x14ac:dyDescent="0.25">
      <c r="A5126">
        <v>9254</v>
      </c>
      <c r="B5126" t="s">
        <v>75</v>
      </c>
      <c r="C5126">
        <v>2</v>
      </c>
      <c r="D5126" t="s">
        <v>23286</v>
      </c>
      <c r="E5126" t="s">
        <v>60</v>
      </c>
      <c r="G5126" t="s">
        <v>36</v>
      </c>
      <c r="O5126" t="s">
        <v>23287</v>
      </c>
      <c r="R5126">
        <v>1585</v>
      </c>
      <c r="S5126">
        <v>36</v>
      </c>
      <c r="U5126" t="s">
        <v>224</v>
      </c>
      <c r="W5126" t="s">
        <v>19987</v>
      </c>
      <c r="AM5126" t="s">
        <v>23288</v>
      </c>
      <c r="AN5126" t="s">
        <v>23289</v>
      </c>
      <c r="AO5126" t="s">
        <v>23278</v>
      </c>
      <c r="AR5126" t="s">
        <v>23290</v>
      </c>
      <c r="AS5126" t="s">
        <v>224</v>
      </c>
      <c r="AT5126" t="s">
        <v>92</v>
      </c>
      <c r="AW5126">
        <v>36</v>
      </c>
    </row>
    <row r="5127" spans="1:50" x14ac:dyDescent="0.25">
      <c r="A5127">
        <v>9255</v>
      </c>
      <c r="B5127" t="s">
        <v>75</v>
      </c>
      <c r="C5127">
        <v>2</v>
      </c>
      <c r="D5127" t="s">
        <v>23291</v>
      </c>
      <c r="E5127" t="s">
        <v>60</v>
      </c>
      <c r="G5127" t="s">
        <v>23292</v>
      </c>
      <c r="O5127" t="s">
        <v>23293</v>
      </c>
      <c r="R5127">
        <v>1047</v>
      </c>
      <c r="S5127">
        <v>36</v>
      </c>
      <c r="U5127" t="s">
        <v>11144</v>
      </c>
      <c r="W5127" t="s">
        <v>19987</v>
      </c>
      <c r="AM5127" t="s">
        <v>23294</v>
      </c>
      <c r="AN5127" t="s">
        <v>23295</v>
      </c>
      <c r="AO5127" t="s">
        <v>23278</v>
      </c>
      <c r="AR5127" t="s">
        <v>23296</v>
      </c>
      <c r="AS5127" t="s">
        <v>61</v>
      </c>
      <c r="AT5127" t="s">
        <v>92</v>
      </c>
      <c r="AW5127">
        <v>36</v>
      </c>
    </row>
    <row r="5128" spans="1:50" x14ac:dyDescent="0.25">
      <c r="A5128">
        <v>9256</v>
      </c>
      <c r="B5128" t="s">
        <v>75</v>
      </c>
      <c r="C5128">
        <v>2</v>
      </c>
      <c r="D5128" t="s">
        <v>23297</v>
      </c>
      <c r="E5128" t="s">
        <v>60</v>
      </c>
      <c r="G5128" t="s">
        <v>23298</v>
      </c>
      <c r="O5128" t="s">
        <v>23299</v>
      </c>
      <c r="R5128">
        <v>3952</v>
      </c>
      <c r="S5128">
        <v>36</v>
      </c>
      <c r="U5128" t="s">
        <v>224</v>
      </c>
      <c r="W5128" t="s">
        <v>19987</v>
      </c>
      <c r="AM5128" t="s">
        <v>23300</v>
      </c>
      <c r="AN5128" t="s">
        <v>23301</v>
      </c>
      <c r="AO5128" t="s">
        <v>23278</v>
      </c>
      <c r="AR5128" t="s">
        <v>23302</v>
      </c>
      <c r="AS5128" t="s">
        <v>224</v>
      </c>
      <c r="AT5128" t="s">
        <v>92</v>
      </c>
      <c r="AW5128">
        <v>36</v>
      </c>
    </row>
    <row r="5129" spans="1:50" x14ac:dyDescent="0.25">
      <c r="A5129">
        <v>9257</v>
      </c>
      <c r="B5129" t="s">
        <v>75</v>
      </c>
      <c r="C5129">
        <v>2</v>
      </c>
      <c r="D5129" t="s">
        <v>23303</v>
      </c>
      <c r="E5129" t="s">
        <v>60</v>
      </c>
      <c r="G5129" t="s">
        <v>23304</v>
      </c>
      <c r="O5129" t="s">
        <v>23305</v>
      </c>
      <c r="R5129">
        <v>46</v>
      </c>
      <c r="S5129">
        <v>36</v>
      </c>
      <c r="U5129" t="s">
        <v>224</v>
      </c>
      <c r="W5129" t="s">
        <v>19987</v>
      </c>
      <c r="AM5129" t="s">
        <v>23306</v>
      </c>
      <c r="AN5129" t="s">
        <v>23307</v>
      </c>
      <c r="AO5129" t="s">
        <v>23278</v>
      </c>
      <c r="AR5129" t="s">
        <v>23308</v>
      </c>
      <c r="AS5129" t="s">
        <v>224</v>
      </c>
      <c r="AT5129" t="s">
        <v>92</v>
      </c>
      <c r="AW5129">
        <v>36</v>
      </c>
    </row>
    <row r="5130" spans="1:50" x14ac:dyDescent="0.25">
      <c r="A5130">
        <v>9258</v>
      </c>
      <c r="B5130" t="s">
        <v>75</v>
      </c>
      <c r="C5130">
        <v>2</v>
      </c>
      <c r="D5130" t="s">
        <v>23309</v>
      </c>
      <c r="E5130" t="s">
        <v>60</v>
      </c>
      <c r="G5130" t="s">
        <v>23310</v>
      </c>
      <c r="O5130" t="s">
        <v>23311</v>
      </c>
      <c r="R5130">
        <v>1147</v>
      </c>
      <c r="S5130">
        <v>36</v>
      </c>
      <c r="U5130" t="s">
        <v>1385</v>
      </c>
      <c r="W5130" t="s">
        <v>19987</v>
      </c>
      <c r="AG5130" t="s">
        <v>66</v>
      </c>
      <c r="AH5130" t="s">
        <v>60</v>
      </c>
      <c r="AM5130" t="s">
        <v>23312</v>
      </c>
      <c r="AN5130" t="s">
        <v>23313</v>
      </c>
      <c r="AO5130" t="s">
        <v>23278</v>
      </c>
      <c r="AR5130" t="s">
        <v>23314</v>
      </c>
      <c r="AS5130" t="s">
        <v>1385</v>
      </c>
      <c r="AT5130" t="s">
        <v>71</v>
      </c>
      <c r="AU5130" t="s">
        <v>66</v>
      </c>
      <c r="AW5130">
        <v>36</v>
      </c>
    </row>
    <row r="5131" spans="1:50" x14ac:dyDescent="0.25">
      <c r="A5131">
        <v>9259</v>
      </c>
      <c r="B5131" t="s">
        <v>75</v>
      </c>
      <c r="C5131">
        <v>2</v>
      </c>
      <c r="D5131" t="s">
        <v>23315</v>
      </c>
      <c r="E5131" t="s">
        <v>60</v>
      </c>
      <c r="G5131" t="s">
        <v>23316</v>
      </c>
      <c r="O5131" t="s">
        <v>23317</v>
      </c>
      <c r="R5131">
        <v>4138</v>
      </c>
      <c r="S5131">
        <v>36</v>
      </c>
      <c r="U5131" t="s">
        <v>224</v>
      </c>
      <c r="W5131" t="s">
        <v>19987</v>
      </c>
      <c r="AM5131" t="s">
        <v>23318</v>
      </c>
      <c r="AN5131" t="s">
        <v>23319</v>
      </c>
      <c r="AO5131" t="s">
        <v>23278</v>
      </c>
      <c r="AR5131" t="s">
        <v>23320</v>
      </c>
      <c r="AS5131" t="s">
        <v>224</v>
      </c>
      <c r="AT5131" t="s">
        <v>92</v>
      </c>
      <c r="AW5131">
        <v>36</v>
      </c>
    </row>
    <row r="5132" spans="1:50" x14ac:dyDescent="0.25">
      <c r="A5132">
        <v>9260</v>
      </c>
      <c r="B5132" t="s">
        <v>52</v>
      </c>
      <c r="C5132">
        <v>2</v>
      </c>
      <c r="D5132" t="s">
        <v>23321</v>
      </c>
      <c r="E5132" t="s">
        <v>60</v>
      </c>
      <c r="G5132" t="s">
        <v>23322</v>
      </c>
      <c r="O5132" t="s">
        <v>23323</v>
      </c>
      <c r="R5132">
        <v>3848</v>
      </c>
      <c r="S5132">
        <v>36</v>
      </c>
      <c r="U5132" t="s">
        <v>3380</v>
      </c>
      <c r="W5132" t="s">
        <v>19987</v>
      </c>
      <c r="AG5132" t="s">
        <v>66</v>
      </c>
      <c r="AH5132" t="s">
        <v>60</v>
      </c>
      <c r="AM5132" t="s">
        <v>23324</v>
      </c>
      <c r="AN5132" t="s">
        <v>23325</v>
      </c>
      <c r="AO5132" t="s">
        <v>23278</v>
      </c>
      <c r="AR5132" t="s">
        <v>23326</v>
      </c>
      <c r="AS5132" t="s">
        <v>3380</v>
      </c>
      <c r="AT5132" t="s">
        <v>71</v>
      </c>
      <c r="AU5132" t="s">
        <v>66</v>
      </c>
      <c r="AW5132">
        <v>36</v>
      </c>
    </row>
    <row r="5133" spans="1:50" x14ac:dyDescent="0.25">
      <c r="A5133">
        <v>9261</v>
      </c>
      <c r="B5133" t="s">
        <v>75</v>
      </c>
      <c r="C5133">
        <v>3</v>
      </c>
      <c r="D5133" t="s">
        <v>23327</v>
      </c>
      <c r="E5133" t="s">
        <v>60</v>
      </c>
      <c r="H5133" t="s">
        <v>23328</v>
      </c>
      <c r="O5133" t="s">
        <v>23329</v>
      </c>
      <c r="R5133">
        <v>3850</v>
      </c>
      <c r="S5133">
        <v>36</v>
      </c>
      <c r="U5133" t="s">
        <v>3380</v>
      </c>
      <c r="W5133" t="s">
        <v>19987</v>
      </c>
      <c r="AM5133" t="s">
        <v>23330</v>
      </c>
      <c r="AN5133" t="s">
        <v>23331</v>
      </c>
      <c r="AO5133" t="s">
        <v>23278</v>
      </c>
      <c r="AR5133" t="s">
        <v>23332</v>
      </c>
      <c r="AS5133" t="s">
        <v>3380</v>
      </c>
      <c r="AT5133" t="s">
        <v>92</v>
      </c>
      <c r="AW5133">
        <v>36</v>
      </c>
    </row>
    <row r="5134" spans="1:50" x14ac:dyDescent="0.25">
      <c r="A5134">
        <v>9262</v>
      </c>
      <c r="B5134" t="s">
        <v>75</v>
      </c>
      <c r="C5134">
        <v>3</v>
      </c>
      <c r="D5134" t="s">
        <v>23333</v>
      </c>
      <c r="E5134" t="s">
        <v>60</v>
      </c>
      <c r="H5134" t="s">
        <v>23334</v>
      </c>
      <c r="O5134" t="s">
        <v>23335</v>
      </c>
      <c r="R5134">
        <v>3849</v>
      </c>
      <c r="S5134">
        <v>36</v>
      </c>
      <c r="U5134" t="s">
        <v>3380</v>
      </c>
      <c r="W5134" t="s">
        <v>19987</v>
      </c>
      <c r="AG5134" t="s">
        <v>66</v>
      </c>
      <c r="AH5134" t="s">
        <v>60</v>
      </c>
      <c r="AM5134" t="s">
        <v>23336</v>
      </c>
      <c r="AN5134" t="s">
        <v>23337</v>
      </c>
      <c r="AO5134" t="s">
        <v>23278</v>
      </c>
      <c r="AR5134" t="s">
        <v>23338</v>
      </c>
      <c r="AS5134" t="s">
        <v>3380</v>
      </c>
      <c r="AT5134" t="s">
        <v>71</v>
      </c>
      <c r="AU5134" t="s">
        <v>66</v>
      </c>
      <c r="AW5134">
        <v>36</v>
      </c>
    </row>
    <row r="5135" spans="1:50" x14ac:dyDescent="0.25">
      <c r="A5135">
        <v>9263</v>
      </c>
      <c r="B5135" t="s">
        <v>52</v>
      </c>
      <c r="C5135">
        <v>3</v>
      </c>
      <c r="D5135" t="s">
        <v>23339</v>
      </c>
      <c r="E5135" t="s">
        <v>60</v>
      </c>
      <c r="H5135" t="s">
        <v>23340</v>
      </c>
      <c r="U5135" t="s">
        <v>54</v>
      </c>
      <c r="V5135" t="s">
        <v>230</v>
      </c>
      <c r="W5135" t="s">
        <v>19987</v>
      </c>
      <c r="X5135" t="s">
        <v>231</v>
      </c>
      <c r="AM5135" t="s">
        <v>23341</v>
      </c>
    </row>
    <row r="5136" spans="1:50" x14ac:dyDescent="0.25">
      <c r="A5136">
        <v>9264</v>
      </c>
      <c r="B5136" t="s">
        <v>75</v>
      </c>
      <c r="C5136">
        <v>4</v>
      </c>
      <c r="D5136" t="s">
        <v>23342</v>
      </c>
      <c r="E5136" t="s">
        <v>60</v>
      </c>
      <c r="I5136" t="s">
        <v>23343</v>
      </c>
      <c r="O5136" t="s">
        <v>23344</v>
      </c>
      <c r="Q5136" t="s">
        <v>23345</v>
      </c>
      <c r="R5136">
        <v>1344</v>
      </c>
      <c r="S5136">
        <v>36</v>
      </c>
      <c r="T5136">
        <v>30</v>
      </c>
      <c r="U5136" t="s">
        <v>224</v>
      </c>
      <c r="W5136" t="s">
        <v>19987</v>
      </c>
      <c r="AM5136" t="s">
        <v>23346</v>
      </c>
      <c r="AN5136" t="s">
        <v>23347</v>
      </c>
      <c r="AO5136" t="s">
        <v>23278</v>
      </c>
      <c r="AR5136" t="s">
        <v>23348</v>
      </c>
      <c r="AS5136" t="s">
        <v>224</v>
      </c>
      <c r="AT5136" t="s">
        <v>92</v>
      </c>
      <c r="AW5136">
        <v>36</v>
      </c>
      <c r="AX5136" t="s">
        <v>23349</v>
      </c>
    </row>
    <row r="5137" spans="1:50" x14ac:dyDescent="0.25">
      <c r="A5137">
        <v>9265</v>
      </c>
      <c r="B5137" t="s">
        <v>75</v>
      </c>
      <c r="C5137">
        <v>4</v>
      </c>
      <c r="D5137" t="s">
        <v>23350</v>
      </c>
      <c r="E5137" t="s">
        <v>60</v>
      </c>
      <c r="I5137" t="s">
        <v>23351</v>
      </c>
      <c r="O5137" t="s">
        <v>23352</v>
      </c>
      <c r="Q5137" t="s">
        <v>23345</v>
      </c>
      <c r="R5137">
        <v>4797</v>
      </c>
      <c r="S5137">
        <v>36</v>
      </c>
      <c r="T5137">
        <v>30</v>
      </c>
      <c r="U5137" t="s">
        <v>54</v>
      </c>
      <c r="V5137" t="s">
        <v>230</v>
      </c>
      <c r="W5137" t="s">
        <v>19987</v>
      </c>
      <c r="X5137" t="s">
        <v>231</v>
      </c>
      <c r="Z5137">
        <v>39</v>
      </c>
      <c r="AE5137" t="s">
        <v>62</v>
      </c>
      <c r="AG5137" t="s">
        <v>66</v>
      </c>
      <c r="AH5137" t="s">
        <v>60</v>
      </c>
      <c r="AM5137" t="s">
        <v>23353</v>
      </c>
      <c r="AN5137" t="s">
        <v>23354</v>
      </c>
      <c r="AO5137" t="s">
        <v>8927</v>
      </c>
      <c r="AR5137" t="s">
        <v>23355</v>
      </c>
      <c r="AS5137" t="s">
        <v>54</v>
      </c>
      <c r="AT5137" t="s">
        <v>71</v>
      </c>
      <c r="AU5137" t="s">
        <v>66</v>
      </c>
      <c r="AV5137" t="s">
        <v>240</v>
      </c>
      <c r="AW5137">
        <v>36</v>
      </c>
      <c r="AX5137" t="s">
        <v>23356</v>
      </c>
    </row>
    <row r="5138" spans="1:50" x14ac:dyDescent="0.25">
      <c r="A5138">
        <v>9266</v>
      </c>
      <c r="B5138" t="s">
        <v>75</v>
      </c>
      <c r="C5138">
        <v>4</v>
      </c>
      <c r="D5138" t="s">
        <v>23357</v>
      </c>
      <c r="E5138" t="s">
        <v>60</v>
      </c>
      <c r="I5138" t="s">
        <v>23358</v>
      </c>
      <c r="O5138" t="s">
        <v>23359</v>
      </c>
      <c r="Q5138" t="s">
        <v>23345</v>
      </c>
      <c r="R5138">
        <v>3728</v>
      </c>
      <c r="S5138">
        <v>36</v>
      </c>
      <c r="T5138">
        <v>30</v>
      </c>
      <c r="U5138" t="s">
        <v>54</v>
      </c>
      <c r="V5138" t="s">
        <v>230</v>
      </c>
      <c r="W5138" t="s">
        <v>19987</v>
      </c>
      <c r="X5138" t="s">
        <v>231</v>
      </c>
      <c r="Z5138">
        <v>39</v>
      </c>
      <c r="AE5138" t="s">
        <v>62</v>
      </c>
      <c r="AM5138" t="s">
        <v>23360</v>
      </c>
      <c r="AN5138" t="s">
        <v>23361</v>
      </c>
      <c r="AO5138" t="s">
        <v>8927</v>
      </c>
      <c r="AR5138" t="s">
        <v>23362</v>
      </c>
      <c r="AS5138" t="s">
        <v>54</v>
      </c>
      <c r="AT5138" t="s">
        <v>92</v>
      </c>
      <c r="AV5138" t="s">
        <v>240</v>
      </c>
      <c r="AW5138">
        <v>36</v>
      </c>
      <c r="AX5138" t="s">
        <v>23363</v>
      </c>
    </row>
    <row r="5139" spans="1:50" x14ac:dyDescent="0.25">
      <c r="A5139">
        <v>9267</v>
      </c>
      <c r="B5139" t="s">
        <v>52</v>
      </c>
      <c r="C5139">
        <v>4</v>
      </c>
      <c r="D5139" t="s">
        <v>23364</v>
      </c>
      <c r="E5139" t="s">
        <v>60</v>
      </c>
      <c r="I5139" t="s">
        <v>23365</v>
      </c>
      <c r="O5139" t="s">
        <v>23366</v>
      </c>
      <c r="Q5139" t="s">
        <v>23345</v>
      </c>
      <c r="R5139">
        <v>3825</v>
      </c>
      <c r="S5139">
        <v>36</v>
      </c>
      <c r="T5139">
        <v>30</v>
      </c>
      <c r="U5139" t="s">
        <v>3380</v>
      </c>
      <c r="W5139" t="s">
        <v>19987</v>
      </c>
      <c r="AG5139" t="s">
        <v>66</v>
      </c>
      <c r="AH5139" t="s">
        <v>60</v>
      </c>
      <c r="AM5139" t="s">
        <v>23367</v>
      </c>
      <c r="AN5139" t="s">
        <v>23368</v>
      </c>
      <c r="AO5139" t="s">
        <v>23278</v>
      </c>
      <c r="AR5139" t="s">
        <v>23369</v>
      </c>
      <c r="AS5139" t="s">
        <v>3380</v>
      </c>
      <c r="AT5139" t="s">
        <v>71</v>
      </c>
      <c r="AU5139" t="s">
        <v>66</v>
      </c>
      <c r="AW5139">
        <v>36</v>
      </c>
      <c r="AX5139" t="s">
        <v>23370</v>
      </c>
    </row>
    <row r="5140" spans="1:50" x14ac:dyDescent="0.25">
      <c r="A5140">
        <v>9268</v>
      </c>
      <c r="B5140" t="s">
        <v>75</v>
      </c>
      <c r="C5140">
        <v>5</v>
      </c>
      <c r="D5140" t="s">
        <v>23371</v>
      </c>
      <c r="E5140" t="s">
        <v>60</v>
      </c>
      <c r="J5140" t="s">
        <v>23328</v>
      </c>
      <c r="O5140" t="s">
        <v>23372</v>
      </c>
      <c r="Q5140" t="s">
        <v>23345</v>
      </c>
      <c r="R5140">
        <v>3827</v>
      </c>
      <c r="S5140">
        <v>36</v>
      </c>
      <c r="T5140">
        <v>30</v>
      </c>
      <c r="U5140" t="s">
        <v>3380</v>
      </c>
      <c r="W5140" t="s">
        <v>19987</v>
      </c>
      <c r="AG5140" t="s">
        <v>66</v>
      </c>
      <c r="AH5140" t="s">
        <v>60</v>
      </c>
      <c r="AM5140" t="s">
        <v>23373</v>
      </c>
      <c r="AN5140" t="s">
        <v>23374</v>
      </c>
      <c r="AO5140" t="s">
        <v>23278</v>
      </c>
      <c r="AR5140" t="s">
        <v>23375</v>
      </c>
      <c r="AS5140" t="s">
        <v>3380</v>
      </c>
      <c r="AT5140" t="s">
        <v>71</v>
      </c>
      <c r="AU5140" t="s">
        <v>66</v>
      </c>
      <c r="AW5140">
        <v>36</v>
      </c>
      <c r="AX5140" t="s">
        <v>23376</v>
      </c>
    </row>
    <row r="5141" spans="1:50" x14ac:dyDescent="0.25">
      <c r="A5141">
        <v>9269</v>
      </c>
      <c r="B5141" t="s">
        <v>75</v>
      </c>
      <c r="C5141">
        <v>5</v>
      </c>
      <c r="D5141" t="s">
        <v>23377</v>
      </c>
      <c r="E5141" t="s">
        <v>60</v>
      </c>
      <c r="J5141" t="s">
        <v>23334</v>
      </c>
      <c r="O5141" t="s">
        <v>23378</v>
      </c>
      <c r="Q5141" t="s">
        <v>23345</v>
      </c>
      <c r="R5141">
        <v>3826</v>
      </c>
      <c r="S5141">
        <v>36</v>
      </c>
      <c r="T5141">
        <v>30</v>
      </c>
      <c r="U5141" t="s">
        <v>3380</v>
      </c>
      <c r="W5141" t="s">
        <v>19987</v>
      </c>
      <c r="AG5141" t="s">
        <v>66</v>
      </c>
      <c r="AH5141" t="s">
        <v>60</v>
      </c>
      <c r="AM5141" t="s">
        <v>23379</v>
      </c>
      <c r="AN5141" t="s">
        <v>23380</v>
      </c>
      <c r="AO5141" t="s">
        <v>23278</v>
      </c>
      <c r="AR5141" t="s">
        <v>23381</v>
      </c>
      <c r="AS5141" t="s">
        <v>3380</v>
      </c>
      <c r="AT5141" t="s">
        <v>71</v>
      </c>
      <c r="AU5141" t="s">
        <v>66</v>
      </c>
      <c r="AW5141">
        <v>36</v>
      </c>
      <c r="AX5141" t="s">
        <v>23382</v>
      </c>
    </row>
    <row r="5142" spans="1:50" x14ac:dyDescent="0.25">
      <c r="A5142">
        <v>9270</v>
      </c>
      <c r="B5142" t="s">
        <v>75</v>
      </c>
      <c r="C5142">
        <v>2</v>
      </c>
      <c r="D5142" t="s">
        <v>23383</v>
      </c>
      <c r="E5142" t="s">
        <v>60</v>
      </c>
      <c r="G5142" t="s">
        <v>23384</v>
      </c>
      <c r="O5142" t="s">
        <v>23385</v>
      </c>
      <c r="R5142">
        <v>2598</v>
      </c>
      <c r="S5142">
        <v>36</v>
      </c>
      <c r="U5142" t="s">
        <v>11144</v>
      </c>
      <c r="W5142" t="s">
        <v>19987</v>
      </c>
      <c r="AM5142" t="s">
        <v>23386</v>
      </c>
      <c r="AN5142" t="s">
        <v>23387</v>
      </c>
      <c r="AO5142" t="s">
        <v>23278</v>
      </c>
      <c r="AR5142" t="s">
        <v>23388</v>
      </c>
      <c r="AS5142" t="s">
        <v>11144</v>
      </c>
      <c r="AT5142" t="s">
        <v>92</v>
      </c>
      <c r="AW5142">
        <v>36</v>
      </c>
    </row>
    <row r="5143" spans="1:50" x14ac:dyDescent="0.25">
      <c r="A5143">
        <v>9271</v>
      </c>
      <c r="B5143" t="s">
        <v>52</v>
      </c>
      <c r="C5143">
        <v>2</v>
      </c>
      <c r="D5143" t="s">
        <v>23389</v>
      </c>
      <c r="E5143" t="s">
        <v>60</v>
      </c>
      <c r="G5143" t="s">
        <v>23390</v>
      </c>
      <c r="U5143" t="s">
        <v>54</v>
      </c>
      <c r="V5143" t="s">
        <v>96</v>
      </c>
      <c r="W5143" t="s">
        <v>19987</v>
      </c>
      <c r="X5143" t="s">
        <v>231</v>
      </c>
      <c r="AM5143" t="s">
        <v>23391</v>
      </c>
    </row>
    <row r="5144" spans="1:50" x14ac:dyDescent="0.25">
      <c r="A5144">
        <v>9272</v>
      </c>
      <c r="B5144" t="s">
        <v>75</v>
      </c>
      <c r="C5144">
        <v>3</v>
      </c>
      <c r="D5144" t="s">
        <v>23392</v>
      </c>
      <c r="E5144" t="s">
        <v>60</v>
      </c>
      <c r="H5144" t="s">
        <v>23393</v>
      </c>
      <c r="O5144" t="s">
        <v>23394</v>
      </c>
      <c r="R5144">
        <v>4135</v>
      </c>
      <c r="S5144">
        <v>36</v>
      </c>
      <c r="U5144" t="s">
        <v>224</v>
      </c>
      <c r="W5144" t="s">
        <v>19987</v>
      </c>
      <c r="AM5144" t="s">
        <v>23395</v>
      </c>
      <c r="AN5144" t="s">
        <v>23396</v>
      </c>
      <c r="AO5144" t="s">
        <v>23278</v>
      </c>
      <c r="AR5144" t="s">
        <v>23397</v>
      </c>
      <c r="AS5144" t="s">
        <v>224</v>
      </c>
      <c r="AT5144" t="s">
        <v>92</v>
      </c>
      <c r="AW5144">
        <v>36</v>
      </c>
    </row>
    <row r="5145" spans="1:50" x14ac:dyDescent="0.25">
      <c r="A5145">
        <v>9273</v>
      </c>
      <c r="B5145" t="s">
        <v>75</v>
      </c>
      <c r="C5145">
        <v>3</v>
      </c>
      <c r="D5145" t="s">
        <v>23398</v>
      </c>
      <c r="E5145" t="s">
        <v>60</v>
      </c>
      <c r="H5145" t="s">
        <v>23399</v>
      </c>
      <c r="O5145" t="s">
        <v>23400</v>
      </c>
      <c r="R5145">
        <v>1313</v>
      </c>
      <c r="S5145">
        <v>36</v>
      </c>
      <c r="U5145" t="s">
        <v>224</v>
      </c>
      <c r="W5145" t="s">
        <v>19987</v>
      </c>
      <c r="AM5145" t="s">
        <v>23401</v>
      </c>
      <c r="AN5145" t="s">
        <v>23402</v>
      </c>
      <c r="AO5145" t="s">
        <v>23278</v>
      </c>
      <c r="AR5145" t="s">
        <v>23403</v>
      </c>
      <c r="AS5145" t="s">
        <v>224</v>
      </c>
      <c r="AT5145" t="s">
        <v>92</v>
      </c>
      <c r="AW5145">
        <v>36</v>
      </c>
    </row>
    <row r="5146" spans="1:50" x14ac:dyDescent="0.25">
      <c r="A5146">
        <v>9274</v>
      </c>
      <c r="B5146" t="s">
        <v>75</v>
      </c>
      <c r="C5146">
        <v>3</v>
      </c>
      <c r="D5146" t="s">
        <v>23404</v>
      </c>
      <c r="E5146" t="s">
        <v>60</v>
      </c>
      <c r="H5146" t="s">
        <v>23405</v>
      </c>
      <c r="O5146" t="s">
        <v>23406</v>
      </c>
      <c r="R5146">
        <v>1600</v>
      </c>
      <c r="S5146">
        <v>36</v>
      </c>
      <c r="U5146" t="s">
        <v>224</v>
      </c>
      <c r="W5146" t="s">
        <v>19987</v>
      </c>
      <c r="AM5146" t="s">
        <v>23407</v>
      </c>
      <c r="AN5146" t="s">
        <v>23408</v>
      </c>
      <c r="AO5146" t="s">
        <v>23278</v>
      </c>
      <c r="AR5146" t="s">
        <v>23409</v>
      </c>
      <c r="AS5146" t="s">
        <v>224</v>
      </c>
      <c r="AT5146" t="s">
        <v>92</v>
      </c>
      <c r="AW5146">
        <v>36</v>
      </c>
    </row>
    <row r="5147" spans="1:50" x14ac:dyDescent="0.25">
      <c r="A5147">
        <v>9275</v>
      </c>
      <c r="B5147" t="s">
        <v>75</v>
      </c>
      <c r="C5147">
        <v>3</v>
      </c>
      <c r="D5147" t="s">
        <v>23410</v>
      </c>
      <c r="E5147" t="s">
        <v>60</v>
      </c>
      <c r="H5147" t="s">
        <v>23411</v>
      </c>
      <c r="O5147" t="s">
        <v>23412</v>
      </c>
      <c r="R5147">
        <v>1785</v>
      </c>
      <c r="S5147">
        <v>36</v>
      </c>
      <c r="U5147" t="s">
        <v>54</v>
      </c>
      <c r="V5147" t="s">
        <v>96</v>
      </c>
      <c r="W5147" t="s">
        <v>19987</v>
      </c>
      <c r="X5147" t="s">
        <v>231</v>
      </c>
      <c r="Z5147">
        <v>39</v>
      </c>
      <c r="AE5147" t="s">
        <v>62</v>
      </c>
      <c r="AM5147" t="s">
        <v>23413</v>
      </c>
      <c r="AN5147" t="s">
        <v>23414</v>
      </c>
      <c r="AO5147" t="s">
        <v>8927</v>
      </c>
      <c r="AR5147" t="s">
        <v>23415</v>
      </c>
      <c r="AS5147" t="s">
        <v>54</v>
      </c>
      <c r="AT5147" t="s">
        <v>92</v>
      </c>
      <c r="AV5147" t="s">
        <v>96</v>
      </c>
      <c r="AW5147">
        <v>36</v>
      </c>
    </row>
    <row r="5148" spans="1:50" x14ac:dyDescent="0.25">
      <c r="A5148">
        <v>9276</v>
      </c>
      <c r="B5148" t="s">
        <v>75</v>
      </c>
      <c r="C5148">
        <v>3</v>
      </c>
      <c r="D5148" t="s">
        <v>23416</v>
      </c>
      <c r="E5148" t="s">
        <v>60</v>
      </c>
      <c r="H5148" t="s">
        <v>23417</v>
      </c>
      <c r="O5148" t="s">
        <v>23418</v>
      </c>
      <c r="R5148">
        <v>5099</v>
      </c>
      <c r="S5148">
        <v>36</v>
      </c>
      <c r="U5148" t="s">
        <v>54</v>
      </c>
      <c r="V5148" t="s">
        <v>55</v>
      </c>
      <c r="W5148" t="s">
        <v>19987</v>
      </c>
      <c r="X5148" t="s">
        <v>231</v>
      </c>
      <c r="Z5148">
        <v>39</v>
      </c>
      <c r="AE5148" t="s">
        <v>62</v>
      </c>
      <c r="AM5148" t="s">
        <v>23419</v>
      </c>
      <c r="AN5148" t="s">
        <v>23420</v>
      </c>
      <c r="AO5148" t="s">
        <v>8927</v>
      </c>
      <c r="AR5148" t="s">
        <v>23421</v>
      </c>
      <c r="AS5148" t="s">
        <v>54</v>
      </c>
      <c r="AT5148" t="s">
        <v>92</v>
      </c>
      <c r="AV5148" t="s">
        <v>55</v>
      </c>
      <c r="AW5148">
        <v>36</v>
      </c>
    </row>
    <row r="5149" spans="1:50" x14ac:dyDescent="0.25">
      <c r="A5149">
        <v>9277</v>
      </c>
      <c r="B5149" t="s">
        <v>75</v>
      </c>
      <c r="C5149">
        <v>3</v>
      </c>
      <c r="D5149" t="s">
        <v>23422</v>
      </c>
      <c r="E5149" t="s">
        <v>60</v>
      </c>
      <c r="H5149" t="s">
        <v>23423</v>
      </c>
      <c r="O5149" t="s">
        <v>23424</v>
      </c>
      <c r="R5149">
        <v>3987</v>
      </c>
      <c r="S5149">
        <v>36</v>
      </c>
      <c r="U5149" t="s">
        <v>54</v>
      </c>
      <c r="V5149" t="s">
        <v>96</v>
      </c>
      <c r="W5149" t="s">
        <v>19987</v>
      </c>
      <c r="X5149" t="s">
        <v>231</v>
      </c>
      <c r="Z5149">
        <v>39</v>
      </c>
      <c r="AE5149" t="s">
        <v>62</v>
      </c>
      <c r="AM5149" t="s">
        <v>23425</v>
      </c>
      <c r="AN5149" t="s">
        <v>23426</v>
      </c>
      <c r="AO5149" t="s">
        <v>8927</v>
      </c>
      <c r="AR5149" t="s">
        <v>23427</v>
      </c>
      <c r="AS5149" t="s">
        <v>54</v>
      </c>
      <c r="AT5149" t="s">
        <v>92</v>
      </c>
      <c r="AV5149" t="s">
        <v>96</v>
      </c>
      <c r="AW5149">
        <v>36</v>
      </c>
    </row>
    <row r="5150" spans="1:50" x14ac:dyDescent="0.25">
      <c r="A5150">
        <v>9278</v>
      </c>
      <c r="B5150" t="s">
        <v>75</v>
      </c>
      <c r="C5150">
        <v>3</v>
      </c>
      <c r="D5150" t="s">
        <v>23428</v>
      </c>
      <c r="E5150" t="s">
        <v>60</v>
      </c>
      <c r="H5150" t="s">
        <v>23429</v>
      </c>
      <c r="O5150" t="s">
        <v>23430</v>
      </c>
      <c r="R5150">
        <v>5098</v>
      </c>
      <c r="S5150">
        <v>36</v>
      </c>
      <c r="U5150" t="s">
        <v>54</v>
      </c>
      <c r="V5150" t="s">
        <v>96</v>
      </c>
      <c r="W5150" t="s">
        <v>19987</v>
      </c>
      <c r="X5150" t="s">
        <v>231</v>
      </c>
      <c r="Z5150">
        <v>39</v>
      </c>
      <c r="AE5150" t="s">
        <v>62</v>
      </c>
      <c r="AM5150" t="s">
        <v>23431</v>
      </c>
      <c r="AN5150" t="s">
        <v>23432</v>
      </c>
      <c r="AO5150" t="s">
        <v>8927</v>
      </c>
      <c r="AR5150" t="s">
        <v>23433</v>
      </c>
      <c r="AS5150" t="s">
        <v>54</v>
      </c>
      <c r="AT5150" t="s">
        <v>92</v>
      </c>
      <c r="AV5150" t="s">
        <v>96</v>
      </c>
      <c r="AW5150">
        <v>36</v>
      </c>
    </row>
    <row r="5151" spans="1:50" x14ac:dyDescent="0.25">
      <c r="A5151">
        <v>9279</v>
      </c>
      <c r="B5151" t="s">
        <v>75</v>
      </c>
      <c r="C5151">
        <v>2</v>
      </c>
      <c r="D5151" t="s">
        <v>23434</v>
      </c>
      <c r="E5151" t="s">
        <v>60</v>
      </c>
      <c r="G5151" t="s">
        <v>23435</v>
      </c>
      <c r="O5151" t="s">
        <v>23436</v>
      </c>
      <c r="R5151">
        <v>404</v>
      </c>
      <c r="S5151">
        <v>36</v>
      </c>
      <c r="U5151" t="s">
        <v>224</v>
      </c>
      <c r="W5151" t="s">
        <v>19987</v>
      </c>
      <c r="AM5151" t="s">
        <v>23437</v>
      </c>
      <c r="AN5151" t="s">
        <v>23438</v>
      </c>
      <c r="AO5151" t="s">
        <v>23278</v>
      </c>
      <c r="AR5151" t="s">
        <v>23439</v>
      </c>
      <c r="AS5151" t="s">
        <v>224</v>
      </c>
      <c r="AT5151" t="s">
        <v>92</v>
      </c>
      <c r="AW5151">
        <v>36</v>
      </c>
    </row>
    <row r="5152" spans="1:50" x14ac:dyDescent="0.25">
      <c r="A5152">
        <v>9280</v>
      </c>
      <c r="B5152" t="s">
        <v>75</v>
      </c>
      <c r="C5152">
        <v>2</v>
      </c>
      <c r="D5152" t="s">
        <v>23440</v>
      </c>
      <c r="E5152" t="s">
        <v>60</v>
      </c>
      <c r="G5152" t="s">
        <v>23441</v>
      </c>
      <c r="O5152" t="s">
        <v>23442</v>
      </c>
      <c r="R5152">
        <v>4527</v>
      </c>
      <c r="S5152">
        <v>36</v>
      </c>
      <c r="U5152" t="s">
        <v>224</v>
      </c>
      <c r="W5152" t="s">
        <v>19987</v>
      </c>
      <c r="AM5152" t="s">
        <v>23443</v>
      </c>
      <c r="AN5152" t="s">
        <v>23444</v>
      </c>
      <c r="AO5152" t="s">
        <v>23278</v>
      </c>
      <c r="AR5152" t="s">
        <v>23445</v>
      </c>
      <c r="AS5152" t="s">
        <v>224</v>
      </c>
      <c r="AT5152" t="s">
        <v>92</v>
      </c>
      <c r="AW5152">
        <v>36</v>
      </c>
    </row>
    <row r="5153" spans="1:50" x14ac:dyDescent="0.25">
      <c r="A5153">
        <v>9281</v>
      </c>
      <c r="B5153" t="s">
        <v>75</v>
      </c>
      <c r="C5153">
        <v>2</v>
      </c>
      <c r="D5153" t="s">
        <v>23446</v>
      </c>
      <c r="E5153" t="s">
        <v>60</v>
      </c>
      <c r="G5153" t="s">
        <v>433</v>
      </c>
      <c r="O5153" t="s">
        <v>23447</v>
      </c>
      <c r="R5153">
        <v>4615</v>
      </c>
      <c r="S5153">
        <v>36</v>
      </c>
      <c r="U5153" t="s">
        <v>224</v>
      </c>
      <c r="W5153" t="s">
        <v>19987</v>
      </c>
      <c r="AM5153" t="s">
        <v>23448</v>
      </c>
      <c r="AN5153" t="s">
        <v>23449</v>
      </c>
      <c r="AO5153" t="s">
        <v>23278</v>
      </c>
      <c r="AR5153" t="s">
        <v>23450</v>
      </c>
      <c r="AS5153" t="s">
        <v>224</v>
      </c>
      <c r="AT5153" t="s">
        <v>92</v>
      </c>
      <c r="AW5153">
        <v>36</v>
      </c>
    </row>
    <row r="5154" spans="1:50" x14ac:dyDescent="0.25">
      <c r="A5154">
        <v>9282</v>
      </c>
      <c r="B5154" t="s">
        <v>52</v>
      </c>
      <c r="C5154">
        <v>2</v>
      </c>
      <c r="D5154" t="s">
        <v>23451</v>
      </c>
      <c r="E5154" t="s">
        <v>60</v>
      </c>
      <c r="G5154" t="s">
        <v>23452</v>
      </c>
      <c r="U5154" t="s">
        <v>224</v>
      </c>
      <c r="W5154" t="s">
        <v>19987</v>
      </c>
      <c r="AM5154" t="s">
        <v>23453</v>
      </c>
    </row>
    <row r="5155" spans="1:50" x14ac:dyDescent="0.25">
      <c r="A5155">
        <v>9283</v>
      </c>
      <c r="B5155" t="s">
        <v>75</v>
      </c>
      <c r="C5155">
        <v>3</v>
      </c>
      <c r="D5155" t="s">
        <v>23454</v>
      </c>
      <c r="E5155" t="s">
        <v>60</v>
      </c>
      <c r="H5155" t="s">
        <v>23455</v>
      </c>
      <c r="O5155" t="s">
        <v>23456</v>
      </c>
      <c r="R5155">
        <v>969</v>
      </c>
      <c r="S5155">
        <v>36</v>
      </c>
      <c r="U5155" t="s">
        <v>224</v>
      </c>
      <c r="W5155" t="s">
        <v>19987</v>
      </c>
      <c r="AM5155" t="s">
        <v>23457</v>
      </c>
      <c r="AN5155" t="s">
        <v>23458</v>
      </c>
      <c r="AO5155" t="s">
        <v>23278</v>
      </c>
      <c r="AR5155" t="s">
        <v>23459</v>
      </c>
      <c r="AS5155" t="s">
        <v>224</v>
      </c>
      <c r="AT5155" t="s">
        <v>92</v>
      </c>
      <c r="AW5155">
        <v>36</v>
      </c>
    </row>
    <row r="5156" spans="1:50" x14ac:dyDescent="0.25">
      <c r="A5156">
        <v>9284</v>
      </c>
      <c r="B5156" t="s">
        <v>52</v>
      </c>
      <c r="C5156">
        <v>1</v>
      </c>
      <c r="D5156" t="s">
        <v>23460</v>
      </c>
      <c r="E5156" t="s">
        <v>60</v>
      </c>
      <c r="F5156" t="s">
        <v>1025</v>
      </c>
      <c r="U5156" t="s">
        <v>224</v>
      </c>
      <c r="W5156" t="s">
        <v>19987</v>
      </c>
    </row>
    <row r="5157" spans="1:50" x14ac:dyDescent="0.25">
      <c r="A5157">
        <v>9285</v>
      </c>
      <c r="B5157" t="s">
        <v>75</v>
      </c>
      <c r="C5157">
        <v>2</v>
      </c>
      <c r="D5157" t="s">
        <v>23461</v>
      </c>
      <c r="E5157" t="s">
        <v>60</v>
      </c>
      <c r="G5157" t="s">
        <v>23462</v>
      </c>
      <c r="O5157" t="s">
        <v>23463</v>
      </c>
      <c r="R5157">
        <v>3231</v>
      </c>
      <c r="S5157">
        <v>34</v>
      </c>
      <c r="U5157" t="s">
        <v>224</v>
      </c>
      <c r="W5157" t="s">
        <v>19987</v>
      </c>
      <c r="AM5157" t="s">
        <v>23464</v>
      </c>
      <c r="AN5157" t="s">
        <v>23465</v>
      </c>
      <c r="AO5157" t="s">
        <v>23466</v>
      </c>
      <c r="AR5157" t="s">
        <v>23467</v>
      </c>
      <c r="AS5157" t="s">
        <v>224</v>
      </c>
      <c r="AT5157" t="s">
        <v>92</v>
      </c>
      <c r="AW5157">
        <v>34</v>
      </c>
    </row>
    <row r="5158" spans="1:50" x14ac:dyDescent="0.25">
      <c r="A5158">
        <v>9286</v>
      </c>
      <c r="B5158" t="s">
        <v>75</v>
      </c>
      <c r="C5158">
        <v>2</v>
      </c>
      <c r="D5158" t="s">
        <v>23468</v>
      </c>
      <c r="E5158" t="s">
        <v>60</v>
      </c>
      <c r="G5158" t="s">
        <v>23469</v>
      </c>
      <c r="O5158" t="s">
        <v>23470</v>
      </c>
      <c r="R5158">
        <v>3945</v>
      </c>
      <c r="S5158">
        <v>34</v>
      </c>
      <c r="U5158" t="s">
        <v>224</v>
      </c>
      <c r="W5158" t="s">
        <v>19987</v>
      </c>
      <c r="AM5158" t="s">
        <v>23471</v>
      </c>
      <c r="AN5158" t="s">
        <v>23472</v>
      </c>
      <c r="AO5158" t="s">
        <v>23466</v>
      </c>
      <c r="AR5158" t="s">
        <v>23473</v>
      </c>
      <c r="AS5158" t="s">
        <v>224</v>
      </c>
      <c r="AT5158" t="s">
        <v>92</v>
      </c>
      <c r="AW5158">
        <v>34</v>
      </c>
    </row>
    <row r="5159" spans="1:50" x14ac:dyDescent="0.25">
      <c r="A5159">
        <v>9287</v>
      </c>
      <c r="B5159" t="s">
        <v>75</v>
      </c>
      <c r="C5159">
        <v>2</v>
      </c>
      <c r="D5159" t="s">
        <v>23474</v>
      </c>
      <c r="E5159" t="s">
        <v>60</v>
      </c>
      <c r="G5159" t="s">
        <v>23475</v>
      </c>
      <c r="O5159" t="s">
        <v>23476</v>
      </c>
      <c r="R5159">
        <v>1435</v>
      </c>
      <c r="S5159">
        <v>34</v>
      </c>
      <c r="U5159" t="s">
        <v>224</v>
      </c>
      <c r="W5159" t="s">
        <v>19987</v>
      </c>
      <c r="AM5159" t="s">
        <v>23477</v>
      </c>
      <c r="AN5159" t="s">
        <v>23478</v>
      </c>
      <c r="AO5159" t="s">
        <v>23466</v>
      </c>
      <c r="AR5159" t="s">
        <v>23479</v>
      </c>
      <c r="AS5159" t="s">
        <v>224</v>
      </c>
      <c r="AT5159" t="s">
        <v>92</v>
      </c>
      <c r="AW5159">
        <v>34</v>
      </c>
    </row>
    <row r="5160" spans="1:50" x14ac:dyDescent="0.25">
      <c r="A5160">
        <v>9288</v>
      </c>
      <c r="B5160" t="s">
        <v>75</v>
      </c>
      <c r="C5160">
        <v>2</v>
      </c>
      <c r="D5160" t="s">
        <v>23480</v>
      </c>
      <c r="E5160" t="s">
        <v>60</v>
      </c>
      <c r="G5160" t="s">
        <v>23481</v>
      </c>
      <c r="O5160" t="s">
        <v>23482</v>
      </c>
      <c r="R5160">
        <v>1045</v>
      </c>
      <c r="S5160">
        <v>34</v>
      </c>
      <c r="U5160" t="s">
        <v>11144</v>
      </c>
      <c r="W5160" t="s">
        <v>19987</v>
      </c>
      <c r="AM5160" t="s">
        <v>23483</v>
      </c>
      <c r="AN5160" t="s">
        <v>23484</v>
      </c>
      <c r="AO5160" t="s">
        <v>23466</v>
      </c>
      <c r="AR5160" t="s">
        <v>23485</v>
      </c>
      <c r="AS5160" t="s">
        <v>61</v>
      </c>
      <c r="AT5160" t="s">
        <v>92</v>
      </c>
      <c r="AW5160">
        <v>34</v>
      </c>
    </row>
    <row r="5161" spans="1:50" x14ac:dyDescent="0.25">
      <c r="A5161">
        <v>9289</v>
      </c>
      <c r="B5161" t="s">
        <v>75</v>
      </c>
      <c r="C5161">
        <v>2</v>
      </c>
      <c r="D5161" t="s">
        <v>23486</v>
      </c>
      <c r="E5161" t="s">
        <v>60</v>
      </c>
      <c r="G5161" t="s">
        <v>23487</v>
      </c>
      <c r="O5161" t="s">
        <v>23488</v>
      </c>
      <c r="R5161">
        <v>3950</v>
      </c>
      <c r="S5161">
        <v>34</v>
      </c>
      <c r="U5161" t="s">
        <v>224</v>
      </c>
      <c r="W5161" t="s">
        <v>19987</v>
      </c>
      <c r="AM5161" t="s">
        <v>23489</v>
      </c>
      <c r="AN5161" t="s">
        <v>23490</v>
      </c>
      <c r="AO5161" t="s">
        <v>23466</v>
      </c>
      <c r="AR5161" t="s">
        <v>23491</v>
      </c>
      <c r="AS5161" t="s">
        <v>224</v>
      </c>
      <c r="AT5161" t="s">
        <v>92</v>
      </c>
      <c r="AW5161">
        <v>34</v>
      </c>
    </row>
    <row r="5162" spans="1:50" x14ac:dyDescent="0.25">
      <c r="A5162">
        <v>9290</v>
      </c>
      <c r="B5162" t="s">
        <v>75</v>
      </c>
      <c r="C5162">
        <v>2</v>
      </c>
      <c r="D5162" t="s">
        <v>23492</v>
      </c>
      <c r="E5162" t="s">
        <v>60</v>
      </c>
      <c r="G5162" t="s">
        <v>23493</v>
      </c>
      <c r="O5162" t="s">
        <v>23494</v>
      </c>
      <c r="R5162">
        <v>44</v>
      </c>
      <c r="S5162">
        <v>34</v>
      </c>
      <c r="U5162" t="s">
        <v>224</v>
      </c>
      <c r="W5162" t="s">
        <v>19987</v>
      </c>
      <c r="AM5162" t="s">
        <v>23495</v>
      </c>
      <c r="AN5162" t="s">
        <v>23496</v>
      </c>
      <c r="AO5162" t="s">
        <v>23466</v>
      </c>
      <c r="AR5162" t="s">
        <v>23497</v>
      </c>
      <c r="AS5162" t="s">
        <v>224</v>
      </c>
      <c r="AT5162" t="s">
        <v>92</v>
      </c>
      <c r="AW5162">
        <v>34</v>
      </c>
    </row>
    <row r="5163" spans="1:50" x14ac:dyDescent="0.25">
      <c r="A5163">
        <v>9291</v>
      </c>
      <c r="B5163" t="s">
        <v>75</v>
      </c>
      <c r="C5163">
        <v>2</v>
      </c>
      <c r="D5163" t="s">
        <v>23498</v>
      </c>
      <c r="E5163" t="s">
        <v>60</v>
      </c>
      <c r="G5163" t="s">
        <v>23499</v>
      </c>
      <c r="O5163" t="s">
        <v>23500</v>
      </c>
      <c r="R5163">
        <v>1145</v>
      </c>
      <c r="S5163">
        <v>34</v>
      </c>
      <c r="U5163" t="s">
        <v>1385</v>
      </c>
      <c r="W5163" t="s">
        <v>19987</v>
      </c>
      <c r="AG5163" t="s">
        <v>66</v>
      </c>
      <c r="AH5163" t="s">
        <v>60</v>
      </c>
      <c r="AM5163" t="s">
        <v>23501</v>
      </c>
      <c r="AN5163" t="s">
        <v>23502</v>
      </c>
      <c r="AO5163" t="s">
        <v>23466</v>
      </c>
      <c r="AR5163" t="s">
        <v>23503</v>
      </c>
      <c r="AS5163" t="s">
        <v>1385</v>
      </c>
      <c r="AT5163" t="s">
        <v>71</v>
      </c>
      <c r="AU5163" t="s">
        <v>66</v>
      </c>
      <c r="AW5163">
        <v>34</v>
      </c>
    </row>
    <row r="5164" spans="1:50" x14ac:dyDescent="0.25">
      <c r="A5164">
        <v>9292</v>
      </c>
      <c r="B5164" t="s">
        <v>52</v>
      </c>
      <c r="C5164">
        <v>2</v>
      </c>
      <c r="D5164" t="s">
        <v>23504</v>
      </c>
      <c r="E5164" t="s">
        <v>60</v>
      </c>
      <c r="G5164" t="s">
        <v>23505</v>
      </c>
      <c r="O5164" t="s">
        <v>23506</v>
      </c>
      <c r="R5164">
        <v>3840</v>
      </c>
      <c r="S5164">
        <v>34</v>
      </c>
      <c r="U5164" t="s">
        <v>3380</v>
      </c>
      <c r="W5164" t="s">
        <v>19987</v>
      </c>
      <c r="AG5164" t="s">
        <v>66</v>
      </c>
      <c r="AH5164" t="s">
        <v>60</v>
      </c>
      <c r="AM5164" t="s">
        <v>23507</v>
      </c>
      <c r="AN5164" t="s">
        <v>23508</v>
      </c>
      <c r="AO5164" t="s">
        <v>23466</v>
      </c>
      <c r="AR5164" t="s">
        <v>23509</v>
      </c>
      <c r="AS5164" t="s">
        <v>3380</v>
      </c>
      <c r="AT5164" t="s">
        <v>71</v>
      </c>
      <c r="AU5164" t="s">
        <v>66</v>
      </c>
      <c r="AW5164">
        <v>34</v>
      </c>
    </row>
    <row r="5165" spans="1:50" x14ac:dyDescent="0.25">
      <c r="A5165">
        <v>9293</v>
      </c>
      <c r="B5165" t="s">
        <v>75</v>
      </c>
      <c r="C5165">
        <v>3</v>
      </c>
      <c r="D5165" t="s">
        <v>23510</v>
      </c>
      <c r="E5165" t="s">
        <v>60</v>
      </c>
      <c r="H5165" t="s">
        <v>23511</v>
      </c>
      <c r="O5165" t="s">
        <v>23512</v>
      </c>
      <c r="R5165">
        <v>3842</v>
      </c>
      <c r="S5165">
        <v>34</v>
      </c>
      <c r="U5165" t="s">
        <v>3380</v>
      </c>
      <c r="W5165" t="s">
        <v>19987</v>
      </c>
      <c r="AM5165" t="s">
        <v>23513</v>
      </c>
      <c r="AN5165" t="s">
        <v>23514</v>
      </c>
      <c r="AO5165" t="s">
        <v>23466</v>
      </c>
      <c r="AR5165" t="s">
        <v>23515</v>
      </c>
      <c r="AS5165" t="s">
        <v>3380</v>
      </c>
      <c r="AT5165" t="s">
        <v>92</v>
      </c>
      <c r="AW5165">
        <v>34</v>
      </c>
    </row>
    <row r="5166" spans="1:50" x14ac:dyDescent="0.25">
      <c r="A5166">
        <v>9294</v>
      </c>
      <c r="B5166" t="s">
        <v>75</v>
      </c>
      <c r="C5166">
        <v>3</v>
      </c>
      <c r="D5166" t="s">
        <v>23516</v>
      </c>
      <c r="E5166" t="s">
        <v>60</v>
      </c>
      <c r="H5166" t="s">
        <v>23517</v>
      </c>
      <c r="O5166" t="s">
        <v>23518</v>
      </c>
      <c r="R5166">
        <v>3841</v>
      </c>
      <c r="S5166">
        <v>34</v>
      </c>
      <c r="U5166" t="s">
        <v>3380</v>
      </c>
      <c r="W5166" t="s">
        <v>19987</v>
      </c>
      <c r="AG5166" t="s">
        <v>66</v>
      </c>
      <c r="AH5166" t="s">
        <v>60</v>
      </c>
      <c r="AM5166" t="s">
        <v>23519</v>
      </c>
      <c r="AN5166" t="s">
        <v>23520</v>
      </c>
      <c r="AO5166" t="s">
        <v>23466</v>
      </c>
      <c r="AR5166" t="s">
        <v>23521</v>
      </c>
      <c r="AS5166" t="s">
        <v>3380</v>
      </c>
      <c r="AT5166" t="s">
        <v>71</v>
      </c>
      <c r="AU5166" t="s">
        <v>66</v>
      </c>
      <c r="AW5166">
        <v>34</v>
      </c>
    </row>
    <row r="5167" spans="1:50" x14ac:dyDescent="0.25">
      <c r="A5167">
        <v>9295</v>
      </c>
      <c r="B5167" t="s">
        <v>52</v>
      </c>
      <c r="C5167">
        <v>3</v>
      </c>
      <c r="D5167" t="s">
        <v>23522</v>
      </c>
      <c r="E5167" t="s">
        <v>60</v>
      </c>
      <c r="H5167" t="s">
        <v>23340</v>
      </c>
      <c r="U5167" t="s">
        <v>54</v>
      </c>
      <c r="V5167" t="s">
        <v>230</v>
      </c>
      <c r="W5167" t="s">
        <v>19987</v>
      </c>
      <c r="X5167" t="s">
        <v>231</v>
      </c>
      <c r="AM5167" t="s">
        <v>23523</v>
      </c>
    </row>
    <row r="5168" spans="1:50" x14ac:dyDescent="0.25">
      <c r="A5168">
        <v>9296</v>
      </c>
      <c r="B5168" t="s">
        <v>75</v>
      </c>
      <c r="C5168">
        <v>4</v>
      </c>
      <c r="D5168" t="s">
        <v>23524</v>
      </c>
      <c r="E5168" t="s">
        <v>60</v>
      </c>
      <c r="I5168" t="s">
        <v>23525</v>
      </c>
      <c r="O5168" t="s">
        <v>23526</v>
      </c>
      <c r="Q5168" t="s">
        <v>23527</v>
      </c>
      <c r="R5168">
        <v>1342</v>
      </c>
      <c r="S5168">
        <v>34</v>
      </c>
      <c r="T5168">
        <v>28</v>
      </c>
      <c r="U5168" t="s">
        <v>224</v>
      </c>
      <c r="W5168" t="s">
        <v>19987</v>
      </c>
      <c r="AM5168" t="s">
        <v>23528</v>
      </c>
      <c r="AN5168" t="s">
        <v>23529</v>
      </c>
      <c r="AO5168" t="s">
        <v>23466</v>
      </c>
      <c r="AR5168" t="s">
        <v>23530</v>
      </c>
      <c r="AS5168" t="s">
        <v>224</v>
      </c>
      <c r="AT5168" t="s">
        <v>92</v>
      </c>
      <c r="AW5168">
        <v>34</v>
      </c>
      <c r="AX5168" t="s">
        <v>23531</v>
      </c>
    </row>
    <row r="5169" spans="1:50" x14ac:dyDescent="0.25">
      <c r="A5169">
        <v>9297</v>
      </c>
      <c r="B5169" t="s">
        <v>75</v>
      </c>
      <c r="C5169">
        <v>4</v>
      </c>
      <c r="D5169" t="s">
        <v>23532</v>
      </c>
      <c r="E5169" t="s">
        <v>60</v>
      </c>
      <c r="I5169" t="s">
        <v>23533</v>
      </c>
      <c r="O5169" t="s">
        <v>23534</v>
      </c>
      <c r="Q5169" t="s">
        <v>23527</v>
      </c>
      <c r="R5169">
        <v>4795</v>
      </c>
      <c r="S5169">
        <v>34</v>
      </c>
      <c r="T5169">
        <v>28</v>
      </c>
      <c r="U5169" t="s">
        <v>54</v>
      </c>
      <c r="V5169" t="s">
        <v>230</v>
      </c>
      <c r="W5169" t="s">
        <v>19987</v>
      </c>
      <c r="X5169" t="s">
        <v>231</v>
      </c>
      <c r="Z5169">
        <v>39</v>
      </c>
      <c r="AE5169" t="s">
        <v>62</v>
      </c>
      <c r="AG5169" t="s">
        <v>66</v>
      </c>
      <c r="AH5169" t="s">
        <v>60</v>
      </c>
      <c r="AM5169" t="s">
        <v>23535</v>
      </c>
      <c r="AN5169" t="s">
        <v>23536</v>
      </c>
      <c r="AO5169" t="s">
        <v>23537</v>
      </c>
      <c r="AR5169" t="s">
        <v>23538</v>
      </c>
      <c r="AS5169" t="s">
        <v>54</v>
      </c>
      <c r="AT5169" t="s">
        <v>71</v>
      </c>
      <c r="AU5169" t="s">
        <v>66</v>
      </c>
      <c r="AV5169" t="s">
        <v>240</v>
      </c>
      <c r="AW5169">
        <v>34</v>
      </c>
      <c r="AX5169" t="s">
        <v>23539</v>
      </c>
    </row>
    <row r="5170" spans="1:50" x14ac:dyDescent="0.25">
      <c r="A5170">
        <v>9298</v>
      </c>
      <c r="B5170" t="s">
        <v>75</v>
      </c>
      <c r="C5170">
        <v>4</v>
      </c>
      <c r="D5170" t="s">
        <v>23540</v>
      </c>
      <c r="E5170" t="s">
        <v>60</v>
      </c>
      <c r="I5170" t="s">
        <v>23541</v>
      </c>
      <c r="O5170" t="s">
        <v>23542</v>
      </c>
      <c r="Q5170" t="s">
        <v>23527</v>
      </c>
      <c r="R5170">
        <v>3726</v>
      </c>
      <c r="S5170">
        <v>34</v>
      </c>
      <c r="T5170">
        <v>28</v>
      </c>
      <c r="U5170" t="s">
        <v>54</v>
      </c>
      <c r="V5170" t="s">
        <v>230</v>
      </c>
      <c r="W5170" t="s">
        <v>19987</v>
      </c>
      <c r="X5170" t="s">
        <v>231</v>
      </c>
      <c r="Z5170">
        <v>39</v>
      </c>
      <c r="AE5170" t="s">
        <v>62</v>
      </c>
      <c r="AM5170" t="s">
        <v>23543</v>
      </c>
      <c r="AN5170" t="s">
        <v>23544</v>
      </c>
      <c r="AO5170" t="s">
        <v>23537</v>
      </c>
      <c r="AR5170" t="s">
        <v>23545</v>
      </c>
      <c r="AS5170" t="s">
        <v>54</v>
      </c>
      <c r="AT5170" t="s">
        <v>92</v>
      </c>
      <c r="AV5170" t="s">
        <v>240</v>
      </c>
      <c r="AW5170">
        <v>34</v>
      </c>
      <c r="AX5170" t="s">
        <v>23546</v>
      </c>
    </row>
    <row r="5171" spans="1:50" x14ac:dyDescent="0.25">
      <c r="A5171">
        <v>9299</v>
      </c>
      <c r="B5171" t="s">
        <v>52</v>
      </c>
      <c r="C5171">
        <v>4</v>
      </c>
      <c r="D5171" t="s">
        <v>23547</v>
      </c>
      <c r="E5171" t="s">
        <v>60</v>
      </c>
      <c r="I5171" t="s">
        <v>23548</v>
      </c>
      <c r="O5171" t="s">
        <v>23549</v>
      </c>
      <c r="Q5171" t="s">
        <v>23527</v>
      </c>
      <c r="R5171">
        <v>3819</v>
      </c>
      <c r="S5171">
        <v>34</v>
      </c>
      <c r="T5171">
        <v>28</v>
      </c>
      <c r="U5171" t="s">
        <v>3380</v>
      </c>
      <c r="W5171" t="s">
        <v>19987</v>
      </c>
      <c r="AG5171" t="s">
        <v>66</v>
      </c>
      <c r="AH5171" t="s">
        <v>60</v>
      </c>
      <c r="AM5171" t="s">
        <v>23550</v>
      </c>
      <c r="AN5171" t="s">
        <v>23551</v>
      </c>
      <c r="AO5171" t="s">
        <v>23466</v>
      </c>
      <c r="AR5171" t="s">
        <v>23552</v>
      </c>
      <c r="AS5171" t="s">
        <v>3380</v>
      </c>
      <c r="AT5171" t="s">
        <v>71</v>
      </c>
      <c r="AU5171" t="s">
        <v>66</v>
      </c>
      <c r="AW5171">
        <v>34</v>
      </c>
      <c r="AX5171" t="s">
        <v>23553</v>
      </c>
    </row>
    <row r="5172" spans="1:50" x14ac:dyDescent="0.25">
      <c r="A5172">
        <v>9300</v>
      </c>
      <c r="B5172" t="s">
        <v>75</v>
      </c>
      <c r="C5172">
        <v>5</v>
      </c>
      <c r="D5172" t="s">
        <v>23554</v>
      </c>
      <c r="E5172" t="s">
        <v>60</v>
      </c>
      <c r="J5172" t="s">
        <v>23511</v>
      </c>
      <c r="O5172" t="s">
        <v>23555</v>
      </c>
      <c r="Q5172" t="s">
        <v>23527</v>
      </c>
      <c r="R5172">
        <v>3821</v>
      </c>
      <c r="S5172">
        <v>34</v>
      </c>
      <c r="T5172">
        <v>28</v>
      </c>
      <c r="U5172" t="s">
        <v>3380</v>
      </c>
      <c r="W5172" t="s">
        <v>19987</v>
      </c>
      <c r="AG5172" t="s">
        <v>66</v>
      </c>
      <c r="AH5172" t="s">
        <v>60</v>
      </c>
      <c r="AM5172" t="s">
        <v>23556</v>
      </c>
      <c r="AN5172" t="s">
        <v>23557</v>
      </c>
      <c r="AO5172" t="s">
        <v>23466</v>
      </c>
      <c r="AR5172" t="s">
        <v>23558</v>
      </c>
      <c r="AS5172" t="s">
        <v>3380</v>
      </c>
      <c r="AT5172" t="s">
        <v>71</v>
      </c>
      <c r="AU5172" t="s">
        <v>66</v>
      </c>
      <c r="AW5172">
        <v>34</v>
      </c>
      <c r="AX5172" t="s">
        <v>23559</v>
      </c>
    </row>
    <row r="5173" spans="1:50" x14ac:dyDescent="0.25">
      <c r="A5173">
        <v>9301</v>
      </c>
      <c r="B5173" t="s">
        <v>75</v>
      </c>
      <c r="C5173">
        <v>5</v>
      </c>
      <c r="D5173" t="s">
        <v>23560</v>
      </c>
      <c r="E5173" t="s">
        <v>60</v>
      </c>
      <c r="J5173" t="s">
        <v>23517</v>
      </c>
      <c r="O5173" t="s">
        <v>23561</v>
      </c>
      <c r="Q5173" t="s">
        <v>23527</v>
      </c>
      <c r="R5173">
        <v>3820</v>
      </c>
      <c r="S5173">
        <v>34</v>
      </c>
      <c r="T5173">
        <v>28</v>
      </c>
      <c r="U5173" t="s">
        <v>3380</v>
      </c>
      <c r="W5173" t="s">
        <v>19987</v>
      </c>
      <c r="AG5173" t="s">
        <v>66</v>
      </c>
      <c r="AH5173" t="s">
        <v>60</v>
      </c>
      <c r="AM5173" t="s">
        <v>23562</v>
      </c>
      <c r="AN5173" t="s">
        <v>23563</v>
      </c>
      <c r="AO5173" t="s">
        <v>23466</v>
      </c>
      <c r="AR5173" t="s">
        <v>23564</v>
      </c>
      <c r="AS5173" t="s">
        <v>3380</v>
      </c>
      <c r="AT5173" t="s">
        <v>71</v>
      </c>
      <c r="AU5173" t="s">
        <v>66</v>
      </c>
      <c r="AW5173">
        <v>34</v>
      </c>
      <c r="AX5173" t="s">
        <v>23565</v>
      </c>
    </row>
    <row r="5174" spans="1:50" x14ac:dyDescent="0.25">
      <c r="A5174">
        <v>9302</v>
      </c>
      <c r="B5174" t="s">
        <v>75</v>
      </c>
      <c r="C5174">
        <v>2</v>
      </c>
      <c r="D5174" t="s">
        <v>23566</v>
      </c>
      <c r="E5174" t="s">
        <v>60</v>
      </c>
      <c r="G5174" t="s">
        <v>23567</v>
      </c>
      <c r="O5174" t="s">
        <v>23568</v>
      </c>
      <c r="R5174">
        <v>4141</v>
      </c>
      <c r="S5174">
        <v>34</v>
      </c>
      <c r="U5174" t="s">
        <v>224</v>
      </c>
      <c r="W5174" t="s">
        <v>19987</v>
      </c>
      <c r="AM5174" t="s">
        <v>23569</v>
      </c>
      <c r="AN5174" t="s">
        <v>23570</v>
      </c>
      <c r="AO5174" t="s">
        <v>23466</v>
      </c>
      <c r="AR5174" t="s">
        <v>23571</v>
      </c>
      <c r="AS5174" t="s">
        <v>224</v>
      </c>
      <c r="AT5174" t="s">
        <v>92</v>
      </c>
      <c r="AW5174">
        <v>34</v>
      </c>
    </row>
    <row r="5175" spans="1:50" x14ac:dyDescent="0.25">
      <c r="A5175">
        <v>9303</v>
      </c>
      <c r="B5175" t="s">
        <v>75</v>
      </c>
      <c r="C5175">
        <v>2</v>
      </c>
      <c r="D5175" t="s">
        <v>23572</v>
      </c>
      <c r="E5175" t="s">
        <v>60</v>
      </c>
      <c r="G5175" t="s">
        <v>23573</v>
      </c>
      <c r="O5175" t="s">
        <v>23574</v>
      </c>
      <c r="R5175">
        <v>1422</v>
      </c>
      <c r="S5175">
        <v>34</v>
      </c>
      <c r="U5175" t="s">
        <v>224</v>
      </c>
      <c r="W5175" t="s">
        <v>19987</v>
      </c>
      <c r="AM5175" t="s">
        <v>23575</v>
      </c>
      <c r="AN5175" t="s">
        <v>23576</v>
      </c>
      <c r="AO5175" t="s">
        <v>23466</v>
      </c>
      <c r="AR5175" t="s">
        <v>23577</v>
      </c>
      <c r="AS5175" t="s">
        <v>224</v>
      </c>
      <c r="AT5175" t="s">
        <v>92</v>
      </c>
      <c r="AW5175">
        <v>34</v>
      </c>
    </row>
    <row r="5176" spans="1:50" x14ac:dyDescent="0.25">
      <c r="A5176">
        <v>9304</v>
      </c>
      <c r="B5176" t="s">
        <v>75</v>
      </c>
      <c r="C5176">
        <v>2</v>
      </c>
      <c r="D5176" t="s">
        <v>23578</v>
      </c>
      <c r="E5176" t="s">
        <v>60</v>
      </c>
      <c r="G5176" t="s">
        <v>433</v>
      </c>
      <c r="O5176" t="s">
        <v>23579</v>
      </c>
      <c r="R5176">
        <v>2994</v>
      </c>
      <c r="S5176">
        <v>34</v>
      </c>
      <c r="U5176" t="s">
        <v>224</v>
      </c>
      <c r="W5176" t="s">
        <v>19987</v>
      </c>
      <c r="AM5176" t="s">
        <v>23580</v>
      </c>
      <c r="AN5176" t="s">
        <v>23581</v>
      </c>
      <c r="AO5176" t="s">
        <v>23466</v>
      </c>
      <c r="AR5176" t="s">
        <v>23582</v>
      </c>
      <c r="AS5176" t="s">
        <v>224</v>
      </c>
      <c r="AT5176" t="s">
        <v>92</v>
      </c>
      <c r="AW5176">
        <v>34</v>
      </c>
    </row>
    <row r="5177" spans="1:50" x14ac:dyDescent="0.25">
      <c r="A5177">
        <v>9305</v>
      </c>
      <c r="B5177" t="s">
        <v>52</v>
      </c>
      <c r="C5177">
        <v>2</v>
      </c>
      <c r="D5177" t="s">
        <v>23583</v>
      </c>
      <c r="E5177" t="s">
        <v>60</v>
      </c>
      <c r="G5177" t="s">
        <v>23584</v>
      </c>
      <c r="U5177" t="s">
        <v>224</v>
      </c>
      <c r="W5177" t="s">
        <v>19987</v>
      </c>
      <c r="AM5177" t="s">
        <v>23585</v>
      </c>
    </row>
    <row r="5178" spans="1:50" x14ac:dyDescent="0.25">
      <c r="A5178">
        <v>9306</v>
      </c>
      <c r="B5178" t="s">
        <v>75</v>
      </c>
      <c r="C5178">
        <v>3</v>
      </c>
      <c r="D5178" t="s">
        <v>23586</v>
      </c>
      <c r="E5178" t="s">
        <v>60</v>
      </c>
      <c r="H5178" t="s">
        <v>23587</v>
      </c>
      <c r="O5178" t="s">
        <v>23588</v>
      </c>
      <c r="R5178">
        <v>968</v>
      </c>
      <c r="S5178">
        <v>34</v>
      </c>
      <c r="U5178" t="s">
        <v>224</v>
      </c>
      <c r="W5178" t="s">
        <v>19987</v>
      </c>
      <c r="AM5178" t="s">
        <v>23589</v>
      </c>
      <c r="AN5178" t="s">
        <v>23590</v>
      </c>
      <c r="AO5178" t="s">
        <v>23466</v>
      </c>
      <c r="AR5178" t="s">
        <v>23591</v>
      </c>
      <c r="AS5178" t="s">
        <v>224</v>
      </c>
      <c r="AT5178" t="s">
        <v>92</v>
      </c>
      <c r="AW5178">
        <v>34</v>
      </c>
    </row>
    <row r="5179" spans="1:50" x14ac:dyDescent="0.25">
      <c r="A5179">
        <v>9307</v>
      </c>
      <c r="B5179" t="s">
        <v>75</v>
      </c>
      <c r="C5179">
        <v>3</v>
      </c>
      <c r="D5179" t="s">
        <v>23592</v>
      </c>
      <c r="E5179" t="s">
        <v>60</v>
      </c>
      <c r="H5179" t="s">
        <v>23593</v>
      </c>
      <c r="O5179" t="s">
        <v>23594</v>
      </c>
      <c r="R5179">
        <v>2992</v>
      </c>
      <c r="S5179">
        <v>34</v>
      </c>
      <c r="U5179" t="s">
        <v>224</v>
      </c>
      <c r="W5179" t="s">
        <v>19987</v>
      </c>
      <c r="AM5179" t="s">
        <v>23595</v>
      </c>
      <c r="AN5179" t="s">
        <v>23596</v>
      </c>
      <c r="AO5179" t="s">
        <v>23466</v>
      </c>
      <c r="AR5179" t="s">
        <v>23597</v>
      </c>
      <c r="AS5179" t="s">
        <v>20329</v>
      </c>
      <c r="AT5179" t="s">
        <v>92</v>
      </c>
      <c r="AW5179">
        <v>34</v>
      </c>
    </row>
    <row r="5180" spans="1:50" x14ac:dyDescent="0.25">
      <c r="A5180">
        <v>9308</v>
      </c>
      <c r="B5180" t="s">
        <v>52</v>
      </c>
      <c r="C5180">
        <v>1</v>
      </c>
      <c r="D5180" t="s">
        <v>23598</v>
      </c>
      <c r="E5180" t="s">
        <v>60</v>
      </c>
      <c r="F5180" t="s">
        <v>8930</v>
      </c>
      <c r="U5180" t="s">
        <v>54</v>
      </c>
      <c r="V5180" t="s">
        <v>230</v>
      </c>
      <c r="W5180" t="s">
        <v>19987</v>
      </c>
      <c r="X5180" t="s">
        <v>231</v>
      </c>
      <c r="AM5180" t="s">
        <v>23599</v>
      </c>
    </row>
    <row r="5181" spans="1:50" x14ac:dyDescent="0.25">
      <c r="A5181">
        <v>9309</v>
      </c>
      <c r="B5181" t="s">
        <v>75</v>
      </c>
      <c r="C5181">
        <v>2</v>
      </c>
      <c r="D5181" t="s">
        <v>23600</v>
      </c>
      <c r="E5181" t="s">
        <v>60</v>
      </c>
      <c r="G5181" t="s">
        <v>12795</v>
      </c>
      <c r="O5181" t="s">
        <v>23601</v>
      </c>
      <c r="R5181">
        <v>3220</v>
      </c>
      <c r="S5181">
        <v>35</v>
      </c>
      <c r="U5181" t="s">
        <v>224</v>
      </c>
      <c r="W5181" t="s">
        <v>19987</v>
      </c>
      <c r="AM5181" t="s">
        <v>23602</v>
      </c>
      <c r="AN5181" t="s">
        <v>23603</v>
      </c>
      <c r="AO5181" t="s">
        <v>23604</v>
      </c>
      <c r="AR5181" t="s">
        <v>23605</v>
      </c>
      <c r="AS5181" t="s">
        <v>224</v>
      </c>
      <c r="AT5181" t="s">
        <v>92</v>
      </c>
      <c r="AW5181">
        <v>35</v>
      </c>
    </row>
    <row r="5182" spans="1:50" x14ac:dyDescent="0.25">
      <c r="A5182">
        <v>9310</v>
      </c>
      <c r="B5182" t="s">
        <v>75</v>
      </c>
      <c r="C5182">
        <v>2</v>
      </c>
      <c r="D5182" t="s">
        <v>23606</v>
      </c>
      <c r="E5182" t="s">
        <v>60</v>
      </c>
      <c r="G5182" t="s">
        <v>23281</v>
      </c>
      <c r="O5182" t="s">
        <v>23607</v>
      </c>
      <c r="R5182">
        <v>3944</v>
      </c>
      <c r="S5182">
        <v>35</v>
      </c>
      <c r="U5182" t="s">
        <v>224</v>
      </c>
      <c r="W5182" t="s">
        <v>19987</v>
      </c>
      <c r="AM5182" t="s">
        <v>23608</v>
      </c>
      <c r="AN5182" t="s">
        <v>23609</v>
      </c>
      <c r="AO5182" t="s">
        <v>23604</v>
      </c>
      <c r="AR5182" t="s">
        <v>23610</v>
      </c>
      <c r="AS5182" t="s">
        <v>224</v>
      </c>
      <c r="AT5182" t="s">
        <v>92</v>
      </c>
      <c r="AW5182">
        <v>35</v>
      </c>
    </row>
    <row r="5183" spans="1:50" x14ac:dyDescent="0.25">
      <c r="A5183">
        <v>9311</v>
      </c>
      <c r="B5183" t="s">
        <v>75</v>
      </c>
      <c r="C5183">
        <v>2</v>
      </c>
      <c r="D5183" t="s">
        <v>23611</v>
      </c>
      <c r="E5183" t="s">
        <v>60</v>
      </c>
      <c r="G5183" t="s">
        <v>36</v>
      </c>
      <c r="O5183" t="s">
        <v>23612</v>
      </c>
      <c r="R5183">
        <v>1312</v>
      </c>
      <c r="S5183">
        <v>35</v>
      </c>
      <c r="U5183" t="s">
        <v>224</v>
      </c>
      <c r="W5183" t="s">
        <v>19987</v>
      </c>
      <c r="AM5183" t="s">
        <v>23613</v>
      </c>
      <c r="AN5183" t="s">
        <v>23614</v>
      </c>
      <c r="AO5183" t="s">
        <v>23604</v>
      </c>
      <c r="AR5183" t="s">
        <v>23615</v>
      </c>
      <c r="AS5183" t="s">
        <v>224</v>
      </c>
      <c r="AT5183" t="s">
        <v>92</v>
      </c>
      <c r="AW5183">
        <v>35</v>
      </c>
    </row>
    <row r="5184" spans="1:50" x14ac:dyDescent="0.25">
      <c r="A5184">
        <v>9312</v>
      </c>
      <c r="B5184" t="s">
        <v>75</v>
      </c>
      <c r="C5184">
        <v>2</v>
      </c>
      <c r="D5184" t="s">
        <v>23616</v>
      </c>
      <c r="E5184" t="s">
        <v>60</v>
      </c>
      <c r="G5184" t="s">
        <v>23292</v>
      </c>
      <c r="O5184" t="s">
        <v>23617</v>
      </c>
      <c r="R5184">
        <v>1044</v>
      </c>
      <c r="S5184">
        <v>35</v>
      </c>
      <c r="U5184" t="s">
        <v>11144</v>
      </c>
      <c r="W5184" t="s">
        <v>19987</v>
      </c>
      <c r="AM5184" t="s">
        <v>23618</v>
      </c>
      <c r="AN5184" t="s">
        <v>23619</v>
      </c>
      <c r="AO5184" t="s">
        <v>23604</v>
      </c>
      <c r="AR5184" t="s">
        <v>23620</v>
      </c>
      <c r="AS5184" t="s">
        <v>61</v>
      </c>
      <c r="AT5184" t="s">
        <v>92</v>
      </c>
      <c r="AW5184">
        <v>35</v>
      </c>
    </row>
    <row r="5185" spans="1:50" x14ac:dyDescent="0.25">
      <c r="A5185">
        <v>9313</v>
      </c>
      <c r="B5185" t="s">
        <v>75</v>
      </c>
      <c r="C5185">
        <v>2</v>
      </c>
      <c r="D5185" t="s">
        <v>23621</v>
      </c>
      <c r="E5185" t="s">
        <v>60</v>
      </c>
      <c r="G5185" t="s">
        <v>23298</v>
      </c>
      <c r="O5185" t="s">
        <v>23622</v>
      </c>
      <c r="R5185">
        <v>3949</v>
      </c>
      <c r="S5185">
        <v>35</v>
      </c>
      <c r="U5185" t="s">
        <v>224</v>
      </c>
      <c r="W5185" t="s">
        <v>19987</v>
      </c>
      <c r="AM5185" t="s">
        <v>23623</v>
      </c>
      <c r="AN5185" t="s">
        <v>23624</v>
      </c>
      <c r="AO5185" t="s">
        <v>23604</v>
      </c>
      <c r="AR5185" t="s">
        <v>23625</v>
      </c>
      <c r="AS5185" t="s">
        <v>224</v>
      </c>
      <c r="AT5185" t="s">
        <v>92</v>
      </c>
      <c r="AW5185">
        <v>35</v>
      </c>
    </row>
    <row r="5186" spans="1:50" x14ac:dyDescent="0.25">
      <c r="A5186">
        <v>9314</v>
      </c>
      <c r="B5186" t="s">
        <v>75</v>
      </c>
      <c r="C5186">
        <v>2</v>
      </c>
      <c r="D5186" t="s">
        <v>23626</v>
      </c>
      <c r="E5186" t="s">
        <v>60</v>
      </c>
      <c r="G5186" t="s">
        <v>23304</v>
      </c>
      <c r="O5186" t="s">
        <v>23627</v>
      </c>
      <c r="R5186">
        <v>43</v>
      </c>
      <c r="S5186">
        <v>35</v>
      </c>
      <c r="U5186" t="s">
        <v>224</v>
      </c>
      <c r="W5186" t="s">
        <v>19987</v>
      </c>
      <c r="AM5186" t="s">
        <v>23628</v>
      </c>
      <c r="AN5186" t="s">
        <v>23629</v>
      </c>
      <c r="AO5186" t="s">
        <v>23604</v>
      </c>
      <c r="AR5186" t="s">
        <v>23630</v>
      </c>
      <c r="AS5186" t="s">
        <v>224</v>
      </c>
      <c r="AT5186" t="s">
        <v>92</v>
      </c>
      <c r="AW5186">
        <v>35</v>
      </c>
    </row>
    <row r="5187" spans="1:50" x14ac:dyDescent="0.25">
      <c r="A5187">
        <v>9315</v>
      </c>
      <c r="B5187" t="s">
        <v>75</v>
      </c>
      <c r="C5187">
        <v>2</v>
      </c>
      <c r="D5187" t="s">
        <v>23631</v>
      </c>
      <c r="E5187" t="s">
        <v>60</v>
      </c>
      <c r="G5187" t="s">
        <v>23310</v>
      </c>
      <c r="O5187" t="s">
        <v>23632</v>
      </c>
      <c r="R5187">
        <v>1144</v>
      </c>
      <c r="S5187">
        <v>35</v>
      </c>
      <c r="U5187" t="s">
        <v>1385</v>
      </c>
      <c r="W5187" t="s">
        <v>19987</v>
      </c>
      <c r="AG5187" t="s">
        <v>66</v>
      </c>
      <c r="AH5187" t="s">
        <v>60</v>
      </c>
      <c r="AM5187" t="s">
        <v>23633</v>
      </c>
      <c r="AN5187" t="s">
        <v>23634</v>
      </c>
      <c r="AO5187" t="s">
        <v>23604</v>
      </c>
      <c r="AR5187" t="s">
        <v>23635</v>
      </c>
      <c r="AS5187" t="s">
        <v>1385</v>
      </c>
      <c r="AT5187" t="s">
        <v>71</v>
      </c>
      <c r="AU5187" t="s">
        <v>66</v>
      </c>
      <c r="AW5187">
        <v>35</v>
      </c>
    </row>
    <row r="5188" spans="1:50" x14ac:dyDescent="0.25">
      <c r="A5188">
        <v>9316</v>
      </c>
      <c r="B5188" t="s">
        <v>52</v>
      </c>
      <c r="C5188">
        <v>2</v>
      </c>
      <c r="D5188" t="s">
        <v>23636</v>
      </c>
      <c r="E5188" t="s">
        <v>60</v>
      </c>
      <c r="G5188" t="s">
        <v>23322</v>
      </c>
      <c r="O5188" t="s">
        <v>23637</v>
      </c>
      <c r="R5188">
        <v>3813</v>
      </c>
      <c r="S5188">
        <v>35</v>
      </c>
      <c r="U5188" t="s">
        <v>3380</v>
      </c>
      <c r="W5188" t="s">
        <v>19987</v>
      </c>
      <c r="AG5188" t="s">
        <v>66</v>
      </c>
      <c r="AH5188" t="s">
        <v>60</v>
      </c>
      <c r="AM5188" t="s">
        <v>23638</v>
      </c>
      <c r="AN5188" t="s">
        <v>23639</v>
      </c>
      <c r="AO5188" t="s">
        <v>23604</v>
      </c>
      <c r="AR5188" t="s">
        <v>23640</v>
      </c>
      <c r="AS5188" t="s">
        <v>3380</v>
      </c>
      <c r="AT5188" t="s">
        <v>71</v>
      </c>
      <c r="AU5188" t="s">
        <v>66</v>
      </c>
      <c r="AW5188">
        <v>35</v>
      </c>
    </row>
    <row r="5189" spans="1:50" x14ac:dyDescent="0.25">
      <c r="A5189">
        <v>9317</v>
      </c>
      <c r="B5189" t="s">
        <v>75</v>
      </c>
      <c r="C5189">
        <v>3</v>
      </c>
      <c r="D5189" t="s">
        <v>23641</v>
      </c>
      <c r="E5189" t="s">
        <v>60</v>
      </c>
      <c r="H5189" t="s">
        <v>23328</v>
      </c>
      <c r="O5189" t="s">
        <v>23642</v>
      </c>
      <c r="R5189">
        <v>3815</v>
      </c>
      <c r="S5189">
        <v>35</v>
      </c>
      <c r="U5189" t="s">
        <v>3380</v>
      </c>
      <c r="W5189" t="s">
        <v>19987</v>
      </c>
      <c r="AM5189" t="s">
        <v>23643</v>
      </c>
      <c r="AN5189" t="s">
        <v>23644</v>
      </c>
      <c r="AO5189" t="s">
        <v>23604</v>
      </c>
      <c r="AR5189" t="s">
        <v>23645</v>
      </c>
      <c r="AS5189" t="s">
        <v>3380</v>
      </c>
      <c r="AT5189" t="s">
        <v>92</v>
      </c>
      <c r="AW5189">
        <v>35</v>
      </c>
    </row>
    <row r="5190" spans="1:50" x14ac:dyDescent="0.25">
      <c r="A5190">
        <v>9318</v>
      </c>
      <c r="B5190" t="s">
        <v>75</v>
      </c>
      <c r="C5190">
        <v>3</v>
      </c>
      <c r="D5190" t="s">
        <v>23646</v>
      </c>
      <c r="E5190" t="s">
        <v>60</v>
      </c>
      <c r="H5190" t="s">
        <v>23334</v>
      </c>
      <c r="O5190" t="s">
        <v>23647</v>
      </c>
      <c r="R5190">
        <v>3814</v>
      </c>
      <c r="S5190">
        <v>35</v>
      </c>
      <c r="U5190" t="s">
        <v>3380</v>
      </c>
      <c r="W5190" t="s">
        <v>19987</v>
      </c>
      <c r="AG5190" t="s">
        <v>66</v>
      </c>
      <c r="AH5190" t="s">
        <v>60</v>
      </c>
      <c r="AM5190" t="s">
        <v>23648</v>
      </c>
      <c r="AN5190" t="s">
        <v>23649</v>
      </c>
      <c r="AO5190" t="s">
        <v>23604</v>
      </c>
      <c r="AR5190" t="s">
        <v>23650</v>
      </c>
      <c r="AS5190" t="s">
        <v>3380</v>
      </c>
      <c r="AT5190" t="s">
        <v>71</v>
      </c>
      <c r="AU5190" t="s">
        <v>66</v>
      </c>
      <c r="AW5190">
        <v>35</v>
      </c>
    </row>
    <row r="5191" spans="1:50" x14ac:dyDescent="0.25">
      <c r="A5191">
        <v>9319</v>
      </c>
      <c r="B5191" t="s">
        <v>52</v>
      </c>
      <c r="C5191">
        <v>3</v>
      </c>
      <c r="D5191" t="s">
        <v>23651</v>
      </c>
      <c r="E5191" t="s">
        <v>60</v>
      </c>
      <c r="H5191" t="s">
        <v>23340</v>
      </c>
      <c r="U5191" t="s">
        <v>54</v>
      </c>
      <c r="V5191" t="s">
        <v>230</v>
      </c>
      <c r="W5191" t="s">
        <v>19987</v>
      </c>
      <c r="X5191" t="s">
        <v>231</v>
      </c>
      <c r="AM5191" t="s">
        <v>23652</v>
      </c>
    </row>
    <row r="5192" spans="1:50" x14ac:dyDescent="0.25">
      <c r="A5192">
        <v>9320</v>
      </c>
      <c r="B5192" t="s">
        <v>75</v>
      </c>
      <c r="C5192">
        <v>4</v>
      </c>
      <c r="D5192" t="s">
        <v>23653</v>
      </c>
      <c r="E5192" t="s">
        <v>60</v>
      </c>
      <c r="I5192" t="s">
        <v>23343</v>
      </c>
      <c r="O5192" t="s">
        <v>23654</v>
      </c>
      <c r="Q5192" t="s">
        <v>23655</v>
      </c>
      <c r="R5192">
        <v>1341</v>
      </c>
      <c r="S5192">
        <v>35</v>
      </c>
      <c r="T5192">
        <v>27</v>
      </c>
      <c r="U5192" t="s">
        <v>224</v>
      </c>
      <c r="W5192" t="s">
        <v>19987</v>
      </c>
      <c r="AM5192" t="s">
        <v>23656</v>
      </c>
      <c r="AN5192" t="s">
        <v>23657</v>
      </c>
      <c r="AO5192" t="s">
        <v>23604</v>
      </c>
      <c r="AR5192" t="s">
        <v>23658</v>
      </c>
      <c r="AS5192" t="s">
        <v>224</v>
      </c>
      <c r="AT5192" t="s">
        <v>92</v>
      </c>
      <c r="AW5192">
        <v>35</v>
      </c>
      <c r="AX5192" t="s">
        <v>23659</v>
      </c>
    </row>
    <row r="5193" spans="1:50" x14ac:dyDescent="0.25">
      <c r="A5193">
        <v>9321</v>
      </c>
      <c r="B5193" t="s">
        <v>75</v>
      </c>
      <c r="C5193">
        <v>4</v>
      </c>
      <c r="D5193" t="s">
        <v>23660</v>
      </c>
      <c r="E5193" t="s">
        <v>60</v>
      </c>
      <c r="I5193" t="s">
        <v>23351</v>
      </c>
      <c r="O5193" t="s">
        <v>23661</v>
      </c>
      <c r="Q5193" t="s">
        <v>23655</v>
      </c>
      <c r="R5193">
        <v>4794</v>
      </c>
      <c r="S5193">
        <v>35</v>
      </c>
      <c r="T5193">
        <v>27</v>
      </c>
      <c r="U5193" t="s">
        <v>54</v>
      </c>
      <c r="V5193" t="s">
        <v>230</v>
      </c>
      <c r="W5193" t="s">
        <v>19987</v>
      </c>
      <c r="X5193" t="s">
        <v>231</v>
      </c>
      <c r="Z5193">
        <v>39</v>
      </c>
      <c r="AE5193" t="s">
        <v>62</v>
      </c>
      <c r="AG5193" t="s">
        <v>66</v>
      </c>
      <c r="AH5193" t="s">
        <v>60</v>
      </c>
      <c r="AM5193" t="s">
        <v>23662</v>
      </c>
      <c r="AN5193" t="s">
        <v>23663</v>
      </c>
      <c r="AO5193" t="s">
        <v>8934</v>
      </c>
      <c r="AR5193" t="s">
        <v>23664</v>
      </c>
      <c r="AS5193" t="s">
        <v>54</v>
      </c>
      <c r="AT5193" t="s">
        <v>71</v>
      </c>
      <c r="AU5193" t="s">
        <v>66</v>
      </c>
      <c r="AV5193" t="s">
        <v>240</v>
      </c>
      <c r="AW5193">
        <v>35</v>
      </c>
      <c r="AX5193" t="s">
        <v>23665</v>
      </c>
    </row>
    <row r="5194" spans="1:50" x14ac:dyDescent="0.25">
      <c r="A5194">
        <v>9322</v>
      </c>
      <c r="B5194" t="s">
        <v>75</v>
      </c>
      <c r="C5194">
        <v>4</v>
      </c>
      <c r="D5194" t="s">
        <v>23666</v>
      </c>
      <c r="E5194" t="s">
        <v>60</v>
      </c>
      <c r="I5194" t="s">
        <v>23358</v>
      </c>
      <c r="O5194" t="s">
        <v>23667</v>
      </c>
      <c r="Q5194" t="s">
        <v>23655</v>
      </c>
      <c r="R5194">
        <v>3725</v>
      </c>
      <c r="S5194">
        <v>35</v>
      </c>
      <c r="T5194">
        <v>27</v>
      </c>
      <c r="U5194" t="s">
        <v>54</v>
      </c>
      <c r="V5194" t="s">
        <v>230</v>
      </c>
      <c r="W5194" t="s">
        <v>19987</v>
      </c>
      <c r="X5194" t="s">
        <v>231</v>
      </c>
      <c r="Z5194">
        <v>39</v>
      </c>
      <c r="AE5194" t="s">
        <v>62</v>
      </c>
      <c r="AM5194" t="s">
        <v>23668</v>
      </c>
      <c r="AN5194" t="s">
        <v>23669</v>
      </c>
      <c r="AO5194" t="s">
        <v>8934</v>
      </c>
      <c r="AR5194" t="s">
        <v>23670</v>
      </c>
      <c r="AS5194" t="s">
        <v>54</v>
      </c>
      <c r="AT5194" t="s">
        <v>92</v>
      </c>
      <c r="AV5194" t="s">
        <v>240</v>
      </c>
      <c r="AW5194">
        <v>35</v>
      </c>
      <c r="AX5194" t="s">
        <v>23671</v>
      </c>
    </row>
    <row r="5195" spans="1:50" x14ac:dyDescent="0.25">
      <c r="A5195">
        <v>9323</v>
      </c>
      <c r="B5195" t="s">
        <v>52</v>
      </c>
      <c r="C5195">
        <v>4</v>
      </c>
      <c r="D5195" t="s">
        <v>23672</v>
      </c>
      <c r="E5195" t="s">
        <v>60</v>
      </c>
      <c r="I5195" t="s">
        <v>23365</v>
      </c>
      <c r="O5195" t="s">
        <v>23673</v>
      </c>
      <c r="Q5195" t="s">
        <v>23655</v>
      </c>
      <c r="R5195">
        <v>3816</v>
      </c>
      <c r="S5195">
        <v>35</v>
      </c>
      <c r="T5195">
        <v>27</v>
      </c>
      <c r="U5195" t="s">
        <v>3380</v>
      </c>
      <c r="W5195" t="s">
        <v>19987</v>
      </c>
      <c r="AG5195" t="s">
        <v>66</v>
      </c>
      <c r="AH5195" t="s">
        <v>60</v>
      </c>
      <c r="AM5195" t="s">
        <v>23674</v>
      </c>
      <c r="AN5195" t="s">
        <v>23675</v>
      </c>
      <c r="AO5195" t="s">
        <v>23604</v>
      </c>
      <c r="AR5195" t="s">
        <v>23676</v>
      </c>
      <c r="AS5195" t="s">
        <v>3380</v>
      </c>
      <c r="AT5195" t="s">
        <v>71</v>
      </c>
      <c r="AU5195" t="s">
        <v>66</v>
      </c>
      <c r="AW5195">
        <v>35</v>
      </c>
      <c r="AX5195" t="s">
        <v>23677</v>
      </c>
    </row>
    <row r="5196" spans="1:50" x14ac:dyDescent="0.25">
      <c r="A5196">
        <v>9324</v>
      </c>
      <c r="B5196" t="s">
        <v>75</v>
      </c>
      <c r="C5196">
        <v>5</v>
      </c>
      <c r="D5196" t="s">
        <v>23678</v>
      </c>
      <c r="E5196" t="s">
        <v>60</v>
      </c>
      <c r="J5196" t="s">
        <v>23328</v>
      </c>
      <c r="O5196" t="s">
        <v>23679</v>
      </c>
      <c r="Q5196" t="s">
        <v>23655</v>
      </c>
      <c r="R5196">
        <v>3818</v>
      </c>
      <c r="S5196">
        <v>35</v>
      </c>
      <c r="T5196">
        <v>27</v>
      </c>
      <c r="U5196" t="s">
        <v>3380</v>
      </c>
      <c r="W5196" t="s">
        <v>19987</v>
      </c>
      <c r="AG5196" t="s">
        <v>66</v>
      </c>
      <c r="AH5196" t="s">
        <v>60</v>
      </c>
      <c r="AM5196" t="s">
        <v>23680</v>
      </c>
      <c r="AN5196" t="s">
        <v>23681</v>
      </c>
      <c r="AO5196" t="s">
        <v>23604</v>
      </c>
      <c r="AR5196" t="s">
        <v>23682</v>
      </c>
      <c r="AS5196" t="s">
        <v>3380</v>
      </c>
      <c r="AT5196" t="s">
        <v>71</v>
      </c>
      <c r="AU5196" t="s">
        <v>66</v>
      </c>
      <c r="AW5196">
        <v>35</v>
      </c>
      <c r="AX5196" t="s">
        <v>23683</v>
      </c>
    </row>
    <row r="5197" spans="1:50" x14ac:dyDescent="0.25">
      <c r="A5197">
        <v>9325</v>
      </c>
      <c r="B5197" t="s">
        <v>75</v>
      </c>
      <c r="C5197">
        <v>5</v>
      </c>
      <c r="D5197" t="s">
        <v>23684</v>
      </c>
      <c r="E5197" t="s">
        <v>60</v>
      </c>
      <c r="J5197" t="s">
        <v>23334</v>
      </c>
      <c r="O5197" t="s">
        <v>23685</v>
      </c>
      <c r="Q5197" t="s">
        <v>23655</v>
      </c>
      <c r="R5197">
        <v>3817</v>
      </c>
      <c r="S5197">
        <v>35</v>
      </c>
      <c r="T5197">
        <v>27</v>
      </c>
      <c r="U5197" t="s">
        <v>3380</v>
      </c>
      <c r="W5197" t="s">
        <v>19987</v>
      </c>
      <c r="AG5197" t="s">
        <v>66</v>
      </c>
      <c r="AH5197" t="s">
        <v>60</v>
      </c>
      <c r="AM5197" t="s">
        <v>23686</v>
      </c>
      <c r="AN5197" t="s">
        <v>23687</v>
      </c>
      <c r="AO5197" t="s">
        <v>23604</v>
      </c>
      <c r="AR5197" t="s">
        <v>23688</v>
      </c>
      <c r="AS5197" t="s">
        <v>3380</v>
      </c>
      <c r="AT5197" t="s">
        <v>71</v>
      </c>
      <c r="AU5197" t="s">
        <v>66</v>
      </c>
      <c r="AW5197">
        <v>35</v>
      </c>
      <c r="AX5197" t="s">
        <v>23689</v>
      </c>
    </row>
    <row r="5198" spans="1:50" x14ac:dyDescent="0.25">
      <c r="A5198">
        <v>9326</v>
      </c>
      <c r="B5198" t="s">
        <v>75</v>
      </c>
      <c r="C5198">
        <v>2</v>
      </c>
      <c r="D5198" t="s">
        <v>23690</v>
      </c>
      <c r="E5198" t="s">
        <v>60</v>
      </c>
      <c r="G5198" t="s">
        <v>23691</v>
      </c>
      <c r="O5198" t="s">
        <v>23692</v>
      </c>
      <c r="R5198">
        <v>4140</v>
      </c>
      <c r="S5198">
        <v>35</v>
      </c>
      <c r="U5198" t="s">
        <v>224</v>
      </c>
      <c r="W5198" t="s">
        <v>19987</v>
      </c>
      <c r="AM5198" t="s">
        <v>23693</v>
      </c>
      <c r="AN5198" t="s">
        <v>23694</v>
      </c>
      <c r="AO5198" t="s">
        <v>23604</v>
      </c>
      <c r="AR5198" t="s">
        <v>23695</v>
      </c>
      <c r="AS5198" t="s">
        <v>224</v>
      </c>
      <c r="AT5198" t="s">
        <v>92</v>
      </c>
      <c r="AW5198">
        <v>35</v>
      </c>
    </row>
    <row r="5199" spans="1:50" x14ac:dyDescent="0.25">
      <c r="A5199">
        <v>9327</v>
      </c>
      <c r="B5199" t="s">
        <v>75</v>
      </c>
      <c r="C5199">
        <v>2</v>
      </c>
      <c r="D5199" t="s">
        <v>23696</v>
      </c>
      <c r="E5199" t="s">
        <v>60</v>
      </c>
      <c r="G5199" t="s">
        <v>433</v>
      </c>
      <c r="O5199" t="s">
        <v>23697</v>
      </c>
      <c r="R5199">
        <v>332</v>
      </c>
      <c r="S5199">
        <v>35</v>
      </c>
      <c r="U5199" t="s">
        <v>224</v>
      </c>
      <c r="W5199" t="s">
        <v>19987</v>
      </c>
      <c r="AM5199" t="s">
        <v>23698</v>
      </c>
      <c r="AN5199" t="s">
        <v>23699</v>
      </c>
      <c r="AO5199" t="s">
        <v>23604</v>
      </c>
      <c r="AR5199" t="s">
        <v>23700</v>
      </c>
      <c r="AS5199" t="s">
        <v>224</v>
      </c>
      <c r="AT5199" t="s">
        <v>92</v>
      </c>
      <c r="AW5199">
        <v>35</v>
      </c>
    </row>
    <row r="5200" spans="1:50" x14ac:dyDescent="0.25">
      <c r="A5200">
        <v>9328</v>
      </c>
      <c r="B5200" t="s">
        <v>52</v>
      </c>
      <c r="C5200">
        <v>2</v>
      </c>
      <c r="D5200" t="s">
        <v>23701</v>
      </c>
      <c r="E5200" t="s">
        <v>60</v>
      </c>
      <c r="G5200" t="s">
        <v>23702</v>
      </c>
      <c r="U5200" t="s">
        <v>224</v>
      </c>
      <c r="W5200" t="s">
        <v>19987</v>
      </c>
      <c r="AM5200" t="s">
        <v>23703</v>
      </c>
    </row>
    <row r="5201" spans="1:50" x14ac:dyDescent="0.25">
      <c r="A5201">
        <v>9329</v>
      </c>
      <c r="B5201" t="s">
        <v>75</v>
      </c>
      <c r="C5201">
        <v>3</v>
      </c>
      <c r="D5201" t="s">
        <v>23704</v>
      </c>
      <c r="E5201" t="s">
        <v>60</v>
      </c>
      <c r="H5201" t="s">
        <v>23455</v>
      </c>
      <c r="O5201" t="s">
        <v>23705</v>
      </c>
      <c r="R5201">
        <v>967</v>
      </c>
      <c r="S5201">
        <v>35</v>
      </c>
      <c r="U5201" t="s">
        <v>224</v>
      </c>
      <c r="W5201" t="s">
        <v>19987</v>
      </c>
      <c r="AM5201" t="s">
        <v>23706</v>
      </c>
      <c r="AN5201" t="s">
        <v>23707</v>
      </c>
      <c r="AO5201" t="s">
        <v>23604</v>
      </c>
      <c r="AR5201" t="s">
        <v>23708</v>
      </c>
      <c r="AS5201" t="s">
        <v>224</v>
      </c>
      <c r="AT5201" t="s">
        <v>92</v>
      </c>
      <c r="AW5201">
        <v>35</v>
      </c>
    </row>
    <row r="5202" spans="1:50" x14ac:dyDescent="0.25">
      <c r="A5202">
        <v>9330</v>
      </c>
      <c r="B5202" t="s">
        <v>75</v>
      </c>
      <c r="C5202">
        <v>3</v>
      </c>
      <c r="D5202" t="s">
        <v>23709</v>
      </c>
      <c r="E5202" t="s">
        <v>60</v>
      </c>
      <c r="H5202" t="s">
        <v>23593</v>
      </c>
      <c r="O5202" t="s">
        <v>23710</v>
      </c>
      <c r="R5202">
        <v>330</v>
      </c>
      <c r="S5202">
        <v>35</v>
      </c>
      <c r="U5202" t="s">
        <v>224</v>
      </c>
      <c r="W5202" t="s">
        <v>19987</v>
      </c>
      <c r="AM5202" t="s">
        <v>23711</v>
      </c>
      <c r="AN5202" t="s">
        <v>23712</v>
      </c>
      <c r="AO5202" t="s">
        <v>23604</v>
      </c>
      <c r="AR5202" t="s">
        <v>23713</v>
      </c>
      <c r="AS5202" t="s">
        <v>20329</v>
      </c>
      <c r="AT5202" t="s">
        <v>92</v>
      </c>
      <c r="AW5202">
        <v>35</v>
      </c>
    </row>
    <row r="5203" spans="1:50" x14ac:dyDescent="0.25">
      <c r="A5203">
        <v>9331</v>
      </c>
      <c r="B5203" t="s">
        <v>52</v>
      </c>
      <c r="C5203">
        <v>1</v>
      </c>
      <c r="D5203" t="s">
        <v>23714</v>
      </c>
      <c r="E5203" t="s">
        <v>60</v>
      </c>
      <c r="F5203" t="s">
        <v>23715</v>
      </c>
      <c r="U5203" t="s">
        <v>224</v>
      </c>
      <c r="W5203" t="s">
        <v>19987</v>
      </c>
      <c r="AM5203" t="s">
        <v>23716</v>
      </c>
    </row>
    <row r="5204" spans="1:50" x14ac:dyDescent="0.25">
      <c r="A5204">
        <v>9332</v>
      </c>
      <c r="B5204" t="s">
        <v>75</v>
      </c>
      <c r="C5204">
        <v>2</v>
      </c>
      <c r="D5204" t="s">
        <v>23717</v>
      </c>
      <c r="E5204" t="s">
        <v>60</v>
      </c>
      <c r="G5204" t="s">
        <v>12795</v>
      </c>
      <c r="O5204" t="s">
        <v>23718</v>
      </c>
      <c r="R5204">
        <v>3234</v>
      </c>
      <c r="S5204">
        <v>37</v>
      </c>
      <c r="U5204" t="s">
        <v>224</v>
      </c>
      <c r="W5204" t="s">
        <v>19987</v>
      </c>
      <c r="AM5204" t="s">
        <v>23719</v>
      </c>
      <c r="AN5204" t="s">
        <v>23720</v>
      </c>
      <c r="AO5204" t="s">
        <v>9376</v>
      </c>
      <c r="AR5204" t="s">
        <v>23721</v>
      </c>
      <c r="AS5204" t="s">
        <v>224</v>
      </c>
      <c r="AT5204" t="s">
        <v>92</v>
      </c>
      <c r="AW5204">
        <v>37</v>
      </c>
    </row>
    <row r="5205" spans="1:50" x14ac:dyDescent="0.25">
      <c r="A5205">
        <v>9333</v>
      </c>
      <c r="B5205" t="s">
        <v>75</v>
      </c>
      <c r="C5205">
        <v>2</v>
      </c>
      <c r="D5205" t="s">
        <v>23722</v>
      </c>
      <c r="E5205" t="s">
        <v>60</v>
      </c>
      <c r="G5205" t="s">
        <v>23281</v>
      </c>
      <c r="O5205" t="s">
        <v>23723</v>
      </c>
      <c r="R5205">
        <v>3946</v>
      </c>
      <c r="S5205">
        <v>37</v>
      </c>
      <c r="U5205" t="s">
        <v>224</v>
      </c>
      <c r="W5205" t="s">
        <v>19987</v>
      </c>
      <c r="AM5205" t="s">
        <v>23724</v>
      </c>
      <c r="AN5205" t="s">
        <v>23725</v>
      </c>
      <c r="AO5205" t="s">
        <v>9376</v>
      </c>
      <c r="AR5205" t="s">
        <v>23726</v>
      </c>
      <c r="AS5205" t="s">
        <v>224</v>
      </c>
      <c r="AT5205" t="s">
        <v>92</v>
      </c>
      <c r="AW5205">
        <v>37</v>
      </c>
    </row>
    <row r="5206" spans="1:50" x14ac:dyDescent="0.25">
      <c r="A5206">
        <v>9334</v>
      </c>
      <c r="B5206" t="s">
        <v>75</v>
      </c>
      <c r="C5206">
        <v>2</v>
      </c>
      <c r="D5206" t="s">
        <v>23727</v>
      </c>
      <c r="E5206" t="s">
        <v>60</v>
      </c>
      <c r="G5206" t="s">
        <v>36</v>
      </c>
      <c r="O5206" t="s">
        <v>23728</v>
      </c>
      <c r="R5206">
        <v>1496</v>
      </c>
      <c r="S5206">
        <v>37</v>
      </c>
      <c r="U5206" t="s">
        <v>224</v>
      </c>
      <c r="W5206" t="s">
        <v>19987</v>
      </c>
      <c r="AM5206" t="s">
        <v>23729</v>
      </c>
      <c r="AN5206" t="s">
        <v>23730</v>
      </c>
      <c r="AO5206" t="s">
        <v>9376</v>
      </c>
      <c r="AR5206" t="s">
        <v>23731</v>
      </c>
      <c r="AS5206" t="s">
        <v>224</v>
      </c>
      <c r="AT5206" t="s">
        <v>92</v>
      </c>
      <c r="AW5206">
        <v>37</v>
      </c>
    </row>
    <row r="5207" spans="1:50" x14ac:dyDescent="0.25">
      <c r="A5207">
        <v>9335</v>
      </c>
      <c r="B5207" t="s">
        <v>75</v>
      </c>
      <c r="C5207">
        <v>2</v>
      </c>
      <c r="D5207" t="s">
        <v>23732</v>
      </c>
      <c r="E5207" t="s">
        <v>60</v>
      </c>
      <c r="G5207" t="s">
        <v>23292</v>
      </c>
      <c r="O5207" t="s">
        <v>23733</v>
      </c>
      <c r="R5207">
        <v>1046</v>
      </c>
      <c r="S5207">
        <v>37</v>
      </c>
      <c r="U5207" t="s">
        <v>11144</v>
      </c>
      <c r="W5207" t="s">
        <v>19987</v>
      </c>
      <c r="AM5207" t="s">
        <v>23734</v>
      </c>
      <c r="AN5207" t="s">
        <v>23735</v>
      </c>
      <c r="AO5207" t="s">
        <v>9376</v>
      </c>
      <c r="AR5207" t="s">
        <v>23736</v>
      </c>
      <c r="AS5207" t="s">
        <v>61</v>
      </c>
      <c r="AT5207" t="s">
        <v>92</v>
      </c>
      <c r="AW5207">
        <v>37</v>
      </c>
    </row>
    <row r="5208" spans="1:50" x14ac:dyDescent="0.25">
      <c r="A5208">
        <v>9336</v>
      </c>
      <c r="B5208" t="s">
        <v>75</v>
      </c>
      <c r="C5208">
        <v>2</v>
      </c>
      <c r="D5208" t="s">
        <v>23737</v>
      </c>
      <c r="E5208" t="s">
        <v>60</v>
      </c>
      <c r="G5208" t="s">
        <v>23298</v>
      </c>
      <c r="O5208" t="s">
        <v>23738</v>
      </c>
      <c r="R5208">
        <v>3951</v>
      </c>
      <c r="S5208">
        <v>37</v>
      </c>
      <c r="U5208" t="s">
        <v>224</v>
      </c>
      <c r="W5208" t="s">
        <v>19987</v>
      </c>
      <c r="AM5208" t="s">
        <v>23739</v>
      </c>
      <c r="AN5208" t="s">
        <v>23740</v>
      </c>
      <c r="AO5208" t="s">
        <v>9376</v>
      </c>
      <c r="AR5208" t="s">
        <v>23741</v>
      </c>
      <c r="AS5208" t="s">
        <v>224</v>
      </c>
      <c r="AT5208" t="s">
        <v>92</v>
      </c>
      <c r="AW5208">
        <v>37</v>
      </c>
    </row>
    <row r="5209" spans="1:50" x14ac:dyDescent="0.25">
      <c r="A5209">
        <v>9337</v>
      </c>
      <c r="B5209" t="s">
        <v>75</v>
      </c>
      <c r="C5209">
        <v>2</v>
      </c>
      <c r="D5209" t="s">
        <v>23742</v>
      </c>
      <c r="E5209" t="s">
        <v>60</v>
      </c>
      <c r="G5209" t="s">
        <v>23304</v>
      </c>
      <c r="O5209" t="s">
        <v>23743</v>
      </c>
      <c r="R5209">
        <v>45</v>
      </c>
      <c r="S5209">
        <v>37</v>
      </c>
      <c r="U5209" t="s">
        <v>224</v>
      </c>
      <c r="W5209" t="s">
        <v>19987</v>
      </c>
      <c r="AM5209" t="s">
        <v>23744</v>
      </c>
      <c r="AN5209" t="s">
        <v>23745</v>
      </c>
      <c r="AO5209" t="s">
        <v>9376</v>
      </c>
      <c r="AR5209" t="s">
        <v>23746</v>
      </c>
      <c r="AS5209" t="s">
        <v>224</v>
      </c>
      <c r="AT5209" t="s">
        <v>92</v>
      </c>
      <c r="AW5209">
        <v>37</v>
      </c>
    </row>
    <row r="5210" spans="1:50" x14ac:dyDescent="0.25">
      <c r="A5210">
        <v>9338</v>
      </c>
      <c r="B5210" t="s">
        <v>75</v>
      </c>
      <c r="C5210">
        <v>2</v>
      </c>
      <c r="D5210" t="s">
        <v>23747</v>
      </c>
      <c r="E5210" t="s">
        <v>60</v>
      </c>
      <c r="G5210" t="s">
        <v>23310</v>
      </c>
      <c r="O5210" t="s">
        <v>23748</v>
      </c>
      <c r="R5210">
        <v>1146</v>
      </c>
      <c r="S5210">
        <v>37</v>
      </c>
      <c r="U5210" t="s">
        <v>1385</v>
      </c>
      <c r="W5210" t="s">
        <v>19987</v>
      </c>
      <c r="AG5210" t="s">
        <v>66</v>
      </c>
      <c r="AH5210" t="s">
        <v>60</v>
      </c>
      <c r="AM5210" t="s">
        <v>23749</v>
      </c>
      <c r="AN5210" t="s">
        <v>23750</v>
      </c>
      <c r="AO5210" t="s">
        <v>9376</v>
      </c>
      <c r="AR5210" t="s">
        <v>23751</v>
      </c>
      <c r="AS5210" t="s">
        <v>1385</v>
      </c>
      <c r="AT5210" t="s">
        <v>71</v>
      </c>
      <c r="AU5210" t="s">
        <v>66</v>
      </c>
      <c r="AW5210">
        <v>37</v>
      </c>
    </row>
    <row r="5211" spans="1:50" x14ac:dyDescent="0.25">
      <c r="A5211">
        <v>9339</v>
      </c>
      <c r="B5211" t="s">
        <v>52</v>
      </c>
      <c r="C5211">
        <v>2</v>
      </c>
      <c r="D5211" t="s">
        <v>23752</v>
      </c>
      <c r="E5211" t="s">
        <v>60</v>
      </c>
      <c r="G5211" t="s">
        <v>23322</v>
      </c>
      <c r="O5211" t="s">
        <v>23753</v>
      </c>
      <c r="R5211">
        <v>3843</v>
      </c>
      <c r="S5211">
        <v>37</v>
      </c>
      <c r="U5211" t="s">
        <v>3380</v>
      </c>
      <c r="W5211" t="s">
        <v>19987</v>
      </c>
      <c r="AG5211" t="s">
        <v>66</v>
      </c>
      <c r="AH5211" t="s">
        <v>60</v>
      </c>
      <c r="AM5211" t="s">
        <v>23754</v>
      </c>
      <c r="AN5211" t="s">
        <v>23755</v>
      </c>
      <c r="AO5211" t="s">
        <v>9376</v>
      </c>
      <c r="AR5211" t="s">
        <v>23756</v>
      </c>
      <c r="AS5211" t="s">
        <v>3380</v>
      </c>
      <c r="AT5211" t="s">
        <v>71</v>
      </c>
      <c r="AU5211" t="s">
        <v>66</v>
      </c>
      <c r="AW5211">
        <v>37</v>
      </c>
    </row>
    <row r="5212" spans="1:50" x14ac:dyDescent="0.25">
      <c r="A5212">
        <v>9340</v>
      </c>
      <c r="B5212" t="s">
        <v>75</v>
      </c>
      <c r="C5212">
        <v>3</v>
      </c>
      <c r="D5212" t="s">
        <v>23757</v>
      </c>
      <c r="E5212" t="s">
        <v>60</v>
      </c>
      <c r="H5212" t="s">
        <v>23328</v>
      </c>
      <c r="O5212" t="s">
        <v>23758</v>
      </c>
      <c r="R5212">
        <v>3845</v>
      </c>
      <c r="S5212">
        <v>37</v>
      </c>
      <c r="U5212" t="s">
        <v>3380</v>
      </c>
      <c r="W5212" t="s">
        <v>19987</v>
      </c>
      <c r="AM5212" t="s">
        <v>23759</v>
      </c>
      <c r="AN5212" t="s">
        <v>23760</v>
      </c>
      <c r="AO5212" t="s">
        <v>9376</v>
      </c>
      <c r="AR5212" t="s">
        <v>23761</v>
      </c>
      <c r="AS5212" t="s">
        <v>3380</v>
      </c>
      <c r="AT5212" t="s">
        <v>92</v>
      </c>
      <c r="AW5212">
        <v>37</v>
      </c>
    </row>
    <row r="5213" spans="1:50" x14ac:dyDescent="0.25">
      <c r="A5213">
        <v>9341</v>
      </c>
      <c r="B5213" t="s">
        <v>75</v>
      </c>
      <c r="C5213">
        <v>3</v>
      </c>
      <c r="D5213" t="s">
        <v>23762</v>
      </c>
      <c r="E5213" t="s">
        <v>60</v>
      </c>
      <c r="H5213" t="s">
        <v>23334</v>
      </c>
      <c r="O5213" t="s">
        <v>23763</v>
      </c>
      <c r="R5213">
        <v>3844</v>
      </c>
      <c r="S5213">
        <v>37</v>
      </c>
      <c r="U5213" t="s">
        <v>3380</v>
      </c>
      <c r="W5213" t="s">
        <v>19987</v>
      </c>
      <c r="AG5213" t="s">
        <v>66</v>
      </c>
      <c r="AH5213" t="s">
        <v>60</v>
      </c>
      <c r="AM5213" t="s">
        <v>23764</v>
      </c>
      <c r="AN5213" t="s">
        <v>23765</v>
      </c>
      <c r="AO5213" t="s">
        <v>9376</v>
      </c>
      <c r="AR5213" t="s">
        <v>23766</v>
      </c>
      <c r="AS5213" t="s">
        <v>3380</v>
      </c>
      <c r="AT5213" t="s">
        <v>71</v>
      </c>
      <c r="AU5213" t="s">
        <v>66</v>
      </c>
      <c r="AW5213">
        <v>37</v>
      </c>
    </row>
    <row r="5214" spans="1:50" x14ac:dyDescent="0.25">
      <c r="A5214">
        <v>9342</v>
      </c>
      <c r="B5214" t="s">
        <v>52</v>
      </c>
      <c r="C5214">
        <v>3</v>
      </c>
      <c r="D5214" t="s">
        <v>23767</v>
      </c>
      <c r="E5214" t="s">
        <v>60</v>
      </c>
      <c r="H5214" t="s">
        <v>23340</v>
      </c>
      <c r="U5214" t="s">
        <v>54</v>
      </c>
      <c r="V5214" t="s">
        <v>230</v>
      </c>
      <c r="W5214" t="s">
        <v>19987</v>
      </c>
      <c r="X5214" t="s">
        <v>231</v>
      </c>
      <c r="AM5214" t="s">
        <v>23768</v>
      </c>
    </row>
    <row r="5215" spans="1:50" x14ac:dyDescent="0.25">
      <c r="A5215">
        <v>9343</v>
      </c>
      <c r="B5215" t="s">
        <v>75</v>
      </c>
      <c r="C5215">
        <v>4</v>
      </c>
      <c r="D5215" t="s">
        <v>23769</v>
      </c>
      <c r="E5215" t="s">
        <v>60</v>
      </c>
      <c r="I5215" t="s">
        <v>23343</v>
      </c>
      <c r="O5215" t="s">
        <v>23770</v>
      </c>
      <c r="Q5215" t="s">
        <v>23771</v>
      </c>
      <c r="R5215">
        <v>1343</v>
      </c>
      <c r="S5215">
        <v>37</v>
      </c>
      <c r="T5215">
        <v>29</v>
      </c>
      <c r="U5215" t="s">
        <v>224</v>
      </c>
      <c r="W5215" t="s">
        <v>19987</v>
      </c>
      <c r="AM5215" t="s">
        <v>23772</v>
      </c>
      <c r="AN5215" t="s">
        <v>23773</v>
      </c>
      <c r="AO5215" t="s">
        <v>9376</v>
      </c>
      <c r="AR5215" t="s">
        <v>23774</v>
      </c>
      <c r="AS5215" t="s">
        <v>224</v>
      </c>
      <c r="AT5215" t="s">
        <v>92</v>
      </c>
      <c r="AW5215">
        <v>37</v>
      </c>
      <c r="AX5215" t="s">
        <v>23775</v>
      </c>
    </row>
    <row r="5216" spans="1:50" x14ac:dyDescent="0.25">
      <c r="A5216">
        <v>9344</v>
      </c>
      <c r="B5216" t="s">
        <v>75</v>
      </c>
      <c r="C5216">
        <v>4</v>
      </c>
      <c r="D5216" t="s">
        <v>23776</v>
      </c>
      <c r="E5216" t="s">
        <v>60</v>
      </c>
      <c r="I5216" t="s">
        <v>23351</v>
      </c>
      <c r="O5216" t="s">
        <v>23777</v>
      </c>
      <c r="Q5216" t="s">
        <v>23771</v>
      </c>
      <c r="R5216">
        <v>4796</v>
      </c>
      <c r="S5216">
        <v>37</v>
      </c>
      <c r="T5216">
        <v>29</v>
      </c>
      <c r="U5216" t="s">
        <v>54</v>
      </c>
      <c r="V5216" t="s">
        <v>230</v>
      </c>
      <c r="W5216" t="s">
        <v>19987</v>
      </c>
      <c r="X5216" t="s">
        <v>231</v>
      </c>
      <c r="AE5216" t="s">
        <v>62</v>
      </c>
      <c r="AG5216" t="s">
        <v>66</v>
      </c>
      <c r="AH5216" t="s">
        <v>60</v>
      </c>
      <c r="AM5216" t="s">
        <v>23778</v>
      </c>
      <c r="AN5216" t="s">
        <v>23779</v>
      </c>
      <c r="AO5216" t="s">
        <v>9376</v>
      </c>
      <c r="AR5216" t="s">
        <v>23780</v>
      </c>
      <c r="AS5216" t="s">
        <v>54</v>
      </c>
      <c r="AT5216" t="s">
        <v>71</v>
      </c>
      <c r="AU5216" t="s">
        <v>66</v>
      </c>
      <c r="AV5216" t="s">
        <v>240</v>
      </c>
      <c r="AW5216">
        <v>37</v>
      </c>
      <c r="AX5216" t="s">
        <v>23781</v>
      </c>
    </row>
    <row r="5217" spans="1:50" x14ac:dyDescent="0.25">
      <c r="A5217">
        <v>9345</v>
      </c>
      <c r="B5217" t="s">
        <v>75</v>
      </c>
      <c r="C5217">
        <v>4</v>
      </c>
      <c r="D5217" t="s">
        <v>23782</v>
      </c>
      <c r="E5217" t="s">
        <v>60</v>
      </c>
      <c r="I5217" t="s">
        <v>23783</v>
      </c>
      <c r="O5217" t="s">
        <v>23784</v>
      </c>
      <c r="Q5217" t="s">
        <v>23771</v>
      </c>
      <c r="R5217">
        <v>3727</v>
      </c>
      <c r="S5217">
        <v>37</v>
      </c>
      <c r="T5217">
        <v>29</v>
      </c>
      <c r="U5217" t="s">
        <v>54</v>
      </c>
      <c r="V5217" t="s">
        <v>230</v>
      </c>
      <c r="W5217" t="s">
        <v>19987</v>
      </c>
      <c r="X5217" t="s">
        <v>231</v>
      </c>
      <c r="AE5217" t="s">
        <v>62</v>
      </c>
      <c r="AM5217" t="s">
        <v>23785</v>
      </c>
      <c r="AN5217" t="s">
        <v>23786</v>
      </c>
      <c r="AO5217" t="s">
        <v>9376</v>
      </c>
      <c r="AR5217" t="s">
        <v>23787</v>
      </c>
      <c r="AS5217" t="s">
        <v>54</v>
      </c>
      <c r="AT5217" t="s">
        <v>92</v>
      </c>
      <c r="AV5217" t="s">
        <v>240</v>
      </c>
      <c r="AW5217">
        <v>37</v>
      </c>
      <c r="AX5217" t="s">
        <v>23788</v>
      </c>
    </row>
    <row r="5218" spans="1:50" x14ac:dyDescent="0.25">
      <c r="A5218">
        <v>9346</v>
      </c>
      <c r="B5218" t="s">
        <v>52</v>
      </c>
      <c r="C5218">
        <v>4</v>
      </c>
      <c r="D5218" t="s">
        <v>23789</v>
      </c>
      <c r="E5218" t="s">
        <v>60</v>
      </c>
      <c r="I5218" t="s">
        <v>23365</v>
      </c>
      <c r="O5218" t="s">
        <v>23790</v>
      </c>
      <c r="Q5218" t="s">
        <v>23771</v>
      </c>
      <c r="R5218">
        <v>3822</v>
      </c>
      <c r="S5218">
        <v>37</v>
      </c>
      <c r="T5218">
        <v>29</v>
      </c>
      <c r="U5218" t="s">
        <v>3380</v>
      </c>
      <c r="W5218" t="s">
        <v>19987</v>
      </c>
      <c r="AG5218" t="s">
        <v>66</v>
      </c>
      <c r="AH5218" t="s">
        <v>60</v>
      </c>
      <c r="AM5218" t="s">
        <v>23791</v>
      </c>
      <c r="AN5218" t="s">
        <v>23792</v>
      </c>
      <c r="AO5218" t="s">
        <v>9376</v>
      </c>
      <c r="AR5218" t="s">
        <v>23793</v>
      </c>
      <c r="AS5218" t="s">
        <v>3380</v>
      </c>
      <c r="AT5218" t="s">
        <v>71</v>
      </c>
      <c r="AU5218" t="s">
        <v>66</v>
      </c>
      <c r="AW5218">
        <v>37</v>
      </c>
      <c r="AX5218" t="s">
        <v>23794</v>
      </c>
    </row>
    <row r="5219" spans="1:50" x14ac:dyDescent="0.25">
      <c r="A5219">
        <v>9347</v>
      </c>
      <c r="B5219" t="s">
        <v>75</v>
      </c>
      <c r="C5219">
        <v>5</v>
      </c>
      <c r="D5219" t="s">
        <v>23795</v>
      </c>
      <c r="E5219" t="s">
        <v>60</v>
      </c>
      <c r="J5219" t="s">
        <v>23328</v>
      </c>
      <c r="O5219" t="s">
        <v>23796</v>
      </c>
      <c r="Q5219" t="s">
        <v>23771</v>
      </c>
      <c r="R5219">
        <v>3824</v>
      </c>
      <c r="S5219">
        <v>37</v>
      </c>
      <c r="T5219">
        <v>29</v>
      </c>
      <c r="U5219" t="s">
        <v>3380</v>
      </c>
      <c r="W5219" t="s">
        <v>19987</v>
      </c>
      <c r="AG5219" t="s">
        <v>66</v>
      </c>
      <c r="AH5219" t="s">
        <v>60</v>
      </c>
      <c r="AM5219" t="s">
        <v>23797</v>
      </c>
      <c r="AN5219" t="s">
        <v>23798</v>
      </c>
      <c r="AO5219" t="s">
        <v>9376</v>
      </c>
      <c r="AR5219" t="s">
        <v>23799</v>
      </c>
      <c r="AS5219" t="s">
        <v>3380</v>
      </c>
      <c r="AT5219" t="s">
        <v>71</v>
      </c>
      <c r="AU5219" t="s">
        <v>66</v>
      </c>
      <c r="AW5219">
        <v>37</v>
      </c>
      <c r="AX5219" t="s">
        <v>23800</v>
      </c>
    </row>
    <row r="5220" spans="1:50" x14ac:dyDescent="0.25">
      <c r="A5220">
        <v>9348</v>
      </c>
      <c r="B5220" t="s">
        <v>75</v>
      </c>
      <c r="C5220">
        <v>5</v>
      </c>
      <c r="D5220" t="s">
        <v>23801</v>
      </c>
      <c r="E5220" t="s">
        <v>60</v>
      </c>
      <c r="J5220" t="s">
        <v>23334</v>
      </c>
      <c r="O5220" t="s">
        <v>23802</v>
      </c>
      <c r="Q5220" t="s">
        <v>23771</v>
      </c>
      <c r="R5220">
        <v>3823</v>
      </c>
      <c r="S5220">
        <v>37</v>
      </c>
      <c r="T5220">
        <v>29</v>
      </c>
      <c r="U5220" t="s">
        <v>3380</v>
      </c>
      <c r="W5220" t="s">
        <v>19987</v>
      </c>
      <c r="AG5220" t="s">
        <v>66</v>
      </c>
      <c r="AH5220" t="s">
        <v>60</v>
      </c>
      <c r="AM5220" t="s">
        <v>23803</v>
      </c>
      <c r="AN5220" t="s">
        <v>23804</v>
      </c>
      <c r="AO5220" t="s">
        <v>9376</v>
      </c>
      <c r="AR5220" t="s">
        <v>23805</v>
      </c>
      <c r="AS5220" t="s">
        <v>3380</v>
      </c>
      <c r="AT5220" t="s">
        <v>71</v>
      </c>
      <c r="AU5220" t="s">
        <v>66</v>
      </c>
      <c r="AW5220">
        <v>37</v>
      </c>
      <c r="AX5220" t="s">
        <v>23806</v>
      </c>
    </row>
    <row r="5221" spans="1:50" x14ac:dyDescent="0.25">
      <c r="A5221">
        <v>9349</v>
      </c>
      <c r="B5221" t="s">
        <v>75</v>
      </c>
      <c r="C5221">
        <v>2</v>
      </c>
      <c r="D5221" t="s">
        <v>23807</v>
      </c>
      <c r="E5221" t="s">
        <v>60</v>
      </c>
      <c r="G5221" t="s">
        <v>23691</v>
      </c>
      <c r="O5221" t="s">
        <v>23808</v>
      </c>
      <c r="R5221">
        <v>4142</v>
      </c>
      <c r="S5221">
        <v>37</v>
      </c>
      <c r="U5221" t="s">
        <v>224</v>
      </c>
      <c r="W5221" t="s">
        <v>19987</v>
      </c>
      <c r="AM5221" t="s">
        <v>23809</v>
      </c>
      <c r="AN5221" t="s">
        <v>23810</v>
      </c>
      <c r="AO5221" t="s">
        <v>9376</v>
      </c>
      <c r="AR5221" t="s">
        <v>23811</v>
      </c>
      <c r="AS5221" t="s">
        <v>224</v>
      </c>
      <c r="AT5221" t="s">
        <v>92</v>
      </c>
      <c r="AW5221">
        <v>37</v>
      </c>
    </row>
    <row r="5222" spans="1:50" x14ac:dyDescent="0.25">
      <c r="A5222">
        <v>9350</v>
      </c>
      <c r="B5222" t="s">
        <v>75</v>
      </c>
      <c r="C5222">
        <v>2</v>
      </c>
      <c r="D5222" t="s">
        <v>23812</v>
      </c>
      <c r="E5222" t="s">
        <v>60</v>
      </c>
      <c r="G5222" t="s">
        <v>433</v>
      </c>
      <c r="O5222" t="s">
        <v>23813</v>
      </c>
      <c r="R5222">
        <v>3627</v>
      </c>
      <c r="S5222">
        <v>37</v>
      </c>
      <c r="U5222" t="s">
        <v>224</v>
      </c>
      <c r="W5222" t="s">
        <v>19987</v>
      </c>
      <c r="AM5222" t="s">
        <v>23814</v>
      </c>
      <c r="AN5222" t="s">
        <v>23815</v>
      </c>
      <c r="AO5222" t="s">
        <v>9376</v>
      </c>
      <c r="AR5222" t="s">
        <v>23816</v>
      </c>
      <c r="AS5222" t="s">
        <v>224</v>
      </c>
      <c r="AT5222" t="s">
        <v>92</v>
      </c>
      <c r="AW5222">
        <v>37</v>
      </c>
    </row>
    <row r="5223" spans="1:50" x14ac:dyDescent="0.25">
      <c r="A5223">
        <v>9351</v>
      </c>
      <c r="B5223" t="s">
        <v>75</v>
      </c>
      <c r="C5223">
        <v>1</v>
      </c>
      <c r="D5223" t="s">
        <v>23817</v>
      </c>
      <c r="E5223" t="s">
        <v>60</v>
      </c>
      <c r="F5223" t="s">
        <v>23818</v>
      </c>
      <c r="O5223" t="s">
        <v>23819</v>
      </c>
      <c r="R5223">
        <v>4510</v>
      </c>
      <c r="S5223">
        <v>1</v>
      </c>
      <c r="U5223" t="s">
        <v>224</v>
      </c>
      <c r="W5223" t="s">
        <v>19987</v>
      </c>
      <c r="Z5223">
        <v>44</v>
      </c>
      <c r="AM5223" t="s">
        <v>23820</v>
      </c>
      <c r="AN5223" t="s">
        <v>23821</v>
      </c>
      <c r="AO5223" t="s">
        <v>3508</v>
      </c>
      <c r="AR5223" t="s">
        <v>23822</v>
      </c>
      <c r="AS5223" t="s">
        <v>224</v>
      </c>
      <c r="AT5223" t="s">
        <v>92</v>
      </c>
      <c r="AW5223">
        <v>1</v>
      </c>
    </row>
    <row r="5224" spans="1:50" x14ac:dyDescent="0.25">
      <c r="A5224">
        <v>9352</v>
      </c>
      <c r="B5224" t="s">
        <v>1485</v>
      </c>
      <c r="C5224">
        <v>1</v>
      </c>
      <c r="D5224" t="s">
        <v>23823</v>
      </c>
      <c r="E5224" t="s">
        <v>60</v>
      </c>
      <c r="F5224" t="s">
        <v>23824</v>
      </c>
      <c r="P5224" t="s">
        <v>23825</v>
      </c>
      <c r="R5224">
        <v>1982</v>
      </c>
      <c r="S5224">
        <v>1</v>
      </c>
      <c r="U5224" t="s">
        <v>224</v>
      </c>
      <c r="W5224" t="s">
        <v>19987</v>
      </c>
      <c r="AM5224" t="s">
        <v>21791</v>
      </c>
    </row>
    <row r="5225" spans="1:50" x14ac:dyDescent="0.25">
      <c r="A5225">
        <v>9353</v>
      </c>
      <c r="B5225" t="s">
        <v>75</v>
      </c>
      <c r="C5225">
        <v>1</v>
      </c>
      <c r="D5225" t="s">
        <v>23826</v>
      </c>
      <c r="E5225" t="s">
        <v>60</v>
      </c>
      <c r="F5225" t="s">
        <v>23827</v>
      </c>
      <c r="O5225" t="s">
        <v>23828</v>
      </c>
      <c r="R5225">
        <v>1306</v>
      </c>
      <c r="S5225">
        <v>1</v>
      </c>
      <c r="U5225" t="s">
        <v>224</v>
      </c>
      <c r="W5225" t="s">
        <v>19987</v>
      </c>
      <c r="Z5225">
        <v>44</v>
      </c>
      <c r="AM5225" t="s">
        <v>23829</v>
      </c>
      <c r="AN5225" t="s">
        <v>23830</v>
      </c>
      <c r="AO5225" t="s">
        <v>3508</v>
      </c>
      <c r="AR5225" t="s">
        <v>23831</v>
      </c>
      <c r="AS5225" t="s">
        <v>224</v>
      </c>
      <c r="AT5225" t="s">
        <v>92</v>
      </c>
      <c r="AW5225">
        <v>1</v>
      </c>
    </row>
    <row r="5226" spans="1:50" x14ac:dyDescent="0.25">
      <c r="A5226" t="s">
        <v>23832</v>
      </c>
      <c r="B5226" t="s">
        <v>52</v>
      </c>
      <c r="C5226">
        <v>0</v>
      </c>
      <c r="D5226" t="s">
        <v>23833</v>
      </c>
      <c r="E5226" t="s">
        <v>23833</v>
      </c>
      <c r="U5226" t="s">
        <v>54</v>
      </c>
      <c r="V5226" t="s">
        <v>55</v>
      </c>
      <c r="W5226" t="s">
        <v>6006</v>
      </c>
      <c r="X5226" t="s">
        <v>231</v>
      </c>
      <c r="AH5226" t="s">
        <v>58</v>
      </c>
      <c r="AM5226" t="s">
        <v>23834</v>
      </c>
    </row>
    <row r="5227" spans="1:50" x14ac:dyDescent="0.25">
      <c r="A5227">
        <v>9401</v>
      </c>
      <c r="B5227" t="s">
        <v>52</v>
      </c>
      <c r="C5227">
        <v>1</v>
      </c>
      <c r="D5227" t="s">
        <v>23835</v>
      </c>
      <c r="E5227" t="s">
        <v>60</v>
      </c>
      <c r="F5227" t="s">
        <v>23836</v>
      </c>
      <c r="U5227" t="s">
        <v>54</v>
      </c>
      <c r="V5227" t="s">
        <v>55</v>
      </c>
      <c r="W5227" t="s">
        <v>6006</v>
      </c>
      <c r="X5227" t="s">
        <v>231</v>
      </c>
      <c r="AE5227" t="s">
        <v>62</v>
      </c>
      <c r="AM5227" t="s">
        <v>23837</v>
      </c>
    </row>
    <row r="5228" spans="1:50" x14ac:dyDescent="0.25">
      <c r="A5228">
        <v>9402</v>
      </c>
      <c r="B5228" t="s">
        <v>75</v>
      </c>
      <c r="C5228">
        <v>2</v>
      </c>
      <c r="D5228" t="s">
        <v>23838</v>
      </c>
      <c r="E5228" t="s">
        <v>60</v>
      </c>
      <c r="G5228" t="s">
        <v>23839</v>
      </c>
      <c r="O5228" t="s">
        <v>23840</v>
      </c>
      <c r="Q5228" t="s">
        <v>23841</v>
      </c>
      <c r="R5228">
        <v>3228</v>
      </c>
      <c r="S5228">
        <v>1</v>
      </c>
      <c r="T5228">
        <v>36</v>
      </c>
      <c r="U5228" t="s">
        <v>54</v>
      </c>
      <c r="V5228" t="s">
        <v>55</v>
      </c>
      <c r="W5228" t="s">
        <v>6006</v>
      </c>
      <c r="X5228" t="s">
        <v>231</v>
      </c>
      <c r="Z5228">
        <v>44</v>
      </c>
      <c r="AE5228" t="s">
        <v>62</v>
      </c>
      <c r="AM5228" t="s">
        <v>23839</v>
      </c>
      <c r="AN5228" t="s">
        <v>23842</v>
      </c>
      <c r="AO5228" t="s">
        <v>3508</v>
      </c>
      <c r="AR5228" t="s">
        <v>23843</v>
      </c>
      <c r="AS5228" t="s">
        <v>54</v>
      </c>
      <c r="AT5228" t="s">
        <v>92</v>
      </c>
      <c r="AV5228" t="s">
        <v>55</v>
      </c>
      <c r="AW5228">
        <v>1</v>
      </c>
      <c r="AX5228" t="s">
        <v>23844</v>
      </c>
    </row>
    <row r="5229" spans="1:50" x14ac:dyDescent="0.25">
      <c r="A5229">
        <v>9403</v>
      </c>
      <c r="B5229" t="s">
        <v>75</v>
      </c>
      <c r="C5229">
        <v>2</v>
      </c>
      <c r="D5229" t="s">
        <v>23845</v>
      </c>
      <c r="E5229" t="s">
        <v>60</v>
      </c>
      <c r="G5229" t="s">
        <v>23846</v>
      </c>
      <c r="O5229" t="s">
        <v>23847</v>
      </c>
      <c r="Q5229" t="s">
        <v>23841</v>
      </c>
      <c r="R5229">
        <v>1375</v>
      </c>
      <c r="S5229">
        <v>1</v>
      </c>
      <c r="T5229">
        <v>36</v>
      </c>
      <c r="U5229" t="s">
        <v>224</v>
      </c>
      <c r="W5229" t="s">
        <v>6006</v>
      </c>
      <c r="Z5229">
        <v>44</v>
      </c>
      <c r="AM5229" t="s">
        <v>23848</v>
      </c>
      <c r="AN5229" t="s">
        <v>23849</v>
      </c>
      <c r="AO5229" t="s">
        <v>3508</v>
      </c>
      <c r="AR5229" t="s">
        <v>23850</v>
      </c>
      <c r="AS5229" t="s">
        <v>224</v>
      </c>
      <c r="AT5229" t="s">
        <v>92</v>
      </c>
      <c r="AW5229">
        <v>1</v>
      </c>
      <c r="AX5229" t="s">
        <v>23851</v>
      </c>
    </row>
    <row r="5230" spans="1:50" x14ac:dyDescent="0.25">
      <c r="A5230">
        <v>9404</v>
      </c>
      <c r="B5230" t="s">
        <v>75</v>
      </c>
      <c r="C5230">
        <v>2</v>
      </c>
      <c r="D5230" t="s">
        <v>23852</v>
      </c>
      <c r="E5230" t="s">
        <v>60</v>
      </c>
      <c r="G5230" t="s">
        <v>23853</v>
      </c>
      <c r="O5230" t="s">
        <v>23854</v>
      </c>
      <c r="Q5230" t="s">
        <v>23841</v>
      </c>
      <c r="R5230">
        <v>1213</v>
      </c>
      <c r="S5230">
        <v>1</v>
      </c>
      <c r="T5230">
        <v>36</v>
      </c>
      <c r="U5230" t="s">
        <v>54</v>
      </c>
      <c r="V5230" t="s">
        <v>55</v>
      </c>
      <c r="W5230" t="s">
        <v>6006</v>
      </c>
      <c r="X5230" t="s">
        <v>231</v>
      </c>
      <c r="Z5230">
        <v>44</v>
      </c>
      <c r="AE5230" t="s">
        <v>62</v>
      </c>
      <c r="AM5230" t="s">
        <v>23855</v>
      </c>
      <c r="AN5230" t="s">
        <v>23856</v>
      </c>
      <c r="AO5230" t="s">
        <v>3508</v>
      </c>
      <c r="AR5230" t="s">
        <v>23857</v>
      </c>
      <c r="AS5230" t="s">
        <v>54</v>
      </c>
      <c r="AT5230" t="s">
        <v>92</v>
      </c>
      <c r="AV5230" t="s">
        <v>55</v>
      </c>
      <c r="AW5230">
        <v>1</v>
      </c>
      <c r="AX5230" t="s">
        <v>23858</v>
      </c>
    </row>
    <row r="5231" spans="1:50" x14ac:dyDescent="0.25">
      <c r="A5231">
        <v>9405</v>
      </c>
      <c r="B5231" t="s">
        <v>75</v>
      </c>
      <c r="C5231">
        <v>2</v>
      </c>
      <c r="D5231" t="s">
        <v>23859</v>
      </c>
      <c r="E5231" t="s">
        <v>60</v>
      </c>
      <c r="G5231" t="s">
        <v>23860</v>
      </c>
      <c r="O5231" t="s">
        <v>23861</v>
      </c>
      <c r="Q5231" t="s">
        <v>23841</v>
      </c>
      <c r="R5231">
        <v>1554</v>
      </c>
      <c r="S5231">
        <v>1</v>
      </c>
      <c r="T5231">
        <v>36</v>
      </c>
      <c r="U5231" t="s">
        <v>224</v>
      </c>
      <c r="W5231" t="s">
        <v>6006</v>
      </c>
      <c r="Z5231">
        <v>44</v>
      </c>
      <c r="AM5231" t="s">
        <v>23862</v>
      </c>
      <c r="AN5231" t="s">
        <v>23863</v>
      </c>
      <c r="AO5231" t="s">
        <v>3508</v>
      </c>
      <c r="AR5231" t="s">
        <v>23864</v>
      </c>
      <c r="AS5231" t="s">
        <v>224</v>
      </c>
      <c r="AT5231" t="s">
        <v>92</v>
      </c>
      <c r="AW5231">
        <v>1</v>
      </c>
      <c r="AX5231" t="s">
        <v>23865</v>
      </c>
    </row>
    <row r="5232" spans="1:50" x14ac:dyDescent="0.25">
      <c r="A5232">
        <v>9406</v>
      </c>
      <c r="B5232" t="s">
        <v>75</v>
      </c>
      <c r="C5232">
        <v>2</v>
      </c>
      <c r="D5232" t="s">
        <v>23866</v>
      </c>
      <c r="E5232" t="s">
        <v>60</v>
      </c>
      <c r="G5232" t="s">
        <v>23867</v>
      </c>
      <c r="O5232" t="s">
        <v>23868</v>
      </c>
      <c r="Q5232" t="s">
        <v>23841</v>
      </c>
      <c r="R5232">
        <v>1403</v>
      </c>
      <c r="S5232">
        <v>1</v>
      </c>
      <c r="T5232">
        <v>36</v>
      </c>
      <c r="U5232" t="s">
        <v>224</v>
      </c>
      <c r="W5232" t="s">
        <v>6006</v>
      </c>
      <c r="Z5232">
        <v>44</v>
      </c>
      <c r="AM5232" t="s">
        <v>23869</v>
      </c>
      <c r="AN5232" t="s">
        <v>23870</v>
      </c>
      <c r="AO5232" t="s">
        <v>3508</v>
      </c>
      <c r="AR5232" t="s">
        <v>23871</v>
      </c>
      <c r="AS5232" t="s">
        <v>224</v>
      </c>
      <c r="AT5232" t="s">
        <v>92</v>
      </c>
      <c r="AW5232">
        <v>1</v>
      </c>
      <c r="AX5232" t="s">
        <v>23872</v>
      </c>
    </row>
    <row r="5233" spans="1:51" x14ac:dyDescent="0.25">
      <c r="A5233">
        <v>9407</v>
      </c>
      <c r="B5233" t="s">
        <v>75</v>
      </c>
      <c r="C5233">
        <v>2</v>
      </c>
      <c r="D5233" t="s">
        <v>23873</v>
      </c>
      <c r="E5233" t="s">
        <v>60</v>
      </c>
      <c r="G5233" t="s">
        <v>23874</v>
      </c>
      <c r="O5233" t="s">
        <v>23875</v>
      </c>
      <c r="Q5233" t="s">
        <v>23841</v>
      </c>
      <c r="R5233">
        <v>1223</v>
      </c>
      <c r="S5233">
        <v>1</v>
      </c>
      <c r="T5233">
        <v>36</v>
      </c>
      <c r="U5233" t="s">
        <v>54</v>
      </c>
      <c r="V5233" t="s">
        <v>55</v>
      </c>
      <c r="W5233" t="s">
        <v>6006</v>
      </c>
      <c r="X5233" t="s">
        <v>231</v>
      </c>
      <c r="Z5233">
        <v>44</v>
      </c>
      <c r="AE5233" t="s">
        <v>62</v>
      </c>
      <c r="AM5233" t="s">
        <v>23874</v>
      </c>
      <c r="AN5233" t="s">
        <v>23876</v>
      </c>
      <c r="AO5233" t="s">
        <v>3508</v>
      </c>
      <c r="AR5233" t="s">
        <v>23877</v>
      </c>
      <c r="AS5233" t="s">
        <v>54</v>
      </c>
      <c r="AT5233" t="s">
        <v>92</v>
      </c>
      <c r="AV5233" t="s">
        <v>55</v>
      </c>
      <c r="AW5233">
        <v>1</v>
      </c>
      <c r="AX5233" t="s">
        <v>23878</v>
      </c>
    </row>
    <row r="5234" spans="1:51" x14ac:dyDescent="0.25">
      <c r="A5234">
        <v>9408</v>
      </c>
      <c r="B5234" t="s">
        <v>75</v>
      </c>
      <c r="C5234">
        <v>2</v>
      </c>
      <c r="D5234" t="s">
        <v>23879</v>
      </c>
      <c r="E5234" t="s">
        <v>60</v>
      </c>
      <c r="G5234" t="s">
        <v>23880</v>
      </c>
      <c r="O5234" t="s">
        <v>23881</v>
      </c>
      <c r="Q5234" t="s">
        <v>23841</v>
      </c>
      <c r="R5234">
        <v>1835</v>
      </c>
      <c r="S5234">
        <v>1</v>
      </c>
      <c r="T5234">
        <v>36</v>
      </c>
      <c r="U5234" t="s">
        <v>224</v>
      </c>
      <c r="W5234" t="s">
        <v>6006</v>
      </c>
      <c r="Z5234">
        <v>44</v>
      </c>
      <c r="AM5234" t="s">
        <v>23882</v>
      </c>
      <c r="AN5234" t="s">
        <v>23883</v>
      </c>
      <c r="AO5234" t="s">
        <v>3508</v>
      </c>
      <c r="AR5234" t="s">
        <v>23884</v>
      </c>
      <c r="AS5234" t="s">
        <v>224</v>
      </c>
      <c r="AT5234" t="s">
        <v>92</v>
      </c>
      <c r="AW5234">
        <v>1</v>
      </c>
      <c r="AX5234" t="s">
        <v>23885</v>
      </c>
    </row>
    <row r="5235" spans="1:51" x14ac:dyDescent="0.25">
      <c r="A5235">
        <v>9409</v>
      </c>
      <c r="B5235" t="s">
        <v>52</v>
      </c>
      <c r="C5235">
        <v>1</v>
      </c>
      <c r="D5235" t="s">
        <v>23886</v>
      </c>
      <c r="E5235" t="s">
        <v>60</v>
      </c>
      <c r="F5235" t="s">
        <v>23887</v>
      </c>
      <c r="U5235" t="s">
        <v>224</v>
      </c>
      <c r="W5235" t="s">
        <v>6006</v>
      </c>
      <c r="AM5235" t="s">
        <v>23888</v>
      </c>
    </row>
    <row r="5236" spans="1:51" x14ac:dyDescent="0.25">
      <c r="A5236">
        <v>9410</v>
      </c>
      <c r="B5236" t="s">
        <v>75</v>
      </c>
      <c r="C5236">
        <v>2</v>
      </c>
      <c r="D5236" t="s">
        <v>23889</v>
      </c>
      <c r="E5236" t="s">
        <v>60</v>
      </c>
      <c r="G5236" t="s">
        <v>12795</v>
      </c>
      <c r="O5236" t="s">
        <v>23890</v>
      </c>
      <c r="Q5236" t="s">
        <v>23891</v>
      </c>
      <c r="R5236">
        <v>3229</v>
      </c>
      <c r="S5236">
        <v>1</v>
      </c>
      <c r="T5236">
        <v>35</v>
      </c>
      <c r="U5236" t="s">
        <v>224</v>
      </c>
      <c r="W5236" t="s">
        <v>6006</v>
      </c>
      <c r="Z5236">
        <v>44</v>
      </c>
      <c r="AM5236" t="s">
        <v>23892</v>
      </c>
      <c r="AN5236" t="s">
        <v>23893</v>
      </c>
      <c r="AO5236" t="s">
        <v>3508</v>
      </c>
      <c r="AR5236" t="s">
        <v>23894</v>
      </c>
      <c r="AS5236" t="s">
        <v>224</v>
      </c>
      <c r="AT5236" t="s">
        <v>92</v>
      </c>
      <c r="AW5236">
        <v>1</v>
      </c>
      <c r="AX5236" t="s">
        <v>23895</v>
      </c>
    </row>
    <row r="5237" spans="1:51" x14ac:dyDescent="0.25">
      <c r="A5237">
        <v>9411</v>
      </c>
      <c r="B5237" t="s">
        <v>75</v>
      </c>
      <c r="C5237">
        <v>2</v>
      </c>
      <c r="D5237" t="s">
        <v>23896</v>
      </c>
      <c r="E5237" t="s">
        <v>60</v>
      </c>
      <c r="G5237" t="s">
        <v>23897</v>
      </c>
      <c r="O5237" t="s">
        <v>23898</v>
      </c>
      <c r="Q5237" t="s">
        <v>23891</v>
      </c>
      <c r="R5237">
        <v>1305</v>
      </c>
      <c r="S5237">
        <v>1</v>
      </c>
      <c r="T5237">
        <v>35</v>
      </c>
      <c r="U5237" t="s">
        <v>224</v>
      </c>
      <c r="W5237" t="s">
        <v>6006</v>
      </c>
      <c r="Z5237">
        <v>44</v>
      </c>
      <c r="AM5237" t="s">
        <v>23899</v>
      </c>
      <c r="AN5237" t="s">
        <v>23900</v>
      </c>
      <c r="AO5237" t="s">
        <v>3508</v>
      </c>
      <c r="AR5237" t="s">
        <v>23901</v>
      </c>
      <c r="AS5237" t="s">
        <v>224</v>
      </c>
      <c r="AT5237" t="s">
        <v>92</v>
      </c>
      <c r="AW5237">
        <v>1</v>
      </c>
      <c r="AX5237" t="s">
        <v>23902</v>
      </c>
    </row>
    <row r="5238" spans="1:51" x14ac:dyDescent="0.25">
      <c r="A5238">
        <v>9412</v>
      </c>
      <c r="B5238" t="s">
        <v>52</v>
      </c>
      <c r="C5238">
        <v>1</v>
      </c>
      <c r="D5238" t="s">
        <v>23903</v>
      </c>
      <c r="E5238" t="s">
        <v>60</v>
      </c>
      <c r="F5238" t="s">
        <v>23904</v>
      </c>
      <c r="U5238" t="s">
        <v>224</v>
      </c>
      <c r="W5238" t="s">
        <v>6006</v>
      </c>
      <c r="AM5238" t="s">
        <v>23905</v>
      </c>
    </row>
    <row r="5239" spans="1:51" x14ac:dyDescent="0.25">
      <c r="A5239">
        <v>9413</v>
      </c>
      <c r="B5239" t="s">
        <v>1485</v>
      </c>
      <c r="C5239">
        <v>2</v>
      </c>
      <c r="D5239" t="s">
        <v>23906</v>
      </c>
      <c r="E5239" t="s">
        <v>60</v>
      </c>
      <c r="G5239" t="s">
        <v>22184</v>
      </c>
      <c r="P5239" t="s">
        <v>23907</v>
      </c>
      <c r="R5239">
        <v>4519</v>
      </c>
      <c r="S5239">
        <v>1</v>
      </c>
      <c r="U5239" t="s">
        <v>224</v>
      </c>
      <c r="W5239" t="s">
        <v>6006</v>
      </c>
      <c r="AM5239" t="s">
        <v>22186</v>
      </c>
    </row>
    <row r="5240" spans="1:51" x14ac:dyDescent="0.25">
      <c r="A5240">
        <v>9414</v>
      </c>
      <c r="B5240" t="s">
        <v>52</v>
      </c>
      <c r="C5240">
        <v>1</v>
      </c>
      <c r="D5240" t="s">
        <v>23908</v>
      </c>
      <c r="E5240" t="s">
        <v>60</v>
      </c>
      <c r="F5240" t="s">
        <v>23909</v>
      </c>
      <c r="U5240" t="s">
        <v>224</v>
      </c>
      <c r="W5240" t="s">
        <v>6006</v>
      </c>
      <c r="AM5240" t="s">
        <v>23910</v>
      </c>
    </row>
    <row r="5241" spans="1:51" x14ac:dyDescent="0.25">
      <c r="A5241">
        <v>9415</v>
      </c>
      <c r="B5241" t="s">
        <v>52</v>
      </c>
      <c r="C5241">
        <v>2</v>
      </c>
      <c r="D5241" t="s">
        <v>23911</v>
      </c>
      <c r="E5241" t="s">
        <v>60</v>
      </c>
      <c r="G5241" t="s">
        <v>23912</v>
      </c>
      <c r="U5241" t="s">
        <v>224</v>
      </c>
      <c r="W5241" t="s">
        <v>6006</v>
      </c>
      <c r="AM5241" t="s">
        <v>23913</v>
      </c>
    </row>
    <row r="5242" spans="1:51" x14ac:dyDescent="0.25">
      <c r="A5242">
        <v>9416</v>
      </c>
      <c r="B5242" t="s">
        <v>75</v>
      </c>
      <c r="C5242">
        <v>3</v>
      </c>
      <c r="D5242" t="s">
        <v>23914</v>
      </c>
      <c r="E5242" t="s">
        <v>60</v>
      </c>
      <c r="H5242" t="s">
        <v>23915</v>
      </c>
      <c r="O5242" t="s">
        <v>23916</v>
      </c>
      <c r="R5242">
        <v>3240</v>
      </c>
      <c r="S5242">
        <v>28</v>
      </c>
      <c r="U5242" t="s">
        <v>224</v>
      </c>
      <c r="W5242" t="s">
        <v>6006</v>
      </c>
      <c r="AM5242" t="s">
        <v>23917</v>
      </c>
      <c r="AN5242" t="s">
        <v>23918</v>
      </c>
      <c r="AO5242" t="s">
        <v>23919</v>
      </c>
      <c r="AR5242" t="s">
        <v>23920</v>
      </c>
      <c r="AS5242" t="s">
        <v>224</v>
      </c>
      <c r="AT5242" t="s">
        <v>92</v>
      </c>
      <c r="AW5242">
        <v>28</v>
      </c>
    </row>
    <row r="5243" spans="1:51" x14ac:dyDescent="0.25">
      <c r="A5243">
        <v>9417</v>
      </c>
      <c r="B5243" t="s">
        <v>75</v>
      </c>
      <c r="C5243">
        <v>3</v>
      </c>
      <c r="D5243" t="s">
        <v>23921</v>
      </c>
      <c r="E5243" t="s">
        <v>60</v>
      </c>
      <c r="H5243" t="s">
        <v>23922</v>
      </c>
      <c r="O5243" t="s">
        <v>23923</v>
      </c>
      <c r="R5243">
        <v>1553</v>
      </c>
      <c r="S5243">
        <v>28</v>
      </c>
      <c r="U5243" t="s">
        <v>224</v>
      </c>
      <c r="W5243" t="s">
        <v>6006</v>
      </c>
      <c r="AM5243" t="s">
        <v>23924</v>
      </c>
      <c r="AN5243" t="s">
        <v>23925</v>
      </c>
      <c r="AO5243" t="s">
        <v>23919</v>
      </c>
      <c r="AR5243" t="s">
        <v>23926</v>
      </c>
      <c r="AS5243" t="s">
        <v>224</v>
      </c>
      <c r="AT5243" t="s">
        <v>92</v>
      </c>
      <c r="AW5243">
        <v>28</v>
      </c>
    </row>
    <row r="5244" spans="1:51" x14ac:dyDescent="0.25">
      <c r="A5244">
        <v>9418</v>
      </c>
      <c r="B5244" t="s">
        <v>52</v>
      </c>
      <c r="C5244">
        <v>3</v>
      </c>
      <c r="D5244" t="s">
        <v>23927</v>
      </c>
      <c r="E5244" t="s">
        <v>60</v>
      </c>
      <c r="H5244" t="s">
        <v>23928</v>
      </c>
      <c r="U5244" t="s">
        <v>23929</v>
      </c>
      <c r="W5244" t="s">
        <v>6006</v>
      </c>
      <c r="AM5244" t="s">
        <v>23930</v>
      </c>
    </row>
    <row r="5245" spans="1:51" x14ac:dyDescent="0.25">
      <c r="A5245">
        <v>9419</v>
      </c>
      <c r="B5245" t="s">
        <v>1467</v>
      </c>
      <c r="C5245">
        <v>4</v>
      </c>
      <c r="D5245" t="s">
        <v>23931</v>
      </c>
      <c r="E5245" t="s">
        <v>60</v>
      </c>
      <c r="I5245" t="s">
        <v>23932</v>
      </c>
      <c r="O5245" t="s">
        <v>23933</v>
      </c>
      <c r="R5245">
        <v>3377</v>
      </c>
      <c r="S5245">
        <v>28</v>
      </c>
      <c r="U5245" t="s">
        <v>23929</v>
      </c>
      <c r="W5245" t="s">
        <v>6006</v>
      </c>
      <c r="AE5245" t="s">
        <v>62</v>
      </c>
      <c r="AG5245" t="s">
        <v>23934</v>
      </c>
      <c r="AH5245" t="s">
        <v>60</v>
      </c>
      <c r="AM5245" t="s">
        <v>23935</v>
      </c>
      <c r="AN5245" t="s">
        <v>23936</v>
      </c>
      <c r="AO5245" t="s">
        <v>23919</v>
      </c>
      <c r="AR5245" t="s">
        <v>23937</v>
      </c>
      <c r="AS5245" t="s">
        <v>23929</v>
      </c>
      <c r="AT5245" t="s">
        <v>71</v>
      </c>
      <c r="AU5245" t="s">
        <v>23938</v>
      </c>
      <c r="AW5245">
        <v>28</v>
      </c>
      <c r="AY5245">
        <v>9425</v>
      </c>
    </row>
    <row r="5246" spans="1:51" x14ac:dyDescent="0.25">
      <c r="A5246">
        <v>9421</v>
      </c>
      <c r="B5246" t="s">
        <v>75</v>
      </c>
      <c r="C5246">
        <v>4</v>
      </c>
      <c r="D5246" t="s">
        <v>23939</v>
      </c>
      <c r="E5246" t="s">
        <v>60</v>
      </c>
      <c r="I5246" t="s">
        <v>23940</v>
      </c>
      <c r="O5246" t="s">
        <v>23941</v>
      </c>
      <c r="R5246">
        <v>3374</v>
      </c>
      <c r="S5246">
        <v>28</v>
      </c>
      <c r="U5246" t="s">
        <v>23929</v>
      </c>
      <c r="W5246" t="s">
        <v>6006</v>
      </c>
      <c r="AE5246" t="s">
        <v>62</v>
      </c>
      <c r="AM5246" t="s">
        <v>23942</v>
      </c>
      <c r="AN5246" t="s">
        <v>23943</v>
      </c>
      <c r="AO5246" t="s">
        <v>23919</v>
      </c>
      <c r="AR5246" t="s">
        <v>23944</v>
      </c>
      <c r="AS5246" t="s">
        <v>23929</v>
      </c>
      <c r="AT5246" t="s">
        <v>92</v>
      </c>
      <c r="AW5246">
        <v>28</v>
      </c>
    </row>
    <row r="5247" spans="1:51" x14ac:dyDescent="0.25">
      <c r="A5247">
        <v>9422</v>
      </c>
      <c r="B5247" t="s">
        <v>75</v>
      </c>
      <c r="C5247">
        <v>4</v>
      </c>
      <c r="D5247" t="s">
        <v>23945</v>
      </c>
      <c r="E5247" t="s">
        <v>60</v>
      </c>
      <c r="I5247" t="s">
        <v>23946</v>
      </c>
      <c r="O5247" t="s">
        <v>23947</v>
      </c>
      <c r="R5247">
        <v>3373</v>
      </c>
      <c r="S5247">
        <v>28</v>
      </c>
      <c r="U5247" t="s">
        <v>23929</v>
      </c>
      <c r="W5247" t="s">
        <v>6006</v>
      </c>
      <c r="AE5247" t="s">
        <v>62</v>
      </c>
      <c r="AM5247" t="s">
        <v>23948</v>
      </c>
      <c r="AN5247" t="s">
        <v>23949</v>
      </c>
      <c r="AO5247" t="s">
        <v>23919</v>
      </c>
      <c r="AR5247" t="s">
        <v>23950</v>
      </c>
      <c r="AS5247" t="s">
        <v>23929</v>
      </c>
      <c r="AT5247" t="s">
        <v>92</v>
      </c>
      <c r="AW5247">
        <v>28</v>
      </c>
    </row>
    <row r="5248" spans="1:51" x14ac:dyDescent="0.25">
      <c r="A5248">
        <v>9423</v>
      </c>
      <c r="B5248" t="s">
        <v>75</v>
      </c>
      <c r="C5248">
        <v>4</v>
      </c>
      <c r="D5248" t="s">
        <v>23951</v>
      </c>
      <c r="E5248" t="s">
        <v>60</v>
      </c>
      <c r="I5248" t="s">
        <v>23952</v>
      </c>
      <c r="O5248" t="s">
        <v>23953</v>
      </c>
      <c r="R5248">
        <v>3371</v>
      </c>
      <c r="S5248">
        <v>28</v>
      </c>
      <c r="U5248" t="s">
        <v>23929</v>
      </c>
      <c r="W5248" t="s">
        <v>6006</v>
      </c>
      <c r="AE5248" t="s">
        <v>62</v>
      </c>
      <c r="AM5248" t="s">
        <v>23954</v>
      </c>
      <c r="AN5248" t="s">
        <v>23955</v>
      </c>
      <c r="AO5248" t="s">
        <v>23919</v>
      </c>
      <c r="AR5248" t="s">
        <v>23956</v>
      </c>
      <c r="AS5248" t="s">
        <v>23929</v>
      </c>
      <c r="AT5248" t="s">
        <v>92</v>
      </c>
      <c r="AW5248">
        <v>28</v>
      </c>
    </row>
    <row r="5249" spans="1:51" x14ac:dyDescent="0.25">
      <c r="A5249">
        <v>9424</v>
      </c>
      <c r="B5249" t="s">
        <v>75</v>
      </c>
      <c r="C5249">
        <v>4</v>
      </c>
      <c r="D5249" t="s">
        <v>23957</v>
      </c>
      <c r="E5249" t="s">
        <v>60</v>
      </c>
      <c r="I5249" t="s">
        <v>23958</v>
      </c>
      <c r="O5249" t="s">
        <v>23959</v>
      </c>
      <c r="R5249">
        <v>3372</v>
      </c>
      <c r="S5249">
        <v>28</v>
      </c>
      <c r="U5249" t="s">
        <v>23929</v>
      </c>
      <c r="W5249" t="s">
        <v>6006</v>
      </c>
      <c r="AE5249" t="s">
        <v>62</v>
      </c>
      <c r="AM5249" t="s">
        <v>23960</v>
      </c>
      <c r="AN5249" t="s">
        <v>23961</v>
      </c>
      <c r="AO5249" t="s">
        <v>23919</v>
      </c>
      <c r="AR5249" t="s">
        <v>23962</v>
      </c>
      <c r="AS5249" t="s">
        <v>23929</v>
      </c>
      <c r="AT5249" t="s">
        <v>92</v>
      </c>
      <c r="AW5249">
        <v>28</v>
      </c>
    </row>
    <row r="5250" spans="1:51" x14ac:dyDescent="0.25">
      <c r="A5250">
        <v>9425</v>
      </c>
      <c r="B5250" t="s">
        <v>1485</v>
      </c>
      <c r="C5250">
        <v>4</v>
      </c>
      <c r="D5250" t="s">
        <v>23963</v>
      </c>
      <c r="E5250" t="s">
        <v>60</v>
      </c>
      <c r="I5250" t="s">
        <v>23964</v>
      </c>
      <c r="P5250" t="s">
        <v>23965</v>
      </c>
      <c r="R5250">
        <v>3377</v>
      </c>
      <c r="S5250">
        <v>28</v>
      </c>
      <c r="U5250" t="s">
        <v>23929</v>
      </c>
      <c r="W5250" t="s">
        <v>6006</v>
      </c>
      <c r="Y5250" t="s">
        <v>24</v>
      </c>
      <c r="AM5250" t="s">
        <v>23935</v>
      </c>
    </row>
    <row r="5251" spans="1:51" x14ac:dyDescent="0.25">
      <c r="A5251">
        <v>9427</v>
      </c>
      <c r="B5251" t="s">
        <v>75</v>
      </c>
      <c r="C5251">
        <v>4</v>
      </c>
      <c r="D5251" t="s">
        <v>23966</v>
      </c>
      <c r="E5251" t="s">
        <v>60</v>
      </c>
      <c r="I5251" t="s">
        <v>23967</v>
      </c>
      <c r="O5251" t="s">
        <v>23968</v>
      </c>
      <c r="R5251">
        <v>3370</v>
      </c>
      <c r="S5251">
        <v>28</v>
      </c>
      <c r="U5251" t="s">
        <v>23929</v>
      </c>
      <c r="W5251" t="s">
        <v>6006</v>
      </c>
      <c r="AE5251" t="s">
        <v>62</v>
      </c>
      <c r="AG5251" t="s">
        <v>66</v>
      </c>
      <c r="AH5251" t="s">
        <v>60</v>
      </c>
      <c r="AM5251" t="s">
        <v>23969</v>
      </c>
      <c r="AN5251" t="s">
        <v>23970</v>
      </c>
      <c r="AO5251" t="s">
        <v>23919</v>
      </c>
      <c r="AR5251" t="s">
        <v>23971</v>
      </c>
      <c r="AS5251" t="s">
        <v>23929</v>
      </c>
      <c r="AT5251" t="s">
        <v>71</v>
      </c>
      <c r="AU5251" t="s">
        <v>66</v>
      </c>
      <c r="AW5251">
        <v>28</v>
      </c>
    </row>
    <row r="5252" spans="1:51" x14ac:dyDescent="0.25">
      <c r="A5252">
        <v>9428</v>
      </c>
      <c r="B5252" t="s">
        <v>52</v>
      </c>
      <c r="C5252">
        <v>3</v>
      </c>
      <c r="D5252" t="s">
        <v>23972</v>
      </c>
      <c r="E5252" t="s">
        <v>60</v>
      </c>
      <c r="H5252" t="s">
        <v>23973</v>
      </c>
      <c r="U5252" t="s">
        <v>54</v>
      </c>
      <c r="V5252" t="s">
        <v>230</v>
      </c>
      <c r="W5252" t="s">
        <v>6006</v>
      </c>
      <c r="X5252" t="s">
        <v>231</v>
      </c>
      <c r="AM5252" t="s">
        <v>23974</v>
      </c>
    </row>
    <row r="5253" spans="1:51" x14ac:dyDescent="0.25">
      <c r="A5253">
        <v>9429</v>
      </c>
      <c r="B5253" t="s">
        <v>1467</v>
      </c>
      <c r="C5253">
        <v>4</v>
      </c>
      <c r="D5253" t="s">
        <v>23975</v>
      </c>
      <c r="E5253" t="s">
        <v>60</v>
      </c>
      <c r="I5253" t="s">
        <v>23976</v>
      </c>
      <c r="O5253" t="s">
        <v>23977</v>
      </c>
      <c r="R5253">
        <v>5078</v>
      </c>
      <c r="S5253">
        <v>28</v>
      </c>
      <c r="U5253" t="s">
        <v>54</v>
      </c>
      <c r="V5253" t="s">
        <v>230</v>
      </c>
      <c r="W5253" t="s">
        <v>6006</v>
      </c>
      <c r="X5253" t="s">
        <v>231</v>
      </c>
      <c r="AE5253" t="s">
        <v>62</v>
      </c>
      <c r="AG5253" t="s">
        <v>23978</v>
      </c>
      <c r="AH5253" t="s">
        <v>60</v>
      </c>
      <c r="AM5253" t="s">
        <v>23979</v>
      </c>
      <c r="AN5253" t="s">
        <v>23980</v>
      </c>
      <c r="AO5253" t="s">
        <v>23919</v>
      </c>
      <c r="AR5253" t="s">
        <v>23981</v>
      </c>
      <c r="AS5253" t="s">
        <v>54</v>
      </c>
      <c r="AT5253" t="s">
        <v>71</v>
      </c>
      <c r="AU5253" t="s">
        <v>23982</v>
      </c>
      <c r="AV5253" t="s">
        <v>240</v>
      </c>
      <c r="AW5253">
        <v>28</v>
      </c>
      <c r="AY5253">
        <v>9435</v>
      </c>
    </row>
    <row r="5254" spans="1:51" x14ac:dyDescent="0.25">
      <c r="A5254">
        <v>9431</v>
      </c>
      <c r="B5254" t="s">
        <v>75</v>
      </c>
      <c r="C5254">
        <v>4</v>
      </c>
      <c r="D5254" t="s">
        <v>23983</v>
      </c>
      <c r="E5254" t="s">
        <v>60</v>
      </c>
      <c r="I5254" t="s">
        <v>23984</v>
      </c>
      <c r="O5254" t="s">
        <v>23985</v>
      </c>
      <c r="R5254">
        <v>5076</v>
      </c>
      <c r="S5254">
        <v>28</v>
      </c>
      <c r="U5254" t="s">
        <v>54</v>
      </c>
      <c r="V5254" t="s">
        <v>230</v>
      </c>
      <c r="W5254" t="s">
        <v>6006</v>
      </c>
      <c r="X5254" t="s">
        <v>231</v>
      </c>
      <c r="AE5254" t="s">
        <v>62</v>
      </c>
      <c r="AM5254" t="s">
        <v>23986</v>
      </c>
      <c r="AN5254" t="s">
        <v>23987</v>
      </c>
      <c r="AO5254" t="s">
        <v>23919</v>
      </c>
      <c r="AR5254" t="s">
        <v>23988</v>
      </c>
      <c r="AS5254" t="s">
        <v>54</v>
      </c>
      <c r="AT5254" t="s">
        <v>92</v>
      </c>
      <c r="AV5254" t="s">
        <v>240</v>
      </c>
      <c r="AW5254">
        <v>28</v>
      </c>
    </row>
    <row r="5255" spans="1:51" x14ac:dyDescent="0.25">
      <c r="A5255">
        <v>9432</v>
      </c>
      <c r="B5255" t="s">
        <v>75</v>
      </c>
      <c r="C5255">
        <v>4</v>
      </c>
      <c r="D5255" t="s">
        <v>23989</v>
      </c>
      <c r="E5255" t="s">
        <v>60</v>
      </c>
      <c r="I5255" t="s">
        <v>23990</v>
      </c>
      <c r="O5255" t="s">
        <v>23991</v>
      </c>
      <c r="R5255">
        <v>5075</v>
      </c>
      <c r="S5255">
        <v>28</v>
      </c>
      <c r="U5255" t="s">
        <v>54</v>
      </c>
      <c r="V5255" t="s">
        <v>230</v>
      </c>
      <c r="W5255" t="s">
        <v>6006</v>
      </c>
      <c r="X5255" t="s">
        <v>231</v>
      </c>
      <c r="AE5255" t="s">
        <v>62</v>
      </c>
      <c r="AM5255" t="s">
        <v>23992</v>
      </c>
      <c r="AN5255" t="s">
        <v>23993</v>
      </c>
      <c r="AO5255" t="s">
        <v>23919</v>
      </c>
      <c r="AR5255" t="s">
        <v>23994</v>
      </c>
      <c r="AS5255" t="s">
        <v>54</v>
      </c>
      <c r="AT5255" t="s">
        <v>92</v>
      </c>
      <c r="AV5255" t="s">
        <v>240</v>
      </c>
      <c r="AW5255">
        <v>28</v>
      </c>
    </row>
    <row r="5256" spans="1:51" x14ac:dyDescent="0.25">
      <c r="A5256">
        <v>9433</v>
      </c>
      <c r="B5256" t="s">
        <v>75</v>
      </c>
      <c r="C5256">
        <v>4</v>
      </c>
      <c r="D5256" t="s">
        <v>23995</v>
      </c>
      <c r="E5256" t="s">
        <v>60</v>
      </c>
      <c r="I5256" t="s">
        <v>23996</v>
      </c>
      <c r="O5256" t="s">
        <v>23997</v>
      </c>
      <c r="R5256">
        <v>5073</v>
      </c>
      <c r="S5256">
        <v>28</v>
      </c>
      <c r="U5256" t="s">
        <v>54</v>
      </c>
      <c r="V5256" t="s">
        <v>230</v>
      </c>
      <c r="W5256" t="s">
        <v>6006</v>
      </c>
      <c r="X5256" t="s">
        <v>231</v>
      </c>
      <c r="AE5256" t="s">
        <v>62</v>
      </c>
      <c r="AM5256" t="s">
        <v>23998</v>
      </c>
      <c r="AN5256" t="s">
        <v>23999</v>
      </c>
      <c r="AO5256" t="s">
        <v>23919</v>
      </c>
      <c r="AR5256" t="s">
        <v>24000</v>
      </c>
      <c r="AS5256" t="s">
        <v>54</v>
      </c>
      <c r="AT5256" t="s">
        <v>92</v>
      </c>
      <c r="AV5256" t="s">
        <v>240</v>
      </c>
      <c r="AW5256">
        <v>28</v>
      </c>
    </row>
    <row r="5257" spans="1:51" x14ac:dyDescent="0.25">
      <c r="A5257">
        <v>9434</v>
      </c>
      <c r="B5257" t="s">
        <v>75</v>
      </c>
      <c r="C5257">
        <v>4</v>
      </c>
      <c r="D5257" t="s">
        <v>24001</v>
      </c>
      <c r="E5257" t="s">
        <v>60</v>
      </c>
      <c r="I5257" t="s">
        <v>24002</v>
      </c>
      <c r="O5257" t="s">
        <v>24003</v>
      </c>
      <c r="R5257">
        <v>5074</v>
      </c>
      <c r="S5257">
        <v>28</v>
      </c>
      <c r="U5257" t="s">
        <v>54</v>
      </c>
      <c r="V5257" t="s">
        <v>230</v>
      </c>
      <c r="W5257" t="s">
        <v>6006</v>
      </c>
      <c r="X5257" t="s">
        <v>231</v>
      </c>
      <c r="AE5257" t="s">
        <v>62</v>
      </c>
      <c r="AM5257" t="s">
        <v>24004</v>
      </c>
      <c r="AN5257" t="s">
        <v>24005</v>
      </c>
      <c r="AO5257" t="s">
        <v>23919</v>
      </c>
      <c r="AR5257" t="s">
        <v>24006</v>
      </c>
      <c r="AS5257" t="s">
        <v>54</v>
      </c>
      <c r="AT5257" t="s">
        <v>92</v>
      </c>
      <c r="AV5257" t="s">
        <v>240</v>
      </c>
      <c r="AW5257">
        <v>28</v>
      </c>
    </row>
    <row r="5258" spans="1:51" x14ac:dyDescent="0.25">
      <c r="A5258">
        <v>9435</v>
      </c>
      <c r="B5258" t="s">
        <v>1485</v>
      </c>
      <c r="C5258">
        <v>4</v>
      </c>
      <c r="D5258" t="s">
        <v>24007</v>
      </c>
      <c r="E5258" t="s">
        <v>60</v>
      </c>
      <c r="I5258" t="s">
        <v>24008</v>
      </c>
      <c r="P5258" t="s">
        <v>24009</v>
      </c>
      <c r="R5258">
        <v>5078</v>
      </c>
      <c r="S5258">
        <v>28</v>
      </c>
      <c r="U5258" t="s">
        <v>54</v>
      </c>
      <c r="W5258" t="s">
        <v>6006</v>
      </c>
      <c r="X5258" t="s">
        <v>231</v>
      </c>
      <c r="Y5258" t="s">
        <v>24</v>
      </c>
      <c r="AM5258" t="s">
        <v>23979</v>
      </c>
    </row>
    <row r="5259" spans="1:51" x14ac:dyDescent="0.25">
      <c r="A5259">
        <v>9437</v>
      </c>
      <c r="B5259" t="s">
        <v>75</v>
      </c>
      <c r="C5259">
        <v>4</v>
      </c>
      <c r="D5259" t="s">
        <v>24010</v>
      </c>
      <c r="E5259" t="s">
        <v>60</v>
      </c>
      <c r="I5259" t="s">
        <v>24011</v>
      </c>
      <c r="O5259" t="s">
        <v>24012</v>
      </c>
      <c r="R5259">
        <v>5072</v>
      </c>
      <c r="S5259">
        <v>28</v>
      </c>
      <c r="U5259" t="s">
        <v>54</v>
      </c>
      <c r="V5259" t="s">
        <v>230</v>
      </c>
      <c r="W5259" t="s">
        <v>6006</v>
      </c>
      <c r="X5259" t="s">
        <v>231</v>
      </c>
      <c r="AE5259" t="s">
        <v>62</v>
      </c>
      <c r="AG5259" t="s">
        <v>66</v>
      </c>
      <c r="AH5259" t="s">
        <v>60</v>
      </c>
      <c r="AM5259" t="s">
        <v>24013</v>
      </c>
      <c r="AN5259" t="s">
        <v>24014</v>
      </c>
      <c r="AO5259" t="s">
        <v>23919</v>
      </c>
      <c r="AR5259" t="s">
        <v>24015</v>
      </c>
      <c r="AS5259" t="s">
        <v>54</v>
      </c>
      <c r="AT5259" t="s">
        <v>71</v>
      </c>
      <c r="AU5259" t="s">
        <v>66</v>
      </c>
      <c r="AV5259" t="s">
        <v>240</v>
      </c>
      <c r="AW5259">
        <v>28</v>
      </c>
    </row>
    <row r="5260" spans="1:51" x14ac:dyDescent="0.25">
      <c r="A5260">
        <v>9438</v>
      </c>
      <c r="B5260" t="s">
        <v>75</v>
      </c>
      <c r="C5260">
        <v>3</v>
      </c>
      <c r="D5260" t="s">
        <v>24016</v>
      </c>
      <c r="E5260" t="s">
        <v>60</v>
      </c>
      <c r="H5260" t="s">
        <v>24017</v>
      </c>
      <c r="O5260" t="s">
        <v>24018</v>
      </c>
      <c r="R5260">
        <v>5083</v>
      </c>
      <c r="S5260">
        <v>28</v>
      </c>
      <c r="U5260" t="s">
        <v>54</v>
      </c>
      <c r="V5260" t="s">
        <v>230</v>
      </c>
      <c r="W5260" t="s">
        <v>6006</v>
      </c>
      <c r="X5260" t="s">
        <v>231</v>
      </c>
      <c r="AM5260" t="s">
        <v>24019</v>
      </c>
      <c r="AN5260" t="s">
        <v>24020</v>
      </c>
      <c r="AO5260" t="s">
        <v>23919</v>
      </c>
      <c r="AR5260" t="s">
        <v>24021</v>
      </c>
      <c r="AS5260" t="s">
        <v>54</v>
      </c>
      <c r="AT5260" t="s">
        <v>92</v>
      </c>
      <c r="AV5260" t="s">
        <v>240</v>
      </c>
      <c r="AW5260">
        <v>28</v>
      </c>
    </row>
    <row r="5261" spans="1:51" x14ac:dyDescent="0.25">
      <c r="A5261">
        <v>9439</v>
      </c>
      <c r="B5261" t="s">
        <v>52</v>
      </c>
      <c r="C5261">
        <v>3</v>
      </c>
      <c r="D5261" t="s">
        <v>24022</v>
      </c>
      <c r="E5261" t="s">
        <v>60</v>
      </c>
      <c r="H5261" t="s">
        <v>24023</v>
      </c>
      <c r="U5261" t="s">
        <v>54</v>
      </c>
      <c r="V5261" t="s">
        <v>230</v>
      </c>
      <c r="W5261" t="s">
        <v>6006</v>
      </c>
      <c r="X5261" t="s">
        <v>231</v>
      </c>
      <c r="AM5261" t="s">
        <v>24024</v>
      </c>
    </row>
    <row r="5262" spans="1:51" x14ac:dyDescent="0.25">
      <c r="A5262">
        <v>9440</v>
      </c>
      <c r="B5262" t="s">
        <v>75</v>
      </c>
      <c r="C5262">
        <v>4</v>
      </c>
      <c r="D5262" t="s">
        <v>24025</v>
      </c>
      <c r="E5262" t="s">
        <v>60</v>
      </c>
      <c r="I5262" t="s">
        <v>24026</v>
      </c>
      <c r="O5262" t="s">
        <v>24027</v>
      </c>
      <c r="Q5262" t="s">
        <v>24028</v>
      </c>
      <c r="R5262">
        <v>1948</v>
      </c>
      <c r="S5262">
        <v>28</v>
      </c>
      <c r="T5262">
        <v>121</v>
      </c>
      <c r="U5262" t="s">
        <v>224</v>
      </c>
      <c r="W5262" t="s">
        <v>6006</v>
      </c>
      <c r="AG5262" t="s">
        <v>66</v>
      </c>
      <c r="AH5262" t="s">
        <v>60</v>
      </c>
      <c r="AM5262" t="s">
        <v>24029</v>
      </c>
      <c r="AN5262" t="s">
        <v>24030</v>
      </c>
      <c r="AO5262" t="s">
        <v>23919</v>
      </c>
      <c r="AR5262" t="s">
        <v>24031</v>
      </c>
      <c r="AS5262" t="s">
        <v>224</v>
      </c>
      <c r="AT5262" t="s">
        <v>71</v>
      </c>
      <c r="AU5262" t="s">
        <v>66</v>
      </c>
      <c r="AW5262">
        <v>28</v>
      </c>
      <c r="AX5262" t="s">
        <v>24032</v>
      </c>
    </row>
    <row r="5263" spans="1:51" x14ac:dyDescent="0.25">
      <c r="A5263">
        <v>9441</v>
      </c>
      <c r="B5263" t="s">
        <v>75</v>
      </c>
      <c r="C5263">
        <v>4</v>
      </c>
      <c r="D5263" t="s">
        <v>24033</v>
      </c>
      <c r="E5263" t="s">
        <v>60</v>
      </c>
      <c r="I5263" t="s">
        <v>24034</v>
      </c>
      <c r="O5263" t="s">
        <v>24035</v>
      </c>
      <c r="Q5263" t="s">
        <v>24028</v>
      </c>
      <c r="R5263">
        <v>5071</v>
      </c>
      <c r="S5263">
        <v>28</v>
      </c>
      <c r="T5263">
        <v>121</v>
      </c>
      <c r="U5263" t="s">
        <v>54</v>
      </c>
      <c r="V5263" t="s">
        <v>230</v>
      </c>
      <c r="W5263" t="s">
        <v>6006</v>
      </c>
      <c r="X5263" t="s">
        <v>231</v>
      </c>
      <c r="AE5263" t="s">
        <v>62</v>
      </c>
      <c r="AG5263" t="s">
        <v>66</v>
      </c>
      <c r="AH5263" t="s">
        <v>60</v>
      </c>
      <c r="AM5263" t="s">
        <v>24036</v>
      </c>
      <c r="AN5263" t="s">
        <v>24037</v>
      </c>
      <c r="AO5263" t="s">
        <v>23919</v>
      </c>
      <c r="AR5263" t="s">
        <v>24038</v>
      </c>
      <c r="AS5263" t="s">
        <v>54</v>
      </c>
      <c r="AT5263" t="s">
        <v>71</v>
      </c>
      <c r="AU5263" t="s">
        <v>66</v>
      </c>
      <c r="AV5263" t="s">
        <v>240</v>
      </c>
      <c r="AW5263">
        <v>28</v>
      </c>
      <c r="AX5263" t="s">
        <v>24039</v>
      </c>
    </row>
    <row r="5264" spans="1:51" x14ac:dyDescent="0.25">
      <c r="A5264">
        <v>9442</v>
      </c>
      <c r="B5264" t="s">
        <v>75</v>
      </c>
      <c r="C5264">
        <v>4</v>
      </c>
      <c r="D5264" t="s">
        <v>24040</v>
      </c>
      <c r="E5264" t="s">
        <v>60</v>
      </c>
      <c r="I5264" t="s">
        <v>24041</v>
      </c>
      <c r="O5264" t="s">
        <v>24042</v>
      </c>
      <c r="Q5264" t="s">
        <v>24028</v>
      </c>
      <c r="R5264">
        <v>3376</v>
      </c>
      <c r="S5264">
        <v>28</v>
      </c>
      <c r="T5264">
        <v>121</v>
      </c>
      <c r="U5264" t="s">
        <v>23929</v>
      </c>
      <c r="W5264" t="s">
        <v>6006</v>
      </c>
      <c r="AG5264" t="s">
        <v>66</v>
      </c>
      <c r="AH5264" t="s">
        <v>60</v>
      </c>
      <c r="AM5264" t="s">
        <v>24043</v>
      </c>
      <c r="AN5264" t="s">
        <v>24044</v>
      </c>
      <c r="AO5264" t="s">
        <v>23919</v>
      </c>
      <c r="AR5264" t="s">
        <v>24045</v>
      </c>
      <c r="AS5264" t="s">
        <v>23929</v>
      </c>
      <c r="AT5264" t="s">
        <v>71</v>
      </c>
      <c r="AU5264" t="s">
        <v>66</v>
      </c>
      <c r="AW5264">
        <v>28</v>
      </c>
      <c r="AX5264" t="s">
        <v>24046</v>
      </c>
    </row>
    <row r="5265" spans="1:50" x14ac:dyDescent="0.25">
      <c r="A5265">
        <v>9443</v>
      </c>
      <c r="B5265" t="s">
        <v>75</v>
      </c>
      <c r="C5265">
        <v>4</v>
      </c>
      <c r="D5265" t="s">
        <v>24047</v>
      </c>
      <c r="E5265" t="s">
        <v>60</v>
      </c>
      <c r="I5265" t="s">
        <v>24048</v>
      </c>
      <c r="O5265" t="s">
        <v>24049</v>
      </c>
      <c r="Q5265" t="s">
        <v>24028</v>
      </c>
      <c r="R5265">
        <v>1956</v>
      </c>
      <c r="S5265">
        <v>28</v>
      </c>
      <c r="T5265">
        <v>121</v>
      </c>
      <c r="U5265" t="s">
        <v>13638</v>
      </c>
      <c r="W5265" t="s">
        <v>6006</v>
      </c>
      <c r="AG5265" t="s">
        <v>66</v>
      </c>
      <c r="AH5265" t="s">
        <v>60</v>
      </c>
      <c r="AM5265" t="s">
        <v>24050</v>
      </c>
      <c r="AN5265" t="s">
        <v>24051</v>
      </c>
      <c r="AO5265" t="s">
        <v>23919</v>
      </c>
      <c r="AR5265" t="s">
        <v>24052</v>
      </c>
      <c r="AS5265" t="s">
        <v>13638</v>
      </c>
      <c r="AT5265" t="s">
        <v>71</v>
      </c>
      <c r="AU5265" t="s">
        <v>66</v>
      </c>
      <c r="AW5265">
        <v>28</v>
      </c>
      <c r="AX5265" t="s">
        <v>24053</v>
      </c>
    </row>
    <row r="5266" spans="1:50" x14ac:dyDescent="0.25">
      <c r="A5266">
        <v>9444</v>
      </c>
      <c r="B5266" t="s">
        <v>75</v>
      </c>
      <c r="C5266">
        <v>4</v>
      </c>
      <c r="D5266" t="s">
        <v>24054</v>
      </c>
      <c r="E5266" t="s">
        <v>60</v>
      </c>
      <c r="I5266" t="s">
        <v>24055</v>
      </c>
      <c r="O5266" t="s">
        <v>24056</v>
      </c>
      <c r="Q5266" t="s">
        <v>24028</v>
      </c>
      <c r="R5266">
        <v>979</v>
      </c>
      <c r="S5266">
        <v>28</v>
      </c>
      <c r="T5266">
        <v>121</v>
      </c>
      <c r="U5266" t="s">
        <v>13638</v>
      </c>
      <c r="W5266" t="s">
        <v>6006</v>
      </c>
      <c r="AG5266" t="s">
        <v>66</v>
      </c>
      <c r="AH5266" t="s">
        <v>60</v>
      </c>
      <c r="AM5266" t="s">
        <v>24057</v>
      </c>
      <c r="AN5266" t="s">
        <v>24058</v>
      </c>
      <c r="AO5266" t="s">
        <v>23919</v>
      </c>
      <c r="AR5266" t="s">
        <v>24059</v>
      </c>
      <c r="AS5266" t="s">
        <v>13638</v>
      </c>
      <c r="AT5266" t="s">
        <v>71</v>
      </c>
      <c r="AU5266" t="s">
        <v>66</v>
      </c>
      <c r="AW5266">
        <v>28</v>
      </c>
      <c r="AX5266" t="s">
        <v>24060</v>
      </c>
    </row>
    <row r="5267" spans="1:50" x14ac:dyDescent="0.25">
      <c r="A5267">
        <v>9445</v>
      </c>
      <c r="B5267" t="s">
        <v>52</v>
      </c>
      <c r="C5267">
        <v>3</v>
      </c>
      <c r="D5267" t="s">
        <v>24061</v>
      </c>
      <c r="E5267" t="s">
        <v>60</v>
      </c>
      <c r="H5267" t="s">
        <v>24062</v>
      </c>
      <c r="U5267" t="s">
        <v>54</v>
      </c>
      <c r="V5267" t="s">
        <v>230</v>
      </c>
      <c r="W5267" t="s">
        <v>6006</v>
      </c>
      <c r="X5267" t="s">
        <v>231</v>
      </c>
      <c r="AM5267" t="s">
        <v>24063</v>
      </c>
    </row>
    <row r="5268" spans="1:50" x14ac:dyDescent="0.25">
      <c r="A5268">
        <v>9446</v>
      </c>
      <c r="B5268" t="s">
        <v>52</v>
      </c>
      <c r="C5268">
        <v>4</v>
      </c>
      <c r="D5268" t="s">
        <v>24064</v>
      </c>
      <c r="E5268" t="s">
        <v>60</v>
      </c>
      <c r="I5268" t="s">
        <v>23984</v>
      </c>
      <c r="U5268" t="s">
        <v>54</v>
      </c>
      <c r="V5268" t="s">
        <v>230</v>
      </c>
      <c r="W5268" t="s">
        <v>6006</v>
      </c>
      <c r="X5268" t="s">
        <v>231</v>
      </c>
      <c r="AE5268" t="s">
        <v>62</v>
      </c>
      <c r="AM5268" t="s">
        <v>24065</v>
      </c>
    </row>
    <row r="5269" spans="1:50" x14ac:dyDescent="0.25">
      <c r="A5269">
        <v>9447</v>
      </c>
      <c r="B5269" t="s">
        <v>75</v>
      </c>
      <c r="C5269">
        <v>5</v>
      </c>
      <c r="D5269" t="s">
        <v>24066</v>
      </c>
      <c r="E5269" t="s">
        <v>60</v>
      </c>
      <c r="J5269" t="s">
        <v>1</v>
      </c>
      <c r="O5269" t="s">
        <v>24067</v>
      </c>
      <c r="Q5269" t="s">
        <v>24068</v>
      </c>
      <c r="R5269">
        <v>4914</v>
      </c>
      <c r="S5269">
        <v>28</v>
      </c>
      <c r="T5269">
        <v>44</v>
      </c>
      <c r="U5269" t="s">
        <v>224</v>
      </c>
      <c r="W5269" t="s">
        <v>6006</v>
      </c>
      <c r="AM5269" t="s">
        <v>24069</v>
      </c>
      <c r="AN5269" t="s">
        <v>24070</v>
      </c>
      <c r="AO5269" t="s">
        <v>23919</v>
      </c>
      <c r="AR5269" t="s">
        <v>24071</v>
      </c>
      <c r="AS5269" t="s">
        <v>224</v>
      </c>
      <c r="AT5269" t="s">
        <v>92</v>
      </c>
      <c r="AW5269">
        <v>28</v>
      </c>
      <c r="AX5269" t="s">
        <v>24072</v>
      </c>
    </row>
    <row r="5270" spans="1:50" x14ac:dyDescent="0.25">
      <c r="A5270">
        <v>9448</v>
      </c>
      <c r="B5270" t="s">
        <v>75</v>
      </c>
      <c r="C5270">
        <v>5</v>
      </c>
      <c r="D5270" t="s">
        <v>24073</v>
      </c>
      <c r="E5270" t="s">
        <v>60</v>
      </c>
      <c r="J5270" t="s">
        <v>24074</v>
      </c>
      <c r="O5270" t="s">
        <v>24075</v>
      </c>
      <c r="Q5270" t="s">
        <v>24068</v>
      </c>
      <c r="R5270">
        <v>5080</v>
      </c>
      <c r="S5270">
        <v>28</v>
      </c>
      <c r="T5270">
        <v>44</v>
      </c>
      <c r="U5270" t="s">
        <v>54</v>
      </c>
      <c r="V5270" t="s">
        <v>230</v>
      </c>
      <c r="W5270" t="s">
        <v>6006</v>
      </c>
      <c r="X5270" t="s">
        <v>231</v>
      </c>
      <c r="AE5270" t="s">
        <v>62</v>
      </c>
      <c r="AG5270" t="s">
        <v>66</v>
      </c>
      <c r="AH5270" t="s">
        <v>60</v>
      </c>
      <c r="AM5270" t="s">
        <v>24076</v>
      </c>
      <c r="AN5270" t="s">
        <v>24077</v>
      </c>
      <c r="AO5270" t="s">
        <v>23919</v>
      </c>
      <c r="AR5270" t="s">
        <v>24078</v>
      </c>
      <c r="AS5270" t="s">
        <v>54</v>
      </c>
      <c r="AT5270" t="s">
        <v>71</v>
      </c>
      <c r="AU5270" t="s">
        <v>66</v>
      </c>
      <c r="AV5270" t="s">
        <v>240</v>
      </c>
      <c r="AW5270">
        <v>28</v>
      </c>
      <c r="AX5270" t="s">
        <v>24079</v>
      </c>
    </row>
    <row r="5271" spans="1:50" x14ac:dyDescent="0.25">
      <c r="A5271">
        <v>9449</v>
      </c>
      <c r="B5271" t="s">
        <v>75</v>
      </c>
      <c r="C5271">
        <v>5</v>
      </c>
      <c r="D5271" t="s">
        <v>24080</v>
      </c>
      <c r="E5271" t="s">
        <v>60</v>
      </c>
      <c r="J5271" t="s">
        <v>24081</v>
      </c>
      <c r="O5271" t="s">
        <v>24082</v>
      </c>
      <c r="Q5271" t="s">
        <v>24068</v>
      </c>
      <c r="R5271">
        <v>5082</v>
      </c>
      <c r="S5271">
        <v>28</v>
      </c>
      <c r="T5271">
        <v>44</v>
      </c>
      <c r="U5271" t="s">
        <v>54</v>
      </c>
      <c r="V5271" t="s">
        <v>230</v>
      </c>
      <c r="W5271" t="s">
        <v>6006</v>
      </c>
      <c r="X5271" t="s">
        <v>231</v>
      </c>
      <c r="AE5271" t="s">
        <v>62</v>
      </c>
      <c r="AG5271" t="s">
        <v>66</v>
      </c>
      <c r="AH5271" t="s">
        <v>60</v>
      </c>
      <c r="AM5271" t="s">
        <v>24083</v>
      </c>
      <c r="AN5271" t="s">
        <v>24084</v>
      </c>
      <c r="AO5271" t="s">
        <v>23919</v>
      </c>
      <c r="AR5271" t="s">
        <v>24085</v>
      </c>
      <c r="AS5271" t="s">
        <v>54</v>
      </c>
      <c r="AT5271" t="s">
        <v>71</v>
      </c>
      <c r="AU5271" t="s">
        <v>66</v>
      </c>
      <c r="AV5271" t="s">
        <v>240</v>
      </c>
      <c r="AW5271">
        <v>28</v>
      </c>
      <c r="AX5271" t="s">
        <v>24086</v>
      </c>
    </row>
    <row r="5272" spans="1:50" x14ac:dyDescent="0.25">
      <c r="A5272">
        <v>9450</v>
      </c>
      <c r="B5272" t="s">
        <v>75</v>
      </c>
      <c r="C5272">
        <v>5</v>
      </c>
      <c r="D5272" t="s">
        <v>24087</v>
      </c>
      <c r="E5272" t="s">
        <v>60</v>
      </c>
      <c r="J5272" t="s">
        <v>24088</v>
      </c>
      <c r="O5272" t="s">
        <v>24089</v>
      </c>
      <c r="Q5272" t="s">
        <v>24068</v>
      </c>
      <c r="R5272">
        <v>1474</v>
      </c>
      <c r="S5272">
        <v>28</v>
      </c>
      <c r="T5272">
        <v>44</v>
      </c>
      <c r="U5272" t="s">
        <v>224</v>
      </c>
      <c r="W5272" t="s">
        <v>6006</v>
      </c>
      <c r="AM5272" t="s">
        <v>24090</v>
      </c>
      <c r="AN5272" t="s">
        <v>24091</v>
      </c>
      <c r="AO5272" t="s">
        <v>23919</v>
      </c>
      <c r="AR5272" t="s">
        <v>24092</v>
      </c>
      <c r="AS5272" t="s">
        <v>224</v>
      </c>
      <c r="AT5272" t="s">
        <v>92</v>
      </c>
      <c r="AW5272">
        <v>28</v>
      </c>
      <c r="AX5272" t="s">
        <v>24093</v>
      </c>
    </row>
    <row r="5273" spans="1:50" x14ac:dyDescent="0.25">
      <c r="A5273">
        <v>9451</v>
      </c>
      <c r="B5273" t="s">
        <v>75</v>
      </c>
      <c r="C5273">
        <v>5</v>
      </c>
      <c r="D5273" t="s">
        <v>24094</v>
      </c>
      <c r="E5273" t="s">
        <v>60</v>
      </c>
      <c r="J5273" t="s">
        <v>24095</v>
      </c>
      <c r="O5273" t="s">
        <v>24096</v>
      </c>
      <c r="Q5273" t="s">
        <v>24068</v>
      </c>
      <c r="R5273">
        <v>5084</v>
      </c>
      <c r="S5273">
        <v>28</v>
      </c>
      <c r="T5273">
        <v>44</v>
      </c>
      <c r="U5273" t="s">
        <v>54</v>
      </c>
      <c r="V5273" t="s">
        <v>230</v>
      </c>
      <c r="W5273" t="s">
        <v>6006</v>
      </c>
      <c r="X5273" t="s">
        <v>231</v>
      </c>
      <c r="AE5273" t="s">
        <v>62</v>
      </c>
      <c r="AM5273" t="s">
        <v>24097</v>
      </c>
      <c r="AN5273" t="s">
        <v>24098</v>
      </c>
      <c r="AO5273" t="s">
        <v>23919</v>
      </c>
      <c r="AR5273" t="s">
        <v>24099</v>
      </c>
      <c r="AS5273" t="s">
        <v>54</v>
      </c>
      <c r="AT5273" t="s">
        <v>92</v>
      </c>
      <c r="AV5273" t="s">
        <v>240</v>
      </c>
      <c r="AW5273">
        <v>28</v>
      </c>
      <c r="AX5273" t="s">
        <v>24100</v>
      </c>
    </row>
    <row r="5274" spans="1:50" x14ac:dyDescent="0.25">
      <c r="A5274">
        <v>9452</v>
      </c>
      <c r="B5274" t="s">
        <v>75</v>
      </c>
      <c r="C5274">
        <v>5</v>
      </c>
      <c r="D5274" t="s">
        <v>24101</v>
      </c>
      <c r="E5274" t="s">
        <v>60</v>
      </c>
      <c r="J5274" t="s">
        <v>21482</v>
      </c>
      <c r="O5274" t="s">
        <v>24102</v>
      </c>
      <c r="Q5274" t="s">
        <v>24103</v>
      </c>
      <c r="R5274">
        <v>5186</v>
      </c>
      <c r="S5274">
        <v>28</v>
      </c>
      <c r="T5274">
        <v>44</v>
      </c>
      <c r="U5274" t="s">
        <v>54</v>
      </c>
      <c r="V5274" t="s">
        <v>230</v>
      </c>
      <c r="W5274" t="s">
        <v>6006</v>
      </c>
      <c r="X5274" t="s">
        <v>231</v>
      </c>
      <c r="AE5274" t="s">
        <v>62</v>
      </c>
      <c r="AM5274" t="s">
        <v>3424</v>
      </c>
      <c r="AN5274" t="s">
        <v>3426</v>
      </c>
      <c r="AO5274" t="s">
        <v>23919</v>
      </c>
      <c r="AR5274" t="s">
        <v>3427</v>
      </c>
      <c r="AS5274" t="s">
        <v>54</v>
      </c>
      <c r="AT5274" t="s">
        <v>92</v>
      </c>
      <c r="AV5274" t="s">
        <v>240</v>
      </c>
      <c r="AW5274" t="s">
        <v>3428</v>
      </c>
      <c r="AX5274" t="s">
        <v>24104</v>
      </c>
    </row>
    <row r="5275" spans="1:50" x14ac:dyDescent="0.25">
      <c r="A5275">
        <v>9453</v>
      </c>
      <c r="B5275" t="s">
        <v>75</v>
      </c>
      <c r="C5275">
        <v>5</v>
      </c>
      <c r="D5275" t="s">
        <v>24105</v>
      </c>
      <c r="E5275" t="s">
        <v>60</v>
      </c>
      <c r="J5275" t="s">
        <v>1385</v>
      </c>
      <c r="O5275" t="s">
        <v>24106</v>
      </c>
      <c r="Q5275" t="s">
        <v>24068</v>
      </c>
      <c r="R5275">
        <v>1148</v>
      </c>
      <c r="S5275">
        <v>28</v>
      </c>
      <c r="T5275">
        <v>44</v>
      </c>
      <c r="U5275" t="s">
        <v>1385</v>
      </c>
      <c r="W5275" t="s">
        <v>6006</v>
      </c>
      <c r="AG5275" t="s">
        <v>66</v>
      </c>
      <c r="AH5275" t="s">
        <v>60</v>
      </c>
      <c r="AM5275" t="s">
        <v>24107</v>
      </c>
      <c r="AN5275" t="s">
        <v>24108</v>
      </c>
      <c r="AO5275" t="s">
        <v>23919</v>
      </c>
      <c r="AR5275" t="s">
        <v>24109</v>
      </c>
      <c r="AS5275" t="s">
        <v>1385</v>
      </c>
      <c r="AT5275" t="s">
        <v>71</v>
      </c>
      <c r="AU5275" t="s">
        <v>66</v>
      </c>
      <c r="AW5275">
        <v>28</v>
      </c>
      <c r="AX5275" t="s">
        <v>24110</v>
      </c>
    </row>
    <row r="5276" spans="1:50" x14ac:dyDescent="0.25">
      <c r="A5276">
        <v>9454</v>
      </c>
      <c r="B5276" t="s">
        <v>75</v>
      </c>
      <c r="C5276">
        <v>5</v>
      </c>
      <c r="D5276" t="s">
        <v>24111</v>
      </c>
      <c r="E5276" t="s">
        <v>60</v>
      </c>
      <c r="J5276" t="s">
        <v>24112</v>
      </c>
      <c r="O5276" t="s">
        <v>24113</v>
      </c>
      <c r="Q5276" t="s">
        <v>24068</v>
      </c>
      <c r="R5276">
        <v>4399</v>
      </c>
      <c r="S5276">
        <v>28</v>
      </c>
      <c r="T5276">
        <v>44</v>
      </c>
      <c r="U5276" t="s">
        <v>54</v>
      </c>
      <c r="V5276" t="s">
        <v>230</v>
      </c>
      <c r="W5276" t="s">
        <v>6006</v>
      </c>
      <c r="X5276" t="s">
        <v>231</v>
      </c>
      <c r="AE5276" t="s">
        <v>62</v>
      </c>
      <c r="AG5276" t="s">
        <v>66</v>
      </c>
      <c r="AH5276" t="s">
        <v>60</v>
      </c>
      <c r="AM5276" t="s">
        <v>24114</v>
      </c>
      <c r="AN5276" t="s">
        <v>24115</v>
      </c>
      <c r="AO5276" t="s">
        <v>23919</v>
      </c>
      <c r="AR5276" t="s">
        <v>24116</v>
      </c>
      <c r="AS5276" t="s">
        <v>54</v>
      </c>
      <c r="AT5276" t="s">
        <v>71</v>
      </c>
      <c r="AU5276" t="s">
        <v>66</v>
      </c>
      <c r="AV5276" t="s">
        <v>240</v>
      </c>
      <c r="AW5276">
        <v>28</v>
      </c>
      <c r="AX5276" t="s">
        <v>24117</v>
      </c>
    </row>
    <row r="5277" spans="1:50" x14ac:dyDescent="0.25">
      <c r="A5277">
        <v>9455</v>
      </c>
      <c r="B5277" t="s">
        <v>75</v>
      </c>
      <c r="C5277">
        <v>5</v>
      </c>
      <c r="D5277" t="s">
        <v>24118</v>
      </c>
      <c r="E5277" t="s">
        <v>60</v>
      </c>
      <c r="J5277" t="s">
        <v>24119</v>
      </c>
      <c r="O5277" t="s">
        <v>24120</v>
      </c>
      <c r="Q5277" t="s">
        <v>24068</v>
      </c>
      <c r="R5277">
        <v>1955</v>
      </c>
      <c r="S5277">
        <v>28</v>
      </c>
      <c r="T5277">
        <v>44</v>
      </c>
      <c r="U5277" t="s">
        <v>224</v>
      </c>
      <c r="W5277" t="s">
        <v>6006</v>
      </c>
      <c r="AM5277" t="s">
        <v>24119</v>
      </c>
      <c r="AN5277" t="s">
        <v>24121</v>
      </c>
      <c r="AO5277" t="s">
        <v>23919</v>
      </c>
      <c r="AR5277" t="s">
        <v>24122</v>
      </c>
      <c r="AS5277" t="s">
        <v>224</v>
      </c>
      <c r="AT5277" t="s">
        <v>92</v>
      </c>
      <c r="AW5277">
        <v>28</v>
      </c>
      <c r="AX5277" t="s">
        <v>24123</v>
      </c>
    </row>
    <row r="5278" spans="1:50" x14ac:dyDescent="0.25">
      <c r="A5278">
        <v>9456</v>
      </c>
      <c r="B5278" t="s">
        <v>75</v>
      </c>
      <c r="C5278">
        <v>5</v>
      </c>
      <c r="D5278" t="s">
        <v>24124</v>
      </c>
      <c r="E5278" t="s">
        <v>60</v>
      </c>
      <c r="J5278" t="s">
        <v>24125</v>
      </c>
      <c r="O5278" t="s">
        <v>24126</v>
      </c>
      <c r="Q5278" t="s">
        <v>24068</v>
      </c>
      <c r="R5278">
        <v>5057</v>
      </c>
      <c r="S5278">
        <v>28</v>
      </c>
      <c r="T5278">
        <v>44</v>
      </c>
      <c r="U5278" t="s">
        <v>13638</v>
      </c>
      <c r="W5278" t="s">
        <v>6006</v>
      </c>
      <c r="AM5278" t="s">
        <v>24127</v>
      </c>
      <c r="AN5278" t="s">
        <v>24128</v>
      </c>
      <c r="AO5278" t="s">
        <v>23919</v>
      </c>
      <c r="AR5278" t="s">
        <v>24129</v>
      </c>
      <c r="AS5278" t="s">
        <v>13638</v>
      </c>
      <c r="AT5278" t="s">
        <v>92</v>
      </c>
      <c r="AW5278">
        <v>28</v>
      </c>
      <c r="AX5278" t="s">
        <v>24130</v>
      </c>
    </row>
    <row r="5279" spans="1:50" x14ac:dyDescent="0.25">
      <c r="A5279">
        <v>9457</v>
      </c>
      <c r="B5279" t="s">
        <v>75</v>
      </c>
      <c r="C5279">
        <v>5</v>
      </c>
      <c r="D5279" t="s">
        <v>24131</v>
      </c>
      <c r="E5279" t="s">
        <v>60</v>
      </c>
      <c r="J5279" t="s">
        <v>24132</v>
      </c>
      <c r="O5279" t="s">
        <v>24133</v>
      </c>
      <c r="Q5279" t="s">
        <v>24068</v>
      </c>
      <c r="R5279">
        <v>3428</v>
      </c>
      <c r="S5279">
        <v>28</v>
      </c>
      <c r="T5279">
        <v>44</v>
      </c>
      <c r="U5279" t="s">
        <v>13638</v>
      </c>
      <c r="W5279" t="s">
        <v>6006</v>
      </c>
      <c r="AM5279" t="s">
        <v>24134</v>
      </c>
      <c r="AN5279" t="s">
        <v>24135</v>
      </c>
      <c r="AO5279" t="s">
        <v>23919</v>
      </c>
      <c r="AR5279" t="s">
        <v>24136</v>
      </c>
      <c r="AS5279" t="s">
        <v>13638</v>
      </c>
      <c r="AT5279" t="s">
        <v>92</v>
      </c>
      <c r="AW5279">
        <v>28</v>
      </c>
      <c r="AX5279" t="s">
        <v>24137</v>
      </c>
    </row>
    <row r="5280" spans="1:50" x14ac:dyDescent="0.25">
      <c r="A5280">
        <v>9458</v>
      </c>
      <c r="B5280" t="s">
        <v>75</v>
      </c>
      <c r="C5280">
        <v>5</v>
      </c>
      <c r="D5280" t="s">
        <v>24138</v>
      </c>
      <c r="E5280" t="s">
        <v>60</v>
      </c>
      <c r="J5280" t="s">
        <v>24139</v>
      </c>
      <c r="O5280" t="s">
        <v>24140</v>
      </c>
      <c r="Q5280" t="s">
        <v>24068</v>
      </c>
      <c r="R5280">
        <v>1950</v>
      </c>
      <c r="S5280">
        <v>28</v>
      </c>
      <c r="T5280">
        <v>44</v>
      </c>
      <c r="U5280" t="s">
        <v>13638</v>
      </c>
      <c r="W5280" t="s">
        <v>6006</v>
      </c>
      <c r="AM5280" t="s">
        <v>24141</v>
      </c>
      <c r="AN5280" t="s">
        <v>24142</v>
      </c>
      <c r="AO5280" t="s">
        <v>23919</v>
      </c>
      <c r="AR5280" t="s">
        <v>24143</v>
      </c>
      <c r="AS5280" t="s">
        <v>13638</v>
      </c>
      <c r="AT5280" t="s">
        <v>92</v>
      </c>
      <c r="AW5280">
        <v>28</v>
      </c>
      <c r="AX5280" t="s">
        <v>24144</v>
      </c>
    </row>
    <row r="5281" spans="1:50" x14ac:dyDescent="0.25">
      <c r="A5281">
        <v>9459</v>
      </c>
      <c r="B5281" t="s">
        <v>75</v>
      </c>
      <c r="C5281">
        <v>5</v>
      </c>
      <c r="D5281" t="s">
        <v>24145</v>
      </c>
      <c r="E5281" t="s">
        <v>60</v>
      </c>
      <c r="J5281" t="s">
        <v>24146</v>
      </c>
      <c r="O5281" t="s">
        <v>24147</v>
      </c>
      <c r="Q5281" t="s">
        <v>24068</v>
      </c>
      <c r="R5281">
        <v>1949</v>
      </c>
      <c r="S5281">
        <v>28</v>
      </c>
      <c r="T5281">
        <v>44</v>
      </c>
      <c r="U5281" t="s">
        <v>13638</v>
      </c>
      <c r="W5281" t="s">
        <v>6006</v>
      </c>
      <c r="AM5281" t="s">
        <v>24146</v>
      </c>
      <c r="AN5281" t="s">
        <v>24148</v>
      </c>
      <c r="AO5281" t="s">
        <v>23919</v>
      </c>
      <c r="AR5281" t="s">
        <v>24149</v>
      </c>
      <c r="AS5281" t="s">
        <v>13638</v>
      </c>
      <c r="AT5281" t="s">
        <v>92</v>
      </c>
      <c r="AW5281">
        <v>28</v>
      </c>
      <c r="AX5281" t="s">
        <v>24150</v>
      </c>
    </row>
    <row r="5282" spans="1:50" x14ac:dyDescent="0.25">
      <c r="A5282">
        <v>9460</v>
      </c>
      <c r="B5282" t="s">
        <v>75</v>
      </c>
      <c r="C5282">
        <v>5</v>
      </c>
      <c r="D5282" t="s">
        <v>24151</v>
      </c>
      <c r="E5282" t="s">
        <v>60</v>
      </c>
      <c r="J5282" t="s">
        <v>24152</v>
      </c>
      <c r="O5282" t="s">
        <v>24153</v>
      </c>
      <c r="Q5282" t="s">
        <v>24068</v>
      </c>
      <c r="R5282">
        <v>4295</v>
      </c>
      <c r="S5282">
        <v>28</v>
      </c>
      <c r="T5282">
        <v>44</v>
      </c>
      <c r="U5282" t="s">
        <v>3380</v>
      </c>
      <c r="W5282" t="s">
        <v>6006</v>
      </c>
      <c r="AM5282" t="s">
        <v>24152</v>
      </c>
      <c r="AN5282" t="s">
        <v>24154</v>
      </c>
      <c r="AO5282" t="s">
        <v>23919</v>
      </c>
      <c r="AR5282" t="s">
        <v>24155</v>
      </c>
      <c r="AS5282" t="s">
        <v>3380</v>
      </c>
      <c r="AT5282" t="s">
        <v>92</v>
      </c>
      <c r="AW5282">
        <v>28</v>
      </c>
      <c r="AX5282" t="s">
        <v>24156</v>
      </c>
    </row>
    <row r="5283" spans="1:50" x14ac:dyDescent="0.25">
      <c r="A5283">
        <v>9461</v>
      </c>
      <c r="B5283" t="s">
        <v>75</v>
      </c>
      <c r="C5283">
        <v>5</v>
      </c>
      <c r="D5283" t="s">
        <v>24157</v>
      </c>
      <c r="E5283" t="s">
        <v>60</v>
      </c>
      <c r="J5283" t="s">
        <v>24158</v>
      </c>
      <c r="O5283" t="s">
        <v>24159</v>
      </c>
      <c r="Q5283" t="s">
        <v>24068</v>
      </c>
      <c r="R5283">
        <v>3368</v>
      </c>
      <c r="S5283">
        <v>28</v>
      </c>
      <c r="T5283">
        <v>44</v>
      </c>
      <c r="U5283" t="s">
        <v>23929</v>
      </c>
      <c r="W5283" t="s">
        <v>6006</v>
      </c>
      <c r="AM5283" t="s">
        <v>24160</v>
      </c>
      <c r="AN5283" t="s">
        <v>24161</v>
      </c>
      <c r="AO5283" t="s">
        <v>23919</v>
      </c>
      <c r="AR5283" t="s">
        <v>24162</v>
      </c>
      <c r="AS5283" t="s">
        <v>23929</v>
      </c>
      <c r="AT5283" t="s">
        <v>92</v>
      </c>
      <c r="AW5283">
        <v>28</v>
      </c>
      <c r="AX5283" t="s">
        <v>24163</v>
      </c>
    </row>
    <row r="5284" spans="1:50" x14ac:dyDescent="0.25">
      <c r="A5284">
        <v>9462</v>
      </c>
      <c r="B5284" t="s">
        <v>75</v>
      </c>
      <c r="C5284">
        <v>5</v>
      </c>
      <c r="D5284" t="s">
        <v>24164</v>
      </c>
      <c r="E5284" t="s">
        <v>60</v>
      </c>
      <c r="J5284" t="s">
        <v>24165</v>
      </c>
      <c r="O5284" t="s">
        <v>24166</v>
      </c>
      <c r="Q5284" t="s">
        <v>24167</v>
      </c>
      <c r="R5284">
        <v>3382</v>
      </c>
      <c r="S5284">
        <v>28</v>
      </c>
      <c r="T5284">
        <v>44</v>
      </c>
      <c r="U5284" t="s">
        <v>736</v>
      </c>
      <c r="W5284" t="s">
        <v>6006</v>
      </c>
      <c r="AG5284" t="s">
        <v>66</v>
      </c>
      <c r="AH5284" t="s">
        <v>60</v>
      </c>
      <c r="AM5284" t="s">
        <v>3437</v>
      </c>
      <c r="AN5284" t="s">
        <v>3439</v>
      </c>
      <c r="AO5284" t="s">
        <v>23919</v>
      </c>
      <c r="AR5284" t="s">
        <v>3440</v>
      </c>
      <c r="AS5284" t="s">
        <v>736</v>
      </c>
      <c r="AT5284" t="s">
        <v>71</v>
      </c>
      <c r="AU5284" t="s">
        <v>66</v>
      </c>
      <c r="AW5284" t="s">
        <v>3441</v>
      </c>
      <c r="AX5284" t="s">
        <v>24168</v>
      </c>
    </row>
    <row r="5285" spans="1:50" x14ac:dyDescent="0.25">
      <c r="A5285">
        <v>9463</v>
      </c>
      <c r="B5285" t="s">
        <v>75</v>
      </c>
      <c r="C5285">
        <v>5</v>
      </c>
      <c r="D5285" t="s">
        <v>24169</v>
      </c>
      <c r="E5285" t="s">
        <v>60</v>
      </c>
      <c r="J5285" t="s">
        <v>24170</v>
      </c>
      <c r="O5285" t="s">
        <v>24171</v>
      </c>
      <c r="Q5285" t="s">
        <v>24068</v>
      </c>
      <c r="R5285">
        <v>1423</v>
      </c>
      <c r="S5285">
        <v>28</v>
      </c>
      <c r="T5285">
        <v>44</v>
      </c>
      <c r="U5285" t="s">
        <v>224</v>
      </c>
      <c r="W5285" t="s">
        <v>6006</v>
      </c>
      <c r="AM5285" t="s">
        <v>24172</v>
      </c>
      <c r="AN5285" t="s">
        <v>24173</v>
      </c>
      <c r="AO5285" t="s">
        <v>23919</v>
      </c>
      <c r="AR5285" t="s">
        <v>24174</v>
      </c>
      <c r="AS5285" t="s">
        <v>224</v>
      </c>
      <c r="AT5285" t="s">
        <v>92</v>
      </c>
      <c r="AW5285">
        <v>28</v>
      </c>
      <c r="AX5285" t="s">
        <v>24175</v>
      </c>
    </row>
    <row r="5286" spans="1:50" x14ac:dyDescent="0.25">
      <c r="A5286">
        <v>9464</v>
      </c>
      <c r="B5286" t="s">
        <v>75</v>
      </c>
      <c r="C5286">
        <v>5</v>
      </c>
      <c r="D5286" t="s">
        <v>24176</v>
      </c>
      <c r="E5286" t="s">
        <v>60</v>
      </c>
      <c r="J5286" t="s">
        <v>24177</v>
      </c>
      <c r="O5286" t="s">
        <v>24178</v>
      </c>
      <c r="Q5286" t="s">
        <v>24068</v>
      </c>
      <c r="R5286">
        <v>1418</v>
      </c>
      <c r="S5286">
        <v>28</v>
      </c>
      <c r="T5286">
        <v>44</v>
      </c>
      <c r="U5286" t="s">
        <v>224</v>
      </c>
      <c r="W5286" t="s">
        <v>6006</v>
      </c>
      <c r="AM5286" t="s">
        <v>24179</v>
      </c>
      <c r="AN5286" t="s">
        <v>24180</v>
      </c>
      <c r="AO5286" t="s">
        <v>23919</v>
      </c>
      <c r="AR5286" t="s">
        <v>24181</v>
      </c>
      <c r="AS5286" t="s">
        <v>224</v>
      </c>
      <c r="AT5286" t="s">
        <v>92</v>
      </c>
      <c r="AW5286">
        <v>28</v>
      </c>
      <c r="AX5286" t="s">
        <v>24182</v>
      </c>
    </row>
    <row r="5287" spans="1:50" x14ac:dyDescent="0.25">
      <c r="A5287">
        <v>9465</v>
      </c>
      <c r="B5287" t="s">
        <v>52</v>
      </c>
      <c r="C5287">
        <v>4</v>
      </c>
      <c r="D5287" t="s">
        <v>24183</v>
      </c>
      <c r="E5287" t="s">
        <v>60</v>
      </c>
      <c r="I5287" t="s">
        <v>24184</v>
      </c>
      <c r="U5287" t="s">
        <v>54</v>
      </c>
      <c r="V5287" t="s">
        <v>230</v>
      </c>
      <c r="W5287" t="s">
        <v>6006</v>
      </c>
      <c r="X5287" t="s">
        <v>231</v>
      </c>
      <c r="AE5287" t="s">
        <v>62</v>
      </c>
      <c r="AM5287" t="s">
        <v>24185</v>
      </c>
    </row>
    <row r="5288" spans="1:50" x14ac:dyDescent="0.25">
      <c r="A5288">
        <v>9466</v>
      </c>
      <c r="B5288" t="s">
        <v>75</v>
      </c>
      <c r="C5288">
        <v>5</v>
      </c>
      <c r="D5288" t="s">
        <v>24186</v>
      </c>
      <c r="E5288" t="s">
        <v>60</v>
      </c>
      <c r="J5288" t="s">
        <v>24187</v>
      </c>
      <c r="O5288" t="s">
        <v>24188</v>
      </c>
      <c r="Q5288" t="s">
        <v>24189</v>
      </c>
      <c r="R5288">
        <v>5079</v>
      </c>
      <c r="S5288">
        <v>28</v>
      </c>
      <c r="T5288">
        <v>42</v>
      </c>
      <c r="U5288" t="s">
        <v>54</v>
      </c>
      <c r="V5288" t="s">
        <v>230</v>
      </c>
      <c r="W5288" t="s">
        <v>6006</v>
      </c>
      <c r="X5288" t="s">
        <v>231</v>
      </c>
      <c r="AE5288" t="s">
        <v>62</v>
      </c>
      <c r="AG5288" t="s">
        <v>66</v>
      </c>
      <c r="AH5288" t="s">
        <v>60</v>
      </c>
      <c r="AM5288" t="s">
        <v>24190</v>
      </c>
      <c r="AN5288" t="s">
        <v>24191</v>
      </c>
      <c r="AO5288" t="s">
        <v>23919</v>
      </c>
      <c r="AR5288" t="s">
        <v>24192</v>
      </c>
      <c r="AS5288" t="s">
        <v>54</v>
      </c>
      <c r="AT5288" t="s">
        <v>71</v>
      </c>
      <c r="AU5288" t="s">
        <v>66</v>
      </c>
      <c r="AV5288" t="s">
        <v>240</v>
      </c>
      <c r="AW5288">
        <v>28</v>
      </c>
      <c r="AX5288" t="s">
        <v>24193</v>
      </c>
    </row>
    <row r="5289" spans="1:50" x14ac:dyDescent="0.25">
      <c r="A5289">
        <v>9467</v>
      </c>
      <c r="B5289" t="s">
        <v>75</v>
      </c>
      <c r="C5289">
        <v>5</v>
      </c>
      <c r="D5289" t="s">
        <v>24194</v>
      </c>
      <c r="E5289" t="s">
        <v>60</v>
      </c>
      <c r="J5289" t="s">
        <v>24195</v>
      </c>
      <c r="O5289" t="s">
        <v>24196</v>
      </c>
      <c r="Q5289" t="s">
        <v>24189</v>
      </c>
      <c r="R5289">
        <v>5081</v>
      </c>
      <c r="S5289">
        <v>28</v>
      </c>
      <c r="T5289">
        <v>42</v>
      </c>
      <c r="U5289" t="s">
        <v>54</v>
      </c>
      <c r="V5289" t="s">
        <v>230</v>
      </c>
      <c r="W5289" t="s">
        <v>6006</v>
      </c>
      <c r="X5289" t="s">
        <v>231</v>
      </c>
      <c r="AE5289" t="s">
        <v>62</v>
      </c>
      <c r="AG5289" t="s">
        <v>66</v>
      </c>
      <c r="AH5289" t="s">
        <v>60</v>
      </c>
      <c r="AM5289" t="s">
        <v>24197</v>
      </c>
      <c r="AN5289" t="s">
        <v>24198</v>
      </c>
      <c r="AO5289" t="s">
        <v>23919</v>
      </c>
      <c r="AR5289" t="s">
        <v>24199</v>
      </c>
      <c r="AS5289" t="s">
        <v>54</v>
      </c>
      <c r="AT5289" t="s">
        <v>71</v>
      </c>
      <c r="AU5289" t="s">
        <v>66</v>
      </c>
      <c r="AV5289" t="s">
        <v>240</v>
      </c>
      <c r="AW5289">
        <v>28</v>
      </c>
      <c r="AX5289" t="s">
        <v>24200</v>
      </c>
    </row>
    <row r="5290" spans="1:50" x14ac:dyDescent="0.25">
      <c r="A5290">
        <v>9468</v>
      </c>
      <c r="B5290" t="s">
        <v>75</v>
      </c>
      <c r="C5290">
        <v>5</v>
      </c>
      <c r="D5290" t="s">
        <v>24201</v>
      </c>
      <c r="E5290" t="s">
        <v>60</v>
      </c>
      <c r="J5290" t="s">
        <v>24202</v>
      </c>
      <c r="O5290" t="s">
        <v>24203</v>
      </c>
      <c r="Q5290" t="s">
        <v>24189</v>
      </c>
      <c r="R5290">
        <v>3369</v>
      </c>
      <c r="S5290">
        <v>28</v>
      </c>
      <c r="T5290">
        <v>42</v>
      </c>
      <c r="U5290" t="s">
        <v>23929</v>
      </c>
      <c r="W5290" t="s">
        <v>6006</v>
      </c>
      <c r="AG5290" t="s">
        <v>66</v>
      </c>
      <c r="AH5290" t="s">
        <v>60</v>
      </c>
      <c r="AM5290" t="s">
        <v>24204</v>
      </c>
      <c r="AN5290" t="s">
        <v>24205</v>
      </c>
      <c r="AO5290" t="s">
        <v>23919</v>
      </c>
      <c r="AR5290" t="s">
        <v>24206</v>
      </c>
      <c r="AS5290" t="s">
        <v>23929</v>
      </c>
      <c r="AT5290" t="s">
        <v>71</v>
      </c>
      <c r="AU5290" t="s">
        <v>66</v>
      </c>
      <c r="AW5290">
        <v>28</v>
      </c>
      <c r="AX5290" t="s">
        <v>24207</v>
      </c>
    </row>
    <row r="5291" spans="1:50" x14ac:dyDescent="0.25">
      <c r="A5291">
        <v>9469</v>
      </c>
      <c r="B5291" t="s">
        <v>75</v>
      </c>
      <c r="C5291">
        <v>5</v>
      </c>
      <c r="D5291" t="s">
        <v>24208</v>
      </c>
      <c r="E5291" t="s">
        <v>60</v>
      </c>
      <c r="J5291" t="s">
        <v>1</v>
      </c>
      <c r="O5291" t="s">
        <v>24209</v>
      </c>
      <c r="Q5291" t="s">
        <v>24189</v>
      </c>
      <c r="R5291">
        <v>4913</v>
      </c>
      <c r="S5291">
        <v>28</v>
      </c>
      <c r="T5291">
        <v>42</v>
      </c>
      <c r="U5291" t="s">
        <v>224</v>
      </c>
      <c r="W5291" t="s">
        <v>6006</v>
      </c>
      <c r="AM5291" t="s">
        <v>24210</v>
      </c>
      <c r="AN5291" t="s">
        <v>24211</v>
      </c>
      <c r="AO5291" t="s">
        <v>23919</v>
      </c>
      <c r="AR5291" t="s">
        <v>24212</v>
      </c>
      <c r="AS5291" t="s">
        <v>224</v>
      </c>
      <c r="AT5291" t="s">
        <v>92</v>
      </c>
      <c r="AW5291">
        <v>28</v>
      </c>
      <c r="AX5291" t="s">
        <v>24213</v>
      </c>
    </row>
    <row r="5292" spans="1:50" x14ac:dyDescent="0.25">
      <c r="A5292">
        <v>9470</v>
      </c>
      <c r="B5292" t="s">
        <v>52</v>
      </c>
      <c r="C5292">
        <v>5</v>
      </c>
      <c r="D5292" t="s">
        <v>24214</v>
      </c>
      <c r="E5292" t="s">
        <v>60</v>
      </c>
      <c r="J5292" t="s">
        <v>24215</v>
      </c>
      <c r="O5292" t="s">
        <v>24216</v>
      </c>
      <c r="Q5292" t="s">
        <v>24189</v>
      </c>
      <c r="R5292">
        <v>1421</v>
      </c>
      <c r="S5292">
        <v>28</v>
      </c>
      <c r="T5292">
        <v>42</v>
      </c>
      <c r="U5292" t="s">
        <v>224</v>
      </c>
      <c r="W5292" t="s">
        <v>6006</v>
      </c>
      <c r="AM5292" t="s">
        <v>24217</v>
      </c>
      <c r="AN5292" t="s">
        <v>24218</v>
      </c>
      <c r="AO5292" t="s">
        <v>23919</v>
      </c>
      <c r="AR5292" t="s">
        <v>24219</v>
      </c>
      <c r="AS5292" t="s">
        <v>224</v>
      </c>
      <c r="AT5292" t="s">
        <v>92</v>
      </c>
      <c r="AW5292">
        <v>28</v>
      </c>
      <c r="AX5292" t="s">
        <v>24220</v>
      </c>
    </row>
    <row r="5293" spans="1:50" x14ac:dyDescent="0.25">
      <c r="A5293">
        <v>9471</v>
      </c>
      <c r="B5293" t="s">
        <v>75</v>
      </c>
      <c r="C5293">
        <v>6</v>
      </c>
      <c r="D5293" t="s">
        <v>24221</v>
      </c>
      <c r="E5293" t="s">
        <v>60</v>
      </c>
      <c r="K5293" t="s">
        <v>24222</v>
      </c>
      <c r="O5293" t="s">
        <v>24223</v>
      </c>
      <c r="Q5293" t="s">
        <v>24189</v>
      </c>
      <c r="R5293">
        <v>1444</v>
      </c>
      <c r="S5293">
        <v>28</v>
      </c>
      <c r="T5293">
        <v>42</v>
      </c>
      <c r="U5293" t="s">
        <v>224</v>
      </c>
      <c r="W5293" t="s">
        <v>6006</v>
      </c>
      <c r="AM5293" t="s">
        <v>24224</v>
      </c>
      <c r="AN5293" t="s">
        <v>24225</v>
      </c>
      <c r="AO5293" t="s">
        <v>23919</v>
      </c>
      <c r="AR5293" t="s">
        <v>24226</v>
      </c>
      <c r="AS5293" t="s">
        <v>224</v>
      </c>
      <c r="AT5293" t="s">
        <v>92</v>
      </c>
      <c r="AW5293">
        <v>28</v>
      </c>
      <c r="AX5293" t="s">
        <v>24227</v>
      </c>
    </row>
    <row r="5294" spans="1:50" x14ac:dyDescent="0.25">
      <c r="A5294">
        <v>9472</v>
      </c>
      <c r="B5294" t="s">
        <v>75</v>
      </c>
      <c r="C5294">
        <v>6</v>
      </c>
      <c r="D5294" t="s">
        <v>24228</v>
      </c>
      <c r="E5294" t="s">
        <v>60</v>
      </c>
      <c r="K5294" t="s">
        <v>24229</v>
      </c>
      <c r="O5294" t="s">
        <v>24230</v>
      </c>
      <c r="Q5294" t="s">
        <v>24189</v>
      </c>
      <c r="R5294">
        <v>1420</v>
      </c>
      <c r="S5294">
        <v>28</v>
      </c>
      <c r="T5294">
        <v>42</v>
      </c>
      <c r="U5294" t="s">
        <v>224</v>
      </c>
      <c r="W5294" t="s">
        <v>6006</v>
      </c>
      <c r="AM5294" t="s">
        <v>24231</v>
      </c>
      <c r="AN5294" t="s">
        <v>24232</v>
      </c>
      <c r="AO5294" t="s">
        <v>23919</v>
      </c>
      <c r="AR5294" t="s">
        <v>24233</v>
      </c>
      <c r="AS5294" t="s">
        <v>224</v>
      </c>
      <c r="AT5294" t="s">
        <v>92</v>
      </c>
      <c r="AW5294">
        <v>28</v>
      </c>
      <c r="AX5294" t="s">
        <v>24234</v>
      </c>
    </row>
    <row r="5295" spans="1:50" x14ac:dyDescent="0.25">
      <c r="A5295">
        <v>9473</v>
      </c>
      <c r="B5295" t="s">
        <v>75</v>
      </c>
      <c r="C5295">
        <v>6</v>
      </c>
      <c r="D5295" t="s">
        <v>24235</v>
      </c>
      <c r="E5295" t="s">
        <v>60</v>
      </c>
      <c r="K5295" t="s">
        <v>24236</v>
      </c>
      <c r="O5295" t="s">
        <v>24237</v>
      </c>
      <c r="Q5295" t="s">
        <v>24189</v>
      </c>
      <c r="R5295">
        <v>1417</v>
      </c>
      <c r="S5295">
        <v>28</v>
      </c>
      <c r="T5295">
        <v>42</v>
      </c>
      <c r="U5295" t="s">
        <v>224</v>
      </c>
      <c r="W5295" t="s">
        <v>6006</v>
      </c>
      <c r="AM5295" t="s">
        <v>24238</v>
      </c>
      <c r="AN5295" t="s">
        <v>24239</v>
      </c>
      <c r="AO5295" t="s">
        <v>23919</v>
      </c>
      <c r="AR5295" t="s">
        <v>24240</v>
      </c>
      <c r="AS5295" t="s">
        <v>224</v>
      </c>
      <c r="AT5295" t="s">
        <v>92</v>
      </c>
      <c r="AW5295">
        <v>28</v>
      </c>
      <c r="AX5295" t="s">
        <v>24241</v>
      </c>
    </row>
    <row r="5296" spans="1:50" x14ac:dyDescent="0.25">
      <c r="A5296">
        <v>9474</v>
      </c>
      <c r="B5296" t="s">
        <v>52</v>
      </c>
      <c r="C5296">
        <v>4</v>
      </c>
      <c r="D5296" t="s">
        <v>24242</v>
      </c>
      <c r="E5296" t="s">
        <v>60</v>
      </c>
      <c r="I5296" t="s">
        <v>24243</v>
      </c>
      <c r="O5296" t="s">
        <v>24244</v>
      </c>
      <c r="R5296">
        <v>4360</v>
      </c>
      <c r="S5296">
        <v>28</v>
      </c>
      <c r="U5296" t="s">
        <v>224</v>
      </c>
      <c r="W5296" t="s">
        <v>6006</v>
      </c>
      <c r="AM5296" t="s">
        <v>24245</v>
      </c>
      <c r="AN5296" t="s">
        <v>24246</v>
      </c>
      <c r="AO5296" t="s">
        <v>23919</v>
      </c>
      <c r="AR5296" t="s">
        <v>24247</v>
      </c>
      <c r="AS5296" t="s">
        <v>224</v>
      </c>
      <c r="AT5296" t="s">
        <v>92</v>
      </c>
      <c r="AW5296">
        <v>28</v>
      </c>
    </row>
    <row r="5297" spans="1:49" x14ac:dyDescent="0.25">
      <c r="A5297">
        <v>9475</v>
      </c>
      <c r="B5297" t="s">
        <v>75</v>
      </c>
      <c r="C5297">
        <v>5</v>
      </c>
      <c r="D5297" t="s">
        <v>24248</v>
      </c>
      <c r="E5297" t="s">
        <v>60</v>
      </c>
      <c r="J5297" t="s">
        <v>24249</v>
      </c>
      <c r="O5297" t="s">
        <v>24250</v>
      </c>
      <c r="R5297">
        <v>1414</v>
      </c>
      <c r="S5297">
        <v>28</v>
      </c>
      <c r="U5297" t="s">
        <v>224</v>
      </c>
      <c r="W5297" t="s">
        <v>6006</v>
      </c>
      <c r="AM5297" t="s">
        <v>24251</v>
      </c>
      <c r="AN5297" t="s">
        <v>24252</v>
      </c>
      <c r="AO5297" t="s">
        <v>23919</v>
      </c>
      <c r="AR5297" t="s">
        <v>24253</v>
      </c>
      <c r="AS5297" t="s">
        <v>224</v>
      </c>
      <c r="AT5297" t="s">
        <v>92</v>
      </c>
      <c r="AW5297">
        <v>28</v>
      </c>
    </row>
    <row r="5298" spans="1:49" x14ac:dyDescent="0.25">
      <c r="A5298">
        <v>9476</v>
      </c>
      <c r="B5298" t="s">
        <v>75</v>
      </c>
      <c r="C5298">
        <v>5</v>
      </c>
      <c r="D5298" t="s">
        <v>24254</v>
      </c>
      <c r="E5298" t="s">
        <v>60</v>
      </c>
      <c r="J5298" t="s">
        <v>24255</v>
      </c>
      <c r="O5298" t="s">
        <v>24256</v>
      </c>
      <c r="R5298">
        <v>1458</v>
      </c>
      <c r="S5298">
        <v>28</v>
      </c>
      <c r="U5298" t="s">
        <v>224</v>
      </c>
      <c r="W5298" t="s">
        <v>6006</v>
      </c>
      <c r="AM5298" t="s">
        <v>24257</v>
      </c>
      <c r="AN5298" t="s">
        <v>24258</v>
      </c>
      <c r="AO5298" t="s">
        <v>23919</v>
      </c>
      <c r="AR5298" t="s">
        <v>24259</v>
      </c>
      <c r="AS5298" t="s">
        <v>224</v>
      </c>
      <c r="AT5298" t="s">
        <v>92</v>
      </c>
      <c r="AW5298">
        <v>28</v>
      </c>
    </row>
    <row r="5299" spans="1:49" x14ac:dyDescent="0.25">
      <c r="A5299">
        <v>9477</v>
      </c>
      <c r="B5299" t="s">
        <v>75</v>
      </c>
      <c r="C5299">
        <v>5</v>
      </c>
      <c r="D5299" t="s">
        <v>24260</v>
      </c>
      <c r="E5299" t="s">
        <v>60</v>
      </c>
      <c r="J5299" t="s">
        <v>24261</v>
      </c>
      <c r="O5299" t="s">
        <v>24262</v>
      </c>
      <c r="R5299">
        <v>2672</v>
      </c>
      <c r="S5299">
        <v>28</v>
      </c>
      <c r="U5299" t="s">
        <v>54</v>
      </c>
      <c r="V5299" t="s">
        <v>230</v>
      </c>
      <c r="W5299" t="s">
        <v>6006</v>
      </c>
      <c r="X5299" t="s">
        <v>231</v>
      </c>
      <c r="AG5299" t="s">
        <v>66</v>
      </c>
      <c r="AH5299" t="s">
        <v>60</v>
      </c>
      <c r="AM5299" t="s">
        <v>24263</v>
      </c>
      <c r="AN5299" t="s">
        <v>24264</v>
      </c>
      <c r="AO5299" t="s">
        <v>23919</v>
      </c>
      <c r="AR5299" t="s">
        <v>24265</v>
      </c>
      <c r="AS5299" t="s">
        <v>54</v>
      </c>
      <c r="AT5299" t="s">
        <v>71</v>
      </c>
      <c r="AU5299" t="s">
        <v>66</v>
      </c>
      <c r="AV5299" t="s">
        <v>240</v>
      </c>
      <c r="AW5299">
        <v>28</v>
      </c>
    </row>
    <row r="5300" spans="1:49" x14ac:dyDescent="0.25">
      <c r="A5300">
        <v>9478</v>
      </c>
      <c r="B5300" t="s">
        <v>75</v>
      </c>
      <c r="C5300">
        <v>5</v>
      </c>
      <c r="D5300" t="s">
        <v>24266</v>
      </c>
      <c r="E5300" t="s">
        <v>60</v>
      </c>
      <c r="J5300" t="s">
        <v>24267</v>
      </c>
      <c r="O5300" t="s">
        <v>24268</v>
      </c>
      <c r="R5300">
        <v>1419</v>
      </c>
      <c r="S5300">
        <v>28</v>
      </c>
      <c r="U5300" t="s">
        <v>224</v>
      </c>
      <c r="W5300" t="s">
        <v>6006</v>
      </c>
      <c r="AM5300" t="s">
        <v>24269</v>
      </c>
      <c r="AN5300" t="s">
        <v>24270</v>
      </c>
      <c r="AO5300" t="s">
        <v>23919</v>
      </c>
      <c r="AR5300" t="s">
        <v>24271</v>
      </c>
      <c r="AS5300" t="s">
        <v>224</v>
      </c>
      <c r="AT5300" t="s">
        <v>92</v>
      </c>
      <c r="AW5300">
        <v>28</v>
      </c>
    </row>
    <row r="5301" spans="1:49" x14ac:dyDescent="0.25">
      <c r="A5301">
        <v>9479</v>
      </c>
      <c r="B5301" t="s">
        <v>75</v>
      </c>
      <c r="C5301">
        <v>4</v>
      </c>
      <c r="D5301" t="s">
        <v>24272</v>
      </c>
      <c r="E5301" t="s">
        <v>60</v>
      </c>
      <c r="I5301" t="s">
        <v>24273</v>
      </c>
      <c r="O5301" t="s">
        <v>24274</v>
      </c>
      <c r="R5301">
        <v>1416</v>
      </c>
      <c r="S5301">
        <v>28</v>
      </c>
      <c r="U5301" t="s">
        <v>224</v>
      </c>
      <c r="W5301" t="s">
        <v>6006</v>
      </c>
      <c r="AM5301" t="s">
        <v>24275</v>
      </c>
      <c r="AN5301" t="s">
        <v>24276</v>
      </c>
      <c r="AO5301" t="s">
        <v>23919</v>
      </c>
      <c r="AR5301" t="s">
        <v>24277</v>
      </c>
      <c r="AS5301" t="s">
        <v>224</v>
      </c>
      <c r="AT5301" t="s">
        <v>92</v>
      </c>
      <c r="AW5301">
        <v>28</v>
      </c>
    </row>
    <row r="5302" spans="1:49" x14ac:dyDescent="0.25">
      <c r="A5302">
        <v>9480</v>
      </c>
      <c r="B5302" t="s">
        <v>75</v>
      </c>
      <c r="C5302">
        <v>4</v>
      </c>
      <c r="D5302" t="s">
        <v>24278</v>
      </c>
      <c r="E5302" t="s">
        <v>60</v>
      </c>
      <c r="I5302" t="s">
        <v>24279</v>
      </c>
      <c r="O5302" t="s">
        <v>24280</v>
      </c>
      <c r="R5302">
        <v>4502</v>
      </c>
      <c r="S5302">
        <v>28</v>
      </c>
      <c r="U5302" t="s">
        <v>224</v>
      </c>
      <c r="W5302" t="s">
        <v>6006</v>
      </c>
      <c r="AM5302" t="s">
        <v>24281</v>
      </c>
      <c r="AN5302" t="s">
        <v>24282</v>
      </c>
      <c r="AO5302" t="s">
        <v>23919</v>
      </c>
      <c r="AR5302" t="s">
        <v>24283</v>
      </c>
      <c r="AS5302" t="s">
        <v>224</v>
      </c>
      <c r="AT5302" t="s">
        <v>92</v>
      </c>
      <c r="AW5302">
        <v>28</v>
      </c>
    </row>
    <row r="5303" spans="1:49" x14ac:dyDescent="0.25">
      <c r="A5303">
        <v>9481</v>
      </c>
      <c r="B5303" t="s">
        <v>75</v>
      </c>
      <c r="C5303">
        <v>4</v>
      </c>
      <c r="D5303" t="s">
        <v>24284</v>
      </c>
      <c r="E5303" t="s">
        <v>60</v>
      </c>
      <c r="I5303" t="s">
        <v>24285</v>
      </c>
      <c r="O5303" t="s">
        <v>24286</v>
      </c>
      <c r="R5303">
        <v>1490</v>
      </c>
      <c r="S5303">
        <v>28</v>
      </c>
      <c r="U5303" t="s">
        <v>224</v>
      </c>
      <c r="W5303" t="s">
        <v>6006</v>
      </c>
      <c r="AM5303" t="s">
        <v>24287</v>
      </c>
      <c r="AN5303" t="s">
        <v>24288</v>
      </c>
      <c r="AO5303" t="s">
        <v>23919</v>
      </c>
      <c r="AR5303" t="s">
        <v>24289</v>
      </c>
      <c r="AS5303" t="s">
        <v>224</v>
      </c>
      <c r="AT5303" t="s">
        <v>92</v>
      </c>
      <c r="AW5303">
        <v>28</v>
      </c>
    </row>
    <row r="5304" spans="1:49" x14ac:dyDescent="0.25">
      <c r="A5304">
        <v>9482</v>
      </c>
      <c r="B5304" t="s">
        <v>75</v>
      </c>
      <c r="C5304">
        <v>3</v>
      </c>
      <c r="D5304" t="s">
        <v>24290</v>
      </c>
      <c r="E5304" t="s">
        <v>60</v>
      </c>
      <c r="H5304" t="s">
        <v>24291</v>
      </c>
      <c r="O5304" t="s">
        <v>24292</v>
      </c>
      <c r="R5304">
        <v>1303</v>
      </c>
      <c r="S5304">
        <v>28</v>
      </c>
      <c r="U5304" t="s">
        <v>224</v>
      </c>
      <c r="W5304" t="s">
        <v>6006</v>
      </c>
      <c r="AM5304" t="s">
        <v>24293</v>
      </c>
      <c r="AN5304" t="s">
        <v>24294</v>
      </c>
      <c r="AO5304" t="s">
        <v>23919</v>
      </c>
      <c r="AR5304" t="s">
        <v>24295</v>
      </c>
      <c r="AS5304" t="s">
        <v>224</v>
      </c>
      <c r="AT5304" t="s">
        <v>92</v>
      </c>
      <c r="AW5304">
        <v>28</v>
      </c>
    </row>
    <row r="5305" spans="1:49" x14ac:dyDescent="0.25">
      <c r="A5305">
        <v>9483</v>
      </c>
      <c r="B5305" t="s">
        <v>75</v>
      </c>
      <c r="C5305">
        <v>3</v>
      </c>
      <c r="D5305" t="s">
        <v>24296</v>
      </c>
      <c r="E5305" t="s">
        <v>60</v>
      </c>
      <c r="H5305" t="s">
        <v>24297</v>
      </c>
      <c r="O5305" t="s">
        <v>24298</v>
      </c>
      <c r="R5305">
        <v>4361</v>
      </c>
      <c r="S5305">
        <v>28</v>
      </c>
      <c r="U5305" t="s">
        <v>224</v>
      </c>
      <c r="W5305" t="s">
        <v>6006</v>
      </c>
      <c r="AM5305" t="s">
        <v>24299</v>
      </c>
      <c r="AN5305" t="s">
        <v>24300</v>
      </c>
      <c r="AO5305" t="s">
        <v>23919</v>
      </c>
      <c r="AR5305" t="s">
        <v>24301</v>
      </c>
      <c r="AS5305" t="s">
        <v>224</v>
      </c>
      <c r="AT5305" t="s">
        <v>92</v>
      </c>
      <c r="AW5305">
        <v>28</v>
      </c>
    </row>
    <row r="5306" spans="1:49" x14ac:dyDescent="0.25">
      <c r="A5306">
        <v>9484</v>
      </c>
      <c r="B5306" t="s">
        <v>52</v>
      </c>
      <c r="C5306">
        <v>2</v>
      </c>
      <c r="D5306" t="s">
        <v>24302</v>
      </c>
      <c r="E5306" t="s">
        <v>60</v>
      </c>
      <c r="G5306" t="s">
        <v>24303</v>
      </c>
      <c r="U5306" t="s">
        <v>54</v>
      </c>
      <c r="V5306" t="s">
        <v>55</v>
      </c>
      <c r="W5306" t="s">
        <v>6006</v>
      </c>
      <c r="X5306" t="s">
        <v>231</v>
      </c>
      <c r="AM5306" t="s">
        <v>24304</v>
      </c>
    </row>
    <row r="5307" spans="1:49" x14ac:dyDescent="0.25">
      <c r="A5307">
        <v>9485</v>
      </c>
      <c r="B5307" t="s">
        <v>52</v>
      </c>
      <c r="C5307">
        <v>3</v>
      </c>
      <c r="D5307" t="s">
        <v>24305</v>
      </c>
      <c r="E5307" t="s">
        <v>60</v>
      </c>
      <c r="H5307" t="s">
        <v>96</v>
      </c>
      <c r="O5307" t="s">
        <v>24306</v>
      </c>
      <c r="R5307">
        <v>858</v>
      </c>
      <c r="S5307">
        <v>28</v>
      </c>
      <c r="U5307" t="s">
        <v>54</v>
      </c>
      <c r="V5307" t="s">
        <v>55</v>
      </c>
      <c r="W5307" t="s">
        <v>6006</v>
      </c>
      <c r="X5307" t="s">
        <v>231</v>
      </c>
      <c r="AE5307" t="s">
        <v>62</v>
      </c>
      <c r="AM5307" t="s">
        <v>24307</v>
      </c>
      <c r="AN5307" t="s">
        <v>24308</v>
      </c>
      <c r="AO5307" t="s">
        <v>23919</v>
      </c>
      <c r="AR5307" t="s">
        <v>24309</v>
      </c>
      <c r="AS5307" t="s">
        <v>54</v>
      </c>
      <c r="AT5307" t="s">
        <v>92</v>
      </c>
      <c r="AV5307" t="s">
        <v>55</v>
      </c>
      <c r="AW5307">
        <v>28</v>
      </c>
    </row>
    <row r="5308" spans="1:49" x14ac:dyDescent="0.25">
      <c r="A5308">
        <v>9486</v>
      </c>
      <c r="B5308" t="s">
        <v>75</v>
      </c>
      <c r="C5308">
        <v>4</v>
      </c>
      <c r="D5308" t="s">
        <v>24310</v>
      </c>
      <c r="E5308" t="s">
        <v>60</v>
      </c>
      <c r="I5308" t="s">
        <v>24311</v>
      </c>
      <c r="O5308" t="s">
        <v>24312</v>
      </c>
      <c r="R5308">
        <v>856</v>
      </c>
      <c r="S5308">
        <v>28</v>
      </c>
      <c r="U5308" t="s">
        <v>54</v>
      </c>
      <c r="V5308" t="s">
        <v>55</v>
      </c>
      <c r="W5308" t="s">
        <v>6006</v>
      </c>
      <c r="X5308" t="s">
        <v>231</v>
      </c>
      <c r="AE5308" t="s">
        <v>62</v>
      </c>
      <c r="AM5308" t="s">
        <v>24313</v>
      </c>
      <c r="AN5308" t="s">
        <v>24314</v>
      </c>
      <c r="AO5308" t="s">
        <v>23919</v>
      </c>
      <c r="AR5308" t="s">
        <v>24315</v>
      </c>
      <c r="AS5308" t="s">
        <v>54</v>
      </c>
      <c r="AT5308" t="s">
        <v>92</v>
      </c>
      <c r="AV5308" t="s">
        <v>55</v>
      </c>
      <c r="AW5308">
        <v>28</v>
      </c>
    </row>
    <row r="5309" spans="1:49" x14ac:dyDescent="0.25">
      <c r="A5309">
        <v>9487</v>
      </c>
      <c r="B5309" t="s">
        <v>52</v>
      </c>
      <c r="C5309">
        <v>3</v>
      </c>
      <c r="D5309" t="s">
        <v>24316</v>
      </c>
      <c r="E5309" t="s">
        <v>60</v>
      </c>
      <c r="H5309" t="s">
        <v>24317</v>
      </c>
      <c r="O5309" t="s">
        <v>24318</v>
      </c>
      <c r="R5309">
        <v>859</v>
      </c>
      <c r="S5309">
        <v>28</v>
      </c>
      <c r="U5309" t="s">
        <v>54</v>
      </c>
      <c r="V5309" t="s">
        <v>55</v>
      </c>
      <c r="W5309" t="s">
        <v>6006</v>
      </c>
      <c r="X5309" t="s">
        <v>231</v>
      </c>
      <c r="AE5309" t="s">
        <v>62</v>
      </c>
      <c r="AM5309" t="s">
        <v>24319</v>
      </c>
      <c r="AN5309" t="s">
        <v>24320</v>
      </c>
      <c r="AO5309" t="s">
        <v>23919</v>
      </c>
      <c r="AR5309" t="s">
        <v>24321</v>
      </c>
      <c r="AS5309" t="s">
        <v>54</v>
      </c>
      <c r="AT5309" t="s">
        <v>92</v>
      </c>
      <c r="AV5309" t="s">
        <v>55</v>
      </c>
      <c r="AW5309">
        <v>28</v>
      </c>
    </row>
    <row r="5310" spans="1:49" x14ac:dyDescent="0.25">
      <c r="A5310">
        <v>9488</v>
      </c>
      <c r="B5310" t="s">
        <v>75</v>
      </c>
      <c r="C5310">
        <v>4</v>
      </c>
      <c r="D5310" t="s">
        <v>24322</v>
      </c>
      <c r="E5310" t="s">
        <v>60</v>
      </c>
      <c r="I5310" t="s">
        <v>24311</v>
      </c>
      <c r="O5310" t="s">
        <v>24323</v>
      </c>
      <c r="R5310">
        <v>857</v>
      </c>
      <c r="S5310">
        <v>28</v>
      </c>
      <c r="U5310" t="s">
        <v>54</v>
      </c>
      <c r="V5310" t="s">
        <v>55</v>
      </c>
      <c r="W5310" t="s">
        <v>6006</v>
      </c>
      <c r="X5310" t="s">
        <v>231</v>
      </c>
      <c r="AE5310" t="s">
        <v>62</v>
      </c>
      <c r="AM5310" t="s">
        <v>24324</v>
      </c>
      <c r="AN5310" t="s">
        <v>24325</v>
      </c>
      <c r="AO5310" t="s">
        <v>23919</v>
      </c>
      <c r="AR5310" t="s">
        <v>24326</v>
      </c>
      <c r="AS5310" t="s">
        <v>54</v>
      </c>
      <c r="AT5310" t="s">
        <v>92</v>
      </c>
      <c r="AV5310" t="s">
        <v>55</v>
      </c>
      <c r="AW5310">
        <v>28</v>
      </c>
    </row>
    <row r="5311" spans="1:49" x14ac:dyDescent="0.25">
      <c r="A5311">
        <v>9489</v>
      </c>
      <c r="B5311" t="s">
        <v>75</v>
      </c>
      <c r="C5311">
        <v>3</v>
      </c>
      <c r="D5311" t="s">
        <v>24327</v>
      </c>
      <c r="E5311" t="s">
        <v>60</v>
      </c>
      <c r="H5311" t="s">
        <v>24328</v>
      </c>
      <c r="O5311" t="s">
        <v>24329</v>
      </c>
      <c r="R5311">
        <v>526</v>
      </c>
      <c r="S5311">
        <v>28</v>
      </c>
      <c r="U5311" t="s">
        <v>54</v>
      </c>
      <c r="V5311" t="s">
        <v>96</v>
      </c>
      <c r="W5311" t="s">
        <v>6006</v>
      </c>
      <c r="X5311" t="s">
        <v>231</v>
      </c>
      <c r="AE5311" t="s">
        <v>62</v>
      </c>
      <c r="AG5311" t="s">
        <v>66</v>
      </c>
      <c r="AH5311" t="s">
        <v>60</v>
      </c>
      <c r="AM5311" t="s">
        <v>24330</v>
      </c>
      <c r="AN5311" t="s">
        <v>24331</v>
      </c>
      <c r="AO5311" t="s">
        <v>23919</v>
      </c>
      <c r="AR5311" t="s">
        <v>24332</v>
      </c>
      <c r="AS5311" t="s">
        <v>54</v>
      </c>
      <c r="AT5311" t="s">
        <v>71</v>
      </c>
      <c r="AU5311" t="s">
        <v>66</v>
      </c>
      <c r="AV5311" t="s">
        <v>96</v>
      </c>
      <c r="AW5311">
        <v>28</v>
      </c>
    </row>
    <row r="5312" spans="1:49" x14ac:dyDescent="0.25">
      <c r="A5312">
        <v>9490</v>
      </c>
      <c r="B5312" t="s">
        <v>75</v>
      </c>
      <c r="C5312">
        <v>3</v>
      </c>
      <c r="D5312" t="s">
        <v>24333</v>
      </c>
      <c r="E5312" t="s">
        <v>60</v>
      </c>
      <c r="H5312" t="s">
        <v>24334</v>
      </c>
      <c r="O5312" t="s">
        <v>24335</v>
      </c>
      <c r="R5312">
        <v>2908</v>
      </c>
      <c r="S5312">
        <v>28</v>
      </c>
      <c r="U5312" t="s">
        <v>54</v>
      </c>
      <c r="V5312" t="s">
        <v>96</v>
      </c>
      <c r="W5312" t="s">
        <v>6006</v>
      </c>
      <c r="X5312" t="s">
        <v>231</v>
      </c>
      <c r="AE5312" t="s">
        <v>62</v>
      </c>
      <c r="AG5312" t="s">
        <v>66</v>
      </c>
      <c r="AH5312" t="s">
        <v>60</v>
      </c>
      <c r="AM5312" t="s">
        <v>24336</v>
      </c>
      <c r="AN5312" t="s">
        <v>24337</v>
      </c>
      <c r="AO5312" t="s">
        <v>23919</v>
      </c>
      <c r="AR5312" t="s">
        <v>24338</v>
      </c>
      <c r="AS5312" t="s">
        <v>54</v>
      </c>
      <c r="AT5312" t="s">
        <v>71</v>
      </c>
      <c r="AU5312" t="s">
        <v>66</v>
      </c>
      <c r="AV5312" t="s">
        <v>96</v>
      </c>
      <c r="AW5312">
        <v>28</v>
      </c>
    </row>
    <row r="5313" spans="1:51" x14ac:dyDescent="0.25">
      <c r="A5313">
        <v>9491</v>
      </c>
      <c r="B5313" t="s">
        <v>75</v>
      </c>
      <c r="C5313">
        <v>3</v>
      </c>
      <c r="D5313" t="s">
        <v>24339</v>
      </c>
      <c r="E5313" t="s">
        <v>60</v>
      </c>
      <c r="H5313" t="s">
        <v>24340</v>
      </c>
      <c r="O5313" t="s">
        <v>24341</v>
      </c>
      <c r="R5313">
        <v>1487</v>
      </c>
      <c r="S5313">
        <v>28</v>
      </c>
      <c r="U5313" t="s">
        <v>224</v>
      </c>
      <c r="W5313" t="s">
        <v>6006</v>
      </c>
      <c r="AM5313" t="s">
        <v>24342</v>
      </c>
      <c r="AN5313" t="s">
        <v>24343</v>
      </c>
      <c r="AO5313" t="s">
        <v>23919</v>
      </c>
      <c r="AR5313" t="s">
        <v>24344</v>
      </c>
      <c r="AS5313" t="s">
        <v>224</v>
      </c>
      <c r="AT5313" t="s">
        <v>92</v>
      </c>
      <c r="AW5313">
        <v>28</v>
      </c>
    </row>
    <row r="5314" spans="1:51" x14ac:dyDescent="0.25">
      <c r="A5314">
        <v>9492</v>
      </c>
      <c r="B5314" t="s">
        <v>75</v>
      </c>
      <c r="C5314">
        <v>2</v>
      </c>
      <c r="D5314" t="s">
        <v>24345</v>
      </c>
      <c r="E5314" t="s">
        <v>60</v>
      </c>
      <c r="G5314" t="s">
        <v>24346</v>
      </c>
      <c r="O5314" t="s">
        <v>24347</v>
      </c>
      <c r="R5314">
        <v>1498</v>
      </c>
      <c r="S5314">
        <v>28</v>
      </c>
      <c r="U5314" t="s">
        <v>224</v>
      </c>
      <c r="W5314" t="s">
        <v>6006</v>
      </c>
      <c r="AM5314" t="s">
        <v>24348</v>
      </c>
      <c r="AN5314" t="s">
        <v>24349</v>
      </c>
      <c r="AO5314" t="s">
        <v>23919</v>
      </c>
      <c r="AR5314" t="s">
        <v>24350</v>
      </c>
      <c r="AS5314" t="s">
        <v>224</v>
      </c>
      <c r="AT5314" t="s">
        <v>92</v>
      </c>
      <c r="AW5314">
        <v>28</v>
      </c>
    </row>
    <row r="5315" spans="1:51" x14ac:dyDescent="0.25">
      <c r="A5315" t="s">
        <v>24351</v>
      </c>
      <c r="B5315" t="s">
        <v>52</v>
      </c>
      <c r="C5315">
        <v>0</v>
      </c>
      <c r="D5315" t="s">
        <v>3501</v>
      </c>
      <c r="E5315" t="s">
        <v>3501</v>
      </c>
      <c r="U5315" t="s">
        <v>54</v>
      </c>
      <c r="V5315" t="s">
        <v>55</v>
      </c>
      <c r="W5315" t="s">
        <v>1360</v>
      </c>
      <c r="X5315" t="s">
        <v>57</v>
      </c>
      <c r="AH5315" t="s">
        <v>58</v>
      </c>
      <c r="AM5315" t="s">
        <v>24352</v>
      </c>
    </row>
    <row r="5316" spans="1:51" x14ac:dyDescent="0.25">
      <c r="A5316">
        <v>9501</v>
      </c>
      <c r="B5316" t="s">
        <v>1457</v>
      </c>
      <c r="C5316">
        <v>1</v>
      </c>
      <c r="D5316" t="s">
        <v>24353</v>
      </c>
      <c r="E5316" t="s">
        <v>60</v>
      </c>
      <c r="F5316" t="s">
        <v>24354</v>
      </c>
      <c r="O5316" t="s">
        <v>24355</v>
      </c>
      <c r="Q5316" t="s">
        <v>20549</v>
      </c>
      <c r="R5316">
        <v>4776</v>
      </c>
      <c r="S5316">
        <v>26</v>
      </c>
      <c r="U5316" t="s">
        <v>54</v>
      </c>
      <c r="V5316" t="s">
        <v>55</v>
      </c>
      <c r="W5316" t="s">
        <v>1360</v>
      </c>
      <c r="X5316" t="s">
        <v>57</v>
      </c>
      <c r="AE5316" t="s">
        <v>62</v>
      </c>
      <c r="AM5316" t="s">
        <v>4256</v>
      </c>
      <c r="AN5316" t="s">
        <v>24356</v>
      </c>
      <c r="AO5316" t="s">
        <v>24357</v>
      </c>
      <c r="AR5316" t="s">
        <v>24358</v>
      </c>
      <c r="AS5316" t="s">
        <v>54</v>
      </c>
      <c r="AT5316" t="s">
        <v>92</v>
      </c>
      <c r="AV5316" t="s">
        <v>55</v>
      </c>
      <c r="AW5316" t="s">
        <v>20549</v>
      </c>
      <c r="AY5316">
        <v>2805</v>
      </c>
    </row>
    <row r="5317" spans="1:51" x14ac:dyDescent="0.25">
      <c r="A5317">
        <v>9502</v>
      </c>
      <c r="B5317" t="s">
        <v>1467</v>
      </c>
      <c r="C5317">
        <v>2</v>
      </c>
      <c r="D5317" t="s">
        <v>24359</v>
      </c>
      <c r="E5317" t="s">
        <v>60</v>
      </c>
      <c r="G5317" t="s">
        <v>4258</v>
      </c>
      <c r="O5317" t="s">
        <v>24360</v>
      </c>
      <c r="Q5317" t="s">
        <v>20549</v>
      </c>
      <c r="R5317">
        <v>2903</v>
      </c>
      <c r="S5317">
        <v>26</v>
      </c>
      <c r="U5317" t="s">
        <v>54</v>
      </c>
      <c r="V5317" t="s">
        <v>55</v>
      </c>
      <c r="W5317" t="s">
        <v>1360</v>
      </c>
      <c r="X5317" t="s">
        <v>57</v>
      </c>
      <c r="AE5317" t="s">
        <v>62</v>
      </c>
      <c r="AM5317" t="s">
        <v>4260</v>
      </c>
      <c r="AN5317" t="s">
        <v>24361</v>
      </c>
      <c r="AO5317" t="s">
        <v>24357</v>
      </c>
      <c r="AR5317" t="s">
        <v>24362</v>
      </c>
      <c r="AS5317" t="s">
        <v>54</v>
      </c>
      <c r="AT5317" t="s">
        <v>92</v>
      </c>
      <c r="AV5317" t="s">
        <v>55</v>
      </c>
      <c r="AW5317" t="s">
        <v>20549</v>
      </c>
      <c r="AY5317">
        <v>2806</v>
      </c>
    </row>
    <row r="5318" spans="1:51" x14ac:dyDescent="0.25">
      <c r="A5318">
        <v>9503</v>
      </c>
      <c r="B5318" t="s">
        <v>1467</v>
      </c>
      <c r="C5318">
        <v>2</v>
      </c>
      <c r="D5318" t="s">
        <v>24363</v>
      </c>
      <c r="E5318" t="s">
        <v>60</v>
      </c>
      <c r="G5318" t="s">
        <v>4262</v>
      </c>
      <c r="O5318" t="s">
        <v>24364</v>
      </c>
      <c r="Q5318" t="s">
        <v>20549</v>
      </c>
      <c r="R5318">
        <v>2064</v>
      </c>
      <c r="S5318">
        <v>26</v>
      </c>
      <c r="U5318" t="s">
        <v>54</v>
      </c>
      <c r="V5318" t="s">
        <v>55</v>
      </c>
      <c r="W5318" t="s">
        <v>1360</v>
      </c>
      <c r="X5318" t="s">
        <v>57</v>
      </c>
      <c r="AE5318" t="s">
        <v>62</v>
      </c>
      <c r="AM5318" t="s">
        <v>4264</v>
      </c>
      <c r="AN5318" t="s">
        <v>24365</v>
      </c>
      <c r="AO5318" t="s">
        <v>24357</v>
      </c>
      <c r="AR5318" t="s">
        <v>24366</v>
      </c>
      <c r="AS5318" t="s">
        <v>54</v>
      </c>
      <c r="AT5318" t="s">
        <v>92</v>
      </c>
      <c r="AV5318" t="s">
        <v>55</v>
      </c>
      <c r="AW5318" t="s">
        <v>20549</v>
      </c>
      <c r="AY5318">
        <v>2807</v>
      </c>
    </row>
    <row r="5319" spans="1:51" x14ac:dyDescent="0.25">
      <c r="A5319">
        <v>9504</v>
      </c>
      <c r="B5319" t="s">
        <v>1467</v>
      </c>
      <c r="C5319">
        <v>2</v>
      </c>
      <c r="D5319" t="s">
        <v>24367</v>
      </c>
      <c r="E5319" t="s">
        <v>60</v>
      </c>
      <c r="G5319" t="s">
        <v>4266</v>
      </c>
      <c r="O5319" t="s">
        <v>24368</v>
      </c>
      <c r="Q5319" t="s">
        <v>20549</v>
      </c>
      <c r="R5319">
        <v>1779</v>
      </c>
      <c r="S5319">
        <v>26</v>
      </c>
      <c r="U5319" t="s">
        <v>54</v>
      </c>
      <c r="V5319" t="s">
        <v>96</v>
      </c>
      <c r="W5319" t="s">
        <v>1360</v>
      </c>
      <c r="X5319" t="s">
        <v>57</v>
      </c>
      <c r="AE5319" t="s">
        <v>62</v>
      </c>
      <c r="AM5319" t="s">
        <v>4268</v>
      </c>
      <c r="AN5319" t="s">
        <v>24369</v>
      </c>
      <c r="AO5319" t="s">
        <v>24357</v>
      </c>
      <c r="AR5319" t="s">
        <v>24370</v>
      </c>
      <c r="AS5319" t="s">
        <v>54</v>
      </c>
      <c r="AT5319" t="s">
        <v>92</v>
      </c>
      <c r="AV5319" t="s">
        <v>96</v>
      </c>
      <c r="AW5319" t="s">
        <v>20549</v>
      </c>
      <c r="AY5319" t="s">
        <v>24371</v>
      </c>
    </row>
    <row r="5320" spans="1:51" x14ac:dyDescent="0.25">
      <c r="A5320">
        <v>9505</v>
      </c>
      <c r="B5320" t="s">
        <v>52</v>
      </c>
      <c r="C5320">
        <v>1</v>
      </c>
      <c r="D5320" t="s">
        <v>24372</v>
      </c>
      <c r="E5320" t="s">
        <v>60</v>
      </c>
      <c r="F5320" t="s">
        <v>24373</v>
      </c>
      <c r="O5320" t="s">
        <v>24374</v>
      </c>
      <c r="R5320">
        <v>4808</v>
      </c>
      <c r="S5320">
        <v>26</v>
      </c>
      <c r="U5320" t="s">
        <v>54</v>
      </c>
      <c r="V5320" t="s">
        <v>55</v>
      </c>
      <c r="W5320" t="s">
        <v>1360</v>
      </c>
      <c r="X5320" t="s">
        <v>57</v>
      </c>
      <c r="AE5320" t="s">
        <v>62</v>
      </c>
      <c r="AM5320" t="s">
        <v>24375</v>
      </c>
      <c r="AN5320" t="s">
        <v>24376</v>
      </c>
      <c r="AO5320" t="s">
        <v>24357</v>
      </c>
      <c r="AR5320" t="s">
        <v>24377</v>
      </c>
      <c r="AS5320" t="s">
        <v>54</v>
      </c>
      <c r="AT5320" t="s">
        <v>92</v>
      </c>
      <c r="AV5320" t="s">
        <v>55</v>
      </c>
      <c r="AW5320">
        <v>26</v>
      </c>
    </row>
    <row r="5321" spans="1:51" x14ac:dyDescent="0.25">
      <c r="A5321">
        <v>9506</v>
      </c>
      <c r="B5321" t="s">
        <v>75</v>
      </c>
      <c r="C5321">
        <v>2</v>
      </c>
      <c r="D5321" t="s">
        <v>24378</v>
      </c>
      <c r="E5321" t="s">
        <v>60</v>
      </c>
      <c r="G5321" t="s">
        <v>24379</v>
      </c>
      <c r="O5321" t="s">
        <v>24380</v>
      </c>
      <c r="R5321">
        <v>2902</v>
      </c>
      <c r="S5321">
        <v>26</v>
      </c>
      <c r="U5321" t="s">
        <v>54</v>
      </c>
      <c r="V5321" t="s">
        <v>55</v>
      </c>
      <c r="W5321" t="s">
        <v>1360</v>
      </c>
      <c r="X5321" t="s">
        <v>57</v>
      </c>
      <c r="AE5321" t="s">
        <v>62</v>
      </c>
      <c r="AM5321" t="s">
        <v>24381</v>
      </c>
      <c r="AN5321" t="s">
        <v>24382</v>
      </c>
      <c r="AO5321" t="s">
        <v>24357</v>
      </c>
      <c r="AR5321" t="s">
        <v>24383</v>
      </c>
      <c r="AS5321" t="s">
        <v>54</v>
      </c>
      <c r="AT5321" t="s">
        <v>92</v>
      </c>
      <c r="AV5321" t="s">
        <v>55</v>
      </c>
      <c r="AW5321">
        <v>26</v>
      </c>
    </row>
    <row r="5322" spans="1:51" x14ac:dyDescent="0.25">
      <c r="A5322">
        <v>9507</v>
      </c>
      <c r="B5322" t="s">
        <v>75</v>
      </c>
      <c r="C5322">
        <v>2</v>
      </c>
      <c r="D5322" t="s">
        <v>24384</v>
      </c>
      <c r="E5322" t="s">
        <v>60</v>
      </c>
      <c r="G5322" t="s">
        <v>24385</v>
      </c>
      <c r="O5322" t="s">
        <v>24386</v>
      </c>
      <c r="R5322">
        <v>2063</v>
      </c>
      <c r="S5322">
        <v>26</v>
      </c>
      <c r="U5322" t="s">
        <v>54</v>
      </c>
      <c r="V5322" t="s">
        <v>55</v>
      </c>
      <c r="W5322" t="s">
        <v>1360</v>
      </c>
      <c r="X5322" t="s">
        <v>57</v>
      </c>
      <c r="AE5322" t="s">
        <v>62</v>
      </c>
      <c r="AM5322" t="s">
        <v>24387</v>
      </c>
      <c r="AN5322" t="s">
        <v>24388</v>
      </c>
      <c r="AO5322" t="s">
        <v>24357</v>
      </c>
      <c r="AR5322" t="s">
        <v>24389</v>
      </c>
      <c r="AS5322" t="s">
        <v>54</v>
      </c>
      <c r="AT5322" t="s">
        <v>92</v>
      </c>
      <c r="AV5322" t="s">
        <v>55</v>
      </c>
      <c r="AW5322">
        <v>26</v>
      </c>
    </row>
    <row r="5323" spans="1:51" x14ac:dyDescent="0.25">
      <c r="A5323">
        <v>9508</v>
      </c>
      <c r="B5323" t="s">
        <v>52</v>
      </c>
      <c r="C5323">
        <v>1</v>
      </c>
      <c r="D5323" t="s">
        <v>24390</v>
      </c>
      <c r="E5323" t="s">
        <v>60</v>
      </c>
      <c r="F5323" t="s">
        <v>24391</v>
      </c>
      <c r="O5323" t="s">
        <v>24392</v>
      </c>
      <c r="R5323">
        <v>4805</v>
      </c>
      <c r="S5323">
        <v>26</v>
      </c>
      <c r="U5323" t="s">
        <v>54</v>
      </c>
      <c r="V5323" t="s">
        <v>55</v>
      </c>
      <c r="W5323" t="s">
        <v>1360</v>
      </c>
      <c r="X5323" t="s">
        <v>57</v>
      </c>
      <c r="AE5323" t="s">
        <v>62</v>
      </c>
      <c r="AM5323" t="s">
        <v>24393</v>
      </c>
      <c r="AN5323" t="s">
        <v>24394</v>
      </c>
      <c r="AO5323" t="s">
        <v>24357</v>
      </c>
      <c r="AR5323" t="s">
        <v>24395</v>
      </c>
      <c r="AS5323" t="s">
        <v>54</v>
      </c>
      <c r="AT5323" t="s">
        <v>92</v>
      </c>
      <c r="AV5323" t="s">
        <v>55</v>
      </c>
      <c r="AW5323">
        <v>26</v>
      </c>
    </row>
    <row r="5324" spans="1:51" x14ac:dyDescent="0.25">
      <c r="A5324">
        <v>9509</v>
      </c>
      <c r="B5324" t="s">
        <v>75</v>
      </c>
      <c r="C5324">
        <v>2</v>
      </c>
      <c r="D5324" t="s">
        <v>24396</v>
      </c>
      <c r="E5324" t="s">
        <v>60</v>
      </c>
      <c r="G5324" t="s">
        <v>4258</v>
      </c>
      <c r="O5324" t="s">
        <v>24397</v>
      </c>
      <c r="R5324">
        <v>2901</v>
      </c>
      <c r="S5324">
        <v>26</v>
      </c>
      <c r="U5324" t="s">
        <v>54</v>
      </c>
      <c r="V5324" t="s">
        <v>55</v>
      </c>
      <c r="W5324" t="s">
        <v>1360</v>
      </c>
      <c r="X5324" t="s">
        <v>57</v>
      </c>
      <c r="AE5324" t="s">
        <v>62</v>
      </c>
      <c r="AM5324" t="s">
        <v>24398</v>
      </c>
      <c r="AN5324" t="s">
        <v>24399</v>
      </c>
      <c r="AO5324" t="s">
        <v>24357</v>
      </c>
      <c r="AR5324" t="s">
        <v>24400</v>
      </c>
      <c r="AS5324" t="s">
        <v>54</v>
      </c>
      <c r="AT5324" t="s">
        <v>92</v>
      </c>
      <c r="AV5324" t="s">
        <v>55</v>
      </c>
      <c r="AW5324">
        <v>26</v>
      </c>
    </row>
    <row r="5325" spans="1:51" x14ac:dyDescent="0.25">
      <c r="A5325">
        <v>9510</v>
      </c>
      <c r="B5325" t="s">
        <v>75</v>
      </c>
      <c r="C5325">
        <v>2</v>
      </c>
      <c r="D5325" t="s">
        <v>24401</v>
      </c>
      <c r="E5325" t="s">
        <v>60</v>
      </c>
      <c r="G5325" t="s">
        <v>4262</v>
      </c>
      <c r="O5325" t="s">
        <v>24402</v>
      </c>
      <c r="R5325">
        <v>2062</v>
      </c>
      <c r="S5325">
        <v>26</v>
      </c>
      <c r="U5325" t="s">
        <v>54</v>
      </c>
      <c r="V5325" t="s">
        <v>55</v>
      </c>
      <c r="W5325" t="s">
        <v>1360</v>
      </c>
      <c r="X5325" t="s">
        <v>57</v>
      </c>
      <c r="AE5325" t="s">
        <v>62</v>
      </c>
      <c r="AM5325" t="s">
        <v>24403</v>
      </c>
      <c r="AN5325" t="s">
        <v>24404</v>
      </c>
      <c r="AO5325" t="s">
        <v>24357</v>
      </c>
      <c r="AR5325" t="s">
        <v>24405</v>
      </c>
      <c r="AS5325" t="s">
        <v>54</v>
      </c>
      <c r="AT5325" t="s">
        <v>92</v>
      </c>
      <c r="AV5325" t="s">
        <v>55</v>
      </c>
      <c r="AW5325">
        <v>26</v>
      </c>
    </row>
    <row r="5326" spans="1:51" x14ac:dyDescent="0.25">
      <c r="A5326">
        <v>9511</v>
      </c>
      <c r="B5326" t="s">
        <v>75</v>
      </c>
      <c r="C5326">
        <v>1</v>
      </c>
      <c r="D5326" t="s">
        <v>24406</v>
      </c>
      <c r="E5326" t="s">
        <v>60</v>
      </c>
      <c r="F5326" t="s">
        <v>24407</v>
      </c>
      <c r="O5326" t="s">
        <v>24408</v>
      </c>
      <c r="R5326">
        <v>1222</v>
      </c>
      <c r="S5326">
        <v>26</v>
      </c>
      <c r="U5326" t="s">
        <v>54</v>
      </c>
      <c r="V5326" t="s">
        <v>55</v>
      </c>
      <c r="W5326" t="s">
        <v>1360</v>
      </c>
      <c r="X5326" t="s">
        <v>57</v>
      </c>
      <c r="AE5326" t="s">
        <v>62</v>
      </c>
      <c r="AM5326" t="s">
        <v>24409</v>
      </c>
      <c r="AN5326" t="s">
        <v>24410</v>
      </c>
      <c r="AO5326" t="s">
        <v>24357</v>
      </c>
      <c r="AR5326" t="s">
        <v>24411</v>
      </c>
      <c r="AS5326" t="s">
        <v>54</v>
      </c>
      <c r="AT5326" t="s">
        <v>92</v>
      </c>
      <c r="AV5326" t="s">
        <v>55</v>
      </c>
      <c r="AW5326">
        <v>26</v>
      </c>
    </row>
    <row r="5327" spans="1:51" x14ac:dyDescent="0.25">
      <c r="A5327">
        <v>9512</v>
      </c>
      <c r="B5327" t="s">
        <v>52</v>
      </c>
      <c r="C5327">
        <v>1</v>
      </c>
      <c r="D5327" t="s">
        <v>24412</v>
      </c>
      <c r="E5327" t="s">
        <v>60</v>
      </c>
      <c r="F5327" t="s">
        <v>10819</v>
      </c>
      <c r="U5327" t="s">
        <v>10819</v>
      </c>
      <c r="W5327" t="s">
        <v>1360</v>
      </c>
      <c r="AM5327" t="s">
        <v>24413</v>
      </c>
    </row>
    <row r="5328" spans="1:51" x14ac:dyDescent="0.25">
      <c r="A5328">
        <v>9513</v>
      </c>
      <c r="B5328" t="s">
        <v>52</v>
      </c>
      <c r="C5328">
        <v>2</v>
      </c>
      <c r="D5328" t="s">
        <v>24414</v>
      </c>
      <c r="E5328" t="s">
        <v>60</v>
      </c>
      <c r="G5328" t="s">
        <v>3613</v>
      </c>
      <c r="O5328" t="s">
        <v>24415</v>
      </c>
      <c r="R5328">
        <v>4777</v>
      </c>
      <c r="S5328">
        <v>26</v>
      </c>
      <c r="U5328" t="s">
        <v>10819</v>
      </c>
      <c r="W5328" t="s">
        <v>1360</v>
      </c>
      <c r="AM5328" t="s">
        <v>24416</v>
      </c>
      <c r="AN5328" t="s">
        <v>24417</v>
      </c>
      <c r="AO5328" t="s">
        <v>24357</v>
      </c>
      <c r="AR5328" t="s">
        <v>24418</v>
      </c>
      <c r="AS5328" t="s">
        <v>10819</v>
      </c>
      <c r="AT5328" t="s">
        <v>92</v>
      </c>
      <c r="AW5328">
        <v>26</v>
      </c>
    </row>
    <row r="5329" spans="1:50" x14ac:dyDescent="0.25">
      <c r="A5329">
        <v>9514</v>
      </c>
      <c r="B5329" t="s">
        <v>75</v>
      </c>
      <c r="C5329">
        <v>3</v>
      </c>
      <c r="D5329" t="s">
        <v>24419</v>
      </c>
      <c r="E5329" t="s">
        <v>60</v>
      </c>
      <c r="H5329" t="s">
        <v>4258</v>
      </c>
      <c r="O5329" t="s">
        <v>24420</v>
      </c>
      <c r="R5329">
        <v>2900</v>
      </c>
      <c r="S5329">
        <v>26</v>
      </c>
      <c r="U5329" t="s">
        <v>10819</v>
      </c>
      <c r="W5329" t="s">
        <v>1360</v>
      </c>
      <c r="AM5329" t="s">
        <v>24421</v>
      </c>
      <c r="AN5329" t="s">
        <v>24422</v>
      </c>
      <c r="AO5329" t="s">
        <v>24357</v>
      </c>
      <c r="AR5329" t="s">
        <v>24423</v>
      </c>
      <c r="AS5329" t="s">
        <v>10819</v>
      </c>
      <c r="AT5329" t="s">
        <v>92</v>
      </c>
      <c r="AW5329">
        <v>26</v>
      </c>
    </row>
    <row r="5330" spans="1:50" x14ac:dyDescent="0.25">
      <c r="A5330">
        <v>9515</v>
      </c>
      <c r="B5330" t="s">
        <v>75</v>
      </c>
      <c r="C5330">
        <v>3</v>
      </c>
      <c r="D5330" t="s">
        <v>24424</v>
      </c>
      <c r="E5330" t="s">
        <v>60</v>
      </c>
      <c r="H5330" t="s">
        <v>4262</v>
      </c>
      <c r="O5330" t="s">
        <v>24425</v>
      </c>
      <c r="R5330">
        <v>2061</v>
      </c>
      <c r="S5330">
        <v>26</v>
      </c>
      <c r="U5330" t="s">
        <v>10819</v>
      </c>
      <c r="W5330" t="s">
        <v>1360</v>
      </c>
      <c r="AM5330" t="s">
        <v>24426</v>
      </c>
      <c r="AN5330" t="s">
        <v>24427</v>
      </c>
      <c r="AO5330" t="s">
        <v>24357</v>
      </c>
      <c r="AR5330" t="s">
        <v>24428</v>
      </c>
      <c r="AS5330" t="s">
        <v>10819</v>
      </c>
      <c r="AT5330" t="s">
        <v>92</v>
      </c>
      <c r="AW5330">
        <v>26</v>
      </c>
    </row>
    <row r="5331" spans="1:50" x14ac:dyDescent="0.25">
      <c r="A5331">
        <v>9516</v>
      </c>
      <c r="B5331" t="s">
        <v>75</v>
      </c>
      <c r="C5331">
        <v>1</v>
      </c>
      <c r="D5331" t="s">
        <v>24429</v>
      </c>
      <c r="E5331" t="s">
        <v>60</v>
      </c>
      <c r="F5331" t="s">
        <v>433</v>
      </c>
      <c r="O5331" t="s">
        <v>24430</v>
      </c>
      <c r="R5331">
        <v>1759</v>
      </c>
      <c r="S5331">
        <v>26</v>
      </c>
      <c r="U5331" t="s">
        <v>224</v>
      </c>
      <c r="W5331" t="s">
        <v>1360</v>
      </c>
      <c r="AM5331" t="s">
        <v>24431</v>
      </c>
      <c r="AN5331" t="s">
        <v>24432</v>
      </c>
      <c r="AO5331" t="s">
        <v>24357</v>
      </c>
      <c r="AR5331" t="s">
        <v>24433</v>
      </c>
      <c r="AS5331" t="s">
        <v>224</v>
      </c>
      <c r="AT5331" t="s">
        <v>92</v>
      </c>
      <c r="AW5331">
        <v>26</v>
      </c>
    </row>
    <row r="5332" spans="1:50" x14ac:dyDescent="0.25">
      <c r="A5332" t="s">
        <v>24434</v>
      </c>
      <c r="B5332" t="s">
        <v>52</v>
      </c>
      <c r="C5332">
        <v>0</v>
      </c>
      <c r="D5332" t="s">
        <v>24435</v>
      </c>
      <c r="E5332" t="s">
        <v>24435</v>
      </c>
      <c r="U5332" t="s">
        <v>54</v>
      </c>
      <c r="V5332" t="s">
        <v>96</v>
      </c>
      <c r="W5332" t="s">
        <v>6006</v>
      </c>
      <c r="X5332" t="s">
        <v>231</v>
      </c>
      <c r="AH5332" t="s">
        <v>58</v>
      </c>
      <c r="AM5332" t="s">
        <v>24436</v>
      </c>
    </row>
    <row r="5333" spans="1:50" x14ac:dyDescent="0.25">
      <c r="A5333">
        <v>9551</v>
      </c>
      <c r="B5333" t="s">
        <v>52</v>
      </c>
      <c r="C5333">
        <v>1</v>
      </c>
      <c r="D5333" t="s">
        <v>24437</v>
      </c>
      <c r="E5333" t="s">
        <v>60</v>
      </c>
      <c r="F5333" t="s">
        <v>24438</v>
      </c>
      <c r="O5333" t="s">
        <v>24439</v>
      </c>
      <c r="R5333">
        <v>4780</v>
      </c>
      <c r="S5333">
        <v>1</v>
      </c>
      <c r="U5333" t="s">
        <v>54</v>
      </c>
      <c r="V5333" t="s">
        <v>96</v>
      </c>
      <c r="W5333" t="s">
        <v>6006</v>
      </c>
      <c r="X5333" t="s">
        <v>231</v>
      </c>
      <c r="Z5333">
        <v>44</v>
      </c>
      <c r="AE5333" t="s">
        <v>62</v>
      </c>
      <c r="AM5333" t="s">
        <v>24440</v>
      </c>
      <c r="AN5333" t="s">
        <v>24441</v>
      </c>
      <c r="AO5333" t="s">
        <v>3508</v>
      </c>
      <c r="AR5333" t="s">
        <v>24442</v>
      </c>
      <c r="AS5333" t="s">
        <v>54</v>
      </c>
      <c r="AT5333" t="s">
        <v>92</v>
      </c>
      <c r="AV5333" t="s">
        <v>96</v>
      </c>
      <c r="AW5333">
        <v>1</v>
      </c>
    </row>
    <row r="5334" spans="1:50" x14ac:dyDescent="0.25">
      <c r="A5334">
        <v>9552</v>
      </c>
      <c r="B5334" t="s">
        <v>1485</v>
      </c>
      <c r="C5334">
        <v>2</v>
      </c>
      <c r="D5334" t="s">
        <v>24443</v>
      </c>
      <c r="E5334" t="s">
        <v>60</v>
      </c>
      <c r="G5334" t="s">
        <v>24444</v>
      </c>
      <c r="P5334" t="s">
        <v>22775</v>
      </c>
      <c r="Q5334" t="s">
        <v>22667</v>
      </c>
      <c r="R5334">
        <v>1928</v>
      </c>
      <c r="S5334">
        <v>1</v>
      </c>
      <c r="U5334" t="s">
        <v>54</v>
      </c>
      <c r="W5334" t="s">
        <v>6006</v>
      </c>
      <c r="X5334" t="s">
        <v>231</v>
      </c>
      <c r="Y5334" t="s">
        <v>24</v>
      </c>
      <c r="AM5334" t="s">
        <v>22664</v>
      </c>
    </row>
    <row r="5335" spans="1:50" x14ac:dyDescent="0.25">
      <c r="A5335">
        <v>9553</v>
      </c>
      <c r="B5335" t="s">
        <v>1485</v>
      </c>
      <c r="C5335">
        <v>2</v>
      </c>
      <c r="D5335" t="s">
        <v>24445</v>
      </c>
      <c r="E5335" t="s">
        <v>60</v>
      </c>
      <c r="G5335" t="s">
        <v>24446</v>
      </c>
      <c r="P5335" t="s">
        <v>22783</v>
      </c>
      <c r="Q5335" t="s">
        <v>22667</v>
      </c>
      <c r="R5335">
        <v>1929</v>
      </c>
      <c r="S5335">
        <v>1</v>
      </c>
      <c r="U5335" t="s">
        <v>54</v>
      </c>
      <c r="W5335" t="s">
        <v>6006</v>
      </c>
      <c r="X5335" t="s">
        <v>231</v>
      </c>
      <c r="Y5335" t="s">
        <v>24</v>
      </c>
      <c r="AM5335" t="s">
        <v>22680</v>
      </c>
    </row>
    <row r="5336" spans="1:50" x14ac:dyDescent="0.25">
      <c r="A5336">
        <v>9554</v>
      </c>
      <c r="B5336" t="s">
        <v>52</v>
      </c>
      <c r="C5336">
        <v>1</v>
      </c>
      <c r="D5336" t="s">
        <v>24447</v>
      </c>
      <c r="E5336" t="s">
        <v>60</v>
      </c>
      <c r="F5336" t="s">
        <v>24448</v>
      </c>
      <c r="O5336" t="s">
        <v>24449</v>
      </c>
      <c r="Q5336" t="s">
        <v>22667</v>
      </c>
      <c r="R5336">
        <v>3525</v>
      </c>
      <c r="S5336">
        <v>2</v>
      </c>
      <c r="U5336" t="s">
        <v>54</v>
      </c>
      <c r="V5336" t="s">
        <v>96</v>
      </c>
      <c r="W5336" t="s">
        <v>6006</v>
      </c>
      <c r="X5336" t="s">
        <v>231</v>
      </c>
      <c r="Z5336">
        <v>43</v>
      </c>
      <c r="AE5336" t="s">
        <v>62</v>
      </c>
      <c r="AM5336" t="s">
        <v>24450</v>
      </c>
      <c r="AN5336" t="s">
        <v>24451</v>
      </c>
      <c r="AO5336" t="s">
        <v>24452</v>
      </c>
      <c r="AR5336" t="s">
        <v>24453</v>
      </c>
      <c r="AS5336" t="s">
        <v>54</v>
      </c>
      <c r="AT5336" t="s">
        <v>92</v>
      </c>
      <c r="AV5336" t="s">
        <v>96</v>
      </c>
      <c r="AW5336" t="s">
        <v>22667</v>
      </c>
    </row>
    <row r="5337" spans="1:50" x14ac:dyDescent="0.25">
      <c r="A5337">
        <v>9555</v>
      </c>
      <c r="B5337" t="s">
        <v>75</v>
      </c>
      <c r="C5337">
        <v>2</v>
      </c>
      <c r="D5337" t="s">
        <v>24454</v>
      </c>
      <c r="E5337" t="s">
        <v>60</v>
      </c>
      <c r="G5337" t="s">
        <v>24455</v>
      </c>
      <c r="O5337" t="s">
        <v>24456</v>
      </c>
      <c r="Q5337" t="s">
        <v>24457</v>
      </c>
      <c r="R5337">
        <v>1499</v>
      </c>
      <c r="S5337">
        <v>1</v>
      </c>
      <c r="T5337">
        <v>32</v>
      </c>
      <c r="U5337" t="s">
        <v>224</v>
      </c>
      <c r="W5337" t="s">
        <v>6006</v>
      </c>
      <c r="Z5337">
        <v>44</v>
      </c>
      <c r="AM5337" t="s">
        <v>24458</v>
      </c>
      <c r="AN5337" t="s">
        <v>24459</v>
      </c>
      <c r="AO5337" t="s">
        <v>3508</v>
      </c>
      <c r="AR5337" t="s">
        <v>24460</v>
      </c>
      <c r="AS5337" t="s">
        <v>224</v>
      </c>
      <c r="AT5337" t="s">
        <v>92</v>
      </c>
      <c r="AW5337">
        <v>1</v>
      </c>
      <c r="AX5337" t="s">
        <v>24461</v>
      </c>
    </row>
    <row r="5338" spans="1:50" x14ac:dyDescent="0.25">
      <c r="A5338">
        <v>9556</v>
      </c>
      <c r="B5338" t="s">
        <v>75</v>
      </c>
      <c r="C5338">
        <v>2</v>
      </c>
      <c r="D5338" t="s">
        <v>24462</v>
      </c>
      <c r="E5338" t="s">
        <v>60</v>
      </c>
      <c r="G5338" t="s">
        <v>24463</v>
      </c>
      <c r="O5338" t="s">
        <v>24464</v>
      </c>
      <c r="Q5338" t="s">
        <v>24457</v>
      </c>
      <c r="R5338">
        <v>208</v>
      </c>
      <c r="S5338">
        <v>1</v>
      </c>
      <c r="T5338">
        <v>32</v>
      </c>
      <c r="U5338" t="s">
        <v>54</v>
      </c>
      <c r="V5338" t="s">
        <v>96</v>
      </c>
      <c r="W5338" t="s">
        <v>6006</v>
      </c>
      <c r="X5338" t="s">
        <v>231</v>
      </c>
      <c r="Z5338">
        <v>44</v>
      </c>
      <c r="AE5338" t="s">
        <v>62</v>
      </c>
      <c r="AM5338" t="s">
        <v>24465</v>
      </c>
      <c r="AN5338" t="s">
        <v>24466</v>
      </c>
      <c r="AO5338" t="s">
        <v>3508</v>
      </c>
      <c r="AR5338" t="s">
        <v>24467</v>
      </c>
      <c r="AS5338" t="s">
        <v>54</v>
      </c>
      <c r="AT5338" t="s">
        <v>92</v>
      </c>
      <c r="AV5338" t="s">
        <v>96</v>
      </c>
      <c r="AW5338">
        <v>1</v>
      </c>
      <c r="AX5338" t="s">
        <v>24468</v>
      </c>
    </row>
    <row r="5339" spans="1:50" x14ac:dyDescent="0.25">
      <c r="A5339">
        <v>9557</v>
      </c>
      <c r="B5339" t="s">
        <v>75</v>
      </c>
      <c r="C5339">
        <v>2</v>
      </c>
      <c r="D5339" t="s">
        <v>24469</v>
      </c>
      <c r="E5339" t="s">
        <v>60</v>
      </c>
      <c r="G5339" t="s">
        <v>24470</v>
      </c>
      <c r="O5339" t="s">
        <v>24471</v>
      </c>
      <c r="Q5339" t="s">
        <v>24457</v>
      </c>
      <c r="R5339">
        <v>2737</v>
      </c>
      <c r="S5339">
        <v>1</v>
      </c>
      <c r="T5339">
        <v>32</v>
      </c>
      <c r="U5339" t="s">
        <v>54</v>
      </c>
      <c r="V5339" t="s">
        <v>55</v>
      </c>
      <c r="W5339" t="s">
        <v>6006</v>
      </c>
      <c r="X5339" t="s">
        <v>231</v>
      </c>
      <c r="Z5339">
        <v>44</v>
      </c>
      <c r="AE5339" t="s">
        <v>62</v>
      </c>
      <c r="AM5339" t="s">
        <v>24472</v>
      </c>
      <c r="AN5339" t="s">
        <v>24473</v>
      </c>
      <c r="AO5339" t="s">
        <v>3508</v>
      </c>
      <c r="AR5339" t="s">
        <v>24474</v>
      </c>
      <c r="AS5339" t="s">
        <v>54</v>
      </c>
      <c r="AT5339" t="s">
        <v>92</v>
      </c>
      <c r="AV5339" t="s">
        <v>55</v>
      </c>
      <c r="AW5339">
        <v>1</v>
      </c>
      <c r="AX5339" t="s">
        <v>24475</v>
      </c>
    </row>
    <row r="5340" spans="1:50" x14ac:dyDescent="0.25">
      <c r="A5340">
        <v>9558</v>
      </c>
      <c r="B5340" t="s">
        <v>75</v>
      </c>
      <c r="C5340">
        <v>2</v>
      </c>
      <c r="D5340" t="s">
        <v>24476</v>
      </c>
      <c r="E5340" t="s">
        <v>60</v>
      </c>
      <c r="G5340" t="s">
        <v>24477</v>
      </c>
      <c r="O5340" t="s">
        <v>24478</v>
      </c>
      <c r="Q5340" t="s">
        <v>24457</v>
      </c>
      <c r="R5340">
        <v>2630</v>
      </c>
      <c r="S5340">
        <v>1</v>
      </c>
      <c r="T5340">
        <v>32</v>
      </c>
      <c r="U5340" t="s">
        <v>54</v>
      </c>
      <c r="V5340" t="s">
        <v>230</v>
      </c>
      <c r="W5340" t="s">
        <v>6006</v>
      </c>
      <c r="X5340" t="s">
        <v>231</v>
      </c>
      <c r="Z5340">
        <v>44</v>
      </c>
      <c r="AE5340" t="s">
        <v>62</v>
      </c>
      <c r="AM5340" t="s">
        <v>24479</v>
      </c>
      <c r="AN5340" t="s">
        <v>24480</v>
      </c>
      <c r="AO5340" t="s">
        <v>3508</v>
      </c>
      <c r="AR5340" t="s">
        <v>24481</v>
      </c>
      <c r="AS5340" t="s">
        <v>54</v>
      </c>
      <c r="AT5340" t="s">
        <v>92</v>
      </c>
      <c r="AV5340" t="s">
        <v>240</v>
      </c>
      <c r="AW5340">
        <v>1</v>
      </c>
      <c r="AX5340" t="s">
        <v>24482</v>
      </c>
    </row>
    <row r="5341" spans="1:50" x14ac:dyDescent="0.25">
      <c r="A5341">
        <v>9559</v>
      </c>
      <c r="B5341" t="s">
        <v>52</v>
      </c>
      <c r="C5341">
        <v>1</v>
      </c>
      <c r="D5341" t="s">
        <v>24483</v>
      </c>
      <c r="E5341" t="s">
        <v>60</v>
      </c>
      <c r="F5341" t="s">
        <v>24484</v>
      </c>
      <c r="U5341" t="s">
        <v>54</v>
      </c>
      <c r="V5341" t="s">
        <v>55</v>
      </c>
      <c r="W5341" t="s">
        <v>6006</v>
      </c>
      <c r="X5341" t="s">
        <v>231</v>
      </c>
      <c r="AE5341" t="s">
        <v>62</v>
      </c>
      <c r="AM5341" t="s">
        <v>24485</v>
      </c>
    </row>
    <row r="5342" spans="1:50" x14ac:dyDescent="0.25">
      <c r="A5342">
        <v>9560</v>
      </c>
      <c r="B5342" t="s">
        <v>75</v>
      </c>
      <c r="C5342">
        <v>2</v>
      </c>
      <c r="D5342" t="s">
        <v>24486</v>
      </c>
      <c r="E5342" t="s">
        <v>60</v>
      </c>
      <c r="G5342" t="s">
        <v>24487</v>
      </c>
      <c r="O5342" t="s">
        <v>24488</v>
      </c>
      <c r="R5342">
        <v>2734</v>
      </c>
      <c r="S5342">
        <v>1</v>
      </c>
      <c r="U5342" t="s">
        <v>54</v>
      </c>
      <c r="V5342" t="s">
        <v>55</v>
      </c>
      <c r="W5342" t="s">
        <v>6006</v>
      </c>
      <c r="X5342" t="s">
        <v>231</v>
      </c>
      <c r="Z5342">
        <v>44</v>
      </c>
      <c r="AE5342" t="s">
        <v>62</v>
      </c>
      <c r="AM5342" t="s">
        <v>24489</v>
      </c>
      <c r="AN5342" t="s">
        <v>24490</v>
      </c>
      <c r="AO5342" t="s">
        <v>3508</v>
      </c>
      <c r="AR5342" t="s">
        <v>24491</v>
      </c>
      <c r="AS5342" t="s">
        <v>54</v>
      </c>
      <c r="AT5342" t="s">
        <v>92</v>
      </c>
      <c r="AV5342" t="s">
        <v>55</v>
      </c>
      <c r="AW5342">
        <v>1</v>
      </c>
    </row>
    <row r="5343" spans="1:50" x14ac:dyDescent="0.25">
      <c r="A5343">
        <v>9561</v>
      </c>
      <c r="B5343" t="s">
        <v>75</v>
      </c>
      <c r="C5343">
        <v>2</v>
      </c>
      <c r="D5343" t="s">
        <v>24492</v>
      </c>
      <c r="E5343" t="s">
        <v>60</v>
      </c>
      <c r="G5343" t="s">
        <v>24493</v>
      </c>
      <c r="O5343" t="s">
        <v>24494</v>
      </c>
      <c r="R5343">
        <v>2627</v>
      </c>
      <c r="S5343">
        <v>1</v>
      </c>
      <c r="U5343" t="s">
        <v>54</v>
      </c>
      <c r="V5343" t="s">
        <v>55</v>
      </c>
      <c r="W5343" t="s">
        <v>6006</v>
      </c>
      <c r="X5343" t="s">
        <v>231</v>
      </c>
      <c r="Z5343">
        <v>44</v>
      </c>
      <c r="AE5343" t="s">
        <v>62</v>
      </c>
      <c r="AM5343" t="s">
        <v>24495</v>
      </c>
      <c r="AN5343" t="s">
        <v>24496</v>
      </c>
      <c r="AO5343" t="s">
        <v>3508</v>
      </c>
      <c r="AR5343" t="s">
        <v>24497</v>
      </c>
      <c r="AS5343" t="s">
        <v>54</v>
      </c>
      <c r="AT5343" t="s">
        <v>92</v>
      </c>
      <c r="AV5343" t="s">
        <v>55</v>
      </c>
      <c r="AW5343">
        <v>1</v>
      </c>
    </row>
    <row r="5344" spans="1:50" x14ac:dyDescent="0.25">
      <c r="A5344">
        <v>9562</v>
      </c>
      <c r="B5344" t="s">
        <v>75</v>
      </c>
      <c r="C5344">
        <v>2</v>
      </c>
      <c r="D5344" t="s">
        <v>24498</v>
      </c>
      <c r="E5344" t="s">
        <v>60</v>
      </c>
      <c r="G5344" t="s">
        <v>24499</v>
      </c>
      <c r="O5344" t="s">
        <v>24500</v>
      </c>
      <c r="R5344">
        <v>2736</v>
      </c>
      <c r="S5344">
        <v>1</v>
      </c>
      <c r="U5344" t="s">
        <v>54</v>
      </c>
      <c r="V5344" t="s">
        <v>55</v>
      </c>
      <c r="W5344" t="s">
        <v>6006</v>
      </c>
      <c r="X5344" t="s">
        <v>231</v>
      </c>
      <c r="Z5344">
        <v>44</v>
      </c>
      <c r="AE5344" t="s">
        <v>62</v>
      </c>
      <c r="AM5344" t="s">
        <v>24501</v>
      </c>
      <c r="AN5344" t="s">
        <v>24502</v>
      </c>
      <c r="AO5344" t="s">
        <v>3508</v>
      </c>
      <c r="AR5344" t="s">
        <v>24503</v>
      </c>
      <c r="AS5344" t="s">
        <v>54</v>
      </c>
      <c r="AT5344" t="s">
        <v>92</v>
      </c>
      <c r="AV5344" t="s">
        <v>55</v>
      </c>
      <c r="AW5344">
        <v>1</v>
      </c>
    </row>
    <row r="5345" spans="1:49" x14ac:dyDescent="0.25">
      <c r="A5345">
        <v>9563</v>
      </c>
      <c r="B5345" t="s">
        <v>75</v>
      </c>
      <c r="C5345">
        <v>2</v>
      </c>
      <c r="D5345" t="s">
        <v>24504</v>
      </c>
      <c r="E5345" t="s">
        <v>60</v>
      </c>
      <c r="G5345" t="s">
        <v>24505</v>
      </c>
      <c r="O5345" t="s">
        <v>24506</v>
      </c>
      <c r="R5345">
        <v>2629</v>
      </c>
      <c r="S5345">
        <v>1</v>
      </c>
      <c r="U5345" t="s">
        <v>54</v>
      </c>
      <c r="V5345" t="s">
        <v>55</v>
      </c>
      <c r="W5345" t="s">
        <v>6006</v>
      </c>
      <c r="X5345" t="s">
        <v>231</v>
      </c>
      <c r="Z5345">
        <v>44</v>
      </c>
      <c r="AE5345" t="s">
        <v>62</v>
      </c>
      <c r="AM5345" t="s">
        <v>24507</v>
      </c>
      <c r="AN5345" t="s">
        <v>24508</v>
      </c>
      <c r="AO5345" t="s">
        <v>3508</v>
      </c>
      <c r="AR5345" t="s">
        <v>24509</v>
      </c>
      <c r="AS5345" t="s">
        <v>54</v>
      </c>
      <c r="AT5345" t="s">
        <v>92</v>
      </c>
      <c r="AV5345" t="s">
        <v>55</v>
      </c>
      <c r="AW5345">
        <v>1</v>
      </c>
    </row>
    <row r="5346" spans="1:49" x14ac:dyDescent="0.25">
      <c r="A5346">
        <v>9564</v>
      </c>
      <c r="B5346" t="s">
        <v>75</v>
      </c>
      <c r="C5346">
        <v>2</v>
      </c>
      <c r="D5346" t="s">
        <v>24510</v>
      </c>
      <c r="E5346" t="s">
        <v>60</v>
      </c>
      <c r="G5346" t="s">
        <v>24511</v>
      </c>
      <c r="O5346" t="s">
        <v>24512</v>
      </c>
      <c r="R5346">
        <v>2733</v>
      </c>
      <c r="S5346">
        <v>1</v>
      </c>
      <c r="U5346" t="s">
        <v>54</v>
      </c>
      <c r="V5346" t="s">
        <v>55</v>
      </c>
      <c r="W5346" t="s">
        <v>6006</v>
      </c>
      <c r="X5346" t="s">
        <v>231</v>
      </c>
      <c r="Z5346">
        <v>44</v>
      </c>
      <c r="AE5346" t="s">
        <v>62</v>
      </c>
      <c r="AM5346" t="s">
        <v>24513</v>
      </c>
      <c r="AN5346" t="s">
        <v>24514</v>
      </c>
      <c r="AO5346" t="s">
        <v>3508</v>
      </c>
      <c r="AR5346" t="s">
        <v>24515</v>
      </c>
      <c r="AS5346" t="s">
        <v>54</v>
      </c>
      <c r="AT5346" t="s">
        <v>92</v>
      </c>
      <c r="AV5346" t="s">
        <v>55</v>
      </c>
      <c r="AW5346">
        <v>1</v>
      </c>
    </row>
    <row r="5347" spans="1:49" x14ac:dyDescent="0.25">
      <c r="A5347">
        <v>9565</v>
      </c>
      <c r="B5347" t="s">
        <v>75</v>
      </c>
      <c r="C5347">
        <v>2</v>
      </c>
      <c r="D5347" t="s">
        <v>24516</v>
      </c>
      <c r="E5347" t="s">
        <v>60</v>
      </c>
      <c r="G5347" t="s">
        <v>24517</v>
      </c>
      <c r="O5347" t="s">
        <v>24518</v>
      </c>
      <c r="R5347">
        <v>2626</v>
      </c>
      <c r="S5347">
        <v>1</v>
      </c>
      <c r="U5347" t="s">
        <v>54</v>
      </c>
      <c r="V5347" t="s">
        <v>55</v>
      </c>
      <c r="W5347" t="s">
        <v>6006</v>
      </c>
      <c r="X5347" t="s">
        <v>231</v>
      </c>
      <c r="Z5347">
        <v>44</v>
      </c>
      <c r="AE5347" t="s">
        <v>62</v>
      </c>
      <c r="AM5347" t="s">
        <v>24519</v>
      </c>
      <c r="AN5347" t="s">
        <v>24520</v>
      </c>
      <c r="AO5347" t="s">
        <v>3508</v>
      </c>
      <c r="AR5347" t="s">
        <v>24521</v>
      </c>
      <c r="AS5347" t="s">
        <v>54</v>
      </c>
      <c r="AT5347" t="s">
        <v>92</v>
      </c>
      <c r="AV5347" t="s">
        <v>55</v>
      </c>
      <c r="AW5347">
        <v>1</v>
      </c>
    </row>
    <row r="5348" spans="1:49" x14ac:dyDescent="0.25">
      <c r="A5348">
        <v>9566</v>
      </c>
      <c r="B5348" t="s">
        <v>75</v>
      </c>
      <c r="C5348">
        <v>2</v>
      </c>
      <c r="D5348" t="s">
        <v>24522</v>
      </c>
      <c r="E5348" t="s">
        <v>60</v>
      </c>
      <c r="G5348" t="s">
        <v>24523</v>
      </c>
      <c r="O5348" t="s">
        <v>24524</v>
      </c>
      <c r="R5348">
        <v>2732</v>
      </c>
      <c r="S5348">
        <v>1</v>
      </c>
      <c r="U5348" t="s">
        <v>54</v>
      </c>
      <c r="V5348" t="s">
        <v>55</v>
      </c>
      <c r="W5348" t="s">
        <v>6006</v>
      </c>
      <c r="X5348" t="s">
        <v>231</v>
      </c>
      <c r="Z5348">
        <v>44</v>
      </c>
      <c r="AE5348" t="s">
        <v>62</v>
      </c>
      <c r="AM5348" t="s">
        <v>24525</v>
      </c>
      <c r="AN5348" t="s">
        <v>24526</v>
      </c>
      <c r="AO5348" t="s">
        <v>3508</v>
      </c>
      <c r="AR5348" t="s">
        <v>24527</v>
      </c>
      <c r="AS5348" t="s">
        <v>54</v>
      </c>
      <c r="AT5348" t="s">
        <v>92</v>
      </c>
      <c r="AV5348" t="s">
        <v>55</v>
      </c>
      <c r="AW5348">
        <v>1</v>
      </c>
    </row>
    <row r="5349" spans="1:49" x14ac:dyDescent="0.25">
      <c r="A5349">
        <v>9567</v>
      </c>
      <c r="B5349" t="s">
        <v>75</v>
      </c>
      <c r="C5349">
        <v>2</v>
      </c>
      <c r="D5349" t="s">
        <v>24528</v>
      </c>
      <c r="E5349" t="s">
        <v>60</v>
      </c>
      <c r="G5349" t="s">
        <v>24529</v>
      </c>
      <c r="O5349" t="s">
        <v>24530</v>
      </c>
      <c r="R5349">
        <v>2625</v>
      </c>
      <c r="S5349">
        <v>1</v>
      </c>
      <c r="U5349" t="s">
        <v>54</v>
      </c>
      <c r="V5349" t="s">
        <v>55</v>
      </c>
      <c r="W5349" t="s">
        <v>6006</v>
      </c>
      <c r="X5349" t="s">
        <v>231</v>
      </c>
      <c r="Z5349">
        <v>44</v>
      </c>
      <c r="AE5349" t="s">
        <v>62</v>
      </c>
      <c r="AM5349" t="s">
        <v>24531</v>
      </c>
      <c r="AN5349" t="s">
        <v>24532</v>
      </c>
      <c r="AO5349" t="s">
        <v>3508</v>
      </c>
      <c r="AR5349" t="s">
        <v>24533</v>
      </c>
      <c r="AS5349" t="s">
        <v>54</v>
      </c>
      <c r="AT5349" t="s">
        <v>92</v>
      </c>
      <c r="AV5349" t="s">
        <v>55</v>
      </c>
      <c r="AW5349">
        <v>1</v>
      </c>
    </row>
    <row r="5350" spans="1:49" x14ac:dyDescent="0.25">
      <c r="A5350">
        <v>9568</v>
      </c>
      <c r="B5350" t="s">
        <v>75</v>
      </c>
      <c r="C5350">
        <v>2</v>
      </c>
      <c r="D5350" t="s">
        <v>24534</v>
      </c>
      <c r="E5350" t="s">
        <v>60</v>
      </c>
      <c r="G5350" t="s">
        <v>24535</v>
      </c>
      <c r="O5350" t="s">
        <v>24536</v>
      </c>
      <c r="R5350">
        <v>2735</v>
      </c>
      <c r="S5350">
        <v>1</v>
      </c>
      <c r="U5350" t="s">
        <v>54</v>
      </c>
      <c r="V5350" t="s">
        <v>55</v>
      </c>
      <c r="W5350" t="s">
        <v>6006</v>
      </c>
      <c r="X5350" t="s">
        <v>231</v>
      </c>
      <c r="Z5350">
        <v>44</v>
      </c>
      <c r="AE5350" t="s">
        <v>62</v>
      </c>
      <c r="AM5350" t="s">
        <v>24537</v>
      </c>
      <c r="AN5350" t="s">
        <v>24538</v>
      </c>
      <c r="AO5350" t="s">
        <v>3508</v>
      </c>
      <c r="AR5350" t="s">
        <v>24539</v>
      </c>
      <c r="AS5350" t="s">
        <v>54</v>
      </c>
      <c r="AT5350" t="s">
        <v>92</v>
      </c>
      <c r="AV5350" t="s">
        <v>55</v>
      </c>
      <c r="AW5350">
        <v>1</v>
      </c>
    </row>
    <row r="5351" spans="1:49" x14ac:dyDescent="0.25">
      <c r="A5351">
        <v>9569</v>
      </c>
      <c r="B5351" t="s">
        <v>75</v>
      </c>
      <c r="C5351">
        <v>2</v>
      </c>
      <c r="D5351" t="s">
        <v>24540</v>
      </c>
      <c r="E5351" t="s">
        <v>60</v>
      </c>
      <c r="G5351" t="s">
        <v>24541</v>
      </c>
      <c r="O5351" t="s">
        <v>24542</v>
      </c>
      <c r="R5351">
        <v>2628</v>
      </c>
      <c r="S5351">
        <v>1</v>
      </c>
      <c r="U5351" t="s">
        <v>54</v>
      </c>
      <c r="V5351" t="s">
        <v>55</v>
      </c>
      <c r="W5351" t="s">
        <v>6006</v>
      </c>
      <c r="X5351" t="s">
        <v>231</v>
      </c>
      <c r="Z5351">
        <v>44</v>
      </c>
      <c r="AE5351" t="s">
        <v>62</v>
      </c>
      <c r="AM5351" t="s">
        <v>24543</v>
      </c>
      <c r="AN5351" t="s">
        <v>24544</v>
      </c>
      <c r="AO5351" t="s">
        <v>3508</v>
      </c>
      <c r="AR5351" t="s">
        <v>24545</v>
      </c>
      <c r="AS5351" t="s">
        <v>54</v>
      </c>
      <c r="AT5351" t="s">
        <v>92</v>
      </c>
      <c r="AV5351" t="s">
        <v>55</v>
      </c>
      <c r="AW5351">
        <v>1</v>
      </c>
    </row>
    <row r="5352" spans="1:49" x14ac:dyDescent="0.25">
      <c r="A5352">
        <v>9570</v>
      </c>
      <c r="B5352" t="s">
        <v>52</v>
      </c>
      <c r="C5352">
        <v>1</v>
      </c>
      <c r="D5352" t="s">
        <v>24546</v>
      </c>
      <c r="E5352" t="s">
        <v>60</v>
      </c>
      <c r="F5352" t="s">
        <v>24547</v>
      </c>
      <c r="O5352" t="s">
        <v>24548</v>
      </c>
      <c r="R5352">
        <v>4824</v>
      </c>
      <c r="S5352">
        <v>1</v>
      </c>
      <c r="U5352" t="s">
        <v>54</v>
      </c>
      <c r="V5352" t="s">
        <v>55</v>
      </c>
      <c r="W5352" t="s">
        <v>6006</v>
      </c>
      <c r="X5352" t="s">
        <v>231</v>
      </c>
      <c r="Z5352">
        <v>44</v>
      </c>
      <c r="AE5352" t="s">
        <v>62</v>
      </c>
      <c r="AM5352" t="s">
        <v>24549</v>
      </c>
      <c r="AN5352" t="s">
        <v>24550</v>
      </c>
      <c r="AO5352" t="s">
        <v>3508</v>
      </c>
      <c r="AR5352" t="s">
        <v>24551</v>
      </c>
      <c r="AS5352" t="s">
        <v>54</v>
      </c>
      <c r="AT5352" t="s">
        <v>92</v>
      </c>
      <c r="AV5352" t="s">
        <v>55</v>
      </c>
      <c r="AW5352">
        <v>1</v>
      </c>
    </row>
    <row r="5353" spans="1:49" x14ac:dyDescent="0.25">
      <c r="A5353">
        <v>9571</v>
      </c>
      <c r="B5353" t="s">
        <v>75</v>
      </c>
      <c r="C5353">
        <v>2</v>
      </c>
      <c r="D5353" t="s">
        <v>24552</v>
      </c>
      <c r="E5353" t="s">
        <v>60</v>
      </c>
      <c r="G5353" t="s">
        <v>24553</v>
      </c>
      <c r="O5353" t="s">
        <v>24554</v>
      </c>
      <c r="R5353">
        <v>4701</v>
      </c>
      <c r="S5353">
        <v>1</v>
      </c>
      <c r="U5353" t="s">
        <v>54</v>
      </c>
      <c r="V5353" t="s">
        <v>55</v>
      </c>
      <c r="W5353" t="s">
        <v>6006</v>
      </c>
      <c r="X5353" t="s">
        <v>231</v>
      </c>
      <c r="Z5353">
        <v>44</v>
      </c>
      <c r="AE5353" t="s">
        <v>62</v>
      </c>
      <c r="AM5353" t="s">
        <v>24555</v>
      </c>
      <c r="AN5353" t="s">
        <v>24556</v>
      </c>
      <c r="AO5353" t="s">
        <v>3508</v>
      </c>
      <c r="AR5353" t="s">
        <v>24557</v>
      </c>
      <c r="AS5353" t="s">
        <v>54</v>
      </c>
      <c r="AT5353" t="s">
        <v>92</v>
      </c>
      <c r="AV5353" t="s">
        <v>55</v>
      </c>
      <c r="AW5353">
        <v>1</v>
      </c>
    </row>
    <row r="5354" spans="1:49" x14ac:dyDescent="0.25">
      <c r="A5354">
        <v>9572</v>
      </c>
      <c r="B5354" t="s">
        <v>75</v>
      </c>
      <c r="C5354">
        <v>2</v>
      </c>
      <c r="D5354" t="s">
        <v>24558</v>
      </c>
      <c r="E5354" t="s">
        <v>60</v>
      </c>
      <c r="G5354" t="s">
        <v>24559</v>
      </c>
      <c r="O5354" t="s">
        <v>24560</v>
      </c>
      <c r="R5354">
        <v>4700</v>
      </c>
      <c r="S5354">
        <v>1</v>
      </c>
      <c r="U5354" t="s">
        <v>54</v>
      </c>
      <c r="V5354" t="s">
        <v>55</v>
      </c>
      <c r="W5354" t="s">
        <v>6006</v>
      </c>
      <c r="X5354" t="s">
        <v>231</v>
      </c>
      <c r="Z5354">
        <v>44</v>
      </c>
      <c r="AE5354" t="s">
        <v>62</v>
      </c>
      <c r="AM5354" t="s">
        <v>24561</v>
      </c>
      <c r="AN5354" t="s">
        <v>24562</v>
      </c>
      <c r="AO5354" t="s">
        <v>3508</v>
      </c>
      <c r="AR5354" t="s">
        <v>24563</v>
      </c>
      <c r="AS5354" t="s">
        <v>54</v>
      </c>
      <c r="AT5354" t="s">
        <v>92</v>
      </c>
      <c r="AV5354" t="s">
        <v>55</v>
      </c>
      <c r="AW5354">
        <v>1</v>
      </c>
    </row>
    <row r="5355" spans="1:49" x14ac:dyDescent="0.25">
      <c r="A5355">
        <v>9573</v>
      </c>
      <c r="B5355" t="s">
        <v>75</v>
      </c>
      <c r="C5355">
        <v>1</v>
      </c>
      <c r="D5355" t="s">
        <v>24564</v>
      </c>
      <c r="E5355" t="s">
        <v>60</v>
      </c>
      <c r="F5355" t="s">
        <v>24565</v>
      </c>
      <c r="O5355" t="s">
        <v>24566</v>
      </c>
      <c r="R5355">
        <v>4771</v>
      </c>
      <c r="S5355">
        <v>1</v>
      </c>
      <c r="U5355" t="s">
        <v>54</v>
      </c>
      <c r="V5355" t="s">
        <v>55</v>
      </c>
      <c r="W5355" t="s">
        <v>6006</v>
      </c>
      <c r="X5355" t="s">
        <v>231</v>
      </c>
      <c r="Z5355">
        <v>44</v>
      </c>
      <c r="AE5355" t="s">
        <v>62</v>
      </c>
      <c r="AM5355" t="s">
        <v>24567</v>
      </c>
      <c r="AN5355" t="s">
        <v>24568</v>
      </c>
      <c r="AO5355" t="s">
        <v>3508</v>
      </c>
      <c r="AR5355" t="s">
        <v>24569</v>
      </c>
      <c r="AS5355" t="s">
        <v>54</v>
      </c>
      <c r="AT5355" t="s">
        <v>92</v>
      </c>
      <c r="AV5355" t="s">
        <v>55</v>
      </c>
      <c r="AW5355">
        <v>1</v>
      </c>
    </row>
    <row r="5356" spans="1:49" x14ac:dyDescent="0.25">
      <c r="A5356">
        <v>9574</v>
      </c>
      <c r="B5356" t="s">
        <v>75</v>
      </c>
      <c r="C5356">
        <v>1</v>
      </c>
      <c r="D5356" t="s">
        <v>24570</v>
      </c>
      <c r="E5356" t="s">
        <v>60</v>
      </c>
      <c r="F5356" t="s">
        <v>24571</v>
      </c>
      <c r="O5356" t="s">
        <v>24572</v>
      </c>
      <c r="R5356">
        <v>4773</v>
      </c>
      <c r="S5356">
        <v>1</v>
      </c>
      <c r="U5356" t="s">
        <v>54</v>
      </c>
      <c r="V5356" t="s">
        <v>55</v>
      </c>
      <c r="W5356" t="s">
        <v>6006</v>
      </c>
      <c r="X5356" t="s">
        <v>231</v>
      </c>
      <c r="Z5356">
        <v>44</v>
      </c>
      <c r="AE5356" t="s">
        <v>62</v>
      </c>
      <c r="AM5356" t="s">
        <v>24573</v>
      </c>
      <c r="AN5356" t="s">
        <v>24574</v>
      </c>
      <c r="AO5356" t="s">
        <v>3508</v>
      </c>
      <c r="AR5356" t="s">
        <v>24575</v>
      </c>
      <c r="AS5356" t="s">
        <v>54</v>
      </c>
      <c r="AT5356" t="s">
        <v>92</v>
      </c>
      <c r="AV5356" t="s">
        <v>55</v>
      </c>
      <c r="AW5356">
        <v>1</v>
      </c>
    </row>
    <row r="5357" spans="1:49" x14ac:dyDescent="0.25">
      <c r="A5357">
        <v>9575</v>
      </c>
      <c r="B5357" t="s">
        <v>75</v>
      </c>
      <c r="C5357">
        <v>1</v>
      </c>
      <c r="D5357" t="s">
        <v>24576</v>
      </c>
      <c r="E5357" t="s">
        <v>60</v>
      </c>
      <c r="F5357" t="s">
        <v>24577</v>
      </c>
      <c r="O5357" t="s">
        <v>24578</v>
      </c>
      <c r="R5357">
        <v>4779</v>
      </c>
      <c r="S5357">
        <v>1</v>
      </c>
      <c r="U5357" t="s">
        <v>54</v>
      </c>
      <c r="V5357" t="s">
        <v>96</v>
      </c>
      <c r="W5357" t="s">
        <v>6006</v>
      </c>
      <c r="X5357" t="s">
        <v>231</v>
      </c>
      <c r="Z5357">
        <v>44</v>
      </c>
      <c r="AE5357" t="s">
        <v>62</v>
      </c>
      <c r="AM5357" t="s">
        <v>24579</v>
      </c>
      <c r="AN5357" t="s">
        <v>24580</v>
      </c>
      <c r="AO5357" t="s">
        <v>3508</v>
      </c>
      <c r="AR5357" t="s">
        <v>24581</v>
      </c>
      <c r="AS5357" t="s">
        <v>54</v>
      </c>
      <c r="AT5357" t="s">
        <v>92</v>
      </c>
      <c r="AV5357" t="s">
        <v>96</v>
      </c>
      <c r="AW5357">
        <v>1</v>
      </c>
    </row>
    <row r="5358" spans="1:49" x14ac:dyDescent="0.25">
      <c r="A5358">
        <v>9576</v>
      </c>
      <c r="B5358" t="s">
        <v>75</v>
      </c>
      <c r="C5358">
        <v>1</v>
      </c>
      <c r="D5358" t="s">
        <v>24582</v>
      </c>
      <c r="E5358" t="s">
        <v>60</v>
      </c>
      <c r="F5358" t="s">
        <v>433</v>
      </c>
      <c r="O5358" t="s">
        <v>24583</v>
      </c>
      <c r="R5358">
        <v>1936</v>
      </c>
      <c r="S5358">
        <v>1</v>
      </c>
      <c r="U5358" t="s">
        <v>224</v>
      </c>
      <c r="W5358" t="s">
        <v>6006</v>
      </c>
      <c r="Z5358">
        <v>44</v>
      </c>
      <c r="AM5358" t="s">
        <v>24584</v>
      </c>
      <c r="AN5358" t="s">
        <v>24585</v>
      </c>
      <c r="AO5358" t="s">
        <v>3508</v>
      </c>
      <c r="AR5358" t="s">
        <v>24586</v>
      </c>
      <c r="AS5358" t="s">
        <v>224</v>
      </c>
      <c r="AT5358" t="s">
        <v>92</v>
      </c>
      <c r="AW5358">
        <v>1</v>
      </c>
    </row>
    <row r="5359" spans="1:49" x14ac:dyDescent="0.25">
      <c r="A5359" t="s">
        <v>24587</v>
      </c>
      <c r="B5359" t="s">
        <v>52</v>
      </c>
      <c r="C5359">
        <v>0</v>
      </c>
      <c r="D5359" t="s">
        <v>24588</v>
      </c>
      <c r="E5359" t="s">
        <v>24588</v>
      </c>
      <c r="O5359" t="s">
        <v>24589</v>
      </c>
      <c r="R5359">
        <v>346</v>
      </c>
      <c r="S5359">
        <v>11</v>
      </c>
      <c r="U5359" t="s">
        <v>13638</v>
      </c>
      <c r="W5359" t="s">
        <v>6006</v>
      </c>
      <c r="Z5359">
        <v>39</v>
      </c>
      <c r="AH5359" t="s">
        <v>58</v>
      </c>
      <c r="AM5359" t="s">
        <v>24590</v>
      </c>
      <c r="AN5359" t="s">
        <v>24591</v>
      </c>
      <c r="AO5359" t="s">
        <v>4582</v>
      </c>
      <c r="AR5359" t="s">
        <v>24592</v>
      </c>
      <c r="AS5359" t="s">
        <v>13638</v>
      </c>
      <c r="AT5359" t="s">
        <v>92</v>
      </c>
      <c r="AW5359">
        <v>11</v>
      </c>
    </row>
    <row r="5360" spans="1:49" x14ac:dyDescent="0.25">
      <c r="A5360">
        <v>9581</v>
      </c>
      <c r="B5360" t="s">
        <v>52</v>
      </c>
      <c r="C5360">
        <v>1</v>
      </c>
      <c r="D5360" t="s">
        <v>24593</v>
      </c>
      <c r="E5360" t="s">
        <v>60</v>
      </c>
      <c r="F5360" t="s">
        <v>24594</v>
      </c>
      <c r="U5360" t="s">
        <v>13638</v>
      </c>
      <c r="W5360" t="s">
        <v>6006</v>
      </c>
      <c r="AE5360" t="s">
        <v>62</v>
      </c>
      <c r="AM5360" t="s">
        <v>24595</v>
      </c>
    </row>
    <row r="5361" spans="1:50" x14ac:dyDescent="0.25">
      <c r="A5361">
        <v>9582</v>
      </c>
      <c r="B5361" t="s">
        <v>75</v>
      </c>
      <c r="C5361">
        <v>2</v>
      </c>
      <c r="D5361" t="s">
        <v>24596</v>
      </c>
      <c r="E5361" t="s">
        <v>60</v>
      </c>
      <c r="G5361" t="s">
        <v>24597</v>
      </c>
      <c r="O5361" t="s">
        <v>24598</v>
      </c>
      <c r="R5361">
        <v>121</v>
      </c>
      <c r="S5361">
        <v>1</v>
      </c>
      <c r="U5361" t="s">
        <v>13638</v>
      </c>
      <c r="W5361" t="s">
        <v>6006</v>
      </c>
      <c r="Z5361">
        <v>44</v>
      </c>
      <c r="AE5361" t="s">
        <v>62</v>
      </c>
      <c r="AM5361" t="s">
        <v>24599</v>
      </c>
      <c r="AN5361" t="s">
        <v>24600</v>
      </c>
      <c r="AO5361" t="s">
        <v>3508</v>
      </c>
      <c r="AR5361" t="s">
        <v>24601</v>
      </c>
      <c r="AS5361" t="s">
        <v>13638</v>
      </c>
      <c r="AT5361" t="s">
        <v>92</v>
      </c>
      <c r="AW5361">
        <v>1</v>
      </c>
    </row>
    <row r="5362" spans="1:50" x14ac:dyDescent="0.25">
      <c r="A5362">
        <v>9583</v>
      </c>
      <c r="B5362" t="s">
        <v>75</v>
      </c>
      <c r="C5362">
        <v>2</v>
      </c>
      <c r="D5362" t="s">
        <v>24602</v>
      </c>
      <c r="E5362" t="s">
        <v>60</v>
      </c>
      <c r="G5362" t="s">
        <v>24603</v>
      </c>
      <c r="O5362" t="s">
        <v>24604</v>
      </c>
      <c r="R5362">
        <v>3977</v>
      </c>
      <c r="S5362">
        <v>1</v>
      </c>
      <c r="U5362" t="s">
        <v>13638</v>
      </c>
      <c r="W5362" t="s">
        <v>6006</v>
      </c>
      <c r="Z5362">
        <v>44</v>
      </c>
      <c r="AE5362" t="s">
        <v>62</v>
      </c>
      <c r="AM5362" t="s">
        <v>24605</v>
      </c>
      <c r="AN5362" t="s">
        <v>24606</v>
      </c>
      <c r="AO5362" t="s">
        <v>3508</v>
      </c>
      <c r="AR5362" t="s">
        <v>24607</v>
      </c>
      <c r="AS5362" t="s">
        <v>13638</v>
      </c>
      <c r="AT5362" t="s">
        <v>92</v>
      </c>
      <c r="AW5362">
        <v>1</v>
      </c>
    </row>
    <row r="5363" spans="1:50" x14ac:dyDescent="0.25">
      <c r="A5363">
        <v>9584</v>
      </c>
      <c r="B5363" t="s">
        <v>75</v>
      </c>
      <c r="C5363">
        <v>2</v>
      </c>
      <c r="D5363" t="s">
        <v>24608</v>
      </c>
      <c r="E5363" t="s">
        <v>60</v>
      </c>
      <c r="G5363" t="s">
        <v>24609</v>
      </c>
      <c r="O5363" t="s">
        <v>24610</v>
      </c>
      <c r="R5363">
        <v>4230</v>
      </c>
      <c r="S5363">
        <v>1</v>
      </c>
      <c r="U5363" t="s">
        <v>13638</v>
      </c>
      <c r="W5363" t="s">
        <v>6006</v>
      </c>
      <c r="Z5363">
        <v>44</v>
      </c>
      <c r="AE5363" t="s">
        <v>62</v>
      </c>
      <c r="AM5363" t="s">
        <v>24611</v>
      </c>
      <c r="AN5363" t="s">
        <v>24612</v>
      </c>
      <c r="AO5363" t="s">
        <v>3508</v>
      </c>
      <c r="AR5363" t="s">
        <v>24613</v>
      </c>
      <c r="AS5363" t="s">
        <v>13638</v>
      </c>
      <c r="AT5363" t="s">
        <v>92</v>
      </c>
      <c r="AW5363">
        <v>1</v>
      </c>
    </row>
    <row r="5364" spans="1:50" x14ac:dyDescent="0.25">
      <c r="A5364">
        <v>9585</v>
      </c>
      <c r="B5364" t="s">
        <v>52</v>
      </c>
      <c r="C5364">
        <v>2</v>
      </c>
      <c r="D5364" t="s">
        <v>24614</v>
      </c>
      <c r="E5364" t="s">
        <v>60</v>
      </c>
      <c r="G5364" t="s">
        <v>24615</v>
      </c>
      <c r="O5364" t="s">
        <v>24616</v>
      </c>
      <c r="R5364">
        <v>4324</v>
      </c>
      <c r="S5364">
        <v>1</v>
      </c>
      <c r="U5364" t="s">
        <v>13638</v>
      </c>
      <c r="W5364" t="s">
        <v>6006</v>
      </c>
      <c r="Z5364">
        <v>44</v>
      </c>
      <c r="AE5364" t="s">
        <v>62</v>
      </c>
      <c r="AM5364" t="s">
        <v>24617</v>
      </c>
      <c r="AN5364" t="s">
        <v>24618</v>
      </c>
      <c r="AO5364" t="s">
        <v>3508</v>
      </c>
      <c r="AR5364" t="s">
        <v>24619</v>
      </c>
      <c r="AS5364" t="s">
        <v>13638</v>
      </c>
      <c r="AT5364" t="s">
        <v>92</v>
      </c>
      <c r="AW5364">
        <v>1</v>
      </c>
    </row>
    <row r="5365" spans="1:50" x14ac:dyDescent="0.25">
      <c r="A5365">
        <v>9586</v>
      </c>
      <c r="B5365" t="s">
        <v>75</v>
      </c>
      <c r="C5365">
        <v>3</v>
      </c>
      <c r="D5365" t="s">
        <v>24620</v>
      </c>
      <c r="E5365" t="s">
        <v>60</v>
      </c>
      <c r="H5365" t="s">
        <v>24621</v>
      </c>
      <c r="O5365" t="s">
        <v>24622</v>
      </c>
      <c r="R5365">
        <v>4345</v>
      </c>
      <c r="S5365">
        <v>1</v>
      </c>
      <c r="U5365" t="s">
        <v>13638</v>
      </c>
      <c r="W5365" t="s">
        <v>6006</v>
      </c>
      <c r="Z5365">
        <v>44</v>
      </c>
      <c r="AE5365" t="s">
        <v>62</v>
      </c>
      <c r="AM5365" t="s">
        <v>24623</v>
      </c>
      <c r="AN5365" t="s">
        <v>24624</v>
      </c>
      <c r="AO5365" t="s">
        <v>3508</v>
      </c>
      <c r="AR5365" t="s">
        <v>24625</v>
      </c>
      <c r="AS5365" t="s">
        <v>13638</v>
      </c>
      <c r="AT5365" t="s">
        <v>92</v>
      </c>
      <c r="AW5365">
        <v>1</v>
      </c>
    </row>
    <row r="5366" spans="1:50" x14ac:dyDescent="0.25">
      <c r="A5366">
        <v>9587</v>
      </c>
      <c r="B5366" t="s">
        <v>75</v>
      </c>
      <c r="C5366">
        <v>3</v>
      </c>
      <c r="D5366" t="s">
        <v>24626</v>
      </c>
      <c r="E5366" t="s">
        <v>60</v>
      </c>
      <c r="H5366" t="s">
        <v>5619</v>
      </c>
      <c r="O5366" t="s">
        <v>24627</v>
      </c>
      <c r="R5366">
        <v>3171</v>
      </c>
      <c r="S5366">
        <v>1</v>
      </c>
      <c r="U5366" t="s">
        <v>13638</v>
      </c>
      <c r="W5366" t="s">
        <v>6006</v>
      </c>
      <c r="Z5366">
        <v>44</v>
      </c>
      <c r="AE5366" t="s">
        <v>62</v>
      </c>
      <c r="AM5366" t="s">
        <v>24628</v>
      </c>
      <c r="AN5366" t="s">
        <v>24629</v>
      </c>
      <c r="AO5366" t="s">
        <v>3508</v>
      </c>
      <c r="AR5366" t="s">
        <v>24630</v>
      </c>
      <c r="AS5366" t="s">
        <v>13638</v>
      </c>
      <c r="AT5366" t="s">
        <v>92</v>
      </c>
      <c r="AW5366">
        <v>1</v>
      </c>
    </row>
    <row r="5367" spans="1:50" x14ac:dyDescent="0.25">
      <c r="A5367">
        <v>9588</v>
      </c>
      <c r="B5367" t="s">
        <v>75</v>
      </c>
      <c r="C5367">
        <v>3</v>
      </c>
      <c r="D5367" t="s">
        <v>24631</v>
      </c>
      <c r="E5367" t="s">
        <v>60</v>
      </c>
      <c r="H5367" t="s">
        <v>4671</v>
      </c>
      <c r="O5367" t="s">
        <v>24632</v>
      </c>
      <c r="R5367">
        <v>1738</v>
      </c>
      <c r="S5367">
        <v>1</v>
      </c>
      <c r="U5367" t="s">
        <v>13638</v>
      </c>
      <c r="W5367" t="s">
        <v>6006</v>
      </c>
      <c r="Z5367">
        <v>44</v>
      </c>
      <c r="AE5367" t="s">
        <v>62</v>
      </c>
      <c r="AM5367" t="s">
        <v>24633</v>
      </c>
      <c r="AN5367" t="s">
        <v>24634</v>
      </c>
      <c r="AO5367" t="s">
        <v>3508</v>
      </c>
      <c r="AR5367" t="s">
        <v>24635</v>
      </c>
      <c r="AS5367" t="s">
        <v>13638</v>
      </c>
      <c r="AT5367" t="s">
        <v>92</v>
      </c>
      <c r="AW5367">
        <v>1</v>
      </c>
    </row>
    <row r="5368" spans="1:50" x14ac:dyDescent="0.25">
      <c r="A5368">
        <v>9589</v>
      </c>
      <c r="B5368" t="s">
        <v>75</v>
      </c>
      <c r="C5368">
        <v>2</v>
      </c>
      <c r="D5368" t="s">
        <v>24636</v>
      </c>
      <c r="E5368" t="s">
        <v>60</v>
      </c>
      <c r="G5368" t="s">
        <v>24637</v>
      </c>
      <c r="O5368" t="s">
        <v>24638</v>
      </c>
      <c r="R5368">
        <v>3510</v>
      </c>
      <c r="S5368">
        <v>1</v>
      </c>
      <c r="U5368" t="s">
        <v>13638</v>
      </c>
      <c r="W5368" t="s">
        <v>6006</v>
      </c>
      <c r="Z5368">
        <v>44</v>
      </c>
      <c r="AE5368" t="s">
        <v>62</v>
      </c>
      <c r="AM5368" t="s">
        <v>24639</v>
      </c>
      <c r="AN5368" t="s">
        <v>24640</v>
      </c>
      <c r="AO5368" t="s">
        <v>3508</v>
      </c>
      <c r="AR5368" t="s">
        <v>24641</v>
      </c>
      <c r="AS5368" t="s">
        <v>13638</v>
      </c>
      <c r="AT5368" t="s">
        <v>92</v>
      </c>
      <c r="AW5368">
        <v>1</v>
      </c>
    </row>
    <row r="5369" spans="1:50" x14ac:dyDescent="0.25">
      <c r="A5369">
        <v>9590</v>
      </c>
      <c r="B5369" t="s">
        <v>52</v>
      </c>
      <c r="C5369">
        <v>2</v>
      </c>
      <c r="D5369" t="s">
        <v>24642</v>
      </c>
      <c r="E5369" t="s">
        <v>60</v>
      </c>
      <c r="G5369" t="s">
        <v>24643</v>
      </c>
      <c r="U5369" t="s">
        <v>13638</v>
      </c>
      <c r="W5369" t="s">
        <v>6006</v>
      </c>
      <c r="AE5369" t="s">
        <v>62</v>
      </c>
      <c r="AM5369" t="s">
        <v>24644</v>
      </c>
    </row>
    <row r="5370" spans="1:50" x14ac:dyDescent="0.25">
      <c r="A5370">
        <v>9591</v>
      </c>
      <c r="B5370" t="s">
        <v>75</v>
      </c>
      <c r="C5370">
        <v>3</v>
      </c>
      <c r="D5370" t="s">
        <v>24645</v>
      </c>
      <c r="E5370" t="s">
        <v>60</v>
      </c>
      <c r="H5370" t="s">
        <v>24646</v>
      </c>
      <c r="O5370" t="s">
        <v>24647</v>
      </c>
      <c r="R5370">
        <v>3225</v>
      </c>
      <c r="S5370">
        <v>1</v>
      </c>
      <c r="T5370">
        <v>90</v>
      </c>
      <c r="U5370" t="s">
        <v>224</v>
      </c>
      <c r="W5370" t="s">
        <v>6006</v>
      </c>
      <c r="Z5370">
        <v>44</v>
      </c>
      <c r="AM5370" t="s">
        <v>24648</v>
      </c>
      <c r="AN5370" t="s">
        <v>24649</v>
      </c>
      <c r="AO5370" t="s">
        <v>3508</v>
      </c>
      <c r="AR5370" t="s">
        <v>24650</v>
      </c>
      <c r="AS5370" t="s">
        <v>224</v>
      </c>
      <c r="AT5370" t="s">
        <v>92</v>
      </c>
      <c r="AW5370">
        <v>1</v>
      </c>
      <c r="AX5370" t="s">
        <v>24651</v>
      </c>
    </row>
    <row r="5371" spans="1:50" x14ac:dyDescent="0.25">
      <c r="A5371">
        <v>9592</v>
      </c>
      <c r="B5371" t="s">
        <v>75</v>
      </c>
      <c r="C5371">
        <v>3</v>
      </c>
      <c r="D5371" t="s">
        <v>24652</v>
      </c>
      <c r="E5371" t="s">
        <v>60</v>
      </c>
      <c r="H5371" t="s">
        <v>24653</v>
      </c>
      <c r="O5371" t="s">
        <v>24654</v>
      </c>
      <c r="R5371">
        <v>344</v>
      </c>
      <c r="S5371">
        <v>1</v>
      </c>
      <c r="T5371">
        <v>90</v>
      </c>
      <c r="U5371" t="s">
        <v>13638</v>
      </c>
      <c r="W5371" t="s">
        <v>6006</v>
      </c>
      <c r="Z5371">
        <v>44</v>
      </c>
      <c r="AE5371" t="s">
        <v>62</v>
      </c>
      <c r="AM5371" t="s">
        <v>24655</v>
      </c>
      <c r="AN5371" t="s">
        <v>24656</v>
      </c>
      <c r="AO5371" t="s">
        <v>3508</v>
      </c>
      <c r="AR5371" t="s">
        <v>24657</v>
      </c>
      <c r="AS5371" t="s">
        <v>13638</v>
      </c>
      <c r="AT5371" t="s">
        <v>92</v>
      </c>
      <c r="AW5371">
        <v>1</v>
      </c>
      <c r="AX5371" t="s">
        <v>24658</v>
      </c>
    </row>
    <row r="5372" spans="1:50" x14ac:dyDescent="0.25">
      <c r="A5372" t="s">
        <v>24659</v>
      </c>
      <c r="B5372" t="s">
        <v>52</v>
      </c>
      <c r="C5372">
        <v>0</v>
      </c>
      <c r="D5372" t="s">
        <v>24660</v>
      </c>
      <c r="E5372" t="s">
        <v>24660</v>
      </c>
      <c r="U5372" t="s">
        <v>13638</v>
      </c>
      <c r="W5372" t="s">
        <v>6006</v>
      </c>
      <c r="AH5372" t="s">
        <v>58</v>
      </c>
      <c r="AM5372" t="s">
        <v>24661</v>
      </c>
    </row>
    <row r="5373" spans="1:50" x14ac:dyDescent="0.25">
      <c r="A5373">
        <v>9601</v>
      </c>
      <c r="B5373" t="s">
        <v>75</v>
      </c>
      <c r="C5373">
        <v>1</v>
      </c>
      <c r="D5373" t="s">
        <v>24662</v>
      </c>
      <c r="E5373" t="s">
        <v>60</v>
      </c>
      <c r="F5373" t="s">
        <v>24663</v>
      </c>
      <c r="O5373" t="s">
        <v>24664</v>
      </c>
      <c r="R5373">
        <v>1152</v>
      </c>
      <c r="S5373">
        <v>1</v>
      </c>
      <c r="T5373">
        <v>70</v>
      </c>
      <c r="U5373" t="s">
        <v>1385</v>
      </c>
      <c r="W5373" t="s">
        <v>6006</v>
      </c>
      <c r="Z5373">
        <v>44</v>
      </c>
      <c r="AG5373" t="s">
        <v>66</v>
      </c>
      <c r="AH5373" t="s">
        <v>60</v>
      </c>
      <c r="AM5373" t="s">
        <v>24665</v>
      </c>
      <c r="AN5373" t="s">
        <v>24666</v>
      </c>
      <c r="AO5373" t="s">
        <v>3508</v>
      </c>
      <c r="AR5373" t="s">
        <v>24667</v>
      </c>
      <c r="AS5373" t="s">
        <v>1385</v>
      </c>
      <c r="AT5373" t="s">
        <v>71</v>
      </c>
      <c r="AU5373" t="s">
        <v>66</v>
      </c>
      <c r="AW5373">
        <v>1</v>
      </c>
      <c r="AX5373" t="s">
        <v>24668</v>
      </c>
    </row>
    <row r="5374" spans="1:50" x14ac:dyDescent="0.25">
      <c r="A5374">
        <v>9602</v>
      </c>
      <c r="B5374" t="s">
        <v>52</v>
      </c>
      <c r="C5374">
        <v>1</v>
      </c>
      <c r="D5374" t="s">
        <v>24669</v>
      </c>
      <c r="E5374" t="s">
        <v>60</v>
      </c>
      <c r="F5374" t="s">
        <v>734</v>
      </c>
      <c r="O5374" t="s">
        <v>24670</v>
      </c>
      <c r="Q5374" t="s">
        <v>24671</v>
      </c>
      <c r="R5374">
        <v>3364</v>
      </c>
      <c r="S5374">
        <v>11</v>
      </c>
      <c r="T5374">
        <v>70</v>
      </c>
      <c r="U5374" t="s">
        <v>13638</v>
      </c>
      <c r="W5374" t="s">
        <v>6006</v>
      </c>
      <c r="Z5374">
        <v>39</v>
      </c>
      <c r="AE5374" t="s">
        <v>62</v>
      </c>
      <c r="AG5374" t="s">
        <v>66</v>
      </c>
      <c r="AH5374" t="s">
        <v>60</v>
      </c>
      <c r="AM5374" t="s">
        <v>24672</v>
      </c>
      <c r="AN5374" t="s">
        <v>24673</v>
      </c>
      <c r="AO5374" t="s">
        <v>4582</v>
      </c>
      <c r="AR5374" t="s">
        <v>24674</v>
      </c>
      <c r="AS5374" t="s">
        <v>13638</v>
      </c>
      <c r="AT5374" t="s">
        <v>71</v>
      </c>
      <c r="AU5374" t="s">
        <v>66</v>
      </c>
      <c r="AW5374" t="s">
        <v>24671</v>
      </c>
      <c r="AX5374" t="s">
        <v>24675</v>
      </c>
    </row>
    <row r="5375" spans="1:50" x14ac:dyDescent="0.25">
      <c r="A5375">
        <v>9603</v>
      </c>
      <c r="B5375" t="s">
        <v>52</v>
      </c>
      <c r="C5375">
        <v>2</v>
      </c>
      <c r="D5375" t="s">
        <v>24676</v>
      </c>
      <c r="E5375" t="s">
        <v>60</v>
      </c>
      <c r="G5375" t="s">
        <v>24594</v>
      </c>
      <c r="U5375" t="s">
        <v>13638</v>
      </c>
      <c r="W5375" t="s">
        <v>6006</v>
      </c>
      <c r="AE5375" t="s">
        <v>62</v>
      </c>
      <c r="AM5375" t="s">
        <v>24677</v>
      </c>
    </row>
    <row r="5376" spans="1:50" x14ac:dyDescent="0.25">
      <c r="A5376">
        <v>9604</v>
      </c>
      <c r="B5376" t="s">
        <v>75</v>
      </c>
      <c r="C5376">
        <v>3</v>
      </c>
      <c r="D5376" t="s">
        <v>24678</v>
      </c>
      <c r="E5376" t="s">
        <v>60</v>
      </c>
      <c r="H5376" t="s">
        <v>24679</v>
      </c>
      <c r="O5376" t="s">
        <v>24680</v>
      </c>
      <c r="R5376">
        <v>122</v>
      </c>
      <c r="S5376">
        <v>1</v>
      </c>
      <c r="T5376">
        <v>70</v>
      </c>
      <c r="U5376" t="s">
        <v>13638</v>
      </c>
      <c r="W5376" t="s">
        <v>6006</v>
      </c>
      <c r="Z5376">
        <v>44</v>
      </c>
      <c r="AE5376" t="s">
        <v>62</v>
      </c>
      <c r="AG5376" t="s">
        <v>66</v>
      </c>
      <c r="AH5376" t="s">
        <v>60</v>
      </c>
      <c r="AM5376" t="s">
        <v>24681</v>
      </c>
      <c r="AN5376" t="s">
        <v>24682</v>
      </c>
      <c r="AO5376" t="s">
        <v>3508</v>
      </c>
      <c r="AR5376" t="s">
        <v>24683</v>
      </c>
      <c r="AS5376" t="s">
        <v>13638</v>
      </c>
      <c r="AT5376" t="s">
        <v>71</v>
      </c>
      <c r="AU5376" t="s">
        <v>66</v>
      </c>
      <c r="AW5376">
        <v>1</v>
      </c>
      <c r="AX5376" t="s">
        <v>24684</v>
      </c>
    </row>
    <row r="5377" spans="1:50" x14ac:dyDescent="0.25">
      <c r="A5377">
        <v>9605</v>
      </c>
      <c r="B5377" t="s">
        <v>75</v>
      </c>
      <c r="C5377">
        <v>3</v>
      </c>
      <c r="D5377" t="s">
        <v>24685</v>
      </c>
      <c r="E5377" t="s">
        <v>60</v>
      </c>
      <c r="H5377" t="s">
        <v>24686</v>
      </c>
      <c r="O5377" t="s">
        <v>24687</v>
      </c>
      <c r="R5377">
        <v>3978</v>
      </c>
      <c r="S5377">
        <v>1</v>
      </c>
      <c r="T5377">
        <v>70</v>
      </c>
      <c r="U5377" t="s">
        <v>13638</v>
      </c>
      <c r="W5377" t="s">
        <v>6006</v>
      </c>
      <c r="Z5377">
        <v>44</v>
      </c>
      <c r="AE5377" t="s">
        <v>62</v>
      </c>
      <c r="AG5377" t="s">
        <v>66</v>
      </c>
      <c r="AH5377" t="s">
        <v>60</v>
      </c>
      <c r="AM5377" t="s">
        <v>24688</v>
      </c>
      <c r="AN5377" t="s">
        <v>24689</v>
      </c>
      <c r="AO5377" t="s">
        <v>3508</v>
      </c>
      <c r="AR5377" t="s">
        <v>24690</v>
      </c>
      <c r="AS5377" t="s">
        <v>13638</v>
      </c>
      <c r="AT5377" t="s">
        <v>71</v>
      </c>
      <c r="AU5377" t="s">
        <v>66</v>
      </c>
      <c r="AW5377">
        <v>1</v>
      </c>
      <c r="AX5377" t="s">
        <v>24691</v>
      </c>
    </row>
    <row r="5378" spans="1:50" x14ac:dyDescent="0.25">
      <c r="A5378">
        <v>9606</v>
      </c>
      <c r="B5378" t="s">
        <v>75</v>
      </c>
      <c r="C5378">
        <v>3</v>
      </c>
      <c r="D5378" t="s">
        <v>24692</v>
      </c>
      <c r="E5378" t="s">
        <v>60</v>
      </c>
      <c r="H5378" t="s">
        <v>6637</v>
      </c>
      <c r="O5378" t="s">
        <v>24693</v>
      </c>
      <c r="R5378">
        <v>4236</v>
      </c>
      <c r="S5378">
        <v>1</v>
      </c>
      <c r="T5378">
        <v>70</v>
      </c>
      <c r="U5378" t="s">
        <v>13638</v>
      </c>
      <c r="W5378" t="s">
        <v>6006</v>
      </c>
      <c r="Z5378">
        <v>44</v>
      </c>
      <c r="AE5378" t="s">
        <v>62</v>
      </c>
      <c r="AG5378" t="s">
        <v>66</v>
      </c>
      <c r="AH5378" t="s">
        <v>60</v>
      </c>
      <c r="AM5378" t="s">
        <v>24694</v>
      </c>
      <c r="AN5378" t="s">
        <v>24695</v>
      </c>
      <c r="AO5378" t="s">
        <v>3508</v>
      </c>
      <c r="AR5378" t="s">
        <v>24696</v>
      </c>
      <c r="AS5378" t="s">
        <v>13638</v>
      </c>
      <c r="AT5378" t="s">
        <v>71</v>
      </c>
      <c r="AU5378" t="s">
        <v>66</v>
      </c>
      <c r="AW5378">
        <v>1</v>
      </c>
      <c r="AX5378" t="s">
        <v>24697</v>
      </c>
    </row>
    <row r="5379" spans="1:50" x14ac:dyDescent="0.25">
      <c r="A5379">
        <v>9607</v>
      </c>
      <c r="B5379" t="s">
        <v>52</v>
      </c>
      <c r="C5379">
        <v>3</v>
      </c>
      <c r="D5379" t="s">
        <v>24698</v>
      </c>
      <c r="E5379" t="s">
        <v>60</v>
      </c>
      <c r="H5379" t="s">
        <v>24699</v>
      </c>
      <c r="O5379" t="s">
        <v>24700</v>
      </c>
      <c r="R5379">
        <v>4325</v>
      </c>
      <c r="S5379">
        <v>1</v>
      </c>
      <c r="T5379">
        <v>70</v>
      </c>
      <c r="U5379" t="s">
        <v>13638</v>
      </c>
      <c r="W5379" t="s">
        <v>6006</v>
      </c>
      <c r="Z5379">
        <v>44</v>
      </c>
      <c r="AE5379" t="s">
        <v>62</v>
      </c>
      <c r="AG5379" t="s">
        <v>66</v>
      </c>
      <c r="AH5379" t="s">
        <v>60</v>
      </c>
      <c r="AM5379" t="s">
        <v>24701</v>
      </c>
      <c r="AN5379" t="s">
        <v>24702</v>
      </c>
      <c r="AO5379" t="s">
        <v>3508</v>
      </c>
      <c r="AR5379" t="s">
        <v>24703</v>
      </c>
      <c r="AS5379" t="s">
        <v>13638</v>
      </c>
      <c r="AT5379" t="s">
        <v>71</v>
      </c>
      <c r="AU5379" t="s">
        <v>66</v>
      </c>
      <c r="AW5379">
        <v>1</v>
      </c>
      <c r="AX5379" t="s">
        <v>24704</v>
      </c>
    </row>
    <row r="5380" spans="1:50" x14ac:dyDescent="0.25">
      <c r="A5380">
        <v>9608</v>
      </c>
      <c r="B5380" t="s">
        <v>75</v>
      </c>
      <c r="C5380">
        <v>4</v>
      </c>
      <c r="D5380" t="s">
        <v>24705</v>
      </c>
      <c r="E5380" t="s">
        <v>60</v>
      </c>
      <c r="I5380" t="s">
        <v>24621</v>
      </c>
      <c r="O5380" t="s">
        <v>24706</v>
      </c>
      <c r="R5380">
        <v>4346</v>
      </c>
      <c r="S5380">
        <v>1</v>
      </c>
      <c r="T5380">
        <v>70</v>
      </c>
      <c r="U5380" t="s">
        <v>13638</v>
      </c>
      <c r="W5380" t="s">
        <v>6006</v>
      </c>
      <c r="Z5380">
        <v>44</v>
      </c>
      <c r="AE5380" t="s">
        <v>62</v>
      </c>
      <c r="AG5380" t="s">
        <v>66</v>
      </c>
      <c r="AH5380" t="s">
        <v>60</v>
      </c>
      <c r="AM5380" t="s">
        <v>24707</v>
      </c>
      <c r="AN5380" t="s">
        <v>24708</v>
      </c>
      <c r="AO5380" t="s">
        <v>3508</v>
      </c>
      <c r="AR5380" t="s">
        <v>24709</v>
      </c>
      <c r="AS5380" t="s">
        <v>13638</v>
      </c>
      <c r="AT5380" t="s">
        <v>71</v>
      </c>
      <c r="AU5380" t="s">
        <v>66</v>
      </c>
      <c r="AW5380">
        <v>1</v>
      </c>
      <c r="AX5380" t="s">
        <v>24710</v>
      </c>
    </row>
    <row r="5381" spans="1:50" x14ac:dyDescent="0.25">
      <c r="A5381">
        <v>9609</v>
      </c>
      <c r="B5381" t="s">
        <v>75</v>
      </c>
      <c r="C5381">
        <v>4</v>
      </c>
      <c r="D5381" t="s">
        <v>24711</v>
      </c>
      <c r="E5381" t="s">
        <v>60</v>
      </c>
      <c r="I5381" t="s">
        <v>5619</v>
      </c>
      <c r="O5381" t="s">
        <v>24712</v>
      </c>
      <c r="R5381">
        <v>3176</v>
      </c>
      <c r="S5381">
        <v>1</v>
      </c>
      <c r="T5381">
        <v>70</v>
      </c>
      <c r="U5381" t="s">
        <v>13638</v>
      </c>
      <c r="W5381" t="s">
        <v>6006</v>
      </c>
      <c r="Z5381">
        <v>44</v>
      </c>
      <c r="AE5381" t="s">
        <v>62</v>
      </c>
      <c r="AG5381" t="s">
        <v>66</v>
      </c>
      <c r="AH5381" t="s">
        <v>60</v>
      </c>
      <c r="AM5381" t="s">
        <v>24713</v>
      </c>
      <c r="AN5381" t="s">
        <v>24714</v>
      </c>
      <c r="AO5381" t="s">
        <v>3508</v>
      </c>
      <c r="AR5381" t="s">
        <v>24715</v>
      </c>
      <c r="AS5381" t="s">
        <v>13638</v>
      </c>
      <c r="AT5381" t="s">
        <v>71</v>
      </c>
      <c r="AU5381" t="s">
        <v>66</v>
      </c>
      <c r="AW5381">
        <v>1</v>
      </c>
      <c r="AX5381" t="s">
        <v>24716</v>
      </c>
    </row>
    <row r="5382" spans="1:50" x14ac:dyDescent="0.25">
      <c r="A5382">
        <v>9610</v>
      </c>
      <c r="B5382" t="s">
        <v>75</v>
      </c>
      <c r="C5382">
        <v>4</v>
      </c>
      <c r="D5382" t="s">
        <v>24717</v>
      </c>
      <c r="E5382" t="s">
        <v>60</v>
      </c>
      <c r="I5382" t="s">
        <v>4671</v>
      </c>
      <c r="O5382" t="s">
        <v>24718</v>
      </c>
      <c r="R5382">
        <v>1743</v>
      </c>
      <c r="S5382">
        <v>1</v>
      </c>
      <c r="T5382">
        <v>70</v>
      </c>
      <c r="U5382" t="s">
        <v>13638</v>
      </c>
      <c r="W5382" t="s">
        <v>6006</v>
      </c>
      <c r="Z5382">
        <v>44</v>
      </c>
      <c r="AE5382" t="s">
        <v>62</v>
      </c>
      <c r="AG5382" t="s">
        <v>66</v>
      </c>
      <c r="AH5382" t="s">
        <v>60</v>
      </c>
      <c r="AM5382" t="s">
        <v>24719</v>
      </c>
      <c r="AN5382" t="s">
        <v>24720</v>
      </c>
      <c r="AO5382" t="s">
        <v>3508</v>
      </c>
      <c r="AR5382" t="s">
        <v>24721</v>
      </c>
      <c r="AS5382" t="s">
        <v>13638</v>
      </c>
      <c r="AT5382" t="s">
        <v>71</v>
      </c>
      <c r="AU5382" t="s">
        <v>66</v>
      </c>
      <c r="AW5382">
        <v>1</v>
      </c>
      <c r="AX5382" t="s">
        <v>24722</v>
      </c>
    </row>
    <row r="5383" spans="1:50" x14ac:dyDescent="0.25">
      <c r="A5383">
        <v>9611</v>
      </c>
      <c r="B5383" t="s">
        <v>75</v>
      </c>
      <c r="C5383">
        <v>3</v>
      </c>
      <c r="D5383" t="s">
        <v>24723</v>
      </c>
      <c r="E5383" t="s">
        <v>60</v>
      </c>
      <c r="H5383" t="s">
        <v>24724</v>
      </c>
      <c r="O5383" t="s">
        <v>24725</v>
      </c>
      <c r="R5383">
        <v>3511</v>
      </c>
      <c r="S5383">
        <v>1</v>
      </c>
      <c r="T5383">
        <v>70</v>
      </c>
      <c r="U5383" t="s">
        <v>13638</v>
      </c>
      <c r="W5383" t="s">
        <v>6006</v>
      </c>
      <c r="Z5383">
        <v>44</v>
      </c>
      <c r="AE5383" t="s">
        <v>62</v>
      </c>
      <c r="AG5383" t="s">
        <v>66</v>
      </c>
      <c r="AH5383" t="s">
        <v>60</v>
      </c>
      <c r="AM5383" t="s">
        <v>24726</v>
      </c>
      <c r="AN5383" t="s">
        <v>24727</v>
      </c>
      <c r="AO5383" t="s">
        <v>3508</v>
      </c>
      <c r="AR5383" t="s">
        <v>24728</v>
      </c>
      <c r="AS5383" t="s">
        <v>13638</v>
      </c>
      <c r="AT5383" t="s">
        <v>71</v>
      </c>
      <c r="AU5383" t="s">
        <v>66</v>
      </c>
      <c r="AW5383">
        <v>1</v>
      </c>
      <c r="AX5383" t="s">
        <v>24729</v>
      </c>
    </row>
    <row r="5384" spans="1:50" x14ac:dyDescent="0.25">
      <c r="A5384">
        <v>9612</v>
      </c>
      <c r="B5384" t="s">
        <v>52</v>
      </c>
      <c r="C5384">
        <v>3</v>
      </c>
      <c r="D5384" t="s">
        <v>24730</v>
      </c>
      <c r="E5384" t="s">
        <v>60</v>
      </c>
      <c r="H5384" t="s">
        <v>24643</v>
      </c>
      <c r="U5384" t="s">
        <v>13638</v>
      </c>
      <c r="W5384" t="s">
        <v>6006</v>
      </c>
      <c r="AE5384" t="s">
        <v>62</v>
      </c>
      <c r="AM5384" t="s">
        <v>24731</v>
      </c>
    </row>
    <row r="5385" spans="1:50" x14ac:dyDescent="0.25">
      <c r="A5385">
        <v>9613</v>
      </c>
      <c r="B5385" t="s">
        <v>75</v>
      </c>
      <c r="C5385">
        <v>4</v>
      </c>
      <c r="D5385" t="s">
        <v>24732</v>
      </c>
      <c r="E5385" t="s">
        <v>60</v>
      </c>
      <c r="I5385" t="s">
        <v>24733</v>
      </c>
      <c r="O5385" t="s">
        <v>24734</v>
      </c>
      <c r="R5385">
        <v>3226</v>
      </c>
      <c r="S5385">
        <v>1</v>
      </c>
      <c r="T5385">
        <v>91</v>
      </c>
      <c r="U5385" t="s">
        <v>224</v>
      </c>
      <c r="W5385" t="s">
        <v>6006</v>
      </c>
      <c r="Z5385">
        <v>44</v>
      </c>
      <c r="AG5385" t="s">
        <v>66</v>
      </c>
      <c r="AH5385" t="s">
        <v>60</v>
      </c>
      <c r="AM5385" t="s">
        <v>24735</v>
      </c>
      <c r="AN5385" t="s">
        <v>24736</v>
      </c>
      <c r="AO5385" t="s">
        <v>3508</v>
      </c>
      <c r="AR5385" t="s">
        <v>24737</v>
      </c>
      <c r="AS5385" t="s">
        <v>224</v>
      </c>
      <c r="AT5385" t="s">
        <v>71</v>
      </c>
      <c r="AU5385" t="s">
        <v>66</v>
      </c>
      <c r="AW5385">
        <v>1</v>
      </c>
      <c r="AX5385" t="s">
        <v>24738</v>
      </c>
    </row>
    <row r="5386" spans="1:50" x14ac:dyDescent="0.25">
      <c r="A5386">
        <v>9614</v>
      </c>
      <c r="B5386" t="s">
        <v>75</v>
      </c>
      <c r="C5386">
        <v>4</v>
      </c>
      <c r="D5386" t="s">
        <v>24739</v>
      </c>
      <c r="E5386" t="s">
        <v>60</v>
      </c>
      <c r="I5386" t="s">
        <v>24740</v>
      </c>
      <c r="O5386" t="s">
        <v>24741</v>
      </c>
      <c r="R5386">
        <v>3365</v>
      </c>
      <c r="S5386">
        <v>1</v>
      </c>
      <c r="T5386">
        <v>91</v>
      </c>
      <c r="U5386" t="s">
        <v>13638</v>
      </c>
      <c r="W5386" t="s">
        <v>6006</v>
      </c>
      <c r="Z5386">
        <v>44</v>
      </c>
      <c r="AE5386" t="s">
        <v>62</v>
      </c>
      <c r="AG5386" t="s">
        <v>66</v>
      </c>
      <c r="AH5386" t="s">
        <v>60</v>
      </c>
      <c r="AM5386" t="s">
        <v>24742</v>
      </c>
      <c r="AN5386" t="s">
        <v>24743</v>
      </c>
      <c r="AO5386" t="s">
        <v>3508</v>
      </c>
      <c r="AR5386" t="s">
        <v>24744</v>
      </c>
      <c r="AS5386" t="s">
        <v>13638</v>
      </c>
      <c r="AT5386" t="s">
        <v>71</v>
      </c>
      <c r="AU5386" t="s">
        <v>66</v>
      </c>
      <c r="AW5386">
        <v>1</v>
      </c>
      <c r="AX5386" t="s">
        <v>24745</v>
      </c>
    </row>
    <row r="5387" spans="1:50" x14ac:dyDescent="0.25">
      <c r="A5387" t="s">
        <v>24746</v>
      </c>
      <c r="B5387" t="s">
        <v>52</v>
      </c>
      <c r="C5387">
        <v>0</v>
      </c>
      <c r="D5387" t="s">
        <v>24747</v>
      </c>
      <c r="E5387" t="s">
        <v>24747</v>
      </c>
      <c r="O5387" t="s">
        <v>24748</v>
      </c>
      <c r="R5387">
        <v>2065</v>
      </c>
      <c r="S5387">
        <v>13</v>
      </c>
      <c r="U5387" t="s">
        <v>54</v>
      </c>
      <c r="V5387" t="s">
        <v>55</v>
      </c>
      <c r="W5387" t="s">
        <v>4562</v>
      </c>
      <c r="X5387" t="s">
        <v>57</v>
      </c>
      <c r="Z5387" t="s">
        <v>837</v>
      </c>
      <c r="AH5387" t="s">
        <v>58</v>
      </c>
      <c r="AM5387" t="s">
        <v>24747</v>
      </c>
      <c r="AN5387" t="s">
        <v>24749</v>
      </c>
      <c r="AO5387" t="s">
        <v>840</v>
      </c>
      <c r="AR5387" t="s">
        <v>24750</v>
      </c>
      <c r="AS5387" t="s">
        <v>54</v>
      </c>
      <c r="AT5387" t="s">
        <v>92</v>
      </c>
      <c r="AV5387" t="s">
        <v>55</v>
      </c>
      <c r="AW5387">
        <v>13</v>
      </c>
    </row>
    <row r="5388" spans="1:50" x14ac:dyDescent="0.25">
      <c r="A5388">
        <v>9701</v>
      </c>
      <c r="B5388" t="s">
        <v>52</v>
      </c>
      <c r="C5388">
        <v>1</v>
      </c>
      <c r="D5388" t="s">
        <v>24751</v>
      </c>
      <c r="E5388" t="s">
        <v>60</v>
      </c>
      <c r="F5388" t="s">
        <v>24752</v>
      </c>
      <c r="O5388" t="s">
        <v>24753</v>
      </c>
      <c r="R5388">
        <v>376</v>
      </c>
      <c r="S5388">
        <v>13</v>
      </c>
      <c r="U5388" t="s">
        <v>54</v>
      </c>
      <c r="V5388" t="s">
        <v>55</v>
      </c>
      <c r="W5388" t="s">
        <v>4562</v>
      </c>
      <c r="X5388" t="s">
        <v>57</v>
      </c>
      <c r="Y5388" t="s">
        <v>24</v>
      </c>
      <c r="Z5388" t="s">
        <v>837</v>
      </c>
      <c r="AE5388" t="s">
        <v>62</v>
      </c>
      <c r="AL5388" t="s">
        <v>24754</v>
      </c>
      <c r="AM5388" t="s">
        <v>24755</v>
      </c>
      <c r="AN5388" t="s">
        <v>24756</v>
      </c>
      <c r="AO5388" t="s">
        <v>840</v>
      </c>
      <c r="AR5388" t="s">
        <v>24757</v>
      </c>
      <c r="AS5388" t="s">
        <v>54</v>
      </c>
      <c r="AT5388" t="s">
        <v>92</v>
      </c>
      <c r="AV5388" t="s">
        <v>55</v>
      </c>
      <c r="AW5388">
        <v>13</v>
      </c>
    </row>
    <row r="5389" spans="1:50" x14ac:dyDescent="0.25">
      <c r="A5389">
        <v>9702</v>
      </c>
      <c r="B5389" t="s">
        <v>1485</v>
      </c>
      <c r="C5389">
        <v>2</v>
      </c>
      <c r="D5389" t="s">
        <v>24758</v>
      </c>
      <c r="E5389" t="s">
        <v>60</v>
      </c>
      <c r="G5389" t="s">
        <v>7109</v>
      </c>
      <c r="P5389" t="s">
        <v>26489</v>
      </c>
      <c r="U5389" t="s">
        <v>54</v>
      </c>
      <c r="W5389" t="s">
        <v>4562</v>
      </c>
      <c r="X5389" t="s">
        <v>57</v>
      </c>
      <c r="Y5389" t="s">
        <v>24</v>
      </c>
      <c r="AM5389" t="s">
        <v>7110</v>
      </c>
    </row>
    <row r="5390" spans="1:50" x14ac:dyDescent="0.25">
      <c r="A5390">
        <v>9703</v>
      </c>
      <c r="B5390" t="s">
        <v>52</v>
      </c>
      <c r="C5390">
        <v>1</v>
      </c>
      <c r="D5390" t="s">
        <v>24759</v>
      </c>
      <c r="E5390" t="s">
        <v>60</v>
      </c>
      <c r="F5390" t="s">
        <v>24760</v>
      </c>
      <c r="O5390" t="s">
        <v>24761</v>
      </c>
      <c r="R5390">
        <v>1996</v>
      </c>
      <c r="S5390">
        <v>13</v>
      </c>
      <c r="U5390" t="s">
        <v>54</v>
      </c>
      <c r="V5390" t="s">
        <v>55</v>
      </c>
      <c r="W5390" t="s">
        <v>4562</v>
      </c>
      <c r="X5390" t="s">
        <v>57</v>
      </c>
      <c r="Y5390" t="s">
        <v>24</v>
      </c>
      <c r="Z5390" t="s">
        <v>837</v>
      </c>
      <c r="AE5390" t="s">
        <v>62</v>
      </c>
      <c r="AL5390" t="s">
        <v>24762</v>
      </c>
      <c r="AM5390" t="s">
        <v>24763</v>
      </c>
      <c r="AN5390" t="s">
        <v>24764</v>
      </c>
      <c r="AO5390" t="s">
        <v>840</v>
      </c>
      <c r="AR5390" t="s">
        <v>24765</v>
      </c>
      <c r="AS5390" t="s">
        <v>54</v>
      </c>
      <c r="AT5390" t="s">
        <v>92</v>
      </c>
      <c r="AV5390" t="s">
        <v>55</v>
      </c>
      <c r="AW5390">
        <v>13</v>
      </c>
    </row>
    <row r="5391" spans="1:50" x14ac:dyDescent="0.25">
      <c r="A5391">
        <v>9704</v>
      </c>
      <c r="B5391" t="s">
        <v>1485</v>
      </c>
      <c r="C5391">
        <v>2</v>
      </c>
      <c r="D5391" t="s">
        <v>24766</v>
      </c>
      <c r="E5391" t="s">
        <v>60</v>
      </c>
      <c r="G5391" t="s">
        <v>7351</v>
      </c>
      <c r="P5391" t="s">
        <v>26490</v>
      </c>
      <c r="U5391" t="s">
        <v>54</v>
      </c>
      <c r="W5391" t="s">
        <v>4562</v>
      </c>
      <c r="X5391" t="s">
        <v>57</v>
      </c>
      <c r="Y5391" t="s">
        <v>24</v>
      </c>
    </row>
    <row r="5392" spans="1:50" x14ac:dyDescent="0.25">
      <c r="A5392" t="s">
        <v>24767</v>
      </c>
      <c r="B5392" t="s">
        <v>52</v>
      </c>
      <c r="C5392">
        <v>0</v>
      </c>
      <c r="D5392" t="s">
        <v>24768</v>
      </c>
      <c r="E5392" t="s">
        <v>24768</v>
      </c>
      <c r="U5392" t="s">
        <v>54</v>
      </c>
      <c r="V5392" t="s">
        <v>55</v>
      </c>
      <c r="W5392" t="s">
        <v>6006</v>
      </c>
      <c r="X5392" t="s">
        <v>57</v>
      </c>
      <c r="AH5392" t="s">
        <v>58</v>
      </c>
      <c r="AM5392" t="s">
        <v>24769</v>
      </c>
    </row>
    <row r="5393" spans="1:51" x14ac:dyDescent="0.25">
      <c r="A5393">
        <v>9711</v>
      </c>
      <c r="B5393" t="s">
        <v>75</v>
      </c>
      <c r="C5393">
        <v>1</v>
      </c>
      <c r="D5393" t="s">
        <v>24770</v>
      </c>
      <c r="E5393" t="s">
        <v>60</v>
      </c>
      <c r="F5393" t="s">
        <v>24771</v>
      </c>
      <c r="O5393" t="s">
        <v>24772</v>
      </c>
      <c r="R5393">
        <v>185</v>
      </c>
      <c r="S5393">
        <v>1</v>
      </c>
      <c r="U5393" t="s">
        <v>54</v>
      </c>
      <c r="V5393" t="s">
        <v>55</v>
      </c>
      <c r="W5393" t="s">
        <v>6006</v>
      </c>
      <c r="X5393" t="s">
        <v>57</v>
      </c>
      <c r="Z5393">
        <v>44</v>
      </c>
      <c r="AE5393" t="s">
        <v>62</v>
      </c>
      <c r="AM5393" t="s">
        <v>24773</v>
      </c>
      <c r="AN5393" t="s">
        <v>24774</v>
      </c>
      <c r="AO5393" t="s">
        <v>3508</v>
      </c>
      <c r="AR5393" t="s">
        <v>24775</v>
      </c>
      <c r="AS5393" t="s">
        <v>54</v>
      </c>
      <c r="AT5393" t="s">
        <v>92</v>
      </c>
      <c r="AV5393" t="s">
        <v>55</v>
      </c>
      <c r="AW5393">
        <v>1</v>
      </c>
    </row>
    <row r="5394" spans="1:51" x14ac:dyDescent="0.25">
      <c r="A5394">
        <v>9712</v>
      </c>
      <c r="B5394" t="s">
        <v>52</v>
      </c>
      <c r="C5394">
        <v>1</v>
      </c>
      <c r="D5394" t="s">
        <v>24776</v>
      </c>
      <c r="E5394" t="s">
        <v>60</v>
      </c>
      <c r="F5394" t="s">
        <v>24777</v>
      </c>
      <c r="O5394" t="s">
        <v>24778</v>
      </c>
      <c r="R5394">
        <v>184</v>
      </c>
      <c r="S5394">
        <v>1</v>
      </c>
      <c r="U5394" t="s">
        <v>54</v>
      </c>
      <c r="V5394" t="s">
        <v>55</v>
      </c>
      <c r="W5394" t="s">
        <v>6006</v>
      </c>
      <c r="X5394" t="s">
        <v>57</v>
      </c>
      <c r="Z5394">
        <v>44</v>
      </c>
      <c r="AE5394" t="s">
        <v>62</v>
      </c>
      <c r="AM5394" t="s">
        <v>24779</v>
      </c>
      <c r="AN5394" t="s">
        <v>24780</v>
      </c>
      <c r="AO5394" t="s">
        <v>3508</v>
      </c>
      <c r="AR5394" t="s">
        <v>24781</v>
      </c>
      <c r="AS5394" t="s">
        <v>54</v>
      </c>
      <c r="AT5394" t="s">
        <v>92</v>
      </c>
      <c r="AV5394" t="s">
        <v>55</v>
      </c>
      <c r="AW5394">
        <v>1</v>
      </c>
    </row>
    <row r="5395" spans="1:51" x14ac:dyDescent="0.25">
      <c r="A5395">
        <v>9713</v>
      </c>
      <c r="B5395" t="s">
        <v>75</v>
      </c>
      <c r="C5395">
        <v>2</v>
      </c>
      <c r="D5395" t="s">
        <v>24782</v>
      </c>
      <c r="E5395" t="s">
        <v>60</v>
      </c>
      <c r="G5395" t="s">
        <v>24783</v>
      </c>
      <c r="O5395" t="s">
        <v>24784</v>
      </c>
      <c r="R5395">
        <v>1314</v>
      </c>
      <c r="S5395">
        <v>1</v>
      </c>
      <c r="T5395">
        <v>125</v>
      </c>
      <c r="U5395" t="s">
        <v>224</v>
      </c>
      <c r="W5395" t="s">
        <v>6006</v>
      </c>
      <c r="Z5395">
        <v>44</v>
      </c>
      <c r="AM5395" t="s">
        <v>24785</v>
      </c>
      <c r="AN5395" t="s">
        <v>24786</v>
      </c>
      <c r="AO5395" t="s">
        <v>3508</v>
      </c>
      <c r="AR5395" t="s">
        <v>24787</v>
      </c>
      <c r="AS5395" t="s">
        <v>224</v>
      </c>
      <c r="AT5395" t="s">
        <v>92</v>
      </c>
      <c r="AW5395">
        <v>1</v>
      </c>
      <c r="AX5395" t="s">
        <v>24788</v>
      </c>
    </row>
    <row r="5396" spans="1:51" x14ac:dyDescent="0.25">
      <c r="A5396">
        <v>9714</v>
      </c>
      <c r="B5396" t="s">
        <v>75</v>
      </c>
      <c r="C5396">
        <v>2</v>
      </c>
      <c r="D5396" t="s">
        <v>24789</v>
      </c>
      <c r="E5396" t="s">
        <v>60</v>
      </c>
      <c r="G5396" t="s">
        <v>24790</v>
      </c>
      <c r="O5396" t="s">
        <v>24791</v>
      </c>
      <c r="R5396">
        <v>392</v>
      </c>
      <c r="S5396">
        <v>1</v>
      </c>
      <c r="T5396">
        <v>125</v>
      </c>
      <c r="U5396" t="s">
        <v>54</v>
      </c>
      <c r="V5396" t="s">
        <v>55</v>
      </c>
      <c r="W5396" t="s">
        <v>6006</v>
      </c>
      <c r="X5396" t="s">
        <v>57</v>
      </c>
      <c r="Z5396">
        <v>44</v>
      </c>
      <c r="AE5396" t="s">
        <v>62</v>
      </c>
      <c r="AM5396" t="s">
        <v>24792</v>
      </c>
      <c r="AN5396" t="s">
        <v>24793</v>
      </c>
      <c r="AO5396" t="s">
        <v>3508</v>
      </c>
      <c r="AR5396" t="s">
        <v>24794</v>
      </c>
      <c r="AS5396" t="s">
        <v>54</v>
      </c>
      <c r="AT5396" t="s">
        <v>92</v>
      </c>
      <c r="AV5396" t="s">
        <v>55</v>
      </c>
      <c r="AW5396">
        <v>1</v>
      </c>
      <c r="AX5396" t="s">
        <v>24795</v>
      </c>
    </row>
    <row r="5397" spans="1:51" x14ac:dyDescent="0.25">
      <c r="A5397">
        <v>9715</v>
      </c>
      <c r="B5397" t="s">
        <v>75</v>
      </c>
      <c r="C5397">
        <v>2</v>
      </c>
      <c r="D5397" t="s">
        <v>24796</v>
      </c>
      <c r="E5397" t="s">
        <v>60</v>
      </c>
      <c r="G5397" t="s">
        <v>24797</v>
      </c>
      <c r="O5397" t="s">
        <v>24798</v>
      </c>
      <c r="R5397">
        <v>3743</v>
      </c>
      <c r="S5397">
        <v>1</v>
      </c>
      <c r="T5397">
        <v>125</v>
      </c>
      <c r="U5397" t="s">
        <v>11144</v>
      </c>
      <c r="W5397" t="s">
        <v>6006</v>
      </c>
      <c r="Z5397">
        <v>44</v>
      </c>
      <c r="AM5397" t="s">
        <v>24799</v>
      </c>
      <c r="AN5397" t="s">
        <v>24800</v>
      </c>
      <c r="AO5397" t="s">
        <v>3508</v>
      </c>
      <c r="AR5397" t="s">
        <v>24801</v>
      </c>
      <c r="AS5397" t="s">
        <v>11144</v>
      </c>
      <c r="AT5397" t="s">
        <v>92</v>
      </c>
      <c r="AW5397">
        <v>1</v>
      </c>
      <c r="AX5397" t="s">
        <v>24802</v>
      </c>
    </row>
    <row r="5398" spans="1:51" x14ac:dyDescent="0.25">
      <c r="A5398" t="s">
        <v>24803</v>
      </c>
      <c r="B5398" t="s">
        <v>52</v>
      </c>
      <c r="C5398">
        <v>0</v>
      </c>
      <c r="D5398" t="s">
        <v>24804</v>
      </c>
      <c r="E5398" t="s">
        <v>24804</v>
      </c>
      <c r="U5398" t="s">
        <v>54</v>
      </c>
      <c r="V5398" t="s">
        <v>55</v>
      </c>
      <c r="W5398" t="s">
        <v>4562</v>
      </c>
      <c r="X5398" t="s">
        <v>57</v>
      </c>
      <c r="AH5398" t="s">
        <v>58</v>
      </c>
      <c r="AM5398" t="s">
        <v>24805</v>
      </c>
    </row>
    <row r="5399" spans="1:51" x14ac:dyDescent="0.25">
      <c r="A5399">
        <v>9721</v>
      </c>
      <c r="B5399" t="s">
        <v>52</v>
      </c>
      <c r="C5399">
        <v>1</v>
      </c>
      <c r="D5399" t="s">
        <v>24806</v>
      </c>
      <c r="E5399" t="s">
        <v>60</v>
      </c>
      <c r="F5399" t="s">
        <v>24807</v>
      </c>
      <c r="O5399" t="s">
        <v>24808</v>
      </c>
      <c r="R5399">
        <v>4698</v>
      </c>
      <c r="S5399">
        <v>1</v>
      </c>
      <c r="U5399" t="s">
        <v>54</v>
      </c>
      <c r="V5399" t="s">
        <v>55</v>
      </c>
      <c r="W5399" t="s">
        <v>4562</v>
      </c>
      <c r="X5399" t="s">
        <v>57</v>
      </c>
      <c r="Z5399">
        <v>44</v>
      </c>
      <c r="AE5399" t="s">
        <v>62</v>
      </c>
      <c r="AM5399" t="s">
        <v>24809</v>
      </c>
      <c r="AN5399" t="s">
        <v>24810</v>
      </c>
      <c r="AO5399" t="s">
        <v>3508</v>
      </c>
      <c r="AR5399" t="s">
        <v>24811</v>
      </c>
      <c r="AS5399" t="s">
        <v>54</v>
      </c>
      <c r="AT5399" t="s">
        <v>92</v>
      </c>
      <c r="AV5399" t="s">
        <v>55</v>
      </c>
      <c r="AW5399">
        <v>1</v>
      </c>
    </row>
    <row r="5400" spans="1:51" x14ac:dyDescent="0.25">
      <c r="A5400">
        <v>9722</v>
      </c>
      <c r="B5400" t="s">
        <v>75</v>
      </c>
      <c r="C5400">
        <v>2</v>
      </c>
      <c r="D5400" t="s">
        <v>24812</v>
      </c>
      <c r="E5400" t="s">
        <v>60</v>
      </c>
      <c r="G5400" t="s">
        <v>24813</v>
      </c>
      <c r="O5400" t="s">
        <v>24814</v>
      </c>
      <c r="R5400">
        <v>4696</v>
      </c>
      <c r="S5400">
        <v>1</v>
      </c>
      <c r="U5400" t="s">
        <v>54</v>
      </c>
      <c r="V5400" t="s">
        <v>55</v>
      </c>
      <c r="W5400" t="s">
        <v>4562</v>
      </c>
      <c r="X5400" t="s">
        <v>57</v>
      </c>
      <c r="Z5400">
        <v>44</v>
      </c>
      <c r="AE5400" t="s">
        <v>62</v>
      </c>
      <c r="AM5400" t="s">
        <v>24815</v>
      </c>
      <c r="AN5400" t="s">
        <v>24816</v>
      </c>
      <c r="AO5400" t="s">
        <v>3508</v>
      </c>
      <c r="AR5400" t="s">
        <v>24817</v>
      </c>
      <c r="AS5400" t="s">
        <v>54</v>
      </c>
      <c r="AT5400" t="s">
        <v>92</v>
      </c>
      <c r="AV5400" t="s">
        <v>55</v>
      </c>
      <c r="AW5400">
        <v>1</v>
      </c>
    </row>
    <row r="5401" spans="1:51" x14ac:dyDescent="0.25">
      <c r="A5401">
        <v>9723</v>
      </c>
      <c r="B5401" t="s">
        <v>75</v>
      </c>
      <c r="C5401">
        <v>2</v>
      </c>
      <c r="D5401" t="s">
        <v>24818</v>
      </c>
      <c r="E5401" t="s">
        <v>60</v>
      </c>
      <c r="G5401" t="s">
        <v>9677</v>
      </c>
      <c r="O5401" t="s">
        <v>24819</v>
      </c>
      <c r="R5401">
        <v>1793</v>
      </c>
      <c r="S5401">
        <v>1</v>
      </c>
      <c r="U5401" t="s">
        <v>54</v>
      </c>
      <c r="V5401" t="s">
        <v>96</v>
      </c>
      <c r="W5401" t="s">
        <v>4562</v>
      </c>
      <c r="X5401" t="s">
        <v>57</v>
      </c>
      <c r="Z5401">
        <v>44</v>
      </c>
      <c r="AE5401" t="s">
        <v>62</v>
      </c>
      <c r="AM5401" t="s">
        <v>24820</v>
      </c>
      <c r="AN5401" t="s">
        <v>24821</v>
      </c>
      <c r="AO5401" t="s">
        <v>3508</v>
      </c>
      <c r="AR5401" t="s">
        <v>24822</v>
      </c>
      <c r="AS5401" t="s">
        <v>54</v>
      </c>
      <c r="AT5401" t="s">
        <v>92</v>
      </c>
      <c r="AV5401" t="s">
        <v>96</v>
      </c>
      <c r="AW5401">
        <v>1</v>
      </c>
    </row>
    <row r="5402" spans="1:51" x14ac:dyDescent="0.25">
      <c r="A5402">
        <v>9724</v>
      </c>
      <c r="B5402" t="s">
        <v>75</v>
      </c>
      <c r="C5402">
        <v>2</v>
      </c>
      <c r="D5402" t="s">
        <v>24823</v>
      </c>
      <c r="E5402" t="s">
        <v>60</v>
      </c>
      <c r="G5402" t="s">
        <v>24824</v>
      </c>
      <c r="O5402" t="s">
        <v>24825</v>
      </c>
      <c r="R5402">
        <v>4697</v>
      </c>
      <c r="S5402">
        <v>1</v>
      </c>
      <c r="U5402" t="s">
        <v>54</v>
      </c>
      <c r="V5402" t="s">
        <v>55</v>
      </c>
      <c r="W5402" t="s">
        <v>4562</v>
      </c>
      <c r="X5402" t="s">
        <v>57</v>
      </c>
      <c r="Z5402">
        <v>44</v>
      </c>
      <c r="AE5402" t="s">
        <v>62</v>
      </c>
      <c r="AM5402" t="s">
        <v>24826</v>
      </c>
      <c r="AN5402" t="s">
        <v>24827</v>
      </c>
      <c r="AO5402" t="s">
        <v>3508</v>
      </c>
      <c r="AR5402" t="s">
        <v>24828</v>
      </c>
      <c r="AS5402" t="s">
        <v>54</v>
      </c>
      <c r="AT5402" t="s">
        <v>92</v>
      </c>
      <c r="AV5402" t="s">
        <v>55</v>
      </c>
      <c r="AW5402">
        <v>1</v>
      </c>
    </row>
    <row r="5403" spans="1:51" x14ac:dyDescent="0.25">
      <c r="A5403">
        <v>9725</v>
      </c>
      <c r="B5403" t="s">
        <v>75</v>
      </c>
      <c r="C5403">
        <v>2</v>
      </c>
      <c r="D5403" t="s">
        <v>24829</v>
      </c>
      <c r="E5403" t="s">
        <v>60</v>
      </c>
      <c r="G5403" t="s">
        <v>24830</v>
      </c>
      <c r="O5403" t="s">
        <v>24831</v>
      </c>
      <c r="R5403">
        <v>4695</v>
      </c>
      <c r="S5403">
        <v>1</v>
      </c>
      <c r="U5403" t="s">
        <v>54</v>
      </c>
      <c r="V5403" t="s">
        <v>55</v>
      </c>
      <c r="W5403" t="s">
        <v>4562</v>
      </c>
      <c r="X5403" t="s">
        <v>57</v>
      </c>
      <c r="Z5403">
        <v>44</v>
      </c>
      <c r="AE5403" t="s">
        <v>62</v>
      </c>
      <c r="AM5403" t="s">
        <v>24832</v>
      </c>
      <c r="AN5403" t="s">
        <v>24833</v>
      </c>
      <c r="AO5403" t="s">
        <v>3508</v>
      </c>
      <c r="AR5403" t="s">
        <v>24834</v>
      </c>
      <c r="AS5403" t="s">
        <v>54</v>
      </c>
      <c r="AT5403" t="s">
        <v>92</v>
      </c>
      <c r="AV5403" t="s">
        <v>55</v>
      </c>
      <c r="AW5403">
        <v>1</v>
      </c>
    </row>
    <row r="5404" spans="1:51" x14ac:dyDescent="0.25">
      <c r="A5404">
        <v>9726</v>
      </c>
      <c r="B5404" t="s">
        <v>1457</v>
      </c>
      <c r="C5404">
        <v>1</v>
      </c>
      <c r="D5404" t="s">
        <v>24835</v>
      </c>
      <c r="E5404" t="s">
        <v>60</v>
      </c>
      <c r="F5404" t="s">
        <v>24836</v>
      </c>
      <c r="O5404" t="s">
        <v>24837</v>
      </c>
      <c r="Q5404" t="s">
        <v>9610</v>
      </c>
      <c r="R5404">
        <v>1992</v>
      </c>
      <c r="S5404">
        <v>12</v>
      </c>
      <c r="U5404" t="s">
        <v>54</v>
      </c>
      <c r="V5404" t="s">
        <v>96</v>
      </c>
      <c r="W5404" t="s">
        <v>4562</v>
      </c>
      <c r="X5404" t="s">
        <v>57</v>
      </c>
      <c r="AE5404" t="s">
        <v>62</v>
      </c>
      <c r="AM5404" t="s">
        <v>10799</v>
      </c>
      <c r="AN5404" t="s">
        <v>24838</v>
      </c>
      <c r="AO5404" t="s">
        <v>2940</v>
      </c>
      <c r="AR5404" t="s">
        <v>24839</v>
      </c>
      <c r="AS5404" t="s">
        <v>54</v>
      </c>
      <c r="AT5404" t="s">
        <v>92</v>
      </c>
      <c r="AV5404" t="s">
        <v>96</v>
      </c>
      <c r="AW5404" t="s">
        <v>9610</v>
      </c>
      <c r="AY5404" t="s">
        <v>24840</v>
      </c>
    </row>
    <row r="5405" spans="1:51" x14ac:dyDescent="0.25">
      <c r="A5405">
        <v>9727</v>
      </c>
      <c r="B5405" t="s">
        <v>75</v>
      </c>
      <c r="C5405">
        <v>2</v>
      </c>
      <c r="D5405" t="s">
        <v>24841</v>
      </c>
      <c r="E5405" t="s">
        <v>60</v>
      </c>
      <c r="G5405" t="s">
        <v>24842</v>
      </c>
      <c r="O5405" t="s">
        <v>24843</v>
      </c>
      <c r="R5405">
        <v>4784</v>
      </c>
      <c r="S5405">
        <v>1</v>
      </c>
      <c r="U5405" t="s">
        <v>54</v>
      </c>
      <c r="V5405" t="s">
        <v>96</v>
      </c>
      <c r="W5405" t="s">
        <v>4562</v>
      </c>
      <c r="X5405" t="s">
        <v>57</v>
      </c>
      <c r="Z5405">
        <v>44</v>
      </c>
      <c r="AE5405" t="s">
        <v>62</v>
      </c>
      <c r="AM5405" t="s">
        <v>24844</v>
      </c>
      <c r="AN5405" t="s">
        <v>24845</v>
      </c>
      <c r="AO5405" t="s">
        <v>3508</v>
      </c>
      <c r="AR5405" t="s">
        <v>24846</v>
      </c>
      <c r="AS5405" t="s">
        <v>54</v>
      </c>
      <c r="AT5405" t="s">
        <v>92</v>
      </c>
      <c r="AV5405" t="s">
        <v>96</v>
      </c>
      <c r="AW5405">
        <v>1</v>
      </c>
    </row>
    <row r="5406" spans="1:51" x14ac:dyDescent="0.25">
      <c r="A5406">
        <v>9728</v>
      </c>
      <c r="B5406" t="s">
        <v>75</v>
      </c>
      <c r="C5406">
        <v>2</v>
      </c>
      <c r="D5406" t="s">
        <v>24847</v>
      </c>
      <c r="E5406" t="s">
        <v>60</v>
      </c>
      <c r="G5406" t="s">
        <v>24848</v>
      </c>
      <c r="O5406" t="s">
        <v>24849</v>
      </c>
      <c r="R5406">
        <v>4783</v>
      </c>
      <c r="S5406">
        <v>1</v>
      </c>
      <c r="U5406" t="s">
        <v>54</v>
      </c>
      <c r="V5406" t="s">
        <v>55</v>
      </c>
      <c r="W5406" t="s">
        <v>4562</v>
      </c>
      <c r="X5406" t="s">
        <v>57</v>
      </c>
      <c r="Z5406">
        <v>44</v>
      </c>
      <c r="AE5406" t="s">
        <v>62</v>
      </c>
      <c r="AM5406" t="s">
        <v>24850</v>
      </c>
      <c r="AN5406" t="s">
        <v>24851</v>
      </c>
      <c r="AO5406" t="s">
        <v>3508</v>
      </c>
      <c r="AR5406" t="s">
        <v>24852</v>
      </c>
      <c r="AS5406" t="s">
        <v>54</v>
      </c>
      <c r="AT5406" t="s">
        <v>92</v>
      </c>
      <c r="AV5406" t="s">
        <v>55</v>
      </c>
      <c r="AW5406">
        <v>1</v>
      </c>
    </row>
    <row r="5407" spans="1:51" x14ac:dyDescent="0.25">
      <c r="A5407">
        <v>9729</v>
      </c>
      <c r="B5407" t="s">
        <v>52</v>
      </c>
      <c r="C5407">
        <v>1</v>
      </c>
      <c r="D5407" t="s">
        <v>24853</v>
      </c>
      <c r="E5407" t="s">
        <v>60</v>
      </c>
      <c r="F5407" t="s">
        <v>24854</v>
      </c>
      <c r="O5407" t="s">
        <v>24855</v>
      </c>
      <c r="R5407">
        <v>1315</v>
      </c>
      <c r="S5407">
        <v>1</v>
      </c>
      <c r="U5407" t="s">
        <v>54</v>
      </c>
      <c r="V5407" t="s">
        <v>55</v>
      </c>
      <c r="W5407" t="s">
        <v>4562</v>
      </c>
      <c r="X5407" t="s">
        <v>57</v>
      </c>
      <c r="Z5407">
        <v>44</v>
      </c>
      <c r="AE5407" t="s">
        <v>62</v>
      </c>
      <c r="AM5407" t="s">
        <v>24856</v>
      </c>
      <c r="AN5407" t="s">
        <v>24857</v>
      </c>
      <c r="AO5407" t="s">
        <v>3508</v>
      </c>
      <c r="AR5407" t="s">
        <v>24858</v>
      </c>
      <c r="AS5407" t="s">
        <v>54</v>
      </c>
      <c r="AT5407" t="s">
        <v>92</v>
      </c>
      <c r="AV5407" t="s">
        <v>55</v>
      </c>
      <c r="AW5407">
        <v>1</v>
      </c>
    </row>
    <row r="5408" spans="1:51" x14ac:dyDescent="0.25">
      <c r="A5408">
        <v>9730</v>
      </c>
      <c r="B5408" t="s">
        <v>75</v>
      </c>
      <c r="C5408">
        <v>2</v>
      </c>
      <c r="D5408" t="s">
        <v>24859</v>
      </c>
      <c r="E5408" t="s">
        <v>60</v>
      </c>
      <c r="G5408" t="s">
        <v>9513</v>
      </c>
      <c r="O5408" t="s">
        <v>24860</v>
      </c>
      <c r="R5408">
        <v>1429</v>
      </c>
      <c r="S5408">
        <v>1</v>
      </c>
      <c r="T5408">
        <v>56</v>
      </c>
      <c r="U5408" t="s">
        <v>224</v>
      </c>
      <c r="W5408" t="s">
        <v>4562</v>
      </c>
      <c r="Z5408">
        <v>44</v>
      </c>
      <c r="AM5408" t="s">
        <v>24861</v>
      </c>
      <c r="AN5408" t="s">
        <v>24862</v>
      </c>
      <c r="AO5408" t="s">
        <v>3508</v>
      </c>
      <c r="AR5408" t="s">
        <v>24863</v>
      </c>
      <c r="AS5408" t="s">
        <v>224</v>
      </c>
      <c r="AT5408" t="s">
        <v>92</v>
      </c>
      <c r="AW5408">
        <v>1</v>
      </c>
      <c r="AX5408" t="s">
        <v>24864</v>
      </c>
    </row>
    <row r="5409" spans="1:50" x14ac:dyDescent="0.25">
      <c r="A5409">
        <v>9731</v>
      </c>
      <c r="B5409" t="s">
        <v>75</v>
      </c>
      <c r="C5409">
        <v>2</v>
      </c>
      <c r="D5409" t="s">
        <v>24865</v>
      </c>
      <c r="E5409" t="s">
        <v>60</v>
      </c>
      <c r="G5409" t="s">
        <v>24866</v>
      </c>
      <c r="O5409" t="s">
        <v>24867</v>
      </c>
      <c r="R5409">
        <v>2599</v>
      </c>
      <c r="S5409">
        <v>1</v>
      </c>
      <c r="T5409">
        <v>56</v>
      </c>
      <c r="U5409" t="s">
        <v>54</v>
      </c>
      <c r="V5409" t="s">
        <v>96</v>
      </c>
      <c r="W5409" t="s">
        <v>4562</v>
      </c>
      <c r="X5409" t="s">
        <v>57</v>
      </c>
      <c r="Z5409">
        <v>44</v>
      </c>
      <c r="AE5409" t="s">
        <v>62</v>
      </c>
      <c r="AM5409" t="s">
        <v>24868</v>
      </c>
      <c r="AN5409" t="s">
        <v>24869</v>
      </c>
      <c r="AO5409" t="s">
        <v>3508</v>
      </c>
      <c r="AR5409" t="s">
        <v>24870</v>
      </c>
      <c r="AS5409" t="s">
        <v>54</v>
      </c>
      <c r="AT5409" t="s">
        <v>92</v>
      </c>
      <c r="AV5409" t="s">
        <v>96</v>
      </c>
      <c r="AW5409">
        <v>1</v>
      </c>
      <c r="AX5409" t="s">
        <v>24871</v>
      </c>
    </row>
    <row r="5410" spans="1:50" x14ac:dyDescent="0.25">
      <c r="A5410">
        <v>9732</v>
      </c>
      <c r="B5410" t="s">
        <v>75</v>
      </c>
      <c r="C5410">
        <v>1</v>
      </c>
      <c r="D5410" t="s">
        <v>24872</v>
      </c>
      <c r="E5410" t="s">
        <v>60</v>
      </c>
      <c r="F5410" t="s">
        <v>433</v>
      </c>
      <c r="O5410" t="s">
        <v>24873</v>
      </c>
      <c r="R5410">
        <v>1990</v>
      </c>
      <c r="S5410">
        <v>1</v>
      </c>
      <c r="U5410" t="s">
        <v>224</v>
      </c>
      <c r="W5410" t="s">
        <v>4562</v>
      </c>
      <c r="Z5410">
        <v>44</v>
      </c>
      <c r="AM5410" t="s">
        <v>24874</v>
      </c>
      <c r="AN5410" t="s">
        <v>24875</v>
      </c>
      <c r="AO5410" t="s">
        <v>3508</v>
      </c>
      <c r="AR5410" t="s">
        <v>24876</v>
      </c>
      <c r="AS5410" t="s">
        <v>224</v>
      </c>
      <c r="AT5410" t="s">
        <v>92</v>
      </c>
      <c r="AW5410">
        <v>1</v>
      </c>
    </row>
    <row r="5411" spans="1:50" x14ac:dyDescent="0.25">
      <c r="A5411" t="s">
        <v>24877</v>
      </c>
      <c r="B5411" t="s">
        <v>52</v>
      </c>
      <c r="C5411">
        <v>0</v>
      </c>
      <c r="D5411" t="s">
        <v>24878</v>
      </c>
      <c r="E5411" t="s">
        <v>24878</v>
      </c>
      <c r="U5411" t="s">
        <v>224</v>
      </c>
      <c r="W5411" t="s">
        <v>1360</v>
      </c>
      <c r="AH5411" t="s">
        <v>58</v>
      </c>
    </row>
    <row r="5412" spans="1:50" x14ac:dyDescent="0.25">
      <c r="A5412">
        <v>9741</v>
      </c>
      <c r="B5412" t="s">
        <v>75</v>
      </c>
      <c r="C5412">
        <v>1</v>
      </c>
      <c r="D5412" t="s">
        <v>24879</v>
      </c>
      <c r="E5412" t="s">
        <v>60</v>
      </c>
      <c r="F5412" t="s">
        <v>24880</v>
      </c>
      <c r="O5412" t="s">
        <v>24881</v>
      </c>
      <c r="R5412">
        <v>195</v>
      </c>
      <c r="S5412">
        <v>1</v>
      </c>
      <c r="T5412">
        <v>109</v>
      </c>
      <c r="U5412" t="s">
        <v>54</v>
      </c>
      <c r="V5412" t="s">
        <v>55</v>
      </c>
      <c r="W5412" t="s">
        <v>1360</v>
      </c>
      <c r="X5412" t="s">
        <v>57</v>
      </c>
      <c r="Z5412">
        <v>44</v>
      </c>
      <c r="AG5412" t="s">
        <v>66</v>
      </c>
      <c r="AH5412" t="s">
        <v>60</v>
      </c>
      <c r="AM5412" t="s">
        <v>24882</v>
      </c>
      <c r="AN5412" t="s">
        <v>24882</v>
      </c>
      <c r="AO5412" t="s">
        <v>3508</v>
      </c>
      <c r="AR5412" t="s">
        <v>24883</v>
      </c>
      <c r="AS5412" t="s">
        <v>54</v>
      </c>
      <c r="AT5412" t="s">
        <v>71</v>
      </c>
      <c r="AU5412" t="s">
        <v>66</v>
      </c>
      <c r="AV5412" t="s">
        <v>240</v>
      </c>
      <c r="AW5412">
        <v>1</v>
      </c>
      <c r="AX5412" t="s">
        <v>24884</v>
      </c>
    </row>
    <row r="5413" spans="1:50" x14ac:dyDescent="0.25">
      <c r="A5413">
        <v>9742</v>
      </c>
      <c r="B5413" t="s">
        <v>75</v>
      </c>
      <c r="C5413">
        <v>1</v>
      </c>
      <c r="D5413" t="s">
        <v>24885</v>
      </c>
      <c r="E5413" t="s">
        <v>60</v>
      </c>
      <c r="F5413" t="s">
        <v>24886</v>
      </c>
      <c r="O5413" t="s">
        <v>24887</v>
      </c>
      <c r="R5413">
        <v>197</v>
      </c>
      <c r="S5413">
        <v>1</v>
      </c>
      <c r="T5413">
        <v>126</v>
      </c>
      <c r="U5413" t="s">
        <v>54</v>
      </c>
      <c r="V5413" t="s">
        <v>96</v>
      </c>
      <c r="W5413" t="s">
        <v>1360</v>
      </c>
      <c r="X5413" t="s">
        <v>57</v>
      </c>
      <c r="Z5413">
        <v>44</v>
      </c>
      <c r="AG5413" t="s">
        <v>66</v>
      </c>
      <c r="AH5413" t="s">
        <v>60</v>
      </c>
      <c r="AM5413" t="s">
        <v>24888</v>
      </c>
      <c r="AN5413" t="s">
        <v>24888</v>
      </c>
      <c r="AO5413" t="s">
        <v>3508</v>
      </c>
      <c r="AR5413" t="s">
        <v>24889</v>
      </c>
      <c r="AS5413" t="s">
        <v>54</v>
      </c>
      <c r="AT5413" t="s">
        <v>71</v>
      </c>
      <c r="AU5413" t="s">
        <v>66</v>
      </c>
      <c r="AV5413" t="s">
        <v>96</v>
      </c>
      <c r="AW5413">
        <v>1</v>
      </c>
      <c r="AX5413" t="s">
        <v>24890</v>
      </c>
    </row>
    <row r="5414" spans="1:50" x14ac:dyDescent="0.25">
      <c r="A5414">
        <v>9743</v>
      </c>
      <c r="B5414" t="s">
        <v>75</v>
      </c>
      <c r="C5414">
        <v>1</v>
      </c>
      <c r="D5414" t="s">
        <v>24891</v>
      </c>
      <c r="E5414" t="s">
        <v>60</v>
      </c>
      <c r="F5414" t="s">
        <v>24892</v>
      </c>
      <c r="O5414" t="s">
        <v>24893</v>
      </c>
      <c r="R5414">
        <v>202</v>
      </c>
      <c r="S5414">
        <v>13</v>
      </c>
      <c r="T5414">
        <v>78</v>
      </c>
      <c r="U5414" t="s">
        <v>54</v>
      </c>
      <c r="V5414" t="s">
        <v>55</v>
      </c>
      <c r="W5414" t="s">
        <v>1360</v>
      </c>
      <c r="X5414" t="s">
        <v>57</v>
      </c>
      <c r="Z5414" t="s">
        <v>837</v>
      </c>
      <c r="AM5414" t="s">
        <v>6533</v>
      </c>
      <c r="AN5414" t="s">
        <v>6533</v>
      </c>
      <c r="AO5414" t="s">
        <v>840</v>
      </c>
      <c r="AR5414" t="s">
        <v>6534</v>
      </c>
      <c r="AS5414" t="s">
        <v>54</v>
      </c>
      <c r="AT5414" t="s">
        <v>92</v>
      </c>
      <c r="AV5414" t="s">
        <v>55</v>
      </c>
      <c r="AW5414">
        <v>13</v>
      </c>
      <c r="AX5414" t="s">
        <v>24894</v>
      </c>
    </row>
    <row r="5415" spans="1:50" x14ac:dyDescent="0.25">
      <c r="A5415">
        <v>9744</v>
      </c>
      <c r="B5415" t="s">
        <v>75</v>
      </c>
      <c r="C5415">
        <v>1</v>
      </c>
      <c r="D5415" t="s">
        <v>24895</v>
      </c>
      <c r="E5415" t="s">
        <v>60</v>
      </c>
      <c r="F5415" t="s">
        <v>24896</v>
      </c>
      <c r="O5415" t="s">
        <v>24897</v>
      </c>
      <c r="R5415">
        <v>203</v>
      </c>
      <c r="S5415">
        <v>13</v>
      </c>
      <c r="T5415">
        <v>79</v>
      </c>
      <c r="U5415" t="s">
        <v>54</v>
      </c>
      <c r="V5415" t="s">
        <v>55</v>
      </c>
      <c r="W5415" t="s">
        <v>1360</v>
      </c>
      <c r="X5415" t="s">
        <v>57</v>
      </c>
      <c r="Z5415" t="s">
        <v>837</v>
      </c>
      <c r="AM5415" t="s">
        <v>6537</v>
      </c>
      <c r="AN5415" t="s">
        <v>6537</v>
      </c>
      <c r="AO5415" t="s">
        <v>840</v>
      </c>
      <c r="AR5415" t="s">
        <v>6538</v>
      </c>
      <c r="AS5415" t="s">
        <v>54</v>
      </c>
      <c r="AT5415" t="s">
        <v>92</v>
      </c>
      <c r="AV5415" t="s">
        <v>55</v>
      </c>
      <c r="AW5415">
        <v>13</v>
      </c>
      <c r="AX5415" t="s">
        <v>24898</v>
      </c>
    </row>
    <row r="5416" spans="1:50" x14ac:dyDescent="0.25">
      <c r="A5416">
        <v>9745</v>
      </c>
      <c r="B5416" t="s">
        <v>75</v>
      </c>
      <c r="C5416">
        <v>1</v>
      </c>
      <c r="D5416" t="s">
        <v>24899</v>
      </c>
      <c r="E5416" t="s">
        <v>60</v>
      </c>
      <c r="F5416" t="s">
        <v>24900</v>
      </c>
      <c r="O5416" t="s">
        <v>24901</v>
      </c>
      <c r="R5416">
        <v>204</v>
      </c>
      <c r="S5416">
        <v>13</v>
      </c>
      <c r="T5416">
        <v>80</v>
      </c>
      <c r="U5416" t="s">
        <v>54</v>
      </c>
      <c r="V5416" t="s">
        <v>55</v>
      </c>
      <c r="W5416" t="s">
        <v>1360</v>
      </c>
      <c r="X5416" t="s">
        <v>57</v>
      </c>
      <c r="Z5416" t="s">
        <v>837</v>
      </c>
      <c r="AM5416" t="s">
        <v>6541</v>
      </c>
      <c r="AN5416" t="s">
        <v>6541</v>
      </c>
      <c r="AO5416" t="s">
        <v>840</v>
      </c>
      <c r="AR5416" t="s">
        <v>6542</v>
      </c>
      <c r="AS5416" t="s">
        <v>54</v>
      </c>
      <c r="AT5416" t="s">
        <v>92</v>
      </c>
      <c r="AV5416" t="s">
        <v>55</v>
      </c>
      <c r="AW5416">
        <v>13</v>
      </c>
      <c r="AX5416" t="s">
        <v>24902</v>
      </c>
    </row>
    <row r="5417" spans="1:50" x14ac:dyDescent="0.25">
      <c r="A5417">
        <v>9746</v>
      </c>
      <c r="B5417" t="s">
        <v>75</v>
      </c>
      <c r="C5417">
        <v>1</v>
      </c>
      <c r="D5417" t="s">
        <v>24903</v>
      </c>
      <c r="E5417" t="s">
        <v>60</v>
      </c>
      <c r="F5417" t="s">
        <v>24904</v>
      </c>
      <c r="O5417" t="s">
        <v>24905</v>
      </c>
      <c r="R5417">
        <v>205</v>
      </c>
      <c r="S5417">
        <v>13</v>
      </c>
      <c r="T5417">
        <v>86</v>
      </c>
      <c r="U5417" t="s">
        <v>54</v>
      </c>
      <c r="V5417" t="s">
        <v>55</v>
      </c>
      <c r="W5417" t="s">
        <v>1360</v>
      </c>
      <c r="X5417" t="s">
        <v>57</v>
      </c>
      <c r="Z5417" t="s">
        <v>837</v>
      </c>
      <c r="AM5417" t="s">
        <v>6479</v>
      </c>
      <c r="AN5417" t="s">
        <v>6479</v>
      </c>
      <c r="AO5417" t="s">
        <v>840</v>
      </c>
      <c r="AR5417" t="s">
        <v>6480</v>
      </c>
      <c r="AS5417" t="s">
        <v>54</v>
      </c>
      <c r="AT5417" t="s">
        <v>92</v>
      </c>
      <c r="AV5417" t="s">
        <v>55</v>
      </c>
      <c r="AW5417">
        <v>13</v>
      </c>
      <c r="AX5417" t="s">
        <v>24906</v>
      </c>
    </row>
    <row r="5418" spans="1:50" x14ac:dyDescent="0.25">
      <c r="A5418">
        <v>9747</v>
      </c>
      <c r="B5418" t="s">
        <v>75</v>
      </c>
      <c r="C5418">
        <v>1</v>
      </c>
      <c r="D5418" t="s">
        <v>24907</v>
      </c>
      <c r="E5418" t="s">
        <v>60</v>
      </c>
      <c r="F5418" t="s">
        <v>24908</v>
      </c>
      <c r="O5418" t="s">
        <v>24909</v>
      </c>
      <c r="R5418">
        <v>206</v>
      </c>
      <c r="S5418">
        <v>13</v>
      </c>
      <c r="T5418">
        <v>87</v>
      </c>
      <c r="U5418" t="s">
        <v>54</v>
      </c>
      <c r="V5418" t="s">
        <v>55</v>
      </c>
      <c r="W5418" t="s">
        <v>1360</v>
      </c>
      <c r="X5418" t="s">
        <v>57</v>
      </c>
      <c r="Z5418" t="s">
        <v>837</v>
      </c>
      <c r="AM5418" t="s">
        <v>6483</v>
      </c>
      <c r="AN5418" t="s">
        <v>6483</v>
      </c>
      <c r="AO5418" t="s">
        <v>840</v>
      </c>
      <c r="AR5418" t="s">
        <v>6484</v>
      </c>
      <c r="AS5418" t="s">
        <v>54</v>
      </c>
      <c r="AT5418" t="s">
        <v>92</v>
      </c>
      <c r="AV5418" t="s">
        <v>55</v>
      </c>
      <c r="AW5418">
        <v>13</v>
      </c>
      <c r="AX5418" t="s">
        <v>24910</v>
      </c>
    </row>
    <row r="5419" spans="1:50" x14ac:dyDescent="0.25">
      <c r="A5419">
        <v>9748</v>
      </c>
      <c r="B5419" t="s">
        <v>75</v>
      </c>
      <c r="C5419">
        <v>1</v>
      </c>
      <c r="D5419" t="s">
        <v>24911</v>
      </c>
      <c r="E5419" t="s">
        <v>60</v>
      </c>
      <c r="F5419" t="s">
        <v>24912</v>
      </c>
      <c r="O5419" t="s">
        <v>24913</v>
      </c>
      <c r="R5419">
        <v>207</v>
      </c>
      <c r="S5419">
        <v>13</v>
      </c>
      <c r="T5419">
        <v>88</v>
      </c>
      <c r="U5419" t="s">
        <v>54</v>
      </c>
      <c r="V5419" t="s">
        <v>55</v>
      </c>
      <c r="W5419" t="s">
        <v>1360</v>
      </c>
      <c r="X5419" t="s">
        <v>57</v>
      </c>
      <c r="Z5419" t="s">
        <v>837</v>
      </c>
      <c r="AM5419" t="s">
        <v>6487</v>
      </c>
      <c r="AN5419" t="s">
        <v>6487</v>
      </c>
      <c r="AO5419" t="s">
        <v>840</v>
      </c>
      <c r="AR5419" t="s">
        <v>6488</v>
      </c>
      <c r="AS5419" t="s">
        <v>54</v>
      </c>
      <c r="AT5419" t="s">
        <v>92</v>
      </c>
      <c r="AV5419" t="s">
        <v>55</v>
      </c>
      <c r="AW5419">
        <v>13</v>
      </c>
      <c r="AX5419" t="s">
        <v>24914</v>
      </c>
    </row>
    <row r="5420" spans="1:50" x14ac:dyDescent="0.25">
      <c r="A5420">
        <v>9749</v>
      </c>
      <c r="B5420" t="s">
        <v>75</v>
      </c>
      <c r="C5420">
        <v>1</v>
      </c>
      <c r="D5420" t="s">
        <v>24915</v>
      </c>
      <c r="E5420" t="s">
        <v>60</v>
      </c>
      <c r="F5420" t="s">
        <v>24916</v>
      </c>
      <c r="O5420" t="s">
        <v>24917</v>
      </c>
      <c r="R5420">
        <v>210</v>
      </c>
      <c r="S5420">
        <v>13</v>
      </c>
      <c r="T5420">
        <v>93</v>
      </c>
      <c r="U5420" t="s">
        <v>54</v>
      </c>
      <c r="V5420" t="s">
        <v>55</v>
      </c>
      <c r="W5420" t="s">
        <v>1360</v>
      </c>
      <c r="X5420" t="s">
        <v>57</v>
      </c>
      <c r="Z5420" t="s">
        <v>837</v>
      </c>
      <c r="AM5420" t="s">
        <v>8192</v>
      </c>
      <c r="AN5420" t="s">
        <v>8192</v>
      </c>
      <c r="AO5420" t="s">
        <v>840</v>
      </c>
      <c r="AR5420" t="s">
        <v>8193</v>
      </c>
      <c r="AS5420" t="s">
        <v>54</v>
      </c>
      <c r="AT5420" t="s">
        <v>92</v>
      </c>
      <c r="AV5420" t="s">
        <v>55</v>
      </c>
      <c r="AW5420">
        <v>13</v>
      </c>
      <c r="AX5420" t="s">
        <v>24918</v>
      </c>
    </row>
    <row r="5421" spans="1:50" x14ac:dyDescent="0.25">
      <c r="A5421">
        <v>9750</v>
      </c>
      <c r="B5421" t="s">
        <v>75</v>
      </c>
      <c r="C5421">
        <v>1</v>
      </c>
      <c r="D5421" t="s">
        <v>24919</v>
      </c>
      <c r="E5421" t="s">
        <v>60</v>
      </c>
      <c r="F5421" t="s">
        <v>24920</v>
      </c>
      <c r="O5421" t="s">
        <v>24921</v>
      </c>
      <c r="R5421">
        <v>211</v>
      </c>
      <c r="S5421">
        <v>13</v>
      </c>
      <c r="T5421">
        <v>94</v>
      </c>
      <c r="U5421" t="s">
        <v>54</v>
      </c>
      <c r="V5421" t="s">
        <v>55</v>
      </c>
      <c r="W5421" t="s">
        <v>1360</v>
      </c>
      <c r="X5421" t="s">
        <v>57</v>
      </c>
      <c r="Z5421" t="s">
        <v>837</v>
      </c>
      <c r="AM5421" t="s">
        <v>8196</v>
      </c>
      <c r="AN5421" t="s">
        <v>8196</v>
      </c>
      <c r="AO5421" t="s">
        <v>840</v>
      </c>
      <c r="AR5421" t="s">
        <v>8197</v>
      </c>
      <c r="AS5421" t="s">
        <v>54</v>
      </c>
      <c r="AT5421" t="s">
        <v>92</v>
      </c>
      <c r="AV5421" t="s">
        <v>55</v>
      </c>
      <c r="AW5421">
        <v>13</v>
      </c>
      <c r="AX5421" t="s">
        <v>24922</v>
      </c>
    </row>
    <row r="5422" spans="1:50" x14ac:dyDescent="0.25">
      <c r="A5422">
        <v>9751</v>
      </c>
      <c r="B5422" t="s">
        <v>75</v>
      </c>
      <c r="C5422">
        <v>1</v>
      </c>
      <c r="D5422" t="s">
        <v>24923</v>
      </c>
      <c r="E5422" t="s">
        <v>60</v>
      </c>
      <c r="F5422" t="s">
        <v>24924</v>
      </c>
      <c r="O5422" t="s">
        <v>24925</v>
      </c>
      <c r="R5422">
        <v>212</v>
      </c>
      <c r="S5422">
        <v>13</v>
      </c>
      <c r="T5422">
        <v>95</v>
      </c>
      <c r="U5422" t="s">
        <v>54</v>
      </c>
      <c r="V5422" t="s">
        <v>55</v>
      </c>
      <c r="W5422" t="s">
        <v>1360</v>
      </c>
      <c r="X5422" t="s">
        <v>57</v>
      </c>
      <c r="Z5422" t="s">
        <v>837</v>
      </c>
      <c r="AM5422" t="s">
        <v>8200</v>
      </c>
      <c r="AN5422" t="s">
        <v>8200</v>
      </c>
      <c r="AO5422" t="s">
        <v>840</v>
      </c>
      <c r="AR5422" t="s">
        <v>8201</v>
      </c>
      <c r="AS5422" t="s">
        <v>54</v>
      </c>
      <c r="AT5422" t="s">
        <v>92</v>
      </c>
      <c r="AV5422" t="s">
        <v>55</v>
      </c>
      <c r="AW5422">
        <v>13</v>
      </c>
      <c r="AX5422" t="s">
        <v>24926</v>
      </c>
    </row>
    <row r="5423" spans="1:50" x14ac:dyDescent="0.25">
      <c r="A5423">
        <v>9752</v>
      </c>
      <c r="B5423" t="s">
        <v>75</v>
      </c>
      <c r="C5423">
        <v>1</v>
      </c>
      <c r="D5423" t="s">
        <v>24927</v>
      </c>
      <c r="E5423" t="s">
        <v>60</v>
      </c>
      <c r="F5423" t="s">
        <v>24928</v>
      </c>
      <c r="O5423" t="s">
        <v>24929</v>
      </c>
      <c r="R5423">
        <v>214</v>
      </c>
      <c r="S5423">
        <v>1</v>
      </c>
      <c r="U5423" t="s">
        <v>54</v>
      </c>
      <c r="V5423" t="s">
        <v>96</v>
      </c>
      <c r="W5423" t="s">
        <v>1360</v>
      </c>
      <c r="X5423" t="s">
        <v>57</v>
      </c>
      <c r="Z5423">
        <v>44</v>
      </c>
      <c r="AG5423" t="s">
        <v>66</v>
      </c>
      <c r="AH5423" t="s">
        <v>60</v>
      </c>
      <c r="AM5423" t="s">
        <v>24930</v>
      </c>
      <c r="AN5423" t="s">
        <v>24930</v>
      </c>
      <c r="AO5423" t="s">
        <v>3508</v>
      </c>
      <c r="AR5423" t="s">
        <v>24931</v>
      </c>
      <c r="AS5423" t="s">
        <v>54</v>
      </c>
      <c r="AT5423" t="s">
        <v>71</v>
      </c>
      <c r="AU5423" t="s">
        <v>66</v>
      </c>
      <c r="AV5423" t="s">
        <v>96</v>
      </c>
      <c r="AW5423">
        <v>1</v>
      </c>
    </row>
    <row r="5424" spans="1:50" x14ac:dyDescent="0.25">
      <c r="A5424">
        <v>9753</v>
      </c>
      <c r="B5424" t="s">
        <v>75</v>
      </c>
      <c r="C5424">
        <v>1</v>
      </c>
      <c r="D5424" t="s">
        <v>24932</v>
      </c>
      <c r="E5424" t="s">
        <v>60</v>
      </c>
      <c r="F5424" t="s">
        <v>24933</v>
      </c>
      <c r="O5424" t="s">
        <v>24934</v>
      </c>
      <c r="R5424">
        <v>228</v>
      </c>
      <c r="S5424">
        <v>1</v>
      </c>
      <c r="T5424">
        <v>109</v>
      </c>
      <c r="U5424" t="s">
        <v>54</v>
      </c>
      <c r="V5424" t="s">
        <v>55</v>
      </c>
      <c r="W5424" t="s">
        <v>1360</v>
      </c>
      <c r="X5424" t="s">
        <v>57</v>
      </c>
      <c r="Z5424">
        <v>44</v>
      </c>
      <c r="AM5424" t="s">
        <v>24935</v>
      </c>
      <c r="AN5424" t="s">
        <v>24935</v>
      </c>
      <c r="AO5424" t="s">
        <v>3508</v>
      </c>
      <c r="AR5424" t="s">
        <v>24936</v>
      </c>
      <c r="AS5424" t="s">
        <v>54</v>
      </c>
      <c r="AT5424" t="s">
        <v>92</v>
      </c>
      <c r="AV5424" t="s">
        <v>240</v>
      </c>
      <c r="AW5424">
        <v>1</v>
      </c>
      <c r="AX5424" t="s">
        <v>24937</v>
      </c>
    </row>
    <row r="5425" spans="1:51" x14ac:dyDescent="0.25">
      <c r="A5425">
        <v>9754</v>
      </c>
      <c r="B5425" t="s">
        <v>75</v>
      </c>
      <c r="C5425">
        <v>1</v>
      </c>
      <c r="D5425" t="s">
        <v>24938</v>
      </c>
      <c r="E5425" t="s">
        <v>60</v>
      </c>
      <c r="F5425" t="s">
        <v>24939</v>
      </c>
      <c r="O5425" t="s">
        <v>24940</v>
      </c>
      <c r="R5425">
        <v>279</v>
      </c>
      <c r="S5425">
        <v>1</v>
      </c>
      <c r="U5425" t="s">
        <v>224</v>
      </c>
      <c r="W5425" t="s">
        <v>1360</v>
      </c>
      <c r="Z5425">
        <v>44</v>
      </c>
      <c r="AM5425" t="s">
        <v>24941</v>
      </c>
      <c r="AN5425" t="s">
        <v>24941</v>
      </c>
      <c r="AO5425" t="s">
        <v>3508</v>
      </c>
      <c r="AR5425" t="s">
        <v>24942</v>
      </c>
      <c r="AS5425" t="s">
        <v>224</v>
      </c>
      <c r="AT5425" t="s">
        <v>92</v>
      </c>
      <c r="AW5425">
        <v>1</v>
      </c>
    </row>
    <row r="5426" spans="1:51" x14ac:dyDescent="0.25">
      <c r="A5426">
        <v>9755</v>
      </c>
      <c r="B5426" t="s">
        <v>75</v>
      </c>
      <c r="C5426">
        <v>1</v>
      </c>
      <c r="D5426" t="s">
        <v>24943</v>
      </c>
      <c r="E5426" t="s">
        <v>60</v>
      </c>
      <c r="F5426" t="s">
        <v>24944</v>
      </c>
      <c r="O5426" t="s">
        <v>24945</v>
      </c>
      <c r="R5426">
        <v>343</v>
      </c>
      <c r="S5426">
        <v>18</v>
      </c>
      <c r="U5426" t="s">
        <v>54</v>
      </c>
      <c r="V5426" t="s">
        <v>96</v>
      </c>
      <c r="W5426" t="s">
        <v>1360</v>
      </c>
      <c r="X5426" t="s">
        <v>57</v>
      </c>
      <c r="AM5426" t="s">
        <v>23079</v>
      </c>
      <c r="AN5426" t="s">
        <v>23079</v>
      </c>
      <c r="AO5426" t="s">
        <v>22967</v>
      </c>
      <c r="AR5426" t="s">
        <v>23080</v>
      </c>
      <c r="AS5426" t="s">
        <v>54</v>
      </c>
      <c r="AT5426" t="s">
        <v>92</v>
      </c>
      <c r="AV5426" t="s">
        <v>96</v>
      </c>
      <c r="AW5426" t="s">
        <v>23078</v>
      </c>
    </row>
    <row r="5427" spans="1:51" x14ac:dyDescent="0.25">
      <c r="A5427">
        <v>9756</v>
      </c>
      <c r="B5427" t="s">
        <v>1485</v>
      </c>
      <c r="C5427">
        <v>1</v>
      </c>
      <c r="D5427" t="s">
        <v>24946</v>
      </c>
      <c r="E5427" t="s">
        <v>60</v>
      </c>
      <c r="F5427" t="s">
        <v>22510</v>
      </c>
      <c r="P5427" t="s">
        <v>24947</v>
      </c>
      <c r="R5427">
        <v>352</v>
      </c>
      <c r="S5427">
        <v>1</v>
      </c>
      <c r="U5427" t="s">
        <v>224</v>
      </c>
      <c r="W5427" t="s">
        <v>1360</v>
      </c>
      <c r="AM5427" t="s">
        <v>22513</v>
      </c>
    </row>
    <row r="5428" spans="1:51" x14ac:dyDescent="0.25">
      <c r="A5428">
        <v>9757</v>
      </c>
      <c r="B5428" t="s">
        <v>75</v>
      </c>
      <c r="C5428">
        <v>1</v>
      </c>
      <c r="D5428" t="s">
        <v>24948</v>
      </c>
      <c r="E5428" t="s">
        <v>60</v>
      </c>
      <c r="F5428" t="s">
        <v>24949</v>
      </c>
      <c r="O5428" t="s">
        <v>24950</v>
      </c>
      <c r="R5428">
        <v>355</v>
      </c>
      <c r="S5428">
        <v>1</v>
      </c>
      <c r="U5428" t="s">
        <v>224</v>
      </c>
      <c r="W5428" t="s">
        <v>1360</v>
      </c>
      <c r="Z5428">
        <v>44</v>
      </c>
      <c r="AM5428" t="s">
        <v>24951</v>
      </c>
      <c r="AN5428" t="s">
        <v>24951</v>
      </c>
      <c r="AO5428" t="s">
        <v>3508</v>
      </c>
      <c r="AR5428" t="s">
        <v>24952</v>
      </c>
      <c r="AS5428" t="s">
        <v>224</v>
      </c>
      <c r="AT5428" t="s">
        <v>92</v>
      </c>
      <c r="AW5428">
        <v>1</v>
      </c>
    </row>
    <row r="5429" spans="1:51" x14ac:dyDescent="0.25">
      <c r="A5429">
        <v>9758</v>
      </c>
      <c r="B5429" t="s">
        <v>75</v>
      </c>
      <c r="C5429">
        <v>1</v>
      </c>
      <c r="D5429" t="s">
        <v>24953</v>
      </c>
      <c r="E5429" t="s">
        <v>60</v>
      </c>
      <c r="F5429" t="s">
        <v>3256</v>
      </c>
      <c r="O5429" t="s">
        <v>24954</v>
      </c>
      <c r="R5429">
        <v>488</v>
      </c>
      <c r="S5429">
        <v>1</v>
      </c>
      <c r="U5429" t="s">
        <v>54</v>
      </c>
      <c r="V5429" t="s">
        <v>96</v>
      </c>
      <c r="W5429" t="s">
        <v>1360</v>
      </c>
      <c r="X5429" t="s">
        <v>57</v>
      </c>
      <c r="Z5429">
        <v>44</v>
      </c>
      <c r="AG5429" t="s">
        <v>66</v>
      </c>
      <c r="AH5429" t="s">
        <v>60</v>
      </c>
      <c r="AM5429" t="s">
        <v>24955</v>
      </c>
      <c r="AN5429" t="s">
        <v>24955</v>
      </c>
      <c r="AO5429" t="s">
        <v>3508</v>
      </c>
      <c r="AR5429" t="s">
        <v>24956</v>
      </c>
      <c r="AS5429" t="s">
        <v>54</v>
      </c>
      <c r="AT5429" t="s">
        <v>71</v>
      </c>
      <c r="AU5429" t="s">
        <v>66</v>
      </c>
      <c r="AV5429" t="s">
        <v>96</v>
      </c>
      <c r="AW5429">
        <v>1</v>
      </c>
    </row>
    <row r="5430" spans="1:51" x14ac:dyDescent="0.25">
      <c r="A5430">
        <v>9759</v>
      </c>
      <c r="B5430" t="s">
        <v>75</v>
      </c>
      <c r="C5430">
        <v>1</v>
      </c>
      <c r="D5430" t="s">
        <v>24957</v>
      </c>
      <c r="E5430" t="s">
        <v>60</v>
      </c>
      <c r="F5430" t="s">
        <v>24958</v>
      </c>
      <c r="O5430" t="s">
        <v>24959</v>
      </c>
      <c r="R5430">
        <v>493</v>
      </c>
      <c r="S5430">
        <v>13</v>
      </c>
      <c r="U5430" t="s">
        <v>54</v>
      </c>
      <c r="V5430" t="s">
        <v>55</v>
      </c>
      <c r="W5430" t="s">
        <v>1360</v>
      </c>
      <c r="X5430" t="s">
        <v>57</v>
      </c>
      <c r="Z5430" t="s">
        <v>837</v>
      </c>
      <c r="AG5430" t="s">
        <v>66</v>
      </c>
      <c r="AH5430" t="s">
        <v>60</v>
      </c>
      <c r="AM5430" t="s">
        <v>24960</v>
      </c>
      <c r="AN5430" t="s">
        <v>24960</v>
      </c>
      <c r="AO5430" t="s">
        <v>840</v>
      </c>
      <c r="AR5430" t="s">
        <v>24961</v>
      </c>
      <c r="AS5430" t="s">
        <v>54</v>
      </c>
      <c r="AT5430" t="s">
        <v>71</v>
      </c>
      <c r="AU5430" t="s">
        <v>66</v>
      </c>
      <c r="AV5430" t="s">
        <v>55</v>
      </c>
      <c r="AW5430">
        <v>13</v>
      </c>
    </row>
    <row r="5431" spans="1:51" x14ac:dyDescent="0.25">
      <c r="A5431">
        <v>9760</v>
      </c>
      <c r="B5431" t="s">
        <v>75</v>
      </c>
      <c r="C5431">
        <v>1</v>
      </c>
      <c r="D5431" t="s">
        <v>24962</v>
      </c>
      <c r="E5431" t="s">
        <v>60</v>
      </c>
      <c r="F5431" t="s">
        <v>24963</v>
      </c>
      <c r="O5431" t="s">
        <v>24964</v>
      </c>
      <c r="R5431">
        <v>506</v>
      </c>
      <c r="S5431">
        <v>17</v>
      </c>
      <c r="U5431" t="s">
        <v>54</v>
      </c>
      <c r="V5431" t="s">
        <v>96</v>
      </c>
      <c r="W5431" t="s">
        <v>1360</v>
      </c>
      <c r="X5431" t="s">
        <v>57</v>
      </c>
      <c r="AG5431" t="s">
        <v>66</v>
      </c>
      <c r="AH5431" t="s">
        <v>60</v>
      </c>
      <c r="AL5431" t="s">
        <v>24965</v>
      </c>
      <c r="AM5431" t="s">
        <v>24966</v>
      </c>
      <c r="AN5431" t="s">
        <v>24966</v>
      </c>
      <c r="AO5431" t="s">
        <v>4582</v>
      </c>
      <c r="AR5431" t="s">
        <v>24967</v>
      </c>
      <c r="AS5431" t="s">
        <v>54</v>
      </c>
      <c r="AT5431" t="s">
        <v>71</v>
      </c>
      <c r="AU5431" t="s">
        <v>66</v>
      </c>
      <c r="AV5431" t="s">
        <v>96</v>
      </c>
      <c r="AW5431" t="s">
        <v>22935</v>
      </c>
    </row>
    <row r="5432" spans="1:51" x14ac:dyDescent="0.25">
      <c r="A5432">
        <v>9761</v>
      </c>
      <c r="B5432" t="s">
        <v>75</v>
      </c>
      <c r="C5432">
        <v>1</v>
      </c>
      <c r="D5432" t="s">
        <v>24968</v>
      </c>
      <c r="E5432" t="s">
        <v>60</v>
      </c>
      <c r="F5432" t="s">
        <v>24969</v>
      </c>
      <c r="O5432" t="s">
        <v>24970</v>
      </c>
      <c r="R5432">
        <v>506</v>
      </c>
      <c r="S5432">
        <v>18</v>
      </c>
      <c r="U5432" t="s">
        <v>54</v>
      </c>
      <c r="V5432" t="s">
        <v>96</v>
      </c>
      <c r="W5432" t="s">
        <v>1360</v>
      </c>
      <c r="X5432" t="s">
        <v>57</v>
      </c>
      <c r="AG5432" t="s">
        <v>66</v>
      </c>
      <c r="AH5432" t="s">
        <v>60</v>
      </c>
      <c r="AM5432" t="s">
        <v>24966</v>
      </c>
      <c r="AN5432" t="s">
        <v>24966</v>
      </c>
      <c r="AO5432" t="s">
        <v>22967</v>
      </c>
      <c r="AR5432" t="s">
        <v>24967</v>
      </c>
      <c r="AS5432" t="s">
        <v>54</v>
      </c>
      <c r="AT5432" t="s">
        <v>71</v>
      </c>
      <c r="AU5432" t="s">
        <v>66</v>
      </c>
      <c r="AV5432" t="s">
        <v>96</v>
      </c>
      <c r="AW5432" t="s">
        <v>22935</v>
      </c>
    </row>
    <row r="5433" spans="1:51" x14ac:dyDescent="0.25">
      <c r="A5433">
        <v>9762</v>
      </c>
      <c r="B5433" t="s">
        <v>1485</v>
      </c>
      <c r="C5433">
        <v>1</v>
      </c>
      <c r="D5433" t="s">
        <v>24971</v>
      </c>
      <c r="E5433" t="s">
        <v>60</v>
      </c>
      <c r="F5433" t="s">
        <v>24972</v>
      </c>
      <c r="P5433" t="s">
        <v>24973</v>
      </c>
      <c r="R5433">
        <v>973</v>
      </c>
      <c r="S5433">
        <v>1</v>
      </c>
      <c r="U5433" t="s">
        <v>224</v>
      </c>
      <c r="W5433" t="s">
        <v>1360</v>
      </c>
      <c r="AL5433" t="s">
        <v>24974</v>
      </c>
      <c r="AM5433" t="s">
        <v>24975</v>
      </c>
    </row>
    <row r="5434" spans="1:51" x14ac:dyDescent="0.25">
      <c r="A5434">
        <v>9763</v>
      </c>
      <c r="B5434" t="s">
        <v>1467</v>
      </c>
      <c r="C5434">
        <v>1</v>
      </c>
      <c r="D5434" t="s">
        <v>24976</v>
      </c>
      <c r="E5434" t="s">
        <v>60</v>
      </c>
      <c r="F5434" t="s">
        <v>24977</v>
      </c>
      <c r="O5434" t="s">
        <v>24978</v>
      </c>
      <c r="R5434">
        <v>973</v>
      </c>
      <c r="S5434">
        <v>13</v>
      </c>
      <c r="U5434" t="s">
        <v>224</v>
      </c>
      <c r="W5434" t="s">
        <v>1360</v>
      </c>
      <c r="Z5434" t="s">
        <v>837</v>
      </c>
      <c r="AM5434" t="s">
        <v>24975</v>
      </c>
      <c r="AN5434" t="s">
        <v>24975</v>
      </c>
      <c r="AO5434" t="s">
        <v>840</v>
      </c>
      <c r="AR5434" t="s">
        <v>24979</v>
      </c>
      <c r="AS5434" t="s">
        <v>224</v>
      </c>
      <c r="AT5434" t="s">
        <v>92</v>
      </c>
      <c r="AW5434" t="s">
        <v>2482</v>
      </c>
      <c r="AY5434">
        <v>9762</v>
      </c>
    </row>
    <row r="5435" spans="1:51" x14ac:dyDescent="0.25">
      <c r="A5435">
        <v>9764</v>
      </c>
      <c r="B5435" t="s">
        <v>75</v>
      </c>
      <c r="C5435">
        <v>1</v>
      </c>
      <c r="D5435" t="s">
        <v>24980</v>
      </c>
      <c r="E5435" t="s">
        <v>60</v>
      </c>
      <c r="F5435" t="s">
        <v>24981</v>
      </c>
      <c r="O5435" t="s">
        <v>24982</v>
      </c>
      <c r="R5435">
        <v>1042</v>
      </c>
      <c r="S5435">
        <v>42</v>
      </c>
      <c r="T5435">
        <v>99</v>
      </c>
      <c r="U5435" t="s">
        <v>11144</v>
      </c>
      <c r="W5435" t="s">
        <v>1360</v>
      </c>
      <c r="AM5435" t="s">
        <v>24983</v>
      </c>
      <c r="AN5435" t="s">
        <v>24983</v>
      </c>
      <c r="AO5435" t="s">
        <v>20054</v>
      </c>
      <c r="AR5435" t="s">
        <v>24984</v>
      </c>
      <c r="AS5435" t="s">
        <v>61</v>
      </c>
      <c r="AT5435" t="s">
        <v>92</v>
      </c>
      <c r="AW5435">
        <v>42</v>
      </c>
      <c r="AX5435" t="s">
        <v>24985</v>
      </c>
    </row>
    <row r="5436" spans="1:51" x14ac:dyDescent="0.25">
      <c r="A5436">
        <v>9765</v>
      </c>
      <c r="B5436" t="s">
        <v>75</v>
      </c>
      <c r="C5436">
        <v>1</v>
      </c>
      <c r="D5436" t="s">
        <v>24986</v>
      </c>
      <c r="E5436" t="s">
        <v>60</v>
      </c>
      <c r="F5436" t="s">
        <v>24987</v>
      </c>
      <c r="O5436" t="s">
        <v>24988</v>
      </c>
      <c r="R5436">
        <v>1043</v>
      </c>
      <c r="S5436">
        <v>42</v>
      </c>
      <c r="T5436">
        <v>100</v>
      </c>
      <c r="U5436" t="s">
        <v>11144</v>
      </c>
      <c r="W5436" t="s">
        <v>1360</v>
      </c>
      <c r="AM5436" t="s">
        <v>24989</v>
      </c>
      <c r="AN5436" t="s">
        <v>24989</v>
      </c>
      <c r="AO5436" t="s">
        <v>20054</v>
      </c>
      <c r="AR5436" t="s">
        <v>24990</v>
      </c>
      <c r="AS5436" t="s">
        <v>61</v>
      </c>
      <c r="AT5436" t="s">
        <v>92</v>
      </c>
      <c r="AW5436">
        <v>42</v>
      </c>
      <c r="AX5436" t="s">
        <v>24991</v>
      </c>
    </row>
    <row r="5437" spans="1:51" x14ac:dyDescent="0.25">
      <c r="A5437">
        <v>9766</v>
      </c>
      <c r="B5437" t="s">
        <v>75</v>
      </c>
      <c r="C5437">
        <v>1</v>
      </c>
      <c r="D5437" t="s">
        <v>24992</v>
      </c>
      <c r="E5437" t="s">
        <v>60</v>
      </c>
      <c r="F5437" t="s">
        <v>24993</v>
      </c>
      <c r="O5437" t="s">
        <v>24994</v>
      </c>
      <c r="R5437">
        <v>1236</v>
      </c>
      <c r="S5437">
        <v>21</v>
      </c>
      <c r="U5437" t="s">
        <v>54</v>
      </c>
      <c r="V5437" t="s">
        <v>96</v>
      </c>
      <c r="W5437" t="s">
        <v>1360</v>
      </c>
      <c r="X5437" t="s">
        <v>57</v>
      </c>
      <c r="Z5437">
        <v>44</v>
      </c>
      <c r="AG5437" t="s">
        <v>66</v>
      </c>
      <c r="AH5437" t="s">
        <v>60</v>
      </c>
      <c r="AM5437" t="s">
        <v>24995</v>
      </c>
      <c r="AN5437" t="s">
        <v>24995</v>
      </c>
      <c r="AO5437" t="s">
        <v>3059</v>
      </c>
      <c r="AR5437" t="s">
        <v>24996</v>
      </c>
      <c r="AS5437" t="s">
        <v>54</v>
      </c>
      <c r="AT5437" t="s">
        <v>71</v>
      </c>
      <c r="AU5437" t="s">
        <v>66</v>
      </c>
      <c r="AV5437" t="s">
        <v>96</v>
      </c>
      <c r="AW5437">
        <v>21</v>
      </c>
    </row>
    <row r="5438" spans="1:51" x14ac:dyDescent="0.25">
      <c r="A5438">
        <v>9767</v>
      </c>
      <c r="B5438" t="s">
        <v>75</v>
      </c>
      <c r="C5438">
        <v>1</v>
      </c>
      <c r="D5438" t="s">
        <v>24997</v>
      </c>
      <c r="E5438" t="s">
        <v>60</v>
      </c>
      <c r="F5438" t="s">
        <v>24998</v>
      </c>
      <c r="O5438" t="s">
        <v>24999</v>
      </c>
      <c r="R5438">
        <v>1292</v>
      </c>
      <c r="S5438">
        <v>1</v>
      </c>
      <c r="T5438">
        <v>120</v>
      </c>
      <c r="U5438" t="s">
        <v>224</v>
      </c>
      <c r="W5438" t="s">
        <v>1360</v>
      </c>
      <c r="Z5438">
        <v>44</v>
      </c>
      <c r="AM5438" t="s">
        <v>25000</v>
      </c>
      <c r="AN5438" t="s">
        <v>25000</v>
      </c>
      <c r="AO5438" t="s">
        <v>3508</v>
      </c>
      <c r="AR5438" t="s">
        <v>25001</v>
      </c>
      <c r="AS5438" t="s">
        <v>224</v>
      </c>
      <c r="AT5438" t="s">
        <v>92</v>
      </c>
      <c r="AW5438">
        <v>1</v>
      </c>
      <c r="AX5438" t="s">
        <v>25002</v>
      </c>
    </row>
    <row r="5439" spans="1:51" x14ac:dyDescent="0.25">
      <c r="A5439">
        <v>9768</v>
      </c>
      <c r="B5439" t="s">
        <v>75</v>
      </c>
      <c r="C5439">
        <v>1</v>
      </c>
      <c r="D5439" t="s">
        <v>25003</v>
      </c>
      <c r="E5439" t="s">
        <v>60</v>
      </c>
      <c r="F5439" t="s">
        <v>25004</v>
      </c>
      <c r="O5439" t="s">
        <v>25005</v>
      </c>
      <c r="R5439">
        <v>1293</v>
      </c>
      <c r="S5439">
        <v>1</v>
      </c>
      <c r="T5439">
        <v>59</v>
      </c>
      <c r="U5439" t="s">
        <v>224</v>
      </c>
      <c r="W5439" t="s">
        <v>1360</v>
      </c>
      <c r="Z5439">
        <v>44</v>
      </c>
      <c r="AM5439" t="s">
        <v>25006</v>
      </c>
      <c r="AN5439" t="s">
        <v>25006</v>
      </c>
      <c r="AO5439" t="s">
        <v>3508</v>
      </c>
      <c r="AR5439" t="s">
        <v>25007</v>
      </c>
      <c r="AS5439" t="s">
        <v>224</v>
      </c>
      <c r="AT5439" t="s">
        <v>92</v>
      </c>
      <c r="AW5439">
        <v>1</v>
      </c>
      <c r="AX5439" t="s">
        <v>25008</v>
      </c>
    </row>
    <row r="5440" spans="1:51" x14ac:dyDescent="0.25">
      <c r="A5440">
        <v>9769</v>
      </c>
      <c r="B5440" t="s">
        <v>75</v>
      </c>
      <c r="C5440">
        <v>1</v>
      </c>
      <c r="D5440" t="s">
        <v>25009</v>
      </c>
      <c r="E5440" t="s">
        <v>60</v>
      </c>
      <c r="F5440" t="s">
        <v>25010</v>
      </c>
      <c r="O5440" t="s">
        <v>25011</v>
      </c>
      <c r="R5440">
        <v>1309</v>
      </c>
      <c r="S5440">
        <v>1</v>
      </c>
      <c r="T5440">
        <v>6</v>
      </c>
      <c r="U5440" t="s">
        <v>224</v>
      </c>
      <c r="W5440" t="s">
        <v>1360</v>
      </c>
      <c r="Z5440">
        <v>44</v>
      </c>
      <c r="AM5440" t="s">
        <v>25012</v>
      </c>
      <c r="AN5440" t="s">
        <v>25012</v>
      </c>
      <c r="AO5440" t="s">
        <v>3508</v>
      </c>
      <c r="AR5440" t="s">
        <v>25013</v>
      </c>
      <c r="AS5440" t="s">
        <v>224</v>
      </c>
      <c r="AT5440" t="s">
        <v>92</v>
      </c>
      <c r="AW5440">
        <v>1</v>
      </c>
      <c r="AX5440" t="s">
        <v>25014</v>
      </c>
    </row>
    <row r="5441" spans="1:50" x14ac:dyDescent="0.25">
      <c r="A5441">
        <v>9770</v>
      </c>
      <c r="B5441" t="s">
        <v>75</v>
      </c>
      <c r="C5441">
        <v>1</v>
      </c>
      <c r="D5441" t="s">
        <v>25015</v>
      </c>
      <c r="E5441" t="s">
        <v>60</v>
      </c>
      <c r="F5441" t="s">
        <v>25016</v>
      </c>
      <c r="O5441" t="s">
        <v>25017</v>
      </c>
      <c r="R5441">
        <v>1311</v>
      </c>
      <c r="S5441">
        <v>1</v>
      </c>
      <c r="T5441">
        <v>120</v>
      </c>
      <c r="U5441" t="s">
        <v>224</v>
      </c>
      <c r="W5441" t="s">
        <v>1360</v>
      </c>
      <c r="Z5441">
        <v>44</v>
      </c>
      <c r="AM5441" t="s">
        <v>25018</v>
      </c>
      <c r="AN5441" t="s">
        <v>25018</v>
      </c>
      <c r="AO5441" t="s">
        <v>3508</v>
      </c>
      <c r="AR5441" t="s">
        <v>25019</v>
      </c>
      <c r="AS5441" t="s">
        <v>224</v>
      </c>
      <c r="AT5441" t="s">
        <v>92</v>
      </c>
      <c r="AW5441">
        <v>1</v>
      </c>
      <c r="AX5441" t="s">
        <v>25020</v>
      </c>
    </row>
    <row r="5442" spans="1:50" x14ac:dyDescent="0.25">
      <c r="A5442">
        <v>9771</v>
      </c>
      <c r="B5442" t="s">
        <v>75</v>
      </c>
      <c r="C5442">
        <v>1</v>
      </c>
      <c r="D5442" t="s">
        <v>25021</v>
      </c>
      <c r="E5442" t="s">
        <v>60</v>
      </c>
      <c r="F5442" t="s">
        <v>25022</v>
      </c>
      <c r="O5442" t="s">
        <v>25023</v>
      </c>
      <c r="R5442">
        <v>1317</v>
      </c>
      <c r="S5442">
        <v>1</v>
      </c>
      <c r="U5442" t="s">
        <v>224</v>
      </c>
      <c r="W5442" t="s">
        <v>1360</v>
      </c>
      <c r="Z5442">
        <v>44</v>
      </c>
      <c r="AM5442" t="s">
        <v>25024</v>
      </c>
      <c r="AN5442" t="s">
        <v>25024</v>
      </c>
      <c r="AO5442" t="s">
        <v>3508</v>
      </c>
      <c r="AR5442" t="s">
        <v>25025</v>
      </c>
      <c r="AS5442" t="s">
        <v>224</v>
      </c>
      <c r="AT5442" t="s">
        <v>92</v>
      </c>
      <c r="AW5442">
        <v>1</v>
      </c>
    </row>
    <row r="5443" spans="1:50" x14ac:dyDescent="0.25">
      <c r="A5443">
        <v>9772</v>
      </c>
      <c r="B5443" t="s">
        <v>75</v>
      </c>
      <c r="C5443">
        <v>1</v>
      </c>
      <c r="D5443" t="s">
        <v>25026</v>
      </c>
      <c r="E5443" t="s">
        <v>60</v>
      </c>
      <c r="F5443" t="s">
        <v>25027</v>
      </c>
      <c r="O5443" t="s">
        <v>25028</v>
      </c>
      <c r="R5443">
        <v>1318</v>
      </c>
      <c r="S5443">
        <v>19</v>
      </c>
      <c r="U5443" t="s">
        <v>224</v>
      </c>
      <c r="W5443" t="s">
        <v>1360</v>
      </c>
      <c r="AM5443" t="s">
        <v>25029</v>
      </c>
      <c r="AN5443" t="s">
        <v>25029</v>
      </c>
      <c r="AO5443" t="s">
        <v>25030</v>
      </c>
      <c r="AR5443" t="s">
        <v>25031</v>
      </c>
      <c r="AS5443" t="s">
        <v>224</v>
      </c>
      <c r="AT5443" t="s">
        <v>92</v>
      </c>
      <c r="AW5443">
        <v>19</v>
      </c>
    </row>
    <row r="5444" spans="1:50" x14ac:dyDescent="0.25">
      <c r="A5444">
        <v>9773</v>
      </c>
      <c r="B5444" t="s">
        <v>75</v>
      </c>
      <c r="C5444">
        <v>1</v>
      </c>
      <c r="D5444" t="s">
        <v>25032</v>
      </c>
      <c r="E5444" t="s">
        <v>60</v>
      </c>
      <c r="F5444" t="s">
        <v>25033</v>
      </c>
      <c r="O5444" t="s">
        <v>25034</v>
      </c>
      <c r="R5444">
        <v>1323</v>
      </c>
      <c r="S5444">
        <v>1</v>
      </c>
      <c r="U5444" t="s">
        <v>224</v>
      </c>
      <c r="W5444" t="s">
        <v>1360</v>
      </c>
      <c r="Z5444">
        <v>44</v>
      </c>
      <c r="AM5444" t="s">
        <v>25035</v>
      </c>
      <c r="AN5444" t="s">
        <v>25035</v>
      </c>
      <c r="AO5444" t="s">
        <v>3508</v>
      </c>
      <c r="AR5444" t="s">
        <v>25036</v>
      </c>
      <c r="AS5444" t="s">
        <v>224</v>
      </c>
      <c r="AT5444" t="s">
        <v>92</v>
      </c>
      <c r="AW5444">
        <v>1</v>
      </c>
    </row>
    <row r="5445" spans="1:50" x14ac:dyDescent="0.25">
      <c r="A5445">
        <v>9774</v>
      </c>
      <c r="B5445" t="s">
        <v>75</v>
      </c>
      <c r="C5445">
        <v>1</v>
      </c>
      <c r="D5445" t="s">
        <v>25037</v>
      </c>
      <c r="E5445" t="s">
        <v>60</v>
      </c>
      <c r="F5445" t="s">
        <v>25038</v>
      </c>
      <c r="O5445" t="s">
        <v>25039</v>
      </c>
      <c r="R5445">
        <v>1324</v>
      </c>
      <c r="S5445">
        <v>1</v>
      </c>
      <c r="T5445">
        <v>47</v>
      </c>
      <c r="U5445" t="s">
        <v>224</v>
      </c>
      <c r="W5445" t="s">
        <v>1360</v>
      </c>
      <c r="Z5445">
        <v>44</v>
      </c>
      <c r="AM5445" t="s">
        <v>17684</v>
      </c>
      <c r="AN5445" t="s">
        <v>17684</v>
      </c>
      <c r="AO5445" t="s">
        <v>3508</v>
      </c>
      <c r="AR5445" t="s">
        <v>17685</v>
      </c>
      <c r="AS5445" t="s">
        <v>224</v>
      </c>
      <c r="AT5445" t="s">
        <v>92</v>
      </c>
      <c r="AW5445">
        <v>1</v>
      </c>
      <c r="AX5445" t="s">
        <v>25040</v>
      </c>
    </row>
    <row r="5446" spans="1:50" x14ac:dyDescent="0.25">
      <c r="A5446">
        <v>9775</v>
      </c>
      <c r="B5446" t="s">
        <v>75</v>
      </c>
      <c r="C5446">
        <v>1</v>
      </c>
      <c r="D5446" t="s">
        <v>25041</v>
      </c>
      <c r="E5446" t="s">
        <v>60</v>
      </c>
      <c r="F5446" t="s">
        <v>25042</v>
      </c>
      <c r="O5446" t="s">
        <v>25043</v>
      </c>
      <c r="R5446">
        <v>1377</v>
      </c>
      <c r="S5446">
        <v>22</v>
      </c>
      <c r="U5446" t="s">
        <v>224</v>
      </c>
      <c r="W5446" t="s">
        <v>1360</v>
      </c>
      <c r="AM5446" t="s">
        <v>25044</v>
      </c>
      <c r="AN5446" t="s">
        <v>25044</v>
      </c>
      <c r="AO5446" t="s">
        <v>69</v>
      </c>
      <c r="AP5446" t="s">
        <v>83</v>
      </c>
      <c r="AR5446" t="s">
        <v>25045</v>
      </c>
      <c r="AS5446" t="s">
        <v>224</v>
      </c>
      <c r="AT5446" t="s">
        <v>92</v>
      </c>
      <c r="AW5446">
        <v>22</v>
      </c>
    </row>
    <row r="5447" spans="1:50" x14ac:dyDescent="0.25">
      <c r="A5447">
        <v>9776</v>
      </c>
      <c r="B5447" t="s">
        <v>75</v>
      </c>
      <c r="C5447">
        <v>1</v>
      </c>
      <c r="D5447" t="s">
        <v>25046</v>
      </c>
      <c r="E5447" t="s">
        <v>60</v>
      </c>
      <c r="F5447" t="s">
        <v>25047</v>
      </c>
      <c r="O5447" t="s">
        <v>25048</v>
      </c>
      <c r="R5447">
        <v>1379</v>
      </c>
      <c r="S5447">
        <v>22</v>
      </c>
      <c r="T5447">
        <v>33</v>
      </c>
      <c r="U5447" t="s">
        <v>224</v>
      </c>
      <c r="W5447" t="s">
        <v>1360</v>
      </c>
      <c r="AM5447" t="s">
        <v>25049</v>
      </c>
      <c r="AN5447" t="s">
        <v>25049</v>
      </c>
      <c r="AO5447" t="s">
        <v>69</v>
      </c>
      <c r="AP5447" t="s">
        <v>83</v>
      </c>
      <c r="AR5447" t="s">
        <v>25050</v>
      </c>
      <c r="AS5447" t="s">
        <v>224</v>
      </c>
      <c r="AT5447" t="s">
        <v>92</v>
      </c>
      <c r="AW5447">
        <v>22</v>
      </c>
      <c r="AX5447" t="s">
        <v>25051</v>
      </c>
    </row>
    <row r="5448" spans="1:50" x14ac:dyDescent="0.25">
      <c r="A5448">
        <v>9777</v>
      </c>
      <c r="B5448" t="s">
        <v>75</v>
      </c>
      <c r="C5448">
        <v>1</v>
      </c>
      <c r="D5448" t="s">
        <v>25052</v>
      </c>
      <c r="E5448" t="s">
        <v>60</v>
      </c>
      <c r="F5448" t="s">
        <v>25053</v>
      </c>
      <c r="O5448" t="s">
        <v>25054</v>
      </c>
      <c r="R5448">
        <v>1410</v>
      </c>
      <c r="S5448">
        <v>1</v>
      </c>
      <c r="U5448" t="s">
        <v>224</v>
      </c>
      <c r="W5448" t="s">
        <v>1360</v>
      </c>
      <c r="Z5448">
        <v>44</v>
      </c>
      <c r="AM5448" t="s">
        <v>25055</v>
      </c>
      <c r="AN5448" t="s">
        <v>25055</v>
      </c>
      <c r="AO5448" t="s">
        <v>3508</v>
      </c>
      <c r="AR5448" t="s">
        <v>25056</v>
      </c>
      <c r="AS5448" t="s">
        <v>224</v>
      </c>
      <c r="AT5448" t="s">
        <v>92</v>
      </c>
      <c r="AW5448">
        <v>1</v>
      </c>
    </row>
    <row r="5449" spans="1:50" x14ac:dyDescent="0.25">
      <c r="A5449">
        <v>9778</v>
      </c>
      <c r="B5449" t="s">
        <v>75</v>
      </c>
      <c r="C5449">
        <v>1</v>
      </c>
      <c r="D5449" t="s">
        <v>25057</v>
      </c>
      <c r="E5449" t="s">
        <v>60</v>
      </c>
      <c r="F5449" t="s">
        <v>25058</v>
      </c>
      <c r="O5449" t="s">
        <v>25059</v>
      </c>
      <c r="R5449">
        <v>1412</v>
      </c>
      <c r="S5449">
        <v>20</v>
      </c>
      <c r="U5449" t="s">
        <v>224</v>
      </c>
      <c r="W5449" t="s">
        <v>1360</v>
      </c>
      <c r="AM5449" t="s">
        <v>25060</v>
      </c>
      <c r="AN5449" t="s">
        <v>25060</v>
      </c>
      <c r="AO5449" t="s">
        <v>20054</v>
      </c>
      <c r="AR5449" t="s">
        <v>25061</v>
      </c>
      <c r="AS5449" t="s">
        <v>224</v>
      </c>
      <c r="AT5449" t="s">
        <v>92</v>
      </c>
      <c r="AW5449">
        <v>20</v>
      </c>
    </row>
    <row r="5450" spans="1:50" x14ac:dyDescent="0.25">
      <c r="A5450">
        <v>9779</v>
      </c>
      <c r="B5450" t="s">
        <v>75</v>
      </c>
      <c r="C5450">
        <v>1</v>
      </c>
      <c r="D5450" t="s">
        <v>25062</v>
      </c>
      <c r="E5450" t="s">
        <v>60</v>
      </c>
      <c r="F5450" t="s">
        <v>25063</v>
      </c>
      <c r="O5450" t="s">
        <v>25064</v>
      </c>
      <c r="R5450">
        <v>1413</v>
      </c>
      <c r="S5450">
        <v>22</v>
      </c>
      <c r="U5450" t="s">
        <v>224</v>
      </c>
      <c r="W5450" t="s">
        <v>1360</v>
      </c>
      <c r="AM5450" t="s">
        <v>25065</v>
      </c>
      <c r="AN5450" t="s">
        <v>25065</v>
      </c>
      <c r="AO5450" t="s">
        <v>69</v>
      </c>
      <c r="AP5450" t="s">
        <v>83</v>
      </c>
      <c r="AR5450" t="s">
        <v>25066</v>
      </c>
      <c r="AS5450" t="s">
        <v>224</v>
      </c>
      <c r="AT5450" t="s">
        <v>92</v>
      </c>
      <c r="AW5450">
        <v>22</v>
      </c>
    </row>
    <row r="5451" spans="1:50" x14ac:dyDescent="0.25">
      <c r="A5451">
        <v>9780</v>
      </c>
      <c r="B5451" t="s">
        <v>75</v>
      </c>
      <c r="C5451">
        <v>1</v>
      </c>
      <c r="D5451" t="s">
        <v>25067</v>
      </c>
      <c r="E5451" t="s">
        <v>60</v>
      </c>
      <c r="F5451" t="s">
        <v>25068</v>
      </c>
      <c r="O5451" t="s">
        <v>25069</v>
      </c>
      <c r="R5451">
        <v>1415</v>
      </c>
      <c r="S5451">
        <v>1</v>
      </c>
      <c r="T5451">
        <v>126</v>
      </c>
      <c r="U5451" t="s">
        <v>224</v>
      </c>
      <c r="W5451" t="s">
        <v>1360</v>
      </c>
      <c r="Z5451">
        <v>44</v>
      </c>
      <c r="AM5451" t="s">
        <v>25070</v>
      </c>
      <c r="AN5451" t="s">
        <v>25070</v>
      </c>
      <c r="AO5451" t="s">
        <v>3508</v>
      </c>
      <c r="AR5451" t="s">
        <v>25071</v>
      </c>
      <c r="AS5451" t="s">
        <v>224</v>
      </c>
      <c r="AT5451" t="s">
        <v>92</v>
      </c>
      <c r="AW5451">
        <v>1</v>
      </c>
      <c r="AX5451" t="s">
        <v>25072</v>
      </c>
    </row>
    <row r="5452" spans="1:50" x14ac:dyDescent="0.25">
      <c r="A5452">
        <v>9781</v>
      </c>
      <c r="B5452" t="s">
        <v>75</v>
      </c>
      <c r="C5452">
        <v>1</v>
      </c>
      <c r="D5452" t="s">
        <v>25073</v>
      </c>
      <c r="E5452" t="s">
        <v>60</v>
      </c>
      <c r="F5452" t="s">
        <v>25074</v>
      </c>
      <c r="O5452" t="s">
        <v>25075</v>
      </c>
      <c r="R5452">
        <v>1428</v>
      </c>
      <c r="S5452">
        <v>1</v>
      </c>
      <c r="T5452">
        <v>84</v>
      </c>
      <c r="U5452" t="s">
        <v>224</v>
      </c>
      <c r="W5452" t="s">
        <v>1360</v>
      </c>
      <c r="Z5452">
        <v>44</v>
      </c>
      <c r="AM5452" t="s">
        <v>25076</v>
      </c>
      <c r="AN5452" t="s">
        <v>25076</v>
      </c>
      <c r="AO5452" t="s">
        <v>3508</v>
      </c>
      <c r="AR5452" t="s">
        <v>25077</v>
      </c>
      <c r="AS5452" t="s">
        <v>224</v>
      </c>
      <c r="AT5452" t="s">
        <v>92</v>
      </c>
      <c r="AW5452">
        <v>1</v>
      </c>
      <c r="AX5452" t="s">
        <v>25078</v>
      </c>
    </row>
    <row r="5453" spans="1:50" x14ac:dyDescent="0.25">
      <c r="A5453">
        <v>9782</v>
      </c>
      <c r="B5453" t="s">
        <v>75</v>
      </c>
      <c r="C5453">
        <v>1</v>
      </c>
      <c r="D5453" t="s">
        <v>25079</v>
      </c>
      <c r="E5453" t="s">
        <v>60</v>
      </c>
      <c r="F5453" t="s">
        <v>25080</v>
      </c>
      <c r="O5453" t="s">
        <v>25081</v>
      </c>
      <c r="R5453">
        <v>1433</v>
      </c>
      <c r="S5453">
        <v>1</v>
      </c>
      <c r="T5453">
        <v>120</v>
      </c>
      <c r="U5453" t="s">
        <v>224</v>
      </c>
      <c r="W5453" t="s">
        <v>1360</v>
      </c>
      <c r="Z5453">
        <v>44</v>
      </c>
      <c r="AM5453" t="s">
        <v>25082</v>
      </c>
      <c r="AN5453" t="s">
        <v>25082</v>
      </c>
      <c r="AO5453" t="s">
        <v>3508</v>
      </c>
      <c r="AR5453" t="s">
        <v>25083</v>
      </c>
      <c r="AS5453" t="s">
        <v>224</v>
      </c>
      <c r="AT5453" t="s">
        <v>92</v>
      </c>
      <c r="AW5453">
        <v>1</v>
      </c>
      <c r="AX5453" t="s">
        <v>25084</v>
      </c>
    </row>
    <row r="5454" spans="1:50" x14ac:dyDescent="0.25">
      <c r="A5454">
        <v>9783</v>
      </c>
      <c r="B5454" t="s">
        <v>75</v>
      </c>
      <c r="C5454">
        <v>1</v>
      </c>
      <c r="D5454" t="s">
        <v>25085</v>
      </c>
      <c r="E5454" t="s">
        <v>60</v>
      </c>
      <c r="F5454" t="s">
        <v>25086</v>
      </c>
      <c r="O5454" t="s">
        <v>25087</v>
      </c>
      <c r="R5454">
        <v>1439</v>
      </c>
      <c r="S5454">
        <v>1</v>
      </c>
      <c r="T5454">
        <v>59</v>
      </c>
      <c r="U5454" t="s">
        <v>224</v>
      </c>
      <c r="W5454" t="s">
        <v>1360</v>
      </c>
      <c r="Z5454">
        <v>44</v>
      </c>
      <c r="AM5454" t="s">
        <v>25088</v>
      </c>
      <c r="AN5454" t="s">
        <v>25088</v>
      </c>
      <c r="AO5454" t="s">
        <v>3508</v>
      </c>
      <c r="AR5454" t="s">
        <v>25089</v>
      </c>
      <c r="AS5454" t="s">
        <v>224</v>
      </c>
      <c r="AT5454" t="s">
        <v>92</v>
      </c>
      <c r="AW5454">
        <v>1</v>
      </c>
      <c r="AX5454" t="s">
        <v>25090</v>
      </c>
    </row>
    <row r="5455" spans="1:50" x14ac:dyDescent="0.25">
      <c r="A5455">
        <v>9784</v>
      </c>
      <c r="B5455" t="s">
        <v>75</v>
      </c>
      <c r="C5455">
        <v>1</v>
      </c>
      <c r="D5455" t="s">
        <v>25091</v>
      </c>
      <c r="E5455" t="s">
        <v>60</v>
      </c>
      <c r="F5455" t="s">
        <v>25092</v>
      </c>
      <c r="O5455" t="s">
        <v>25093</v>
      </c>
      <c r="R5455">
        <v>1445</v>
      </c>
      <c r="S5455">
        <v>13</v>
      </c>
      <c r="U5455" t="s">
        <v>224</v>
      </c>
      <c r="W5455" t="s">
        <v>1360</v>
      </c>
      <c r="Z5455" t="s">
        <v>837</v>
      </c>
      <c r="AM5455" t="s">
        <v>25094</v>
      </c>
      <c r="AN5455" t="s">
        <v>25094</v>
      </c>
      <c r="AO5455" t="s">
        <v>840</v>
      </c>
      <c r="AR5455" t="s">
        <v>25095</v>
      </c>
      <c r="AS5455" t="s">
        <v>224</v>
      </c>
      <c r="AT5455" t="s">
        <v>92</v>
      </c>
      <c r="AW5455">
        <v>13</v>
      </c>
    </row>
    <row r="5456" spans="1:50" x14ac:dyDescent="0.25">
      <c r="A5456">
        <v>9785</v>
      </c>
      <c r="B5456" t="s">
        <v>75</v>
      </c>
      <c r="C5456">
        <v>1</v>
      </c>
      <c r="D5456" t="s">
        <v>25096</v>
      </c>
      <c r="E5456" t="s">
        <v>60</v>
      </c>
      <c r="F5456" t="s">
        <v>25097</v>
      </c>
      <c r="O5456" t="s">
        <v>25098</v>
      </c>
      <c r="R5456">
        <v>1448</v>
      </c>
      <c r="S5456">
        <v>1</v>
      </c>
      <c r="T5456">
        <v>47</v>
      </c>
      <c r="U5456" t="s">
        <v>224</v>
      </c>
      <c r="W5456" t="s">
        <v>1360</v>
      </c>
      <c r="Z5456">
        <v>44</v>
      </c>
      <c r="AM5456" t="s">
        <v>17677</v>
      </c>
      <c r="AN5456" t="s">
        <v>17677</v>
      </c>
      <c r="AO5456" t="s">
        <v>3508</v>
      </c>
      <c r="AR5456" t="s">
        <v>17678</v>
      </c>
      <c r="AS5456" t="s">
        <v>224</v>
      </c>
      <c r="AT5456" t="s">
        <v>92</v>
      </c>
      <c r="AW5456">
        <v>1</v>
      </c>
      <c r="AX5456" t="s">
        <v>25099</v>
      </c>
    </row>
    <row r="5457" spans="1:51" x14ac:dyDescent="0.25">
      <c r="A5457">
        <v>9786</v>
      </c>
      <c r="B5457" t="s">
        <v>75</v>
      </c>
      <c r="C5457">
        <v>1</v>
      </c>
      <c r="D5457" t="s">
        <v>25100</v>
      </c>
      <c r="E5457" t="s">
        <v>60</v>
      </c>
      <c r="F5457" t="s">
        <v>25101</v>
      </c>
      <c r="O5457" t="s">
        <v>25102</v>
      </c>
      <c r="R5457">
        <v>1450</v>
      </c>
      <c r="S5457">
        <v>1</v>
      </c>
      <c r="U5457" t="s">
        <v>224</v>
      </c>
      <c r="W5457" t="s">
        <v>1360</v>
      </c>
      <c r="Z5457">
        <v>44</v>
      </c>
      <c r="AM5457" t="s">
        <v>25103</v>
      </c>
      <c r="AN5457" t="s">
        <v>25103</v>
      </c>
      <c r="AO5457" t="s">
        <v>3508</v>
      </c>
      <c r="AR5457" t="s">
        <v>25104</v>
      </c>
      <c r="AS5457" t="s">
        <v>224</v>
      </c>
      <c r="AT5457" t="s">
        <v>92</v>
      </c>
      <c r="AW5457">
        <v>1</v>
      </c>
    </row>
    <row r="5458" spans="1:51" x14ac:dyDescent="0.25">
      <c r="A5458">
        <v>9787</v>
      </c>
      <c r="B5458" t="s">
        <v>75</v>
      </c>
      <c r="C5458">
        <v>1</v>
      </c>
      <c r="D5458" t="s">
        <v>25105</v>
      </c>
      <c r="E5458" t="s">
        <v>60</v>
      </c>
      <c r="F5458" t="s">
        <v>25106</v>
      </c>
      <c r="O5458" t="s">
        <v>25107</v>
      </c>
      <c r="R5458">
        <v>1473</v>
      </c>
      <c r="S5458">
        <v>1</v>
      </c>
      <c r="T5458">
        <v>71</v>
      </c>
      <c r="U5458" t="s">
        <v>224</v>
      </c>
      <c r="W5458" t="s">
        <v>1360</v>
      </c>
      <c r="Z5458">
        <v>44</v>
      </c>
      <c r="AM5458" t="s">
        <v>25108</v>
      </c>
      <c r="AN5458" t="s">
        <v>25108</v>
      </c>
      <c r="AO5458" t="s">
        <v>3508</v>
      </c>
      <c r="AR5458" t="s">
        <v>25109</v>
      </c>
      <c r="AS5458" t="s">
        <v>224</v>
      </c>
      <c r="AT5458" t="s">
        <v>92</v>
      </c>
      <c r="AW5458">
        <v>1</v>
      </c>
      <c r="AX5458" t="s">
        <v>25110</v>
      </c>
    </row>
    <row r="5459" spans="1:51" x14ac:dyDescent="0.25">
      <c r="A5459">
        <v>9788</v>
      </c>
      <c r="B5459" t="s">
        <v>75</v>
      </c>
      <c r="C5459">
        <v>1</v>
      </c>
      <c r="D5459" t="s">
        <v>25111</v>
      </c>
      <c r="E5459" t="s">
        <v>60</v>
      </c>
      <c r="F5459" t="s">
        <v>25112</v>
      </c>
      <c r="O5459" t="s">
        <v>25113</v>
      </c>
      <c r="R5459">
        <v>1475</v>
      </c>
      <c r="S5459">
        <v>1</v>
      </c>
      <c r="T5459">
        <v>120</v>
      </c>
      <c r="U5459" t="s">
        <v>224</v>
      </c>
      <c r="W5459" t="s">
        <v>1360</v>
      </c>
      <c r="Z5459">
        <v>44</v>
      </c>
      <c r="AM5459" t="s">
        <v>25114</v>
      </c>
      <c r="AN5459" t="s">
        <v>25114</v>
      </c>
      <c r="AO5459" t="s">
        <v>3508</v>
      </c>
      <c r="AR5459" t="s">
        <v>25115</v>
      </c>
      <c r="AS5459" t="s">
        <v>224</v>
      </c>
      <c r="AT5459" t="s">
        <v>92</v>
      </c>
      <c r="AW5459">
        <v>1</v>
      </c>
      <c r="AX5459" t="s">
        <v>25116</v>
      </c>
    </row>
    <row r="5460" spans="1:51" x14ac:dyDescent="0.25">
      <c r="A5460">
        <v>9789</v>
      </c>
      <c r="B5460" t="s">
        <v>75</v>
      </c>
      <c r="C5460">
        <v>1</v>
      </c>
      <c r="D5460" t="s">
        <v>25117</v>
      </c>
      <c r="E5460" t="s">
        <v>60</v>
      </c>
      <c r="F5460" t="s">
        <v>25118</v>
      </c>
      <c r="O5460" t="s">
        <v>25119</v>
      </c>
      <c r="R5460">
        <v>1482</v>
      </c>
      <c r="S5460">
        <v>1</v>
      </c>
      <c r="T5460">
        <v>59</v>
      </c>
      <c r="U5460" t="s">
        <v>224</v>
      </c>
      <c r="W5460" t="s">
        <v>1360</v>
      </c>
      <c r="Z5460">
        <v>44</v>
      </c>
      <c r="AM5460" t="s">
        <v>25120</v>
      </c>
      <c r="AN5460" t="s">
        <v>25120</v>
      </c>
      <c r="AO5460" t="s">
        <v>3508</v>
      </c>
      <c r="AR5460" t="s">
        <v>25121</v>
      </c>
      <c r="AS5460" t="s">
        <v>224</v>
      </c>
      <c r="AT5460" t="s">
        <v>92</v>
      </c>
      <c r="AW5460">
        <v>1</v>
      </c>
      <c r="AX5460" t="s">
        <v>25122</v>
      </c>
    </row>
    <row r="5461" spans="1:51" x14ac:dyDescent="0.25">
      <c r="A5461">
        <v>9790</v>
      </c>
      <c r="B5461" t="s">
        <v>75</v>
      </c>
      <c r="C5461">
        <v>1</v>
      </c>
      <c r="D5461" t="s">
        <v>25123</v>
      </c>
      <c r="E5461" t="s">
        <v>60</v>
      </c>
      <c r="F5461" t="s">
        <v>25124</v>
      </c>
      <c r="O5461" t="s">
        <v>25125</v>
      </c>
      <c r="R5461">
        <v>1483</v>
      </c>
      <c r="S5461">
        <v>1</v>
      </c>
      <c r="T5461">
        <v>120</v>
      </c>
      <c r="U5461" t="s">
        <v>224</v>
      </c>
      <c r="W5461" t="s">
        <v>1360</v>
      </c>
      <c r="Z5461">
        <v>44</v>
      </c>
      <c r="AM5461" t="s">
        <v>25126</v>
      </c>
      <c r="AN5461" t="s">
        <v>25126</v>
      </c>
      <c r="AO5461" t="s">
        <v>3508</v>
      </c>
      <c r="AR5461" t="s">
        <v>25127</v>
      </c>
      <c r="AS5461" t="s">
        <v>224</v>
      </c>
      <c r="AT5461" t="s">
        <v>92</v>
      </c>
      <c r="AW5461">
        <v>1</v>
      </c>
      <c r="AX5461" t="s">
        <v>25128</v>
      </c>
    </row>
    <row r="5462" spans="1:51" x14ac:dyDescent="0.25">
      <c r="A5462">
        <v>9791</v>
      </c>
      <c r="B5462" t="s">
        <v>75</v>
      </c>
      <c r="C5462">
        <v>1</v>
      </c>
      <c r="D5462" t="s">
        <v>25129</v>
      </c>
      <c r="E5462" t="s">
        <v>60</v>
      </c>
      <c r="F5462" t="s">
        <v>25130</v>
      </c>
      <c r="O5462" t="s">
        <v>25131</v>
      </c>
      <c r="R5462">
        <v>1484</v>
      </c>
      <c r="S5462">
        <v>13</v>
      </c>
      <c r="T5462">
        <v>78</v>
      </c>
      <c r="U5462" t="s">
        <v>224</v>
      </c>
      <c r="W5462" t="s">
        <v>1360</v>
      </c>
      <c r="Z5462" t="s">
        <v>837</v>
      </c>
      <c r="AM5462" t="s">
        <v>6552</v>
      </c>
      <c r="AN5462" t="s">
        <v>6552</v>
      </c>
      <c r="AO5462" t="s">
        <v>840</v>
      </c>
      <c r="AR5462" t="s">
        <v>6553</v>
      </c>
      <c r="AS5462" t="s">
        <v>224</v>
      </c>
      <c r="AT5462" t="s">
        <v>92</v>
      </c>
      <c r="AW5462">
        <v>13</v>
      </c>
      <c r="AX5462" t="s">
        <v>25132</v>
      </c>
    </row>
    <row r="5463" spans="1:51" x14ac:dyDescent="0.25">
      <c r="A5463">
        <v>9792</v>
      </c>
      <c r="B5463" t="s">
        <v>75</v>
      </c>
      <c r="C5463">
        <v>1</v>
      </c>
      <c r="D5463" t="s">
        <v>25133</v>
      </c>
      <c r="E5463" t="s">
        <v>60</v>
      </c>
      <c r="F5463" t="s">
        <v>25134</v>
      </c>
      <c r="O5463" t="s">
        <v>25135</v>
      </c>
      <c r="R5463">
        <v>1485</v>
      </c>
      <c r="S5463">
        <v>13</v>
      </c>
      <c r="T5463">
        <v>79</v>
      </c>
      <c r="U5463" t="s">
        <v>224</v>
      </c>
      <c r="W5463" t="s">
        <v>1360</v>
      </c>
      <c r="Z5463" t="s">
        <v>837</v>
      </c>
      <c r="AM5463" t="s">
        <v>6556</v>
      </c>
      <c r="AN5463" t="s">
        <v>6556</v>
      </c>
      <c r="AO5463" t="s">
        <v>840</v>
      </c>
      <c r="AR5463" t="s">
        <v>6557</v>
      </c>
      <c r="AS5463" t="s">
        <v>224</v>
      </c>
      <c r="AT5463" t="s">
        <v>92</v>
      </c>
      <c r="AW5463">
        <v>13</v>
      </c>
      <c r="AX5463" t="s">
        <v>25136</v>
      </c>
    </row>
    <row r="5464" spans="1:51" x14ac:dyDescent="0.25">
      <c r="A5464">
        <v>9793</v>
      </c>
      <c r="B5464" t="s">
        <v>75</v>
      </c>
      <c r="C5464">
        <v>1</v>
      </c>
      <c r="D5464" t="s">
        <v>25137</v>
      </c>
      <c r="E5464" t="s">
        <v>60</v>
      </c>
      <c r="F5464" t="s">
        <v>25138</v>
      </c>
      <c r="O5464" t="s">
        <v>25139</v>
      </c>
      <c r="R5464">
        <v>1486</v>
      </c>
      <c r="S5464">
        <v>13</v>
      </c>
      <c r="T5464">
        <v>80</v>
      </c>
      <c r="U5464" t="s">
        <v>224</v>
      </c>
      <c r="W5464" t="s">
        <v>1360</v>
      </c>
      <c r="Z5464" t="s">
        <v>837</v>
      </c>
      <c r="AM5464" t="s">
        <v>6560</v>
      </c>
      <c r="AN5464" t="s">
        <v>6560</v>
      </c>
      <c r="AO5464" t="s">
        <v>840</v>
      </c>
      <c r="AR5464" t="s">
        <v>6561</v>
      </c>
      <c r="AS5464" t="s">
        <v>224</v>
      </c>
      <c r="AT5464" t="s">
        <v>92</v>
      </c>
      <c r="AW5464">
        <v>13</v>
      </c>
      <c r="AX5464" t="s">
        <v>25140</v>
      </c>
    </row>
    <row r="5465" spans="1:51" x14ac:dyDescent="0.25">
      <c r="A5465">
        <v>9794</v>
      </c>
      <c r="B5465" t="s">
        <v>1467</v>
      </c>
      <c r="C5465">
        <v>1</v>
      </c>
      <c r="D5465" t="s">
        <v>25141</v>
      </c>
      <c r="E5465" t="s">
        <v>60</v>
      </c>
      <c r="F5465" t="s">
        <v>25142</v>
      </c>
      <c r="O5465" t="s">
        <v>25143</v>
      </c>
      <c r="R5465">
        <v>1489</v>
      </c>
      <c r="S5465">
        <v>9</v>
      </c>
      <c r="T5465">
        <v>83</v>
      </c>
      <c r="U5465" t="s">
        <v>224</v>
      </c>
      <c r="W5465" t="s">
        <v>1360</v>
      </c>
      <c r="Z5465">
        <v>43</v>
      </c>
      <c r="AL5465" t="s">
        <v>25144</v>
      </c>
      <c r="AM5465" t="s">
        <v>25145</v>
      </c>
      <c r="AN5465" t="s">
        <v>25145</v>
      </c>
      <c r="AO5465" t="s">
        <v>4575</v>
      </c>
      <c r="AR5465" t="s">
        <v>25146</v>
      </c>
      <c r="AS5465" t="s">
        <v>224</v>
      </c>
      <c r="AT5465" t="s">
        <v>92</v>
      </c>
      <c r="AW5465" t="s">
        <v>4577</v>
      </c>
      <c r="AX5465" t="s">
        <v>25147</v>
      </c>
      <c r="AY5465">
        <v>9795</v>
      </c>
    </row>
    <row r="5466" spans="1:51" x14ac:dyDescent="0.25">
      <c r="A5466">
        <v>9795</v>
      </c>
      <c r="B5466" t="s">
        <v>1485</v>
      </c>
      <c r="C5466">
        <v>1</v>
      </c>
      <c r="D5466" t="s">
        <v>25148</v>
      </c>
      <c r="E5466" t="s">
        <v>60</v>
      </c>
      <c r="F5466" t="s">
        <v>25149</v>
      </c>
      <c r="P5466" t="s">
        <v>25150</v>
      </c>
      <c r="R5466">
        <v>1489</v>
      </c>
      <c r="S5466">
        <v>13</v>
      </c>
      <c r="T5466">
        <v>83</v>
      </c>
      <c r="U5466" t="s">
        <v>224</v>
      </c>
      <c r="W5466" t="s">
        <v>1360</v>
      </c>
      <c r="AM5466" t="s">
        <v>25145</v>
      </c>
      <c r="AO5466" t="s">
        <v>60</v>
      </c>
      <c r="AX5466" t="s">
        <v>25147</v>
      </c>
    </row>
    <row r="5467" spans="1:51" x14ac:dyDescent="0.25">
      <c r="A5467">
        <v>9796</v>
      </c>
      <c r="B5467" t="s">
        <v>75</v>
      </c>
      <c r="C5467">
        <v>1</v>
      </c>
      <c r="D5467" t="s">
        <v>25151</v>
      </c>
      <c r="E5467" t="s">
        <v>60</v>
      </c>
      <c r="F5467" t="s">
        <v>25152</v>
      </c>
      <c r="O5467" t="s">
        <v>25153</v>
      </c>
      <c r="R5467">
        <v>1493</v>
      </c>
      <c r="S5467">
        <v>13</v>
      </c>
      <c r="T5467">
        <v>86</v>
      </c>
      <c r="U5467" t="s">
        <v>224</v>
      </c>
      <c r="W5467" t="s">
        <v>1360</v>
      </c>
      <c r="Z5467" t="s">
        <v>837</v>
      </c>
      <c r="AM5467" t="s">
        <v>6498</v>
      </c>
      <c r="AN5467" t="s">
        <v>6498</v>
      </c>
      <c r="AO5467" t="s">
        <v>840</v>
      </c>
      <c r="AR5467" t="s">
        <v>6499</v>
      </c>
      <c r="AS5467" t="s">
        <v>224</v>
      </c>
      <c r="AT5467" t="s">
        <v>92</v>
      </c>
      <c r="AW5467">
        <v>13</v>
      </c>
      <c r="AX5467" t="s">
        <v>25154</v>
      </c>
    </row>
    <row r="5468" spans="1:51" x14ac:dyDescent="0.25">
      <c r="A5468">
        <v>9797</v>
      </c>
      <c r="B5468" t="s">
        <v>75</v>
      </c>
      <c r="C5468">
        <v>1</v>
      </c>
      <c r="D5468" t="s">
        <v>25155</v>
      </c>
      <c r="E5468" t="s">
        <v>60</v>
      </c>
      <c r="F5468" t="s">
        <v>25156</v>
      </c>
      <c r="O5468" t="s">
        <v>25157</v>
      </c>
      <c r="R5468">
        <v>1494</v>
      </c>
      <c r="S5468">
        <v>13</v>
      </c>
      <c r="T5468">
        <v>87</v>
      </c>
      <c r="U5468" t="s">
        <v>224</v>
      </c>
      <c r="W5468" t="s">
        <v>1360</v>
      </c>
      <c r="Z5468" t="s">
        <v>837</v>
      </c>
      <c r="AM5468" t="s">
        <v>6502</v>
      </c>
      <c r="AN5468" t="s">
        <v>6502</v>
      </c>
      <c r="AO5468" t="s">
        <v>840</v>
      </c>
      <c r="AR5468" t="s">
        <v>6503</v>
      </c>
      <c r="AS5468" t="s">
        <v>224</v>
      </c>
      <c r="AT5468" t="s">
        <v>92</v>
      </c>
      <c r="AW5468">
        <v>13</v>
      </c>
      <c r="AX5468" t="s">
        <v>25158</v>
      </c>
    </row>
    <row r="5469" spans="1:51" x14ac:dyDescent="0.25">
      <c r="A5469">
        <v>9798</v>
      </c>
      <c r="B5469" t="s">
        <v>75</v>
      </c>
      <c r="C5469">
        <v>1</v>
      </c>
      <c r="D5469" t="s">
        <v>25159</v>
      </c>
      <c r="E5469" t="s">
        <v>60</v>
      </c>
      <c r="F5469" t="s">
        <v>25160</v>
      </c>
      <c r="O5469" t="s">
        <v>25161</v>
      </c>
      <c r="R5469">
        <v>1495</v>
      </c>
      <c r="S5469">
        <v>13</v>
      </c>
      <c r="T5469">
        <v>88</v>
      </c>
      <c r="U5469" t="s">
        <v>224</v>
      </c>
      <c r="W5469" t="s">
        <v>1360</v>
      </c>
      <c r="Z5469" t="s">
        <v>837</v>
      </c>
      <c r="AM5469" t="s">
        <v>6506</v>
      </c>
      <c r="AN5469" t="s">
        <v>6506</v>
      </c>
      <c r="AO5469" t="s">
        <v>840</v>
      </c>
      <c r="AR5469" t="s">
        <v>6507</v>
      </c>
      <c r="AS5469" t="s">
        <v>224</v>
      </c>
      <c r="AT5469" t="s">
        <v>92</v>
      </c>
      <c r="AW5469">
        <v>13</v>
      </c>
      <c r="AX5469" t="s">
        <v>25162</v>
      </c>
    </row>
    <row r="5470" spans="1:51" x14ac:dyDescent="0.25">
      <c r="A5470">
        <v>9799</v>
      </c>
      <c r="B5470" t="s">
        <v>75</v>
      </c>
      <c r="C5470">
        <v>1</v>
      </c>
      <c r="D5470" t="s">
        <v>25163</v>
      </c>
      <c r="E5470" t="s">
        <v>60</v>
      </c>
      <c r="F5470" t="s">
        <v>25164</v>
      </c>
      <c r="O5470" t="s">
        <v>25165</v>
      </c>
      <c r="R5470">
        <v>1502</v>
      </c>
      <c r="S5470">
        <v>13</v>
      </c>
      <c r="T5470">
        <v>93</v>
      </c>
      <c r="U5470" t="s">
        <v>224</v>
      </c>
      <c r="W5470" t="s">
        <v>1360</v>
      </c>
      <c r="Z5470" t="s">
        <v>837</v>
      </c>
      <c r="AM5470" t="s">
        <v>8209</v>
      </c>
      <c r="AN5470" t="s">
        <v>8209</v>
      </c>
      <c r="AO5470" t="s">
        <v>840</v>
      </c>
      <c r="AR5470" t="s">
        <v>8210</v>
      </c>
      <c r="AS5470" t="s">
        <v>224</v>
      </c>
      <c r="AT5470" t="s">
        <v>92</v>
      </c>
      <c r="AW5470">
        <v>13</v>
      </c>
      <c r="AX5470" t="s">
        <v>25166</v>
      </c>
    </row>
    <row r="5471" spans="1:51" x14ac:dyDescent="0.25">
      <c r="A5471">
        <v>9800</v>
      </c>
      <c r="B5471" t="s">
        <v>75</v>
      </c>
      <c r="C5471">
        <v>1</v>
      </c>
      <c r="D5471" t="s">
        <v>25167</v>
      </c>
      <c r="E5471" t="s">
        <v>60</v>
      </c>
      <c r="F5471" t="s">
        <v>25168</v>
      </c>
      <c r="O5471" t="s">
        <v>25169</v>
      </c>
      <c r="R5471">
        <v>1503</v>
      </c>
      <c r="S5471">
        <v>13</v>
      </c>
      <c r="T5471">
        <v>94</v>
      </c>
      <c r="U5471" t="s">
        <v>224</v>
      </c>
      <c r="W5471" t="s">
        <v>1360</v>
      </c>
      <c r="Z5471" t="s">
        <v>837</v>
      </c>
      <c r="AM5471" t="s">
        <v>8213</v>
      </c>
      <c r="AN5471" t="s">
        <v>8213</v>
      </c>
      <c r="AO5471" t="s">
        <v>840</v>
      </c>
      <c r="AR5471" t="s">
        <v>8214</v>
      </c>
      <c r="AS5471" t="s">
        <v>224</v>
      </c>
      <c r="AT5471" t="s">
        <v>92</v>
      </c>
      <c r="AW5471">
        <v>13</v>
      </c>
      <c r="AX5471" t="s">
        <v>25170</v>
      </c>
    </row>
    <row r="5472" spans="1:51" x14ac:dyDescent="0.25">
      <c r="A5472">
        <v>9801</v>
      </c>
      <c r="B5472" t="s">
        <v>75</v>
      </c>
      <c r="C5472">
        <v>1</v>
      </c>
      <c r="D5472" t="s">
        <v>25171</v>
      </c>
      <c r="E5472" t="s">
        <v>60</v>
      </c>
      <c r="F5472" t="s">
        <v>25172</v>
      </c>
      <c r="O5472" t="s">
        <v>25173</v>
      </c>
      <c r="R5472">
        <v>1504</v>
      </c>
      <c r="S5472">
        <v>13</v>
      </c>
      <c r="T5472">
        <v>95</v>
      </c>
      <c r="U5472" t="s">
        <v>224</v>
      </c>
      <c r="W5472" t="s">
        <v>1360</v>
      </c>
      <c r="Z5472" t="s">
        <v>837</v>
      </c>
      <c r="AM5472" t="s">
        <v>8217</v>
      </c>
      <c r="AN5472" t="s">
        <v>8217</v>
      </c>
      <c r="AO5472" t="s">
        <v>840</v>
      </c>
      <c r="AR5472" t="s">
        <v>8218</v>
      </c>
      <c r="AS5472" t="s">
        <v>224</v>
      </c>
      <c r="AT5472" t="s">
        <v>92</v>
      </c>
      <c r="AW5472">
        <v>13</v>
      </c>
      <c r="AX5472" t="s">
        <v>25174</v>
      </c>
    </row>
    <row r="5473" spans="1:50" x14ac:dyDescent="0.25">
      <c r="A5473">
        <v>9802</v>
      </c>
      <c r="B5473" t="s">
        <v>75</v>
      </c>
      <c r="C5473">
        <v>1</v>
      </c>
      <c r="D5473" t="s">
        <v>25175</v>
      </c>
      <c r="E5473" t="s">
        <v>60</v>
      </c>
      <c r="F5473" t="s">
        <v>25176</v>
      </c>
      <c r="O5473" t="s">
        <v>25177</v>
      </c>
      <c r="R5473">
        <v>1508</v>
      </c>
      <c r="S5473">
        <v>1</v>
      </c>
      <c r="T5473">
        <v>120</v>
      </c>
      <c r="U5473" t="s">
        <v>224</v>
      </c>
      <c r="W5473" t="s">
        <v>1360</v>
      </c>
      <c r="Z5473">
        <v>44</v>
      </c>
      <c r="AM5473" t="s">
        <v>25178</v>
      </c>
      <c r="AN5473" t="s">
        <v>25178</v>
      </c>
      <c r="AO5473" t="s">
        <v>3508</v>
      </c>
      <c r="AR5473" t="s">
        <v>25179</v>
      </c>
      <c r="AS5473" t="s">
        <v>224</v>
      </c>
      <c r="AT5473" t="s">
        <v>92</v>
      </c>
      <c r="AW5473">
        <v>1</v>
      </c>
      <c r="AX5473" t="s">
        <v>25180</v>
      </c>
    </row>
    <row r="5474" spans="1:50" x14ac:dyDescent="0.25">
      <c r="A5474">
        <v>9803</v>
      </c>
      <c r="B5474" t="s">
        <v>75</v>
      </c>
      <c r="C5474">
        <v>1</v>
      </c>
      <c r="D5474" t="s">
        <v>25181</v>
      </c>
      <c r="E5474" t="s">
        <v>60</v>
      </c>
      <c r="F5474" t="s">
        <v>25182</v>
      </c>
      <c r="O5474" t="s">
        <v>25183</v>
      </c>
      <c r="R5474">
        <v>1522</v>
      </c>
      <c r="S5474">
        <v>1</v>
      </c>
      <c r="T5474">
        <v>104</v>
      </c>
      <c r="U5474" t="s">
        <v>224</v>
      </c>
      <c r="W5474" t="s">
        <v>1360</v>
      </c>
      <c r="Z5474">
        <v>44</v>
      </c>
      <c r="AG5474" t="s">
        <v>66</v>
      </c>
      <c r="AH5474" t="s">
        <v>60</v>
      </c>
      <c r="AM5474" t="s">
        <v>25184</v>
      </c>
      <c r="AN5474" t="s">
        <v>25184</v>
      </c>
      <c r="AO5474" t="s">
        <v>3508</v>
      </c>
      <c r="AR5474" t="s">
        <v>25185</v>
      </c>
      <c r="AS5474" t="s">
        <v>224</v>
      </c>
      <c r="AT5474" t="s">
        <v>71</v>
      </c>
      <c r="AU5474" t="s">
        <v>66</v>
      </c>
      <c r="AW5474">
        <v>1</v>
      </c>
      <c r="AX5474" t="s">
        <v>25186</v>
      </c>
    </row>
    <row r="5475" spans="1:50" x14ac:dyDescent="0.25">
      <c r="A5475">
        <v>9804</v>
      </c>
      <c r="B5475" t="s">
        <v>75</v>
      </c>
      <c r="C5475">
        <v>1</v>
      </c>
      <c r="D5475" t="s">
        <v>25187</v>
      </c>
      <c r="E5475" t="s">
        <v>60</v>
      </c>
      <c r="F5475" t="s">
        <v>25188</v>
      </c>
      <c r="O5475" t="s">
        <v>25189</v>
      </c>
      <c r="R5475">
        <v>1523</v>
      </c>
      <c r="S5475">
        <v>1</v>
      </c>
      <c r="T5475">
        <v>120</v>
      </c>
      <c r="U5475" t="s">
        <v>224</v>
      </c>
      <c r="W5475" t="s">
        <v>1360</v>
      </c>
      <c r="Z5475">
        <v>44</v>
      </c>
      <c r="AM5475" t="s">
        <v>25190</v>
      </c>
      <c r="AN5475" t="s">
        <v>25190</v>
      </c>
      <c r="AO5475" t="s">
        <v>3508</v>
      </c>
      <c r="AR5475" t="s">
        <v>25191</v>
      </c>
      <c r="AS5475" t="s">
        <v>224</v>
      </c>
      <c r="AT5475" t="s">
        <v>92</v>
      </c>
      <c r="AW5475">
        <v>1</v>
      </c>
      <c r="AX5475" t="s">
        <v>25192</v>
      </c>
    </row>
    <row r="5476" spans="1:50" x14ac:dyDescent="0.25">
      <c r="A5476">
        <v>9805</v>
      </c>
      <c r="B5476" t="s">
        <v>75</v>
      </c>
      <c r="C5476">
        <v>1</v>
      </c>
      <c r="D5476" t="s">
        <v>25193</v>
      </c>
      <c r="E5476" t="s">
        <v>60</v>
      </c>
      <c r="F5476" t="s">
        <v>25194</v>
      </c>
      <c r="O5476" t="s">
        <v>25195</v>
      </c>
      <c r="R5476">
        <v>1524</v>
      </c>
      <c r="S5476">
        <v>1</v>
      </c>
      <c r="U5476" t="s">
        <v>224</v>
      </c>
      <c r="W5476" t="s">
        <v>1360</v>
      </c>
      <c r="Z5476">
        <v>44</v>
      </c>
      <c r="AM5476" t="s">
        <v>25196</v>
      </c>
      <c r="AN5476" t="s">
        <v>25196</v>
      </c>
      <c r="AO5476" t="s">
        <v>3508</v>
      </c>
      <c r="AR5476" t="s">
        <v>25197</v>
      </c>
      <c r="AS5476" t="s">
        <v>224</v>
      </c>
      <c r="AT5476" t="s">
        <v>92</v>
      </c>
      <c r="AW5476">
        <v>1</v>
      </c>
    </row>
    <row r="5477" spans="1:50" x14ac:dyDescent="0.25">
      <c r="A5477">
        <v>9806</v>
      </c>
      <c r="B5477" t="s">
        <v>75</v>
      </c>
      <c r="C5477">
        <v>1</v>
      </c>
      <c r="D5477" t="s">
        <v>25198</v>
      </c>
      <c r="E5477" t="s">
        <v>60</v>
      </c>
      <c r="F5477" t="s">
        <v>25199</v>
      </c>
      <c r="O5477" t="s">
        <v>25200</v>
      </c>
      <c r="R5477">
        <v>1539</v>
      </c>
      <c r="S5477">
        <v>1</v>
      </c>
      <c r="T5477">
        <v>109</v>
      </c>
      <c r="U5477" t="s">
        <v>224</v>
      </c>
      <c r="W5477" t="s">
        <v>1360</v>
      </c>
      <c r="Z5477">
        <v>44</v>
      </c>
      <c r="AM5477" t="s">
        <v>25201</v>
      </c>
      <c r="AN5477" t="s">
        <v>25201</v>
      </c>
      <c r="AO5477" t="s">
        <v>3508</v>
      </c>
      <c r="AR5477" t="s">
        <v>25202</v>
      </c>
      <c r="AS5477" t="s">
        <v>224</v>
      </c>
      <c r="AT5477" t="s">
        <v>92</v>
      </c>
      <c r="AW5477">
        <v>1</v>
      </c>
      <c r="AX5477" t="s">
        <v>25203</v>
      </c>
    </row>
    <row r="5478" spans="1:50" x14ac:dyDescent="0.25">
      <c r="A5478">
        <v>9807</v>
      </c>
      <c r="B5478" t="s">
        <v>75</v>
      </c>
      <c r="C5478">
        <v>1</v>
      </c>
      <c r="D5478" t="s">
        <v>25204</v>
      </c>
      <c r="E5478" t="s">
        <v>60</v>
      </c>
      <c r="F5478" t="s">
        <v>25205</v>
      </c>
      <c r="O5478" t="s">
        <v>25206</v>
      </c>
      <c r="R5478">
        <v>1540</v>
      </c>
      <c r="S5478">
        <v>1</v>
      </c>
      <c r="U5478" t="s">
        <v>224</v>
      </c>
      <c r="W5478" t="s">
        <v>1360</v>
      </c>
      <c r="Z5478">
        <v>44</v>
      </c>
      <c r="AM5478" t="s">
        <v>25207</v>
      </c>
      <c r="AN5478" t="s">
        <v>25207</v>
      </c>
      <c r="AO5478" t="s">
        <v>3508</v>
      </c>
      <c r="AR5478" t="s">
        <v>25208</v>
      </c>
      <c r="AS5478" t="s">
        <v>224</v>
      </c>
      <c r="AT5478" t="s">
        <v>92</v>
      </c>
      <c r="AW5478">
        <v>1</v>
      </c>
    </row>
    <row r="5479" spans="1:50" x14ac:dyDescent="0.25">
      <c r="A5479">
        <v>9808</v>
      </c>
      <c r="B5479" t="s">
        <v>75</v>
      </c>
      <c r="C5479">
        <v>1</v>
      </c>
      <c r="D5479" t="s">
        <v>25209</v>
      </c>
      <c r="E5479" t="s">
        <v>60</v>
      </c>
      <c r="F5479" t="s">
        <v>25210</v>
      </c>
      <c r="O5479" t="s">
        <v>25211</v>
      </c>
      <c r="R5479">
        <v>1549</v>
      </c>
      <c r="S5479">
        <v>1</v>
      </c>
      <c r="T5479">
        <v>117</v>
      </c>
      <c r="U5479" t="s">
        <v>224</v>
      </c>
      <c r="W5479" t="s">
        <v>1360</v>
      </c>
      <c r="Z5479">
        <v>44</v>
      </c>
      <c r="AM5479" t="s">
        <v>25212</v>
      </c>
      <c r="AN5479" t="s">
        <v>25212</v>
      </c>
      <c r="AO5479" t="s">
        <v>3508</v>
      </c>
      <c r="AR5479" t="s">
        <v>25213</v>
      </c>
      <c r="AS5479" t="s">
        <v>224</v>
      </c>
      <c r="AT5479" t="s">
        <v>92</v>
      </c>
      <c r="AW5479">
        <v>1</v>
      </c>
      <c r="AX5479" t="s">
        <v>25214</v>
      </c>
    </row>
    <row r="5480" spans="1:50" x14ac:dyDescent="0.25">
      <c r="A5480">
        <v>9809</v>
      </c>
      <c r="B5480" t="s">
        <v>75</v>
      </c>
      <c r="C5480">
        <v>1</v>
      </c>
      <c r="D5480" t="s">
        <v>25215</v>
      </c>
      <c r="E5480" t="s">
        <v>60</v>
      </c>
      <c r="F5480" t="s">
        <v>25216</v>
      </c>
      <c r="O5480" t="s">
        <v>25217</v>
      </c>
      <c r="R5480">
        <v>1550</v>
      </c>
      <c r="S5480">
        <v>1</v>
      </c>
      <c r="T5480">
        <v>118</v>
      </c>
      <c r="U5480" t="s">
        <v>224</v>
      </c>
      <c r="W5480" t="s">
        <v>1360</v>
      </c>
      <c r="Z5480">
        <v>44</v>
      </c>
      <c r="AM5480" t="s">
        <v>25218</v>
      </c>
      <c r="AN5480" t="s">
        <v>25218</v>
      </c>
      <c r="AO5480" t="s">
        <v>3508</v>
      </c>
      <c r="AR5480" t="s">
        <v>25219</v>
      </c>
      <c r="AS5480" t="s">
        <v>224</v>
      </c>
      <c r="AT5480" t="s">
        <v>92</v>
      </c>
      <c r="AW5480">
        <v>1</v>
      </c>
      <c r="AX5480" t="s">
        <v>25220</v>
      </c>
    </row>
    <row r="5481" spans="1:50" x14ac:dyDescent="0.25">
      <c r="A5481">
        <v>9810</v>
      </c>
      <c r="B5481" t="s">
        <v>75</v>
      </c>
      <c r="C5481">
        <v>1</v>
      </c>
      <c r="D5481" t="s">
        <v>25221</v>
      </c>
      <c r="E5481" t="s">
        <v>60</v>
      </c>
      <c r="F5481" t="s">
        <v>25222</v>
      </c>
      <c r="O5481" t="s">
        <v>25223</v>
      </c>
      <c r="R5481">
        <v>1551</v>
      </c>
      <c r="S5481">
        <v>1</v>
      </c>
      <c r="T5481">
        <v>119</v>
      </c>
      <c r="U5481" t="s">
        <v>224</v>
      </c>
      <c r="W5481" t="s">
        <v>1360</v>
      </c>
      <c r="Z5481">
        <v>44</v>
      </c>
      <c r="AM5481" t="s">
        <v>25224</v>
      </c>
      <c r="AN5481" t="s">
        <v>25224</v>
      </c>
      <c r="AO5481" t="s">
        <v>3508</v>
      </c>
      <c r="AR5481" t="s">
        <v>25225</v>
      </c>
      <c r="AS5481" t="s">
        <v>224</v>
      </c>
      <c r="AT5481" t="s">
        <v>92</v>
      </c>
      <c r="AW5481">
        <v>1</v>
      </c>
      <c r="AX5481" t="s">
        <v>25226</v>
      </c>
    </row>
    <row r="5482" spans="1:50" x14ac:dyDescent="0.25">
      <c r="A5482">
        <v>9811</v>
      </c>
      <c r="B5482" t="s">
        <v>75</v>
      </c>
      <c r="C5482">
        <v>1</v>
      </c>
      <c r="D5482" t="s">
        <v>25227</v>
      </c>
      <c r="E5482" t="s">
        <v>60</v>
      </c>
      <c r="F5482" t="s">
        <v>25228</v>
      </c>
      <c r="O5482" t="s">
        <v>25229</v>
      </c>
      <c r="R5482">
        <v>1552</v>
      </c>
      <c r="S5482">
        <v>1</v>
      </c>
      <c r="T5482">
        <v>126</v>
      </c>
      <c r="U5482" t="s">
        <v>224</v>
      </c>
      <c r="W5482" t="s">
        <v>1360</v>
      </c>
      <c r="Z5482">
        <v>44</v>
      </c>
      <c r="AM5482" t="s">
        <v>25230</v>
      </c>
      <c r="AN5482" t="s">
        <v>25230</v>
      </c>
      <c r="AO5482" t="s">
        <v>3508</v>
      </c>
      <c r="AR5482" t="s">
        <v>25231</v>
      </c>
      <c r="AS5482" t="s">
        <v>224</v>
      </c>
      <c r="AT5482" t="s">
        <v>92</v>
      </c>
      <c r="AW5482">
        <v>1</v>
      </c>
      <c r="AX5482" t="s">
        <v>25232</v>
      </c>
    </row>
    <row r="5483" spans="1:50" x14ac:dyDescent="0.25">
      <c r="A5483">
        <v>9812</v>
      </c>
      <c r="B5483" t="s">
        <v>75</v>
      </c>
      <c r="C5483">
        <v>1</v>
      </c>
      <c r="D5483" t="s">
        <v>25233</v>
      </c>
      <c r="E5483" t="s">
        <v>60</v>
      </c>
      <c r="F5483" t="s">
        <v>25234</v>
      </c>
      <c r="O5483" t="s">
        <v>25235</v>
      </c>
      <c r="R5483">
        <v>1563</v>
      </c>
      <c r="S5483">
        <v>1</v>
      </c>
      <c r="T5483">
        <v>22</v>
      </c>
      <c r="U5483" t="s">
        <v>224</v>
      </c>
      <c r="W5483" t="s">
        <v>1360</v>
      </c>
      <c r="Z5483">
        <v>44</v>
      </c>
      <c r="AM5483" t="s">
        <v>19991</v>
      </c>
      <c r="AN5483" t="s">
        <v>19991</v>
      </c>
      <c r="AO5483" t="s">
        <v>3508</v>
      </c>
      <c r="AR5483" t="s">
        <v>19992</v>
      </c>
      <c r="AS5483" t="s">
        <v>224</v>
      </c>
      <c r="AT5483" t="s">
        <v>92</v>
      </c>
      <c r="AW5483">
        <v>1</v>
      </c>
      <c r="AX5483" t="s">
        <v>25236</v>
      </c>
    </row>
    <row r="5484" spans="1:50" x14ac:dyDescent="0.25">
      <c r="A5484">
        <v>9813</v>
      </c>
      <c r="B5484" t="s">
        <v>75</v>
      </c>
      <c r="C5484">
        <v>1</v>
      </c>
      <c r="D5484" t="s">
        <v>25237</v>
      </c>
      <c r="E5484" t="s">
        <v>60</v>
      </c>
      <c r="F5484" t="s">
        <v>25238</v>
      </c>
      <c r="O5484" t="s">
        <v>25239</v>
      </c>
      <c r="R5484">
        <v>1563</v>
      </c>
      <c r="S5484">
        <v>1</v>
      </c>
      <c r="T5484">
        <v>46</v>
      </c>
      <c r="U5484" t="s">
        <v>224</v>
      </c>
      <c r="W5484" t="s">
        <v>1360</v>
      </c>
      <c r="Z5484">
        <v>44</v>
      </c>
      <c r="AM5484" t="s">
        <v>19991</v>
      </c>
      <c r="AN5484" t="s">
        <v>19991</v>
      </c>
      <c r="AO5484" t="s">
        <v>3508</v>
      </c>
      <c r="AR5484" t="s">
        <v>19992</v>
      </c>
      <c r="AS5484" t="s">
        <v>224</v>
      </c>
      <c r="AT5484" t="s">
        <v>92</v>
      </c>
      <c r="AW5484">
        <v>1</v>
      </c>
      <c r="AX5484" t="s">
        <v>25240</v>
      </c>
    </row>
    <row r="5485" spans="1:50" x14ac:dyDescent="0.25">
      <c r="A5485">
        <v>9814</v>
      </c>
      <c r="B5485" t="s">
        <v>75</v>
      </c>
      <c r="C5485">
        <v>1</v>
      </c>
      <c r="D5485" t="s">
        <v>25241</v>
      </c>
      <c r="E5485" t="s">
        <v>60</v>
      </c>
      <c r="F5485" t="s">
        <v>25242</v>
      </c>
      <c r="O5485" t="s">
        <v>25243</v>
      </c>
      <c r="R5485">
        <v>1563</v>
      </c>
      <c r="S5485">
        <v>1</v>
      </c>
      <c r="T5485">
        <v>51</v>
      </c>
      <c r="U5485" t="s">
        <v>224</v>
      </c>
      <c r="W5485" t="s">
        <v>1360</v>
      </c>
      <c r="Z5485">
        <v>44</v>
      </c>
      <c r="AM5485" t="s">
        <v>19991</v>
      </c>
      <c r="AN5485" t="s">
        <v>19991</v>
      </c>
      <c r="AO5485" t="s">
        <v>3508</v>
      </c>
      <c r="AR5485" t="s">
        <v>19992</v>
      </c>
      <c r="AS5485" t="s">
        <v>224</v>
      </c>
      <c r="AT5485" t="s">
        <v>92</v>
      </c>
      <c r="AW5485">
        <v>1</v>
      </c>
      <c r="AX5485" t="s">
        <v>25244</v>
      </c>
    </row>
    <row r="5486" spans="1:50" x14ac:dyDescent="0.25">
      <c r="A5486">
        <v>9815</v>
      </c>
      <c r="B5486" t="s">
        <v>75</v>
      </c>
      <c r="C5486">
        <v>1</v>
      </c>
      <c r="D5486" t="s">
        <v>25245</v>
      </c>
      <c r="E5486" t="s">
        <v>60</v>
      </c>
      <c r="F5486" t="s">
        <v>25246</v>
      </c>
      <c r="O5486" t="s">
        <v>25247</v>
      </c>
      <c r="R5486">
        <v>1563</v>
      </c>
      <c r="S5486">
        <v>1</v>
      </c>
      <c r="T5486">
        <v>52</v>
      </c>
      <c r="U5486" t="s">
        <v>224</v>
      </c>
      <c r="W5486" t="s">
        <v>1360</v>
      </c>
      <c r="Z5486">
        <v>44</v>
      </c>
      <c r="AM5486" t="s">
        <v>19991</v>
      </c>
      <c r="AN5486" t="s">
        <v>19991</v>
      </c>
      <c r="AO5486" t="s">
        <v>3508</v>
      </c>
      <c r="AR5486" t="s">
        <v>19992</v>
      </c>
      <c r="AS5486" t="s">
        <v>224</v>
      </c>
      <c r="AT5486" t="s">
        <v>92</v>
      </c>
      <c r="AW5486">
        <v>1</v>
      </c>
      <c r="AX5486" t="s">
        <v>25248</v>
      </c>
    </row>
    <row r="5487" spans="1:50" x14ac:dyDescent="0.25">
      <c r="A5487">
        <v>9816</v>
      </c>
      <c r="B5487" t="s">
        <v>75</v>
      </c>
      <c r="C5487">
        <v>1</v>
      </c>
      <c r="D5487" t="s">
        <v>25249</v>
      </c>
      <c r="E5487" t="s">
        <v>60</v>
      </c>
      <c r="F5487" t="s">
        <v>25250</v>
      </c>
      <c r="O5487" t="s">
        <v>25251</v>
      </c>
      <c r="R5487">
        <v>1597</v>
      </c>
      <c r="S5487">
        <v>1</v>
      </c>
      <c r="T5487">
        <v>109</v>
      </c>
      <c r="U5487" t="s">
        <v>224</v>
      </c>
      <c r="W5487" t="s">
        <v>1360</v>
      </c>
      <c r="Z5487">
        <v>44</v>
      </c>
      <c r="AM5487" t="s">
        <v>25252</v>
      </c>
      <c r="AN5487" t="s">
        <v>25252</v>
      </c>
      <c r="AO5487" t="s">
        <v>3508</v>
      </c>
      <c r="AR5487" t="s">
        <v>25253</v>
      </c>
      <c r="AS5487" t="s">
        <v>224</v>
      </c>
      <c r="AT5487" t="s">
        <v>92</v>
      </c>
      <c r="AW5487">
        <v>1</v>
      </c>
      <c r="AX5487" t="s">
        <v>25254</v>
      </c>
    </row>
    <row r="5488" spans="1:50" x14ac:dyDescent="0.25">
      <c r="A5488">
        <v>9817</v>
      </c>
      <c r="B5488" t="s">
        <v>75</v>
      </c>
      <c r="C5488">
        <v>1</v>
      </c>
      <c r="D5488" t="s">
        <v>25255</v>
      </c>
      <c r="E5488" t="s">
        <v>60</v>
      </c>
      <c r="F5488" t="s">
        <v>25256</v>
      </c>
      <c r="O5488" t="s">
        <v>25257</v>
      </c>
      <c r="R5488">
        <v>1598</v>
      </c>
      <c r="S5488">
        <v>1</v>
      </c>
      <c r="T5488">
        <v>134</v>
      </c>
      <c r="U5488" t="s">
        <v>224</v>
      </c>
      <c r="W5488" t="s">
        <v>1360</v>
      </c>
      <c r="Z5488">
        <v>44</v>
      </c>
      <c r="AM5488" t="s">
        <v>25258</v>
      </c>
      <c r="AN5488" t="s">
        <v>25258</v>
      </c>
      <c r="AO5488" t="s">
        <v>3508</v>
      </c>
      <c r="AR5488" t="s">
        <v>25259</v>
      </c>
      <c r="AS5488" t="s">
        <v>224</v>
      </c>
      <c r="AT5488" t="s">
        <v>92</v>
      </c>
      <c r="AW5488">
        <v>1</v>
      </c>
      <c r="AX5488" t="s">
        <v>25260</v>
      </c>
    </row>
    <row r="5489" spans="1:50" x14ac:dyDescent="0.25">
      <c r="A5489">
        <v>9818</v>
      </c>
      <c r="B5489" t="s">
        <v>75</v>
      </c>
      <c r="C5489">
        <v>1</v>
      </c>
      <c r="D5489" t="s">
        <v>25261</v>
      </c>
      <c r="E5489" t="s">
        <v>60</v>
      </c>
      <c r="F5489" t="s">
        <v>25262</v>
      </c>
      <c r="O5489" t="s">
        <v>25263</v>
      </c>
      <c r="R5489">
        <v>1607</v>
      </c>
      <c r="S5489">
        <v>1</v>
      </c>
      <c r="U5489" t="s">
        <v>224</v>
      </c>
      <c r="W5489" t="s">
        <v>1360</v>
      </c>
      <c r="Z5489">
        <v>44</v>
      </c>
      <c r="AM5489" t="s">
        <v>25264</v>
      </c>
      <c r="AN5489" t="s">
        <v>25264</v>
      </c>
      <c r="AO5489" t="s">
        <v>3508</v>
      </c>
      <c r="AR5489" t="s">
        <v>25265</v>
      </c>
      <c r="AS5489" t="s">
        <v>224</v>
      </c>
      <c r="AT5489" t="s">
        <v>92</v>
      </c>
      <c r="AW5489">
        <v>1</v>
      </c>
    </row>
    <row r="5490" spans="1:50" x14ac:dyDescent="0.25">
      <c r="A5490">
        <v>9819</v>
      </c>
      <c r="B5490" t="s">
        <v>75</v>
      </c>
      <c r="C5490">
        <v>1</v>
      </c>
      <c r="D5490" t="s">
        <v>25266</v>
      </c>
      <c r="E5490" t="s">
        <v>60</v>
      </c>
      <c r="F5490" t="s">
        <v>25267</v>
      </c>
      <c r="O5490" t="s">
        <v>25268</v>
      </c>
      <c r="R5490">
        <v>1608</v>
      </c>
      <c r="S5490">
        <v>27</v>
      </c>
      <c r="T5490">
        <v>130</v>
      </c>
      <c r="U5490" t="s">
        <v>224</v>
      </c>
      <c r="W5490" t="s">
        <v>1360</v>
      </c>
      <c r="AM5490" t="s">
        <v>13486</v>
      </c>
      <c r="AN5490" t="s">
        <v>13486</v>
      </c>
      <c r="AO5490" t="s">
        <v>12799</v>
      </c>
      <c r="AR5490" t="s">
        <v>13487</v>
      </c>
      <c r="AS5490" t="s">
        <v>224</v>
      </c>
      <c r="AT5490" t="s">
        <v>92</v>
      </c>
      <c r="AW5490">
        <v>27</v>
      </c>
      <c r="AX5490" t="s">
        <v>25269</v>
      </c>
    </row>
    <row r="5491" spans="1:50" x14ac:dyDescent="0.25">
      <c r="A5491">
        <v>9820</v>
      </c>
      <c r="B5491" t="s">
        <v>75</v>
      </c>
      <c r="C5491">
        <v>1</v>
      </c>
      <c r="D5491" t="s">
        <v>25270</v>
      </c>
      <c r="E5491" t="s">
        <v>60</v>
      </c>
      <c r="F5491" t="s">
        <v>25271</v>
      </c>
      <c r="O5491" t="s">
        <v>25272</v>
      </c>
      <c r="R5491">
        <v>1611</v>
      </c>
      <c r="S5491">
        <v>1</v>
      </c>
      <c r="T5491">
        <v>143</v>
      </c>
      <c r="U5491" t="s">
        <v>224</v>
      </c>
      <c r="W5491" t="s">
        <v>1360</v>
      </c>
      <c r="Z5491">
        <v>44</v>
      </c>
      <c r="AM5491" t="s">
        <v>25273</v>
      </c>
      <c r="AN5491" t="s">
        <v>25273</v>
      </c>
      <c r="AO5491" t="s">
        <v>3508</v>
      </c>
      <c r="AR5491" t="s">
        <v>25274</v>
      </c>
      <c r="AS5491" t="s">
        <v>224</v>
      </c>
      <c r="AT5491" t="s">
        <v>92</v>
      </c>
      <c r="AW5491">
        <v>1</v>
      </c>
      <c r="AX5491" t="s">
        <v>25275</v>
      </c>
    </row>
    <row r="5492" spans="1:50" x14ac:dyDescent="0.25">
      <c r="A5492">
        <v>9821</v>
      </c>
      <c r="B5492" t="s">
        <v>75</v>
      </c>
      <c r="C5492">
        <v>1</v>
      </c>
      <c r="D5492" t="s">
        <v>25276</v>
      </c>
      <c r="E5492" t="s">
        <v>60</v>
      </c>
      <c r="F5492" t="s">
        <v>25277</v>
      </c>
      <c r="O5492" t="s">
        <v>25278</v>
      </c>
      <c r="R5492">
        <v>1618</v>
      </c>
      <c r="S5492">
        <v>13</v>
      </c>
      <c r="U5492" t="s">
        <v>224</v>
      </c>
      <c r="W5492" t="s">
        <v>1360</v>
      </c>
      <c r="Z5492" t="s">
        <v>837</v>
      </c>
      <c r="AM5492" t="s">
        <v>25279</v>
      </c>
      <c r="AN5492" t="s">
        <v>25279</v>
      </c>
      <c r="AO5492" t="s">
        <v>840</v>
      </c>
      <c r="AR5492" t="s">
        <v>25280</v>
      </c>
      <c r="AS5492" t="s">
        <v>224</v>
      </c>
      <c r="AT5492" t="s">
        <v>92</v>
      </c>
      <c r="AW5492">
        <v>13</v>
      </c>
    </row>
    <row r="5493" spans="1:50" x14ac:dyDescent="0.25">
      <c r="A5493">
        <v>9822</v>
      </c>
      <c r="B5493" t="s">
        <v>75</v>
      </c>
      <c r="C5493">
        <v>1</v>
      </c>
      <c r="D5493" t="s">
        <v>25281</v>
      </c>
      <c r="E5493" t="s">
        <v>60</v>
      </c>
      <c r="F5493" t="s">
        <v>25282</v>
      </c>
      <c r="O5493" t="s">
        <v>25283</v>
      </c>
      <c r="R5493">
        <v>1726</v>
      </c>
      <c r="S5493">
        <v>16</v>
      </c>
      <c r="U5493" t="s">
        <v>54</v>
      </c>
      <c r="V5493" t="s">
        <v>96</v>
      </c>
      <c r="W5493" t="s">
        <v>1360</v>
      </c>
      <c r="X5493" t="s">
        <v>57</v>
      </c>
      <c r="Z5493">
        <v>39</v>
      </c>
      <c r="AL5493" t="s">
        <v>25284</v>
      </c>
      <c r="AM5493" t="s">
        <v>22881</v>
      </c>
      <c r="AN5493" t="s">
        <v>22881</v>
      </c>
      <c r="AO5493" t="s">
        <v>10539</v>
      </c>
      <c r="AR5493" t="s">
        <v>22882</v>
      </c>
      <c r="AS5493" t="s">
        <v>54</v>
      </c>
      <c r="AT5493" t="s">
        <v>92</v>
      </c>
      <c r="AV5493" t="s">
        <v>96</v>
      </c>
      <c r="AW5493" t="s">
        <v>22879</v>
      </c>
    </row>
    <row r="5494" spans="1:50" x14ac:dyDescent="0.25">
      <c r="A5494">
        <v>9823</v>
      </c>
      <c r="B5494" t="s">
        <v>75</v>
      </c>
      <c r="C5494">
        <v>1</v>
      </c>
      <c r="D5494" t="s">
        <v>25285</v>
      </c>
      <c r="E5494" t="s">
        <v>60</v>
      </c>
      <c r="F5494" t="s">
        <v>25286</v>
      </c>
      <c r="O5494" t="s">
        <v>25287</v>
      </c>
      <c r="R5494">
        <v>1945</v>
      </c>
      <c r="S5494">
        <v>1</v>
      </c>
      <c r="U5494" t="s">
        <v>13638</v>
      </c>
      <c r="W5494" t="s">
        <v>1360</v>
      </c>
      <c r="Z5494">
        <v>44</v>
      </c>
      <c r="AM5494" t="s">
        <v>25288</v>
      </c>
      <c r="AN5494" t="s">
        <v>25288</v>
      </c>
      <c r="AO5494" t="s">
        <v>3508</v>
      </c>
      <c r="AR5494" t="s">
        <v>25289</v>
      </c>
      <c r="AS5494" t="s">
        <v>13638</v>
      </c>
      <c r="AT5494" t="s">
        <v>92</v>
      </c>
      <c r="AW5494">
        <v>1</v>
      </c>
    </row>
    <row r="5495" spans="1:50" x14ac:dyDescent="0.25">
      <c r="A5495">
        <v>9824</v>
      </c>
      <c r="B5495" t="s">
        <v>75</v>
      </c>
      <c r="C5495">
        <v>1</v>
      </c>
      <c r="D5495" t="s">
        <v>25290</v>
      </c>
      <c r="E5495" t="s">
        <v>60</v>
      </c>
      <c r="F5495" t="s">
        <v>25291</v>
      </c>
      <c r="O5495" t="s">
        <v>25292</v>
      </c>
      <c r="R5495">
        <v>1998</v>
      </c>
      <c r="S5495">
        <v>1</v>
      </c>
      <c r="T5495">
        <v>6</v>
      </c>
      <c r="U5495" t="s">
        <v>54</v>
      </c>
      <c r="V5495" t="s">
        <v>55</v>
      </c>
      <c r="W5495" t="s">
        <v>1360</v>
      </c>
      <c r="X5495" t="s">
        <v>57</v>
      </c>
      <c r="Z5495">
        <v>44</v>
      </c>
      <c r="AM5495" t="s">
        <v>25293</v>
      </c>
      <c r="AN5495" t="s">
        <v>25293</v>
      </c>
      <c r="AO5495" t="s">
        <v>3508</v>
      </c>
      <c r="AR5495" t="s">
        <v>25294</v>
      </c>
      <c r="AS5495" t="s">
        <v>54</v>
      </c>
      <c r="AT5495" t="s">
        <v>92</v>
      </c>
      <c r="AV5495" t="s">
        <v>55</v>
      </c>
      <c r="AW5495">
        <v>1</v>
      </c>
      <c r="AX5495" t="s">
        <v>25295</v>
      </c>
    </row>
    <row r="5496" spans="1:50" x14ac:dyDescent="0.25">
      <c r="A5496">
        <v>9825</v>
      </c>
      <c r="B5496" t="s">
        <v>75</v>
      </c>
      <c r="C5496">
        <v>1</v>
      </c>
      <c r="D5496" t="s">
        <v>25296</v>
      </c>
      <c r="E5496" t="s">
        <v>60</v>
      </c>
      <c r="F5496" t="s">
        <v>25297</v>
      </c>
      <c r="O5496" t="s">
        <v>25298</v>
      </c>
      <c r="R5496">
        <v>2075</v>
      </c>
      <c r="S5496">
        <v>1</v>
      </c>
      <c r="T5496">
        <v>6</v>
      </c>
      <c r="U5496" t="s">
        <v>54</v>
      </c>
      <c r="V5496" t="s">
        <v>96</v>
      </c>
      <c r="W5496" t="s">
        <v>1360</v>
      </c>
      <c r="X5496" t="s">
        <v>57</v>
      </c>
      <c r="Z5496">
        <v>44</v>
      </c>
      <c r="AG5496" t="s">
        <v>66</v>
      </c>
      <c r="AH5496" t="s">
        <v>60</v>
      </c>
      <c r="AM5496" t="s">
        <v>25299</v>
      </c>
      <c r="AN5496" t="s">
        <v>25299</v>
      </c>
      <c r="AO5496" t="s">
        <v>3508</v>
      </c>
      <c r="AR5496" t="s">
        <v>25300</v>
      </c>
      <c r="AS5496" t="s">
        <v>54</v>
      </c>
      <c r="AT5496" t="s">
        <v>71</v>
      </c>
      <c r="AU5496" t="s">
        <v>66</v>
      </c>
      <c r="AV5496" t="s">
        <v>96</v>
      </c>
      <c r="AW5496">
        <v>1</v>
      </c>
      <c r="AX5496" t="s">
        <v>25301</v>
      </c>
    </row>
    <row r="5497" spans="1:50" x14ac:dyDescent="0.25">
      <c r="A5497">
        <v>9826</v>
      </c>
      <c r="B5497" t="s">
        <v>75</v>
      </c>
      <c r="C5497">
        <v>1</v>
      </c>
      <c r="D5497" t="s">
        <v>25302</v>
      </c>
      <c r="E5497" t="s">
        <v>60</v>
      </c>
      <c r="F5497" t="s">
        <v>25303</v>
      </c>
      <c r="O5497" t="s">
        <v>25304</v>
      </c>
      <c r="R5497">
        <v>2077</v>
      </c>
      <c r="S5497">
        <v>1</v>
      </c>
      <c r="U5497" t="s">
        <v>224</v>
      </c>
      <c r="W5497" t="s">
        <v>1360</v>
      </c>
      <c r="Z5497">
        <v>44</v>
      </c>
      <c r="AM5497" t="s">
        <v>25305</v>
      </c>
      <c r="AN5497" t="s">
        <v>25305</v>
      </c>
      <c r="AO5497" t="s">
        <v>3508</v>
      </c>
      <c r="AR5497" t="s">
        <v>25306</v>
      </c>
      <c r="AS5497" t="s">
        <v>224</v>
      </c>
      <c r="AT5497" t="s">
        <v>92</v>
      </c>
      <c r="AW5497">
        <v>1</v>
      </c>
    </row>
    <row r="5498" spans="1:50" x14ac:dyDescent="0.25">
      <c r="A5498">
        <v>9827</v>
      </c>
      <c r="B5498" t="s">
        <v>75</v>
      </c>
      <c r="C5498">
        <v>1</v>
      </c>
      <c r="D5498" t="s">
        <v>25307</v>
      </c>
      <c r="E5498" t="s">
        <v>60</v>
      </c>
      <c r="F5498" t="s">
        <v>25308</v>
      </c>
      <c r="O5498" t="s">
        <v>25309</v>
      </c>
      <c r="R5498">
        <v>2258</v>
      </c>
      <c r="S5498">
        <v>1</v>
      </c>
      <c r="T5498">
        <v>126</v>
      </c>
      <c r="U5498" t="s">
        <v>224</v>
      </c>
      <c r="W5498" t="s">
        <v>1360</v>
      </c>
      <c r="Z5498">
        <v>44</v>
      </c>
      <c r="AM5498" t="s">
        <v>25310</v>
      </c>
      <c r="AN5498" t="s">
        <v>25310</v>
      </c>
      <c r="AO5498" t="s">
        <v>3508</v>
      </c>
      <c r="AR5498" t="s">
        <v>25311</v>
      </c>
      <c r="AS5498" t="s">
        <v>224</v>
      </c>
      <c r="AT5498" t="s">
        <v>92</v>
      </c>
      <c r="AW5498">
        <v>1</v>
      </c>
      <c r="AX5498" t="s">
        <v>25312</v>
      </c>
    </row>
    <row r="5499" spans="1:50" x14ac:dyDescent="0.25">
      <c r="A5499">
        <v>9828</v>
      </c>
      <c r="B5499" t="s">
        <v>75</v>
      </c>
      <c r="C5499">
        <v>1</v>
      </c>
      <c r="D5499" t="s">
        <v>25313</v>
      </c>
      <c r="E5499" t="s">
        <v>60</v>
      </c>
      <c r="F5499" t="s">
        <v>25314</v>
      </c>
      <c r="O5499" t="s">
        <v>25315</v>
      </c>
      <c r="R5499">
        <v>2316</v>
      </c>
      <c r="S5499">
        <v>1</v>
      </c>
      <c r="U5499" t="s">
        <v>224</v>
      </c>
      <c r="W5499" t="s">
        <v>1360</v>
      </c>
      <c r="Z5499">
        <v>44</v>
      </c>
      <c r="AM5499" t="s">
        <v>25316</v>
      </c>
      <c r="AN5499" t="s">
        <v>25316</v>
      </c>
      <c r="AO5499" t="s">
        <v>3508</v>
      </c>
      <c r="AR5499" t="s">
        <v>25317</v>
      </c>
      <c r="AS5499" t="s">
        <v>224</v>
      </c>
      <c r="AT5499" t="s">
        <v>92</v>
      </c>
      <c r="AW5499">
        <v>1</v>
      </c>
    </row>
    <row r="5500" spans="1:50" x14ac:dyDescent="0.25">
      <c r="A5500">
        <v>9829</v>
      </c>
      <c r="B5500" t="s">
        <v>75</v>
      </c>
      <c r="C5500">
        <v>1</v>
      </c>
      <c r="D5500" t="s">
        <v>25318</v>
      </c>
      <c r="E5500" t="s">
        <v>60</v>
      </c>
      <c r="F5500" t="s">
        <v>25319</v>
      </c>
      <c r="O5500" t="s">
        <v>25320</v>
      </c>
      <c r="R5500">
        <v>2317</v>
      </c>
      <c r="S5500">
        <v>1</v>
      </c>
      <c r="U5500" t="s">
        <v>224</v>
      </c>
      <c r="W5500" t="s">
        <v>1360</v>
      </c>
      <c r="Z5500">
        <v>44</v>
      </c>
      <c r="AM5500" t="s">
        <v>25321</v>
      </c>
      <c r="AN5500" t="s">
        <v>25321</v>
      </c>
      <c r="AO5500" t="s">
        <v>3508</v>
      </c>
      <c r="AR5500" t="s">
        <v>25322</v>
      </c>
      <c r="AS5500" t="s">
        <v>224</v>
      </c>
      <c r="AT5500" t="s">
        <v>92</v>
      </c>
      <c r="AW5500">
        <v>1</v>
      </c>
    </row>
    <row r="5501" spans="1:50" x14ac:dyDescent="0.25">
      <c r="A5501">
        <v>9830</v>
      </c>
      <c r="B5501" t="s">
        <v>75</v>
      </c>
      <c r="C5501">
        <v>1</v>
      </c>
      <c r="D5501" t="s">
        <v>25323</v>
      </c>
      <c r="E5501" t="s">
        <v>60</v>
      </c>
      <c r="F5501" t="s">
        <v>25324</v>
      </c>
      <c r="O5501" t="s">
        <v>25325</v>
      </c>
      <c r="R5501">
        <v>2358</v>
      </c>
      <c r="S5501">
        <v>1</v>
      </c>
      <c r="U5501" t="s">
        <v>224</v>
      </c>
      <c r="W5501" t="s">
        <v>1360</v>
      </c>
      <c r="Z5501">
        <v>44</v>
      </c>
      <c r="AM5501" t="s">
        <v>25326</v>
      </c>
      <c r="AN5501" t="s">
        <v>25326</v>
      </c>
      <c r="AO5501" t="s">
        <v>3508</v>
      </c>
      <c r="AR5501" t="s">
        <v>25327</v>
      </c>
      <c r="AS5501" t="s">
        <v>224</v>
      </c>
      <c r="AT5501" t="s">
        <v>92</v>
      </c>
      <c r="AW5501">
        <v>1</v>
      </c>
    </row>
    <row r="5502" spans="1:50" x14ac:dyDescent="0.25">
      <c r="A5502">
        <v>9831</v>
      </c>
      <c r="B5502" t="s">
        <v>75</v>
      </c>
      <c r="C5502">
        <v>1</v>
      </c>
      <c r="D5502" t="s">
        <v>25328</v>
      </c>
      <c r="E5502" t="s">
        <v>60</v>
      </c>
      <c r="F5502" t="s">
        <v>25329</v>
      </c>
      <c r="O5502" t="s">
        <v>25330</v>
      </c>
      <c r="R5502">
        <v>2422</v>
      </c>
      <c r="S5502">
        <v>1</v>
      </c>
      <c r="U5502" t="s">
        <v>54</v>
      </c>
      <c r="V5502" t="s">
        <v>55</v>
      </c>
      <c r="W5502" t="s">
        <v>1360</v>
      </c>
      <c r="X5502" t="s">
        <v>57</v>
      </c>
      <c r="Z5502">
        <v>44</v>
      </c>
      <c r="AG5502" t="s">
        <v>66</v>
      </c>
      <c r="AH5502" t="s">
        <v>60</v>
      </c>
      <c r="AM5502" t="s">
        <v>25331</v>
      </c>
      <c r="AN5502" t="s">
        <v>25331</v>
      </c>
      <c r="AO5502" t="s">
        <v>3508</v>
      </c>
      <c r="AR5502" t="s">
        <v>25332</v>
      </c>
      <c r="AS5502" t="s">
        <v>54</v>
      </c>
      <c r="AT5502" t="s">
        <v>71</v>
      </c>
      <c r="AU5502" t="s">
        <v>66</v>
      </c>
      <c r="AV5502" t="s">
        <v>55</v>
      </c>
      <c r="AW5502">
        <v>1</v>
      </c>
    </row>
    <row r="5503" spans="1:50" x14ac:dyDescent="0.25">
      <c r="A5503">
        <v>9832</v>
      </c>
      <c r="B5503" t="s">
        <v>75</v>
      </c>
      <c r="C5503">
        <v>1</v>
      </c>
      <c r="D5503" t="s">
        <v>25333</v>
      </c>
      <c r="E5503" t="s">
        <v>60</v>
      </c>
      <c r="F5503" t="s">
        <v>25334</v>
      </c>
      <c r="O5503" t="s">
        <v>25335</v>
      </c>
      <c r="R5503">
        <v>2423</v>
      </c>
      <c r="S5503">
        <v>1</v>
      </c>
      <c r="U5503" t="s">
        <v>54</v>
      </c>
      <c r="V5503" t="s">
        <v>55</v>
      </c>
      <c r="W5503" t="s">
        <v>1360</v>
      </c>
      <c r="X5503" t="s">
        <v>57</v>
      </c>
      <c r="Z5503">
        <v>44</v>
      </c>
      <c r="AG5503" t="s">
        <v>66</v>
      </c>
      <c r="AH5503" t="s">
        <v>60</v>
      </c>
      <c r="AM5503" t="s">
        <v>25336</v>
      </c>
      <c r="AN5503" t="s">
        <v>25336</v>
      </c>
      <c r="AO5503" t="s">
        <v>3508</v>
      </c>
      <c r="AR5503" t="s">
        <v>25337</v>
      </c>
      <c r="AS5503" t="s">
        <v>54</v>
      </c>
      <c r="AT5503" t="s">
        <v>71</v>
      </c>
      <c r="AU5503" t="s">
        <v>66</v>
      </c>
      <c r="AV5503" t="s">
        <v>55</v>
      </c>
      <c r="AW5503">
        <v>1</v>
      </c>
    </row>
    <row r="5504" spans="1:50" x14ac:dyDescent="0.25">
      <c r="A5504">
        <v>9833</v>
      </c>
      <c r="B5504" t="s">
        <v>75</v>
      </c>
      <c r="C5504">
        <v>1</v>
      </c>
      <c r="D5504" t="s">
        <v>25338</v>
      </c>
      <c r="E5504" t="s">
        <v>60</v>
      </c>
      <c r="F5504" t="s">
        <v>25339</v>
      </c>
      <c r="O5504" t="s">
        <v>25340</v>
      </c>
      <c r="R5504">
        <v>2450</v>
      </c>
      <c r="S5504">
        <v>1</v>
      </c>
      <c r="T5504">
        <v>6</v>
      </c>
      <c r="U5504" t="s">
        <v>54</v>
      </c>
      <c r="V5504" t="s">
        <v>55</v>
      </c>
      <c r="W5504" t="s">
        <v>1360</v>
      </c>
      <c r="X5504" t="s">
        <v>57</v>
      </c>
      <c r="Z5504">
        <v>44</v>
      </c>
      <c r="AG5504" t="s">
        <v>66</v>
      </c>
      <c r="AH5504" t="s">
        <v>60</v>
      </c>
      <c r="AM5504" t="s">
        <v>25341</v>
      </c>
      <c r="AN5504" t="s">
        <v>25341</v>
      </c>
      <c r="AO5504" t="s">
        <v>3508</v>
      </c>
      <c r="AR5504" t="s">
        <v>25342</v>
      </c>
      <c r="AS5504" t="s">
        <v>54</v>
      </c>
      <c r="AT5504" t="s">
        <v>71</v>
      </c>
      <c r="AU5504" t="s">
        <v>66</v>
      </c>
      <c r="AV5504" t="s">
        <v>55</v>
      </c>
      <c r="AW5504">
        <v>1</v>
      </c>
      <c r="AX5504" t="s">
        <v>25343</v>
      </c>
    </row>
    <row r="5505" spans="1:50" x14ac:dyDescent="0.25">
      <c r="A5505">
        <v>9834</v>
      </c>
      <c r="B5505" t="s">
        <v>75</v>
      </c>
      <c r="C5505">
        <v>1</v>
      </c>
      <c r="D5505" t="s">
        <v>25344</v>
      </c>
      <c r="E5505" t="s">
        <v>60</v>
      </c>
      <c r="F5505" t="s">
        <v>25345</v>
      </c>
      <c r="O5505" t="s">
        <v>25346</v>
      </c>
      <c r="R5505">
        <v>2603</v>
      </c>
      <c r="S5505">
        <v>1</v>
      </c>
      <c r="T5505">
        <v>120</v>
      </c>
      <c r="U5505" t="s">
        <v>54</v>
      </c>
      <c r="V5505" t="s">
        <v>96</v>
      </c>
      <c r="W5505" t="s">
        <v>1360</v>
      </c>
      <c r="X5505" t="s">
        <v>57</v>
      </c>
      <c r="Z5505">
        <v>44</v>
      </c>
      <c r="AM5505" t="s">
        <v>25347</v>
      </c>
      <c r="AN5505" t="s">
        <v>25347</v>
      </c>
      <c r="AO5505" t="s">
        <v>3508</v>
      </c>
      <c r="AR5505" t="s">
        <v>25348</v>
      </c>
      <c r="AS5505" t="s">
        <v>54</v>
      </c>
      <c r="AT5505" t="s">
        <v>92</v>
      </c>
      <c r="AV5505" t="s">
        <v>96</v>
      </c>
      <c r="AW5505">
        <v>1</v>
      </c>
      <c r="AX5505" t="s">
        <v>25349</v>
      </c>
    </row>
    <row r="5506" spans="1:50" x14ac:dyDescent="0.25">
      <c r="A5506">
        <v>9835</v>
      </c>
      <c r="B5506" t="s">
        <v>1485</v>
      </c>
      <c r="C5506">
        <v>1</v>
      </c>
      <c r="D5506" t="s">
        <v>25350</v>
      </c>
      <c r="E5506" t="s">
        <v>60</v>
      </c>
      <c r="F5506" t="s">
        <v>22504</v>
      </c>
      <c r="P5506" t="s">
        <v>25351</v>
      </c>
      <c r="R5506">
        <v>2619</v>
      </c>
      <c r="S5506">
        <v>1</v>
      </c>
      <c r="U5506" t="s">
        <v>224</v>
      </c>
      <c r="W5506" t="s">
        <v>1360</v>
      </c>
      <c r="AM5506" t="s">
        <v>22507</v>
      </c>
    </row>
    <row r="5507" spans="1:50" x14ac:dyDescent="0.25">
      <c r="A5507">
        <v>9836</v>
      </c>
      <c r="B5507" t="s">
        <v>75</v>
      </c>
      <c r="C5507">
        <v>1</v>
      </c>
      <c r="D5507" t="s">
        <v>25352</v>
      </c>
      <c r="E5507" t="s">
        <v>60</v>
      </c>
      <c r="F5507" t="s">
        <v>25353</v>
      </c>
      <c r="O5507" t="s">
        <v>25354</v>
      </c>
      <c r="R5507">
        <v>2620</v>
      </c>
      <c r="S5507">
        <v>1</v>
      </c>
      <c r="U5507" t="s">
        <v>224</v>
      </c>
      <c r="W5507" t="s">
        <v>1360</v>
      </c>
      <c r="Z5507">
        <v>44</v>
      </c>
      <c r="AM5507" t="s">
        <v>25355</v>
      </c>
      <c r="AN5507" t="s">
        <v>25355</v>
      </c>
      <c r="AO5507" t="s">
        <v>3508</v>
      </c>
      <c r="AR5507" t="s">
        <v>25356</v>
      </c>
      <c r="AS5507" t="s">
        <v>224</v>
      </c>
      <c r="AT5507" t="s">
        <v>92</v>
      </c>
      <c r="AW5507">
        <v>1</v>
      </c>
    </row>
    <row r="5508" spans="1:50" x14ac:dyDescent="0.25">
      <c r="A5508">
        <v>9837</v>
      </c>
      <c r="B5508" t="s">
        <v>75</v>
      </c>
      <c r="C5508">
        <v>1</v>
      </c>
      <c r="D5508" t="s">
        <v>25357</v>
      </c>
      <c r="E5508" t="s">
        <v>60</v>
      </c>
      <c r="F5508" t="s">
        <v>25358</v>
      </c>
      <c r="O5508" t="s">
        <v>25359</v>
      </c>
      <c r="R5508">
        <v>2696</v>
      </c>
      <c r="S5508">
        <v>1</v>
      </c>
      <c r="T5508">
        <v>84</v>
      </c>
      <c r="U5508" t="s">
        <v>54</v>
      </c>
      <c r="V5508" t="s">
        <v>96</v>
      </c>
      <c r="W5508" t="s">
        <v>1360</v>
      </c>
      <c r="X5508" t="s">
        <v>57</v>
      </c>
      <c r="Z5508">
        <v>44</v>
      </c>
      <c r="AM5508" t="s">
        <v>25360</v>
      </c>
      <c r="AN5508" t="s">
        <v>25360</v>
      </c>
      <c r="AO5508" t="s">
        <v>3508</v>
      </c>
      <c r="AR5508" t="s">
        <v>25361</v>
      </c>
      <c r="AS5508" t="s">
        <v>54</v>
      </c>
      <c r="AT5508" t="s">
        <v>92</v>
      </c>
      <c r="AV5508" t="s">
        <v>96</v>
      </c>
      <c r="AW5508">
        <v>1</v>
      </c>
      <c r="AX5508" t="s">
        <v>25362</v>
      </c>
    </row>
    <row r="5509" spans="1:50" x14ac:dyDescent="0.25">
      <c r="A5509">
        <v>9838</v>
      </c>
      <c r="B5509" t="s">
        <v>75</v>
      </c>
      <c r="C5509">
        <v>1</v>
      </c>
      <c r="D5509" t="s">
        <v>25363</v>
      </c>
      <c r="E5509" t="s">
        <v>60</v>
      </c>
      <c r="F5509" t="s">
        <v>25364</v>
      </c>
      <c r="O5509" t="s">
        <v>25365</v>
      </c>
      <c r="R5509">
        <v>2799</v>
      </c>
      <c r="S5509">
        <v>22</v>
      </c>
      <c r="U5509" t="s">
        <v>224</v>
      </c>
      <c r="W5509" t="s">
        <v>1360</v>
      </c>
      <c r="AM5509" t="s">
        <v>25366</v>
      </c>
      <c r="AN5509" t="s">
        <v>25366</v>
      </c>
      <c r="AO5509" t="s">
        <v>69</v>
      </c>
      <c r="AP5509" t="s">
        <v>83</v>
      </c>
      <c r="AR5509" t="s">
        <v>25367</v>
      </c>
      <c r="AS5509" t="s">
        <v>224</v>
      </c>
      <c r="AT5509" t="s">
        <v>92</v>
      </c>
      <c r="AW5509">
        <v>22</v>
      </c>
    </row>
    <row r="5510" spans="1:50" x14ac:dyDescent="0.25">
      <c r="A5510">
        <v>9839</v>
      </c>
      <c r="B5510" t="s">
        <v>75</v>
      </c>
      <c r="C5510">
        <v>1</v>
      </c>
      <c r="D5510" t="s">
        <v>25368</v>
      </c>
      <c r="E5510" t="s">
        <v>60</v>
      </c>
      <c r="F5510" t="s">
        <v>25369</v>
      </c>
      <c r="O5510" t="s">
        <v>25370</v>
      </c>
      <c r="R5510">
        <v>2865</v>
      </c>
      <c r="S5510">
        <v>13</v>
      </c>
      <c r="U5510" t="s">
        <v>224</v>
      </c>
      <c r="W5510" t="s">
        <v>1360</v>
      </c>
      <c r="Z5510" t="s">
        <v>837</v>
      </c>
      <c r="AM5510" t="s">
        <v>25371</v>
      </c>
      <c r="AN5510" t="s">
        <v>25371</v>
      </c>
      <c r="AO5510" t="s">
        <v>840</v>
      </c>
      <c r="AR5510" t="s">
        <v>25372</v>
      </c>
      <c r="AS5510" t="s">
        <v>224</v>
      </c>
      <c r="AT5510" t="s">
        <v>92</v>
      </c>
      <c r="AW5510">
        <v>13</v>
      </c>
    </row>
    <row r="5511" spans="1:50" x14ac:dyDescent="0.25">
      <c r="A5511">
        <v>9840</v>
      </c>
      <c r="B5511" t="s">
        <v>75</v>
      </c>
      <c r="C5511">
        <v>1</v>
      </c>
      <c r="D5511" t="s">
        <v>25373</v>
      </c>
      <c r="E5511" t="s">
        <v>60</v>
      </c>
      <c r="F5511" t="s">
        <v>25374</v>
      </c>
      <c r="O5511" t="s">
        <v>25375</v>
      </c>
      <c r="R5511">
        <v>2867</v>
      </c>
      <c r="S5511">
        <v>1</v>
      </c>
      <c r="T5511">
        <v>6</v>
      </c>
      <c r="U5511" t="s">
        <v>54</v>
      </c>
      <c r="V5511" t="s">
        <v>55</v>
      </c>
      <c r="W5511" t="s">
        <v>1360</v>
      </c>
      <c r="X5511" t="s">
        <v>57</v>
      </c>
      <c r="Z5511">
        <v>44</v>
      </c>
      <c r="AM5511" t="s">
        <v>25376</v>
      </c>
      <c r="AN5511" t="s">
        <v>25376</v>
      </c>
      <c r="AO5511" t="s">
        <v>3508</v>
      </c>
      <c r="AR5511" t="s">
        <v>25377</v>
      </c>
      <c r="AS5511" t="s">
        <v>54</v>
      </c>
      <c r="AT5511" t="s">
        <v>92</v>
      </c>
      <c r="AV5511" t="s">
        <v>55</v>
      </c>
      <c r="AW5511">
        <v>1</v>
      </c>
      <c r="AX5511" t="s">
        <v>25378</v>
      </c>
    </row>
    <row r="5512" spans="1:50" x14ac:dyDescent="0.25">
      <c r="A5512">
        <v>9841</v>
      </c>
      <c r="B5512" t="s">
        <v>75</v>
      </c>
      <c r="C5512">
        <v>1</v>
      </c>
      <c r="D5512" t="s">
        <v>25379</v>
      </c>
      <c r="E5512" t="s">
        <v>60</v>
      </c>
      <c r="F5512" t="s">
        <v>25380</v>
      </c>
      <c r="O5512" t="s">
        <v>25381</v>
      </c>
      <c r="R5512">
        <v>2916</v>
      </c>
      <c r="S5512">
        <v>1</v>
      </c>
      <c r="U5512" t="s">
        <v>224</v>
      </c>
      <c r="W5512" t="s">
        <v>1360</v>
      </c>
      <c r="Z5512">
        <v>44</v>
      </c>
      <c r="AM5512" t="s">
        <v>25382</v>
      </c>
      <c r="AN5512" t="s">
        <v>25382</v>
      </c>
      <c r="AO5512" t="s">
        <v>3508</v>
      </c>
      <c r="AR5512" t="s">
        <v>25383</v>
      </c>
      <c r="AS5512" t="s">
        <v>224</v>
      </c>
      <c r="AT5512" t="s">
        <v>92</v>
      </c>
      <c r="AW5512">
        <v>1</v>
      </c>
    </row>
    <row r="5513" spans="1:50" x14ac:dyDescent="0.25">
      <c r="A5513">
        <v>9842</v>
      </c>
      <c r="B5513" t="s">
        <v>75</v>
      </c>
      <c r="C5513">
        <v>1</v>
      </c>
      <c r="D5513" t="s">
        <v>25384</v>
      </c>
      <c r="E5513" t="s">
        <v>60</v>
      </c>
      <c r="F5513" t="s">
        <v>25385</v>
      </c>
      <c r="O5513" t="s">
        <v>25386</v>
      </c>
      <c r="R5513">
        <v>3113</v>
      </c>
      <c r="S5513">
        <v>1</v>
      </c>
      <c r="U5513" t="s">
        <v>54</v>
      </c>
      <c r="V5513" t="s">
        <v>55</v>
      </c>
      <c r="W5513" t="s">
        <v>1360</v>
      </c>
      <c r="X5513" t="s">
        <v>57</v>
      </c>
      <c r="Z5513">
        <v>44</v>
      </c>
      <c r="AG5513" t="s">
        <v>66</v>
      </c>
      <c r="AH5513" t="s">
        <v>60</v>
      </c>
      <c r="AM5513" t="s">
        <v>25387</v>
      </c>
      <c r="AN5513" t="s">
        <v>25387</v>
      </c>
      <c r="AO5513" t="s">
        <v>3508</v>
      </c>
      <c r="AR5513" t="s">
        <v>25388</v>
      </c>
      <c r="AS5513" t="s">
        <v>54</v>
      </c>
      <c r="AT5513" t="s">
        <v>71</v>
      </c>
      <c r="AU5513" t="s">
        <v>66</v>
      </c>
      <c r="AV5513" t="s">
        <v>240</v>
      </c>
      <c r="AW5513">
        <v>1</v>
      </c>
    </row>
    <row r="5514" spans="1:50" x14ac:dyDescent="0.25">
      <c r="A5514">
        <v>9843</v>
      </c>
      <c r="B5514" t="s">
        <v>75</v>
      </c>
      <c r="C5514">
        <v>1</v>
      </c>
      <c r="D5514" t="s">
        <v>25389</v>
      </c>
      <c r="E5514" t="s">
        <v>60</v>
      </c>
      <c r="F5514" t="s">
        <v>25390</v>
      </c>
      <c r="O5514" t="s">
        <v>25391</v>
      </c>
      <c r="R5514">
        <v>3127</v>
      </c>
      <c r="S5514">
        <v>1</v>
      </c>
      <c r="T5514">
        <v>59</v>
      </c>
      <c r="U5514" t="s">
        <v>54</v>
      </c>
      <c r="V5514" t="s">
        <v>55</v>
      </c>
      <c r="W5514" t="s">
        <v>1360</v>
      </c>
      <c r="X5514" t="s">
        <v>57</v>
      </c>
      <c r="Z5514">
        <v>44</v>
      </c>
      <c r="AG5514" t="s">
        <v>66</v>
      </c>
      <c r="AH5514" t="s">
        <v>60</v>
      </c>
      <c r="AM5514" t="s">
        <v>25392</v>
      </c>
      <c r="AN5514" t="s">
        <v>25392</v>
      </c>
      <c r="AO5514" t="s">
        <v>3508</v>
      </c>
      <c r="AR5514" t="s">
        <v>25393</v>
      </c>
      <c r="AS5514" t="s">
        <v>54</v>
      </c>
      <c r="AT5514" t="s">
        <v>71</v>
      </c>
      <c r="AU5514" t="s">
        <v>66</v>
      </c>
      <c r="AV5514" t="s">
        <v>240</v>
      </c>
      <c r="AW5514">
        <v>1</v>
      </c>
      <c r="AX5514" t="s">
        <v>25394</v>
      </c>
    </row>
    <row r="5515" spans="1:50" x14ac:dyDescent="0.25">
      <c r="A5515">
        <v>9844</v>
      </c>
      <c r="B5515" t="s">
        <v>75</v>
      </c>
      <c r="C5515">
        <v>1</v>
      </c>
      <c r="D5515" t="s">
        <v>25395</v>
      </c>
      <c r="E5515" t="s">
        <v>60</v>
      </c>
      <c r="F5515" t="s">
        <v>25396</v>
      </c>
      <c r="O5515" t="s">
        <v>25397</v>
      </c>
      <c r="R5515">
        <v>3221</v>
      </c>
      <c r="S5515">
        <v>19</v>
      </c>
      <c r="U5515" t="s">
        <v>224</v>
      </c>
      <c r="W5515" t="s">
        <v>1360</v>
      </c>
      <c r="AM5515" t="s">
        <v>25398</v>
      </c>
      <c r="AN5515" t="s">
        <v>25398</v>
      </c>
      <c r="AO5515" t="s">
        <v>25030</v>
      </c>
      <c r="AR5515" t="s">
        <v>25399</v>
      </c>
      <c r="AS5515" t="s">
        <v>224</v>
      </c>
      <c r="AT5515" t="s">
        <v>92</v>
      </c>
      <c r="AW5515">
        <v>19</v>
      </c>
    </row>
    <row r="5516" spans="1:50" x14ac:dyDescent="0.25">
      <c r="A5516">
        <v>9845</v>
      </c>
      <c r="B5516" t="s">
        <v>75</v>
      </c>
      <c r="C5516">
        <v>1</v>
      </c>
      <c r="D5516" t="s">
        <v>25400</v>
      </c>
      <c r="E5516" t="s">
        <v>60</v>
      </c>
      <c r="F5516" t="s">
        <v>25401</v>
      </c>
      <c r="O5516" t="s">
        <v>25402</v>
      </c>
      <c r="R5516">
        <v>3230</v>
      </c>
      <c r="S5516">
        <v>20</v>
      </c>
      <c r="U5516" t="s">
        <v>224</v>
      </c>
      <c r="W5516" t="s">
        <v>1360</v>
      </c>
      <c r="AM5516" t="s">
        <v>25403</v>
      </c>
      <c r="AN5516" t="s">
        <v>25403</v>
      </c>
      <c r="AO5516" t="s">
        <v>20054</v>
      </c>
      <c r="AR5516" t="s">
        <v>25404</v>
      </c>
      <c r="AS5516" t="s">
        <v>224</v>
      </c>
      <c r="AT5516" t="s">
        <v>92</v>
      </c>
      <c r="AW5516">
        <v>20</v>
      </c>
    </row>
    <row r="5517" spans="1:50" x14ac:dyDescent="0.25">
      <c r="A5517">
        <v>9846</v>
      </c>
      <c r="B5517" t="s">
        <v>75</v>
      </c>
      <c r="C5517">
        <v>1</v>
      </c>
      <c r="D5517" t="s">
        <v>25405</v>
      </c>
      <c r="E5517" t="s">
        <v>60</v>
      </c>
      <c r="F5517" t="s">
        <v>811</v>
      </c>
      <c r="O5517" t="s">
        <v>25406</v>
      </c>
      <c r="R5517">
        <v>3237</v>
      </c>
      <c r="S5517">
        <v>23</v>
      </c>
      <c r="T5517">
        <v>111</v>
      </c>
      <c r="U5517" t="s">
        <v>224</v>
      </c>
      <c r="W5517" t="s">
        <v>1360</v>
      </c>
      <c r="AL5517" t="s">
        <v>25407</v>
      </c>
      <c r="AM5517" t="s">
        <v>814</v>
      </c>
      <c r="AN5517" t="s">
        <v>814</v>
      </c>
      <c r="AO5517" t="s">
        <v>286</v>
      </c>
      <c r="AP5517" t="s">
        <v>296</v>
      </c>
      <c r="AQ5517">
        <v>11</v>
      </c>
      <c r="AR5517" t="s">
        <v>815</v>
      </c>
      <c r="AS5517" t="s">
        <v>224</v>
      </c>
      <c r="AT5517" t="s">
        <v>92</v>
      </c>
      <c r="AW5517" t="s">
        <v>816</v>
      </c>
      <c r="AX5517" t="s">
        <v>19842</v>
      </c>
    </row>
    <row r="5518" spans="1:50" x14ac:dyDescent="0.25">
      <c r="A5518">
        <v>9847</v>
      </c>
      <c r="B5518" t="s">
        <v>75</v>
      </c>
      <c r="C5518">
        <v>1</v>
      </c>
      <c r="D5518" t="s">
        <v>25408</v>
      </c>
      <c r="E5518" t="s">
        <v>60</v>
      </c>
      <c r="F5518" t="s">
        <v>25409</v>
      </c>
      <c r="O5518" t="s">
        <v>25410</v>
      </c>
      <c r="R5518">
        <v>3237</v>
      </c>
      <c r="S5518">
        <v>24</v>
      </c>
      <c r="T5518">
        <v>111</v>
      </c>
      <c r="U5518" t="s">
        <v>224</v>
      </c>
      <c r="W5518" t="s">
        <v>1360</v>
      </c>
      <c r="AM5518" t="s">
        <v>814</v>
      </c>
      <c r="AN5518" t="s">
        <v>814</v>
      </c>
      <c r="AO5518" t="s">
        <v>449</v>
      </c>
      <c r="AP5518" t="s">
        <v>450</v>
      </c>
      <c r="AQ5518">
        <v>13</v>
      </c>
      <c r="AR5518" t="s">
        <v>815</v>
      </c>
      <c r="AS5518" t="s">
        <v>224</v>
      </c>
      <c r="AT5518" t="s">
        <v>92</v>
      </c>
      <c r="AW5518" t="s">
        <v>816</v>
      </c>
      <c r="AX5518" t="s">
        <v>19842</v>
      </c>
    </row>
    <row r="5519" spans="1:50" x14ac:dyDescent="0.25">
      <c r="A5519">
        <v>9848</v>
      </c>
      <c r="B5519" t="s">
        <v>75</v>
      </c>
      <c r="C5519">
        <v>1</v>
      </c>
      <c r="D5519" t="s">
        <v>25411</v>
      </c>
      <c r="E5519" t="s">
        <v>60</v>
      </c>
      <c r="F5519" t="s">
        <v>25412</v>
      </c>
      <c r="O5519" t="s">
        <v>25413</v>
      </c>
      <c r="R5519">
        <v>3237</v>
      </c>
      <c r="S5519">
        <v>22</v>
      </c>
      <c r="T5519">
        <v>113</v>
      </c>
      <c r="U5519" t="s">
        <v>224</v>
      </c>
      <c r="W5519" t="s">
        <v>1360</v>
      </c>
      <c r="AL5519" t="s">
        <v>25414</v>
      </c>
      <c r="AM5519" t="s">
        <v>814</v>
      </c>
      <c r="AN5519" t="s">
        <v>814</v>
      </c>
      <c r="AO5519" t="s">
        <v>69</v>
      </c>
      <c r="AP5519" t="s">
        <v>83</v>
      </c>
      <c r="AR5519" t="s">
        <v>815</v>
      </c>
      <c r="AS5519" t="s">
        <v>224</v>
      </c>
      <c r="AT5519" t="s">
        <v>92</v>
      </c>
      <c r="AW5519" t="s">
        <v>816</v>
      </c>
      <c r="AX5519" t="s">
        <v>19910</v>
      </c>
    </row>
    <row r="5520" spans="1:50" x14ac:dyDescent="0.25">
      <c r="A5520">
        <v>9849</v>
      </c>
      <c r="B5520" t="s">
        <v>75</v>
      </c>
      <c r="C5520">
        <v>1</v>
      </c>
      <c r="D5520" t="s">
        <v>25415</v>
      </c>
      <c r="E5520" t="s">
        <v>60</v>
      </c>
      <c r="F5520" t="s">
        <v>25416</v>
      </c>
      <c r="O5520" t="s">
        <v>25417</v>
      </c>
      <c r="R5520">
        <v>3237</v>
      </c>
      <c r="S5520">
        <v>24</v>
      </c>
      <c r="T5520">
        <v>113</v>
      </c>
      <c r="U5520" t="s">
        <v>224</v>
      </c>
      <c r="W5520" t="s">
        <v>1360</v>
      </c>
      <c r="AM5520" t="s">
        <v>814</v>
      </c>
      <c r="AN5520" t="s">
        <v>814</v>
      </c>
      <c r="AO5520" t="s">
        <v>449</v>
      </c>
      <c r="AP5520" t="s">
        <v>450</v>
      </c>
      <c r="AQ5520">
        <v>13</v>
      </c>
      <c r="AR5520" t="s">
        <v>815</v>
      </c>
      <c r="AS5520" t="s">
        <v>224</v>
      </c>
      <c r="AT5520" t="s">
        <v>92</v>
      </c>
      <c r="AW5520" t="s">
        <v>816</v>
      </c>
      <c r="AX5520" t="s">
        <v>19910</v>
      </c>
    </row>
    <row r="5521" spans="1:50" x14ac:dyDescent="0.25">
      <c r="A5521">
        <v>9850</v>
      </c>
      <c r="B5521" t="s">
        <v>75</v>
      </c>
      <c r="C5521">
        <v>1</v>
      </c>
      <c r="D5521" t="s">
        <v>25418</v>
      </c>
      <c r="E5521" t="s">
        <v>60</v>
      </c>
      <c r="F5521" t="s">
        <v>25419</v>
      </c>
      <c r="O5521" t="s">
        <v>25420</v>
      </c>
      <c r="R5521">
        <v>3237</v>
      </c>
      <c r="S5521">
        <v>22</v>
      </c>
      <c r="T5521">
        <v>140</v>
      </c>
      <c r="U5521" t="s">
        <v>224</v>
      </c>
      <c r="W5521" t="s">
        <v>1360</v>
      </c>
      <c r="AL5521" t="s">
        <v>25421</v>
      </c>
      <c r="AM5521" t="s">
        <v>814</v>
      </c>
      <c r="AN5521" t="s">
        <v>814</v>
      </c>
      <c r="AO5521" t="s">
        <v>69</v>
      </c>
      <c r="AP5521" t="s">
        <v>83</v>
      </c>
      <c r="AR5521" t="s">
        <v>815</v>
      </c>
      <c r="AS5521" t="s">
        <v>224</v>
      </c>
      <c r="AT5521" t="s">
        <v>92</v>
      </c>
      <c r="AW5521" t="s">
        <v>816</v>
      </c>
      <c r="AX5521" t="s">
        <v>817</v>
      </c>
    </row>
    <row r="5522" spans="1:50" x14ac:dyDescent="0.25">
      <c r="A5522">
        <v>9851</v>
      </c>
      <c r="B5522" t="s">
        <v>75</v>
      </c>
      <c r="C5522">
        <v>1</v>
      </c>
      <c r="D5522" t="s">
        <v>25422</v>
      </c>
      <c r="E5522" t="s">
        <v>60</v>
      </c>
      <c r="F5522" t="s">
        <v>25423</v>
      </c>
      <c r="O5522" t="s">
        <v>25424</v>
      </c>
      <c r="R5522">
        <v>3237</v>
      </c>
      <c r="S5522">
        <v>23</v>
      </c>
      <c r="T5522">
        <v>140</v>
      </c>
      <c r="U5522" t="s">
        <v>224</v>
      </c>
      <c r="W5522" t="s">
        <v>1360</v>
      </c>
      <c r="AM5522" t="s">
        <v>814</v>
      </c>
      <c r="AN5522" t="s">
        <v>814</v>
      </c>
      <c r="AO5522" t="s">
        <v>286</v>
      </c>
      <c r="AP5522" t="s">
        <v>296</v>
      </c>
      <c r="AQ5522">
        <v>11</v>
      </c>
      <c r="AR5522" t="s">
        <v>815</v>
      </c>
      <c r="AS5522" t="s">
        <v>224</v>
      </c>
      <c r="AT5522" t="s">
        <v>92</v>
      </c>
      <c r="AW5522" t="s">
        <v>816</v>
      </c>
      <c r="AX5522" t="s">
        <v>817</v>
      </c>
    </row>
    <row r="5523" spans="1:50" x14ac:dyDescent="0.25">
      <c r="A5523">
        <v>9852</v>
      </c>
      <c r="B5523" t="s">
        <v>75</v>
      </c>
      <c r="C5523">
        <v>1</v>
      </c>
      <c r="D5523" t="s">
        <v>25425</v>
      </c>
      <c r="E5523" t="s">
        <v>60</v>
      </c>
      <c r="F5523" t="s">
        <v>25426</v>
      </c>
      <c r="O5523" t="s">
        <v>25427</v>
      </c>
      <c r="R5523">
        <v>3244</v>
      </c>
      <c r="S5523">
        <v>1</v>
      </c>
      <c r="T5523">
        <v>109</v>
      </c>
      <c r="U5523" t="s">
        <v>224</v>
      </c>
      <c r="W5523" t="s">
        <v>1360</v>
      </c>
      <c r="Z5523">
        <v>44</v>
      </c>
      <c r="AM5523" t="s">
        <v>25428</v>
      </c>
      <c r="AN5523" t="s">
        <v>25428</v>
      </c>
      <c r="AO5523" t="s">
        <v>3508</v>
      </c>
      <c r="AR5523" t="s">
        <v>25429</v>
      </c>
      <c r="AS5523" t="s">
        <v>224</v>
      </c>
      <c r="AT5523" t="s">
        <v>92</v>
      </c>
      <c r="AW5523">
        <v>1</v>
      </c>
      <c r="AX5523" t="s">
        <v>25430</v>
      </c>
    </row>
    <row r="5524" spans="1:50" x14ac:dyDescent="0.25">
      <c r="A5524">
        <v>9853</v>
      </c>
      <c r="B5524" t="s">
        <v>75</v>
      </c>
      <c r="C5524">
        <v>1</v>
      </c>
      <c r="D5524" t="s">
        <v>25431</v>
      </c>
      <c r="E5524" t="s">
        <v>60</v>
      </c>
      <c r="F5524" t="s">
        <v>15110</v>
      </c>
      <c r="O5524" t="s">
        <v>25432</v>
      </c>
      <c r="R5524">
        <v>3257</v>
      </c>
      <c r="S5524">
        <v>19</v>
      </c>
      <c r="U5524" t="s">
        <v>54</v>
      </c>
      <c r="V5524" t="s">
        <v>55</v>
      </c>
      <c r="W5524" t="s">
        <v>1360</v>
      </c>
      <c r="X5524" t="s">
        <v>57</v>
      </c>
      <c r="AG5524" t="s">
        <v>66</v>
      </c>
      <c r="AH5524" t="s">
        <v>60</v>
      </c>
      <c r="AL5524" t="s">
        <v>25433</v>
      </c>
      <c r="AM5524" t="s">
        <v>15114</v>
      </c>
      <c r="AN5524" t="s">
        <v>15114</v>
      </c>
      <c r="AO5524" t="s">
        <v>25030</v>
      </c>
      <c r="AR5524" t="s">
        <v>15115</v>
      </c>
      <c r="AS5524" t="s">
        <v>54</v>
      </c>
      <c r="AT5524" t="s">
        <v>71</v>
      </c>
      <c r="AU5524" t="s">
        <v>66</v>
      </c>
      <c r="AV5524" t="s">
        <v>55</v>
      </c>
      <c r="AW5524" t="s">
        <v>15112</v>
      </c>
    </row>
    <row r="5525" spans="1:50" x14ac:dyDescent="0.25">
      <c r="A5525">
        <v>9854</v>
      </c>
      <c r="B5525" t="s">
        <v>75</v>
      </c>
      <c r="C5525">
        <v>1</v>
      </c>
      <c r="D5525" t="s">
        <v>25434</v>
      </c>
      <c r="E5525" t="s">
        <v>60</v>
      </c>
      <c r="F5525" t="s">
        <v>25435</v>
      </c>
      <c r="O5525" t="s">
        <v>25436</v>
      </c>
      <c r="R5525">
        <v>3257</v>
      </c>
      <c r="S5525">
        <v>20</v>
      </c>
      <c r="U5525" t="s">
        <v>54</v>
      </c>
      <c r="V5525" t="s">
        <v>55</v>
      </c>
      <c r="W5525" t="s">
        <v>1360</v>
      </c>
      <c r="X5525" t="s">
        <v>57</v>
      </c>
      <c r="AG5525" t="s">
        <v>66</v>
      </c>
      <c r="AH5525" t="s">
        <v>60</v>
      </c>
      <c r="AM5525" t="s">
        <v>15114</v>
      </c>
      <c r="AN5525" t="s">
        <v>15114</v>
      </c>
      <c r="AO5525" t="s">
        <v>20054</v>
      </c>
      <c r="AR5525" t="s">
        <v>15115</v>
      </c>
      <c r="AS5525" t="s">
        <v>54</v>
      </c>
      <c r="AT5525" t="s">
        <v>71</v>
      </c>
      <c r="AU5525" t="s">
        <v>66</v>
      </c>
      <c r="AV5525" t="s">
        <v>55</v>
      </c>
      <c r="AW5525" t="s">
        <v>15112</v>
      </c>
    </row>
    <row r="5526" spans="1:50" x14ac:dyDescent="0.25">
      <c r="A5526">
        <v>9855</v>
      </c>
      <c r="B5526" t="s">
        <v>75</v>
      </c>
      <c r="C5526">
        <v>1</v>
      </c>
      <c r="D5526" t="s">
        <v>25437</v>
      </c>
      <c r="E5526" t="s">
        <v>60</v>
      </c>
      <c r="F5526" t="s">
        <v>25438</v>
      </c>
      <c r="O5526" t="s">
        <v>25439</v>
      </c>
      <c r="R5526">
        <v>3258</v>
      </c>
      <c r="S5526">
        <v>19</v>
      </c>
      <c r="U5526" t="s">
        <v>54</v>
      </c>
      <c r="V5526" t="s">
        <v>96</v>
      </c>
      <c r="W5526" t="s">
        <v>1360</v>
      </c>
      <c r="X5526" t="s">
        <v>57</v>
      </c>
      <c r="AG5526" t="s">
        <v>66</v>
      </c>
      <c r="AH5526" t="s">
        <v>60</v>
      </c>
      <c r="AL5526" t="s">
        <v>25440</v>
      </c>
      <c r="AM5526" t="s">
        <v>25441</v>
      </c>
      <c r="AN5526" t="s">
        <v>25441</v>
      </c>
      <c r="AO5526" t="s">
        <v>25030</v>
      </c>
      <c r="AR5526" t="s">
        <v>25442</v>
      </c>
      <c r="AS5526" t="s">
        <v>54</v>
      </c>
      <c r="AT5526" t="s">
        <v>71</v>
      </c>
      <c r="AU5526" t="s">
        <v>66</v>
      </c>
      <c r="AV5526" t="s">
        <v>96</v>
      </c>
      <c r="AW5526" t="s">
        <v>25443</v>
      </c>
    </row>
    <row r="5527" spans="1:50" x14ac:dyDescent="0.25">
      <c r="A5527">
        <v>9856</v>
      </c>
      <c r="B5527" t="s">
        <v>75</v>
      </c>
      <c r="C5527">
        <v>1</v>
      </c>
      <c r="D5527" t="s">
        <v>25444</v>
      </c>
      <c r="E5527" t="s">
        <v>60</v>
      </c>
      <c r="F5527" t="s">
        <v>25445</v>
      </c>
      <c r="O5527" t="s">
        <v>25446</v>
      </c>
      <c r="R5527">
        <v>3258</v>
      </c>
      <c r="S5527">
        <v>20</v>
      </c>
      <c r="U5527" t="s">
        <v>54</v>
      </c>
      <c r="V5527" t="s">
        <v>96</v>
      </c>
      <c r="W5527" t="s">
        <v>1360</v>
      </c>
      <c r="X5527" t="s">
        <v>57</v>
      </c>
      <c r="AG5527" t="s">
        <v>66</v>
      </c>
      <c r="AH5527" t="s">
        <v>60</v>
      </c>
      <c r="AM5527" t="s">
        <v>25441</v>
      </c>
      <c r="AN5527" t="s">
        <v>25441</v>
      </c>
      <c r="AO5527" t="s">
        <v>20054</v>
      </c>
      <c r="AR5527" t="s">
        <v>25442</v>
      </c>
      <c r="AS5527" t="s">
        <v>54</v>
      </c>
      <c r="AT5527" t="s">
        <v>71</v>
      </c>
      <c r="AU5527" t="s">
        <v>66</v>
      </c>
      <c r="AV5527" t="s">
        <v>96</v>
      </c>
      <c r="AW5527" t="s">
        <v>25443</v>
      </c>
    </row>
    <row r="5528" spans="1:50" x14ac:dyDescent="0.25">
      <c r="A5528">
        <v>9857</v>
      </c>
      <c r="B5528" t="s">
        <v>75</v>
      </c>
      <c r="C5528">
        <v>1</v>
      </c>
      <c r="D5528" t="s">
        <v>25447</v>
      </c>
      <c r="E5528" t="s">
        <v>60</v>
      </c>
      <c r="F5528" t="s">
        <v>25448</v>
      </c>
      <c r="O5528" t="s">
        <v>25449</v>
      </c>
      <c r="R5528">
        <v>3261</v>
      </c>
      <c r="S5528">
        <v>13</v>
      </c>
      <c r="U5528" t="s">
        <v>54</v>
      </c>
      <c r="V5528" t="s">
        <v>55</v>
      </c>
      <c r="W5528" t="s">
        <v>1360</v>
      </c>
      <c r="X5528" t="s">
        <v>57</v>
      </c>
      <c r="Z5528" t="s">
        <v>837</v>
      </c>
      <c r="AG5528" t="s">
        <v>66</v>
      </c>
      <c r="AH5528" t="s">
        <v>60</v>
      </c>
      <c r="AM5528" t="s">
        <v>25450</v>
      </c>
      <c r="AN5528" t="s">
        <v>25450</v>
      </c>
      <c r="AO5528" t="s">
        <v>840</v>
      </c>
      <c r="AR5528" t="s">
        <v>25451</v>
      </c>
      <c r="AS5528" t="s">
        <v>54</v>
      </c>
      <c r="AT5528" t="s">
        <v>71</v>
      </c>
      <c r="AU5528" t="s">
        <v>66</v>
      </c>
      <c r="AV5528" t="s">
        <v>55</v>
      </c>
      <c r="AW5528">
        <v>13</v>
      </c>
    </row>
    <row r="5529" spans="1:50" x14ac:dyDescent="0.25">
      <c r="A5529">
        <v>9858</v>
      </c>
      <c r="B5529" t="s">
        <v>75</v>
      </c>
      <c r="C5529">
        <v>1</v>
      </c>
      <c r="D5529" t="s">
        <v>25452</v>
      </c>
      <c r="E5529" t="s">
        <v>60</v>
      </c>
      <c r="F5529" t="s">
        <v>25453</v>
      </c>
      <c r="O5529" t="s">
        <v>25454</v>
      </c>
      <c r="R5529">
        <v>3262</v>
      </c>
      <c r="S5529">
        <v>13</v>
      </c>
      <c r="U5529" t="s">
        <v>54</v>
      </c>
      <c r="V5529" t="s">
        <v>55</v>
      </c>
      <c r="W5529" t="s">
        <v>1360</v>
      </c>
      <c r="X5529" t="s">
        <v>57</v>
      </c>
      <c r="Z5529" t="s">
        <v>837</v>
      </c>
      <c r="AG5529" t="s">
        <v>66</v>
      </c>
      <c r="AH5529" t="s">
        <v>60</v>
      </c>
      <c r="AM5529" t="s">
        <v>25455</v>
      </c>
      <c r="AN5529" t="s">
        <v>25455</v>
      </c>
      <c r="AO5529" t="s">
        <v>840</v>
      </c>
      <c r="AR5529" t="s">
        <v>25456</v>
      </c>
      <c r="AS5529" t="s">
        <v>54</v>
      </c>
      <c r="AT5529" t="s">
        <v>71</v>
      </c>
      <c r="AU5529" t="s">
        <v>66</v>
      </c>
      <c r="AV5529" t="s">
        <v>55</v>
      </c>
      <c r="AW5529">
        <v>13</v>
      </c>
    </row>
    <row r="5530" spans="1:50" x14ac:dyDescent="0.25">
      <c r="A5530">
        <v>9859</v>
      </c>
      <c r="B5530" t="s">
        <v>75</v>
      </c>
      <c r="C5530">
        <v>1</v>
      </c>
      <c r="D5530" t="s">
        <v>25457</v>
      </c>
      <c r="E5530" t="s">
        <v>60</v>
      </c>
      <c r="F5530" t="s">
        <v>25458</v>
      </c>
      <c r="O5530" t="s">
        <v>25459</v>
      </c>
      <c r="R5530">
        <v>3277</v>
      </c>
      <c r="S5530">
        <v>13</v>
      </c>
      <c r="U5530" t="s">
        <v>54</v>
      </c>
      <c r="V5530" t="s">
        <v>55</v>
      </c>
      <c r="W5530" t="s">
        <v>1360</v>
      </c>
      <c r="X5530" t="s">
        <v>57</v>
      </c>
      <c r="Z5530" t="s">
        <v>837</v>
      </c>
      <c r="AG5530" t="s">
        <v>66</v>
      </c>
      <c r="AH5530" t="s">
        <v>60</v>
      </c>
      <c r="AM5530" t="s">
        <v>25460</v>
      </c>
      <c r="AN5530" t="s">
        <v>25460</v>
      </c>
      <c r="AO5530" t="s">
        <v>840</v>
      </c>
      <c r="AR5530" t="s">
        <v>25461</v>
      </c>
      <c r="AS5530" t="s">
        <v>54</v>
      </c>
      <c r="AT5530" t="s">
        <v>71</v>
      </c>
      <c r="AU5530" t="s">
        <v>66</v>
      </c>
      <c r="AV5530" t="s">
        <v>55</v>
      </c>
      <c r="AW5530">
        <v>13</v>
      </c>
    </row>
    <row r="5531" spans="1:50" x14ac:dyDescent="0.25">
      <c r="A5531">
        <v>9860</v>
      </c>
      <c r="B5531" t="s">
        <v>75</v>
      </c>
      <c r="C5531">
        <v>1</v>
      </c>
      <c r="D5531" t="s">
        <v>25462</v>
      </c>
      <c r="E5531" t="s">
        <v>60</v>
      </c>
      <c r="F5531" t="s">
        <v>25463</v>
      </c>
      <c r="O5531" t="s">
        <v>25464</v>
      </c>
      <c r="R5531">
        <v>3378</v>
      </c>
      <c r="S5531">
        <v>32</v>
      </c>
      <c r="U5531" t="s">
        <v>736</v>
      </c>
      <c r="W5531" t="s">
        <v>1360</v>
      </c>
      <c r="AG5531" t="s">
        <v>66</v>
      </c>
      <c r="AH5531" t="s">
        <v>60</v>
      </c>
      <c r="AM5531" t="s">
        <v>25465</v>
      </c>
      <c r="AN5531" t="s">
        <v>25465</v>
      </c>
      <c r="AO5531" t="s">
        <v>20106</v>
      </c>
      <c r="AR5531" t="s">
        <v>25466</v>
      </c>
      <c r="AS5531" t="s">
        <v>736</v>
      </c>
      <c r="AT5531" t="s">
        <v>71</v>
      </c>
      <c r="AU5531" t="s">
        <v>66</v>
      </c>
      <c r="AW5531">
        <v>32</v>
      </c>
    </row>
    <row r="5532" spans="1:50" x14ac:dyDescent="0.25">
      <c r="A5532">
        <v>9861</v>
      </c>
      <c r="B5532" t="s">
        <v>75</v>
      </c>
      <c r="C5532">
        <v>1</v>
      </c>
      <c r="D5532" t="s">
        <v>25467</v>
      </c>
      <c r="E5532" t="s">
        <v>60</v>
      </c>
      <c r="F5532" t="s">
        <v>3437</v>
      </c>
      <c r="O5532" t="s">
        <v>25468</v>
      </c>
      <c r="R5532">
        <v>3382</v>
      </c>
      <c r="S5532">
        <v>39</v>
      </c>
      <c r="T5532">
        <v>44</v>
      </c>
      <c r="U5532" t="s">
        <v>736</v>
      </c>
      <c r="W5532" t="s">
        <v>1360</v>
      </c>
      <c r="AG5532" t="s">
        <v>66</v>
      </c>
      <c r="AH5532" t="s">
        <v>60</v>
      </c>
      <c r="AL5532" t="s">
        <v>25469</v>
      </c>
      <c r="AM5532" t="s">
        <v>3439</v>
      </c>
      <c r="AN5532" t="s">
        <v>3439</v>
      </c>
      <c r="AO5532" t="s">
        <v>685</v>
      </c>
      <c r="AR5532" t="s">
        <v>3440</v>
      </c>
      <c r="AS5532" t="s">
        <v>736</v>
      </c>
      <c r="AT5532" t="s">
        <v>71</v>
      </c>
      <c r="AU5532" t="s">
        <v>66</v>
      </c>
      <c r="AW5532" t="s">
        <v>3441</v>
      </c>
      <c r="AX5532" t="s">
        <v>24168</v>
      </c>
    </row>
    <row r="5533" spans="1:50" x14ac:dyDescent="0.25">
      <c r="A5533">
        <v>9862</v>
      </c>
      <c r="B5533" t="s">
        <v>75</v>
      </c>
      <c r="C5533">
        <v>1</v>
      </c>
      <c r="D5533" t="s">
        <v>25470</v>
      </c>
      <c r="E5533" t="s">
        <v>60</v>
      </c>
      <c r="F5533" t="s">
        <v>25471</v>
      </c>
      <c r="O5533" t="s">
        <v>25472</v>
      </c>
      <c r="R5533">
        <v>3382</v>
      </c>
      <c r="S5533">
        <v>28</v>
      </c>
      <c r="T5533">
        <v>122</v>
      </c>
      <c r="U5533" t="s">
        <v>736</v>
      </c>
      <c r="W5533" t="s">
        <v>1360</v>
      </c>
      <c r="AG5533" t="s">
        <v>66</v>
      </c>
      <c r="AH5533" t="s">
        <v>60</v>
      </c>
      <c r="AL5533" t="s">
        <v>25473</v>
      </c>
      <c r="AM5533" t="s">
        <v>3439</v>
      </c>
      <c r="AN5533" t="s">
        <v>3439</v>
      </c>
      <c r="AO5533" t="s">
        <v>23919</v>
      </c>
      <c r="AR5533" t="s">
        <v>3440</v>
      </c>
      <c r="AS5533" t="s">
        <v>736</v>
      </c>
      <c r="AT5533" t="s">
        <v>71</v>
      </c>
      <c r="AU5533" t="s">
        <v>66</v>
      </c>
      <c r="AW5533" t="s">
        <v>3441</v>
      </c>
      <c r="AX5533" t="s">
        <v>3442</v>
      </c>
    </row>
    <row r="5534" spans="1:50" x14ac:dyDescent="0.25">
      <c r="A5534">
        <v>9863</v>
      </c>
      <c r="B5534" t="s">
        <v>75</v>
      </c>
      <c r="C5534">
        <v>1</v>
      </c>
      <c r="D5534" t="s">
        <v>25474</v>
      </c>
      <c r="E5534" t="s">
        <v>60</v>
      </c>
      <c r="F5534" t="s">
        <v>25475</v>
      </c>
      <c r="O5534" t="s">
        <v>25476</v>
      </c>
      <c r="R5534">
        <v>3403</v>
      </c>
      <c r="S5534">
        <v>1</v>
      </c>
      <c r="U5534" t="s">
        <v>224</v>
      </c>
      <c r="W5534" t="s">
        <v>1360</v>
      </c>
      <c r="Z5534">
        <v>44</v>
      </c>
      <c r="AM5534" t="s">
        <v>25477</v>
      </c>
      <c r="AN5534" t="s">
        <v>25477</v>
      </c>
      <c r="AO5534" t="s">
        <v>3508</v>
      </c>
      <c r="AR5534" t="s">
        <v>25478</v>
      </c>
      <c r="AS5534" t="s">
        <v>224</v>
      </c>
      <c r="AT5534" t="s">
        <v>92</v>
      </c>
      <c r="AW5534">
        <v>1</v>
      </c>
    </row>
    <row r="5535" spans="1:50" x14ac:dyDescent="0.25">
      <c r="A5535">
        <v>9864</v>
      </c>
      <c r="B5535" t="s">
        <v>75</v>
      </c>
      <c r="C5535">
        <v>1</v>
      </c>
      <c r="D5535" t="s">
        <v>25479</v>
      </c>
      <c r="E5535" t="s">
        <v>60</v>
      </c>
      <c r="F5535" t="s">
        <v>25480</v>
      </c>
      <c r="O5535" t="s">
        <v>10575</v>
      </c>
      <c r="R5535">
        <v>3427</v>
      </c>
      <c r="S5535">
        <v>1</v>
      </c>
      <c r="U5535" t="s">
        <v>54</v>
      </c>
      <c r="V5535" t="s">
        <v>96</v>
      </c>
      <c r="W5535" t="s">
        <v>1360</v>
      </c>
      <c r="X5535" t="s">
        <v>57</v>
      </c>
      <c r="Z5535">
        <v>44</v>
      </c>
      <c r="AM5535" t="s">
        <v>25481</v>
      </c>
      <c r="AN5535" t="s">
        <v>25481</v>
      </c>
      <c r="AO5535" t="s">
        <v>3508</v>
      </c>
      <c r="AR5535" t="s">
        <v>25482</v>
      </c>
      <c r="AS5535" t="s">
        <v>54</v>
      </c>
      <c r="AT5535" t="s">
        <v>92</v>
      </c>
      <c r="AV5535" t="s">
        <v>96</v>
      </c>
      <c r="AW5535">
        <v>1</v>
      </c>
    </row>
    <row r="5536" spans="1:50" x14ac:dyDescent="0.25">
      <c r="A5536">
        <v>9865</v>
      </c>
      <c r="B5536" t="s">
        <v>75</v>
      </c>
      <c r="C5536">
        <v>1</v>
      </c>
      <c r="D5536" t="s">
        <v>25483</v>
      </c>
      <c r="E5536" t="s">
        <v>60</v>
      </c>
      <c r="F5536" t="s">
        <v>25484</v>
      </c>
      <c r="O5536" t="s">
        <v>25485</v>
      </c>
      <c r="R5536">
        <v>3536</v>
      </c>
      <c r="S5536">
        <v>10</v>
      </c>
      <c r="U5536" t="s">
        <v>54</v>
      </c>
      <c r="V5536" t="s">
        <v>55</v>
      </c>
      <c r="W5536" t="s">
        <v>1360</v>
      </c>
      <c r="X5536" t="s">
        <v>57</v>
      </c>
      <c r="Z5536">
        <v>43</v>
      </c>
      <c r="AM5536" t="s">
        <v>25486</v>
      </c>
      <c r="AN5536" t="s">
        <v>25486</v>
      </c>
      <c r="AO5536" t="s">
        <v>4614</v>
      </c>
      <c r="AR5536" t="s">
        <v>25487</v>
      </c>
      <c r="AS5536" t="s">
        <v>54</v>
      </c>
      <c r="AT5536" t="s">
        <v>92</v>
      </c>
      <c r="AV5536" t="s">
        <v>55</v>
      </c>
      <c r="AW5536">
        <v>10</v>
      </c>
    </row>
    <row r="5537" spans="1:50" x14ac:dyDescent="0.25">
      <c r="A5537">
        <v>9866</v>
      </c>
      <c r="B5537" t="s">
        <v>75</v>
      </c>
      <c r="C5537">
        <v>1</v>
      </c>
      <c r="D5537" t="s">
        <v>25488</v>
      </c>
      <c r="E5537" t="s">
        <v>60</v>
      </c>
      <c r="F5537" t="s">
        <v>25489</v>
      </c>
      <c r="O5537" t="s">
        <v>25490</v>
      </c>
      <c r="R5537">
        <v>3759</v>
      </c>
      <c r="S5537">
        <v>13</v>
      </c>
      <c r="U5537" t="s">
        <v>54</v>
      </c>
      <c r="V5537" t="s">
        <v>55</v>
      </c>
      <c r="W5537" t="s">
        <v>1360</v>
      </c>
      <c r="X5537" t="s">
        <v>57</v>
      </c>
      <c r="Z5537" t="s">
        <v>837</v>
      </c>
      <c r="AG5537" t="s">
        <v>66</v>
      </c>
      <c r="AH5537" t="s">
        <v>60</v>
      </c>
      <c r="AM5537" t="s">
        <v>25491</v>
      </c>
      <c r="AN5537" t="s">
        <v>25491</v>
      </c>
      <c r="AO5537" t="s">
        <v>840</v>
      </c>
      <c r="AR5537" t="s">
        <v>25492</v>
      </c>
      <c r="AS5537" t="s">
        <v>54</v>
      </c>
      <c r="AT5537" t="s">
        <v>71</v>
      </c>
      <c r="AU5537" t="s">
        <v>66</v>
      </c>
      <c r="AV5537" t="s">
        <v>55</v>
      </c>
      <c r="AW5537">
        <v>13</v>
      </c>
    </row>
    <row r="5538" spans="1:50" x14ac:dyDescent="0.25">
      <c r="A5538">
        <v>9867</v>
      </c>
      <c r="B5538" t="s">
        <v>75</v>
      </c>
      <c r="C5538">
        <v>1</v>
      </c>
      <c r="D5538" t="s">
        <v>25493</v>
      </c>
      <c r="E5538" t="s">
        <v>60</v>
      </c>
      <c r="F5538" t="s">
        <v>25494</v>
      </c>
      <c r="O5538" t="s">
        <v>25495</v>
      </c>
      <c r="R5538">
        <v>3760</v>
      </c>
      <c r="S5538">
        <v>13</v>
      </c>
      <c r="U5538" t="s">
        <v>54</v>
      </c>
      <c r="V5538" t="s">
        <v>55</v>
      </c>
      <c r="W5538" t="s">
        <v>1360</v>
      </c>
      <c r="X5538" t="s">
        <v>57</v>
      </c>
      <c r="Z5538" t="s">
        <v>837</v>
      </c>
      <c r="AG5538" t="s">
        <v>66</v>
      </c>
      <c r="AH5538" t="s">
        <v>60</v>
      </c>
      <c r="AM5538" t="s">
        <v>25496</v>
      </c>
      <c r="AN5538" t="s">
        <v>25496</v>
      </c>
      <c r="AO5538" t="s">
        <v>840</v>
      </c>
      <c r="AR5538" t="s">
        <v>25497</v>
      </c>
      <c r="AS5538" t="s">
        <v>54</v>
      </c>
      <c r="AT5538" t="s">
        <v>71</v>
      </c>
      <c r="AU5538" t="s">
        <v>66</v>
      </c>
      <c r="AV5538" t="s">
        <v>55</v>
      </c>
      <c r="AW5538">
        <v>13</v>
      </c>
    </row>
    <row r="5539" spans="1:50" x14ac:dyDescent="0.25">
      <c r="A5539">
        <v>9868</v>
      </c>
      <c r="B5539" t="s">
        <v>75</v>
      </c>
      <c r="C5539">
        <v>1</v>
      </c>
      <c r="D5539" t="s">
        <v>25498</v>
      </c>
      <c r="E5539" t="s">
        <v>60</v>
      </c>
      <c r="F5539" t="s">
        <v>25499</v>
      </c>
      <c r="O5539" t="s">
        <v>25500</v>
      </c>
      <c r="R5539">
        <v>3770</v>
      </c>
      <c r="S5539">
        <v>13</v>
      </c>
      <c r="U5539" t="s">
        <v>54</v>
      </c>
      <c r="V5539" t="s">
        <v>96</v>
      </c>
      <c r="W5539" t="s">
        <v>1360</v>
      </c>
      <c r="X5539" t="s">
        <v>57</v>
      </c>
      <c r="Z5539" t="s">
        <v>837</v>
      </c>
      <c r="AG5539" t="s">
        <v>66</v>
      </c>
      <c r="AH5539" t="s">
        <v>60</v>
      </c>
      <c r="AM5539" t="s">
        <v>25501</v>
      </c>
      <c r="AN5539" t="s">
        <v>25501</v>
      </c>
      <c r="AO5539" t="s">
        <v>840</v>
      </c>
      <c r="AR5539" t="s">
        <v>25502</v>
      </c>
      <c r="AS5539" t="s">
        <v>54</v>
      </c>
      <c r="AT5539" t="s">
        <v>71</v>
      </c>
      <c r="AU5539" t="s">
        <v>66</v>
      </c>
      <c r="AV5539" t="s">
        <v>96</v>
      </c>
      <c r="AW5539">
        <v>13</v>
      </c>
    </row>
    <row r="5540" spans="1:50" x14ac:dyDescent="0.25">
      <c r="A5540">
        <v>9869</v>
      </c>
      <c r="B5540" t="s">
        <v>75</v>
      </c>
      <c r="C5540">
        <v>1</v>
      </c>
      <c r="D5540" t="s">
        <v>25503</v>
      </c>
      <c r="E5540" t="s">
        <v>60</v>
      </c>
      <c r="F5540" t="s">
        <v>25504</v>
      </c>
      <c r="O5540" t="s">
        <v>25505</v>
      </c>
      <c r="R5540">
        <v>3847</v>
      </c>
      <c r="S5540">
        <v>32</v>
      </c>
      <c r="U5540" t="s">
        <v>3380</v>
      </c>
      <c r="W5540" t="s">
        <v>1360</v>
      </c>
      <c r="AG5540" t="s">
        <v>66</v>
      </c>
      <c r="AH5540" t="s">
        <v>60</v>
      </c>
      <c r="AM5540" t="s">
        <v>25506</v>
      </c>
      <c r="AN5540" t="s">
        <v>25506</v>
      </c>
      <c r="AO5540" t="s">
        <v>20106</v>
      </c>
      <c r="AR5540" t="s">
        <v>25507</v>
      </c>
      <c r="AS5540" t="s">
        <v>3380</v>
      </c>
      <c r="AT5540" t="s">
        <v>71</v>
      </c>
      <c r="AU5540" t="s">
        <v>66</v>
      </c>
      <c r="AW5540">
        <v>32</v>
      </c>
    </row>
    <row r="5541" spans="1:50" x14ac:dyDescent="0.25">
      <c r="A5541">
        <v>9870</v>
      </c>
      <c r="B5541" t="s">
        <v>75</v>
      </c>
      <c r="C5541">
        <v>1</v>
      </c>
      <c r="D5541" t="s">
        <v>25508</v>
      </c>
      <c r="E5541" t="s">
        <v>60</v>
      </c>
      <c r="F5541" t="s">
        <v>25509</v>
      </c>
      <c r="O5541" t="s">
        <v>25510</v>
      </c>
      <c r="R5541">
        <v>3878</v>
      </c>
      <c r="S5541">
        <v>1</v>
      </c>
      <c r="T5541">
        <v>47</v>
      </c>
      <c r="U5541" t="s">
        <v>224</v>
      </c>
      <c r="W5541" t="s">
        <v>1360</v>
      </c>
      <c r="Z5541">
        <v>44</v>
      </c>
      <c r="AM5541" t="s">
        <v>17691</v>
      </c>
      <c r="AN5541" t="s">
        <v>17691</v>
      </c>
      <c r="AO5541" t="s">
        <v>3508</v>
      </c>
      <c r="AR5541" t="s">
        <v>17692</v>
      </c>
      <c r="AS5541" t="s">
        <v>224</v>
      </c>
      <c r="AT5541" t="s">
        <v>92</v>
      </c>
      <c r="AW5541">
        <v>1</v>
      </c>
      <c r="AX5541" t="s">
        <v>25511</v>
      </c>
    </row>
    <row r="5542" spans="1:50" x14ac:dyDescent="0.25">
      <c r="A5542">
        <v>9871</v>
      </c>
      <c r="B5542" t="s">
        <v>75</v>
      </c>
      <c r="C5542">
        <v>1</v>
      </c>
      <c r="D5542" t="s">
        <v>25512</v>
      </c>
      <c r="E5542" t="s">
        <v>60</v>
      </c>
      <c r="F5542" t="s">
        <v>25513</v>
      </c>
      <c r="O5542" t="s">
        <v>25514</v>
      </c>
      <c r="R5542">
        <v>3938</v>
      </c>
      <c r="S5542">
        <v>1</v>
      </c>
      <c r="U5542" t="s">
        <v>54</v>
      </c>
      <c r="V5542" t="s">
        <v>55</v>
      </c>
      <c r="W5542" t="s">
        <v>1360</v>
      </c>
      <c r="X5542" t="s">
        <v>57</v>
      </c>
      <c r="Z5542">
        <v>44</v>
      </c>
      <c r="AG5542" t="s">
        <v>66</v>
      </c>
      <c r="AH5542" t="s">
        <v>60</v>
      </c>
      <c r="AM5542" t="s">
        <v>25515</v>
      </c>
      <c r="AN5542" t="s">
        <v>25515</v>
      </c>
      <c r="AO5542" t="s">
        <v>3508</v>
      </c>
      <c r="AR5542" t="s">
        <v>25516</v>
      </c>
      <c r="AS5542" t="s">
        <v>54</v>
      </c>
      <c r="AT5542" t="s">
        <v>71</v>
      </c>
      <c r="AU5542" t="s">
        <v>66</v>
      </c>
      <c r="AV5542" t="s">
        <v>55</v>
      </c>
      <c r="AW5542">
        <v>1</v>
      </c>
    </row>
    <row r="5543" spans="1:50" x14ac:dyDescent="0.25">
      <c r="A5543">
        <v>9872</v>
      </c>
      <c r="B5543" t="s">
        <v>1485</v>
      </c>
      <c r="C5543">
        <v>1</v>
      </c>
      <c r="D5543" t="s">
        <v>25517</v>
      </c>
      <c r="E5543" t="s">
        <v>60</v>
      </c>
      <c r="F5543" t="s">
        <v>25518</v>
      </c>
      <c r="P5543" t="s">
        <v>25519</v>
      </c>
      <c r="R5543">
        <v>3966</v>
      </c>
      <c r="S5543">
        <v>1</v>
      </c>
      <c r="U5543" t="s">
        <v>224</v>
      </c>
      <c r="W5543" t="s">
        <v>1360</v>
      </c>
      <c r="AM5543" t="s">
        <v>22501</v>
      </c>
    </row>
    <row r="5544" spans="1:50" x14ac:dyDescent="0.25">
      <c r="A5544">
        <v>9873</v>
      </c>
      <c r="B5544" t="s">
        <v>1485</v>
      </c>
      <c r="C5544">
        <v>1</v>
      </c>
      <c r="D5544" t="s">
        <v>25520</v>
      </c>
      <c r="E5544" t="s">
        <v>60</v>
      </c>
      <c r="F5544" t="s">
        <v>22516</v>
      </c>
      <c r="P5544" t="s">
        <v>25521</v>
      </c>
      <c r="R5544">
        <v>3986</v>
      </c>
      <c r="S5544">
        <v>1</v>
      </c>
      <c r="U5544" t="s">
        <v>224</v>
      </c>
      <c r="W5544" t="s">
        <v>1360</v>
      </c>
      <c r="AM5544" t="s">
        <v>22519</v>
      </c>
    </row>
    <row r="5545" spans="1:50" x14ac:dyDescent="0.25">
      <c r="A5545">
        <v>9874</v>
      </c>
      <c r="B5545" t="s">
        <v>75</v>
      </c>
      <c r="C5545">
        <v>1</v>
      </c>
      <c r="D5545" t="s">
        <v>25522</v>
      </c>
      <c r="E5545" t="s">
        <v>60</v>
      </c>
      <c r="F5545" t="s">
        <v>25523</v>
      </c>
      <c r="O5545" t="s">
        <v>25524</v>
      </c>
      <c r="R5545">
        <v>3994</v>
      </c>
      <c r="S5545">
        <v>1</v>
      </c>
      <c r="T5545">
        <v>59</v>
      </c>
      <c r="U5545" t="s">
        <v>54</v>
      </c>
      <c r="V5545" t="s">
        <v>96</v>
      </c>
      <c r="W5545" t="s">
        <v>1360</v>
      </c>
      <c r="X5545" t="s">
        <v>57</v>
      </c>
      <c r="Z5545">
        <v>44</v>
      </c>
      <c r="AM5545" t="s">
        <v>25525</v>
      </c>
      <c r="AN5545" t="s">
        <v>25525</v>
      </c>
      <c r="AO5545" t="s">
        <v>3508</v>
      </c>
      <c r="AR5545" t="s">
        <v>25526</v>
      </c>
      <c r="AS5545" t="s">
        <v>54</v>
      </c>
      <c r="AT5545" t="s">
        <v>92</v>
      </c>
      <c r="AV5545" t="s">
        <v>96</v>
      </c>
      <c r="AW5545">
        <v>1</v>
      </c>
      <c r="AX5545" t="s">
        <v>25527</v>
      </c>
    </row>
    <row r="5546" spans="1:50" x14ac:dyDescent="0.25">
      <c r="A5546">
        <v>9875</v>
      </c>
      <c r="B5546" t="s">
        <v>75</v>
      </c>
      <c r="C5546">
        <v>1</v>
      </c>
      <c r="D5546" t="s">
        <v>25528</v>
      </c>
      <c r="E5546" t="s">
        <v>60</v>
      </c>
      <c r="F5546" t="s">
        <v>25529</v>
      </c>
      <c r="O5546" t="s">
        <v>25530</v>
      </c>
      <c r="R5546">
        <v>4023</v>
      </c>
      <c r="S5546">
        <v>1</v>
      </c>
      <c r="T5546">
        <v>109</v>
      </c>
      <c r="U5546" t="s">
        <v>54</v>
      </c>
      <c r="V5546" t="s">
        <v>55</v>
      </c>
      <c r="W5546" t="s">
        <v>1360</v>
      </c>
      <c r="X5546" t="s">
        <v>57</v>
      </c>
      <c r="Z5546">
        <v>44</v>
      </c>
      <c r="AG5546" t="s">
        <v>66</v>
      </c>
      <c r="AH5546" t="s">
        <v>60</v>
      </c>
      <c r="AM5546" t="s">
        <v>25531</v>
      </c>
      <c r="AN5546" t="s">
        <v>25531</v>
      </c>
      <c r="AO5546" t="s">
        <v>3508</v>
      </c>
      <c r="AR5546" t="s">
        <v>25532</v>
      </c>
      <c r="AS5546" t="s">
        <v>54</v>
      </c>
      <c r="AT5546" t="s">
        <v>71</v>
      </c>
      <c r="AU5546" t="s">
        <v>66</v>
      </c>
      <c r="AV5546" t="s">
        <v>240</v>
      </c>
      <c r="AW5546">
        <v>1</v>
      </c>
      <c r="AX5546" t="s">
        <v>25533</v>
      </c>
    </row>
    <row r="5547" spans="1:50" x14ac:dyDescent="0.25">
      <c r="A5547">
        <v>9876</v>
      </c>
      <c r="B5547" t="s">
        <v>75</v>
      </c>
      <c r="C5547">
        <v>1</v>
      </c>
      <c r="D5547" t="s">
        <v>25534</v>
      </c>
      <c r="E5547" t="s">
        <v>60</v>
      </c>
      <c r="F5547" t="s">
        <v>25535</v>
      </c>
      <c r="O5547" t="s">
        <v>25536</v>
      </c>
      <c r="R5547">
        <v>4158</v>
      </c>
      <c r="S5547">
        <v>13</v>
      </c>
      <c r="U5547" t="s">
        <v>224</v>
      </c>
      <c r="W5547" t="s">
        <v>1360</v>
      </c>
      <c r="Z5547" t="s">
        <v>837</v>
      </c>
      <c r="AM5547" t="s">
        <v>25537</v>
      </c>
      <c r="AN5547" t="s">
        <v>25537</v>
      </c>
      <c r="AO5547" t="s">
        <v>840</v>
      </c>
      <c r="AR5547" t="s">
        <v>25538</v>
      </c>
      <c r="AS5547" t="s">
        <v>224</v>
      </c>
      <c r="AT5547" t="s">
        <v>92</v>
      </c>
      <c r="AW5547">
        <v>13</v>
      </c>
    </row>
    <row r="5548" spans="1:50" x14ac:dyDescent="0.25">
      <c r="A5548">
        <v>9877</v>
      </c>
      <c r="B5548" t="s">
        <v>75</v>
      </c>
      <c r="C5548">
        <v>1</v>
      </c>
      <c r="D5548" t="s">
        <v>25539</v>
      </c>
      <c r="E5548" t="s">
        <v>60</v>
      </c>
      <c r="F5548" t="s">
        <v>25540</v>
      </c>
      <c r="O5548" t="s">
        <v>25541</v>
      </c>
      <c r="R5548">
        <v>4335</v>
      </c>
      <c r="S5548">
        <v>1</v>
      </c>
      <c r="U5548" t="s">
        <v>54</v>
      </c>
      <c r="V5548" t="s">
        <v>55</v>
      </c>
      <c r="W5548" t="s">
        <v>1360</v>
      </c>
      <c r="X5548" t="s">
        <v>57</v>
      </c>
      <c r="Z5548">
        <v>44</v>
      </c>
      <c r="AG5548" t="s">
        <v>66</v>
      </c>
      <c r="AH5548" t="s">
        <v>60</v>
      </c>
      <c r="AM5548" t="s">
        <v>25542</v>
      </c>
      <c r="AN5548" t="s">
        <v>25542</v>
      </c>
      <c r="AO5548" t="s">
        <v>3508</v>
      </c>
      <c r="AR5548" t="s">
        <v>25543</v>
      </c>
      <c r="AS5548" t="s">
        <v>54</v>
      </c>
      <c r="AT5548" t="s">
        <v>71</v>
      </c>
      <c r="AU5548" t="s">
        <v>66</v>
      </c>
      <c r="AV5548" t="s">
        <v>55</v>
      </c>
      <c r="AW5548">
        <v>1</v>
      </c>
    </row>
    <row r="5549" spans="1:50" x14ac:dyDescent="0.25">
      <c r="A5549">
        <v>9878</v>
      </c>
      <c r="B5549" t="s">
        <v>75</v>
      </c>
      <c r="C5549">
        <v>1</v>
      </c>
      <c r="D5549" t="s">
        <v>25544</v>
      </c>
      <c r="E5549" t="s">
        <v>60</v>
      </c>
      <c r="F5549" t="s">
        <v>25545</v>
      </c>
      <c r="O5549" t="s">
        <v>25546</v>
      </c>
      <c r="R5549">
        <v>4381</v>
      </c>
      <c r="S5549">
        <v>1</v>
      </c>
      <c r="U5549" t="s">
        <v>54</v>
      </c>
      <c r="V5549" t="s">
        <v>96</v>
      </c>
      <c r="W5549" t="s">
        <v>1360</v>
      </c>
      <c r="X5549" t="s">
        <v>57</v>
      </c>
      <c r="Z5549">
        <v>44</v>
      </c>
      <c r="AG5549" t="s">
        <v>66</v>
      </c>
      <c r="AH5549" t="s">
        <v>60</v>
      </c>
      <c r="AM5549" t="s">
        <v>25547</v>
      </c>
      <c r="AN5549" t="s">
        <v>25547</v>
      </c>
      <c r="AO5549" t="s">
        <v>3508</v>
      </c>
      <c r="AR5549" t="s">
        <v>25548</v>
      </c>
      <c r="AS5549" t="s">
        <v>54</v>
      </c>
      <c r="AT5549" t="s">
        <v>71</v>
      </c>
      <c r="AU5549" t="s">
        <v>66</v>
      </c>
      <c r="AV5549" t="s">
        <v>96</v>
      </c>
      <c r="AW5549">
        <v>1</v>
      </c>
    </row>
    <row r="5550" spans="1:50" x14ac:dyDescent="0.25">
      <c r="A5550">
        <v>9879</v>
      </c>
      <c r="B5550" t="s">
        <v>75</v>
      </c>
      <c r="C5550">
        <v>1</v>
      </c>
      <c r="D5550" t="s">
        <v>25549</v>
      </c>
      <c r="E5550" t="s">
        <v>60</v>
      </c>
      <c r="F5550" t="s">
        <v>25550</v>
      </c>
      <c r="O5550" t="s">
        <v>25551</v>
      </c>
      <c r="R5550">
        <v>4516</v>
      </c>
      <c r="S5550">
        <v>1</v>
      </c>
      <c r="T5550">
        <v>6</v>
      </c>
      <c r="U5550" t="s">
        <v>224</v>
      </c>
      <c r="W5550" t="s">
        <v>1360</v>
      </c>
      <c r="Z5550">
        <v>44</v>
      </c>
      <c r="AM5550" t="s">
        <v>25552</v>
      </c>
      <c r="AN5550" t="s">
        <v>25552</v>
      </c>
      <c r="AO5550" t="s">
        <v>3508</v>
      </c>
      <c r="AR5550" t="s">
        <v>25553</v>
      </c>
      <c r="AS5550" t="s">
        <v>224</v>
      </c>
      <c r="AT5550" t="s">
        <v>92</v>
      </c>
      <c r="AW5550">
        <v>1</v>
      </c>
      <c r="AX5550" t="s">
        <v>25554</v>
      </c>
    </row>
    <row r="5551" spans="1:50" x14ac:dyDescent="0.25">
      <c r="A5551">
        <v>9880</v>
      </c>
      <c r="B5551" t="s">
        <v>75</v>
      </c>
      <c r="C5551">
        <v>1</v>
      </c>
      <c r="D5551" t="s">
        <v>25555</v>
      </c>
      <c r="E5551" t="s">
        <v>60</v>
      </c>
      <c r="F5551" t="s">
        <v>25556</v>
      </c>
      <c r="O5551" t="s">
        <v>25557</v>
      </c>
      <c r="R5551">
        <v>4520</v>
      </c>
      <c r="S5551">
        <v>1</v>
      </c>
      <c r="T5551">
        <v>6</v>
      </c>
      <c r="U5551" t="s">
        <v>224</v>
      </c>
      <c r="W5551" t="s">
        <v>1360</v>
      </c>
      <c r="Z5551">
        <v>44</v>
      </c>
      <c r="AM5551" t="s">
        <v>25558</v>
      </c>
      <c r="AN5551" t="s">
        <v>25558</v>
      </c>
      <c r="AO5551" t="s">
        <v>3508</v>
      </c>
      <c r="AR5551" t="s">
        <v>25559</v>
      </c>
      <c r="AS5551" t="s">
        <v>224</v>
      </c>
      <c r="AT5551" t="s">
        <v>92</v>
      </c>
      <c r="AW5551">
        <v>1</v>
      </c>
      <c r="AX5551" t="s">
        <v>25560</v>
      </c>
    </row>
    <row r="5552" spans="1:50" x14ac:dyDescent="0.25">
      <c r="A5552">
        <v>9881</v>
      </c>
      <c r="B5552" t="s">
        <v>75</v>
      </c>
      <c r="C5552">
        <v>1</v>
      </c>
      <c r="D5552" t="s">
        <v>25561</v>
      </c>
      <c r="E5552" t="s">
        <v>60</v>
      </c>
      <c r="F5552" t="s">
        <v>25562</v>
      </c>
      <c r="O5552" t="s">
        <v>25563</v>
      </c>
      <c r="R5552">
        <v>4521</v>
      </c>
      <c r="S5552">
        <v>1</v>
      </c>
      <c r="U5552" t="s">
        <v>224</v>
      </c>
      <c r="W5552" t="s">
        <v>1360</v>
      </c>
      <c r="Z5552">
        <v>44</v>
      </c>
      <c r="AM5552" t="s">
        <v>25564</v>
      </c>
      <c r="AN5552" t="s">
        <v>25564</v>
      </c>
      <c r="AO5552" t="s">
        <v>3508</v>
      </c>
      <c r="AR5552" t="s">
        <v>25565</v>
      </c>
      <c r="AS5552" t="s">
        <v>224</v>
      </c>
      <c r="AT5552" t="s">
        <v>92</v>
      </c>
      <c r="AW5552">
        <v>1</v>
      </c>
    </row>
    <row r="5553" spans="1:50" x14ac:dyDescent="0.25">
      <c r="A5553">
        <v>9882</v>
      </c>
      <c r="B5553" t="s">
        <v>75</v>
      </c>
      <c r="C5553">
        <v>1</v>
      </c>
      <c r="D5553" t="s">
        <v>25566</v>
      </c>
      <c r="E5553" t="s">
        <v>60</v>
      </c>
      <c r="F5553" t="s">
        <v>25567</v>
      </c>
      <c r="O5553" t="s">
        <v>25568</v>
      </c>
      <c r="R5553">
        <v>4613</v>
      </c>
      <c r="S5553">
        <v>36</v>
      </c>
      <c r="U5553" t="s">
        <v>224</v>
      </c>
      <c r="W5553" t="s">
        <v>1360</v>
      </c>
      <c r="Z5553">
        <v>39</v>
      </c>
      <c r="AM5553" t="s">
        <v>25569</v>
      </c>
      <c r="AN5553" t="s">
        <v>25569</v>
      </c>
      <c r="AO5553" t="s">
        <v>8927</v>
      </c>
      <c r="AR5553" t="s">
        <v>25570</v>
      </c>
      <c r="AS5553" t="s">
        <v>20329</v>
      </c>
      <c r="AT5553" t="s">
        <v>92</v>
      </c>
      <c r="AW5553">
        <v>36</v>
      </c>
    </row>
    <row r="5554" spans="1:50" x14ac:dyDescent="0.25">
      <c r="A5554">
        <v>9883</v>
      </c>
      <c r="B5554" t="s">
        <v>75</v>
      </c>
      <c r="C5554">
        <v>1</v>
      </c>
      <c r="D5554" t="s">
        <v>25571</v>
      </c>
      <c r="E5554" t="s">
        <v>60</v>
      </c>
      <c r="F5554" t="s">
        <v>14644</v>
      </c>
      <c r="O5554" t="s">
        <v>25572</v>
      </c>
      <c r="R5554">
        <v>4617</v>
      </c>
      <c r="S5554">
        <v>1</v>
      </c>
      <c r="T5554">
        <v>13</v>
      </c>
      <c r="U5554" t="s">
        <v>224</v>
      </c>
      <c r="W5554" t="s">
        <v>1360</v>
      </c>
      <c r="Z5554">
        <v>44</v>
      </c>
      <c r="AM5554" t="s">
        <v>14647</v>
      </c>
      <c r="AN5554" t="s">
        <v>14647</v>
      </c>
      <c r="AO5554" t="s">
        <v>3508</v>
      </c>
      <c r="AR5554" t="s">
        <v>14648</v>
      </c>
      <c r="AS5554" t="s">
        <v>224</v>
      </c>
      <c r="AT5554" t="s">
        <v>92</v>
      </c>
      <c r="AW5554">
        <v>1</v>
      </c>
      <c r="AX5554" t="s">
        <v>25573</v>
      </c>
    </row>
    <row r="5555" spans="1:50" x14ac:dyDescent="0.25">
      <c r="A5555">
        <v>9884</v>
      </c>
      <c r="B5555" t="s">
        <v>75</v>
      </c>
      <c r="C5555">
        <v>1</v>
      </c>
      <c r="D5555" t="s">
        <v>25574</v>
      </c>
      <c r="E5555" t="s">
        <v>60</v>
      </c>
      <c r="F5555" t="s">
        <v>25575</v>
      </c>
      <c r="O5555" t="s">
        <v>25576</v>
      </c>
      <c r="R5555">
        <v>4617</v>
      </c>
      <c r="S5555">
        <v>1</v>
      </c>
      <c r="T5555">
        <v>102</v>
      </c>
      <c r="U5555" t="s">
        <v>224</v>
      </c>
      <c r="W5555" t="s">
        <v>1360</v>
      </c>
      <c r="Z5555">
        <v>44</v>
      </c>
      <c r="AM5555" t="s">
        <v>14647</v>
      </c>
      <c r="AN5555" t="s">
        <v>14647</v>
      </c>
      <c r="AO5555" t="s">
        <v>3508</v>
      </c>
      <c r="AR5555" t="s">
        <v>14648</v>
      </c>
      <c r="AS5555" t="s">
        <v>224</v>
      </c>
      <c r="AT5555" t="s">
        <v>92</v>
      </c>
      <c r="AW5555">
        <v>1</v>
      </c>
      <c r="AX5555" t="s">
        <v>25577</v>
      </c>
    </row>
    <row r="5556" spans="1:50" x14ac:dyDescent="0.25">
      <c r="A5556">
        <v>9885</v>
      </c>
      <c r="B5556" t="s">
        <v>75</v>
      </c>
      <c r="C5556">
        <v>1</v>
      </c>
      <c r="D5556" t="s">
        <v>25578</v>
      </c>
      <c r="E5556" t="s">
        <v>60</v>
      </c>
      <c r="F5556" t="s">
        <v>25579</v>
      </c>
      <c r="O5556" t="s">
        <v>25580</v>
      </c>
      <c r="R5556">
        <v>4617</v>
      </c>
      <c r="S5556">
        <v>1</v>
      </c>
      <c r="T5556">
        <v>115</v>
      </c>
      <c r="U5556" t="s">
        <v>224</v>
      </c>
      <c r="W5556" t="s">
        <v>1360</v>
      </c>
      <c r="Z5556">
        <v>44</v>
      </c>
      <c r="AM5556" t="s">
        <v>14647</v>
      </c>
      <c r="AN5556" t="s">
        <v>14647</v>
      </c>
      <c r="AO5556" t="s">
        <v>3508</v>
      </c>
      <c r="AR5556" t="s">
        <v>14648</v>
      </c>
      <c r="AS5556" t="s">
        <v>224</v>
      </c>
      <c r="AT5556" t="s">
        <v>92</v>
      </c>
      <c r="AW5556">
        <v>1</v>
      </c>
      <c r="AX5556" t="s">
        <v>25581</v>
      </c>
    </row>
    <row r="5557" spans="1:50" x14ac:dyDescent="0.25">
      <c r="A5557">
        <v>9886</v>
      </c>
      <c r="B5557" t="s">
        <v>75</v>
      </c>
      <c r="C5557">
        <v>1</v>
      </c>
      <c r="D5557" t="s">
        <v>25582</v>
      </c>
      <c r="E5557" t="s">
        <v>60</v>
      </c>
      <c r="F5557" t="s">
        <v>25583</v>
      </c>
      <c r="O5557" t="s">
        <v>25584</v>
      </c>
      <c r="R5557">
        <v>4617</v>
      </c>
      <c r="S5557">
        <v>1</v>
      </c>
      <c r="T5557">
        <v>126</v>
      </c>
      <c r="U5557" t="s">
        <v>224</v>
      </c>
      <c r="W5557" t="s">
        <v>1360</v>
      </c>
      <c r="Z5557">
        <v>44</v>
      </c>
      <c r="AM5557" t="s">
        <v>14647</v>
      </c>
      <c r="AN5557" t="s">
        <v>14647</v>
      </c>
      <c r="AO5557" t="s">
        <v>3508</v>
      </c>
      <c r="AR5557" t="s">
        <v>14648</v>
      </c>
      <c r="AS5557" t="s">
        <v>224</v>
      </c>
      <c r="AT5557" t="s">
        <v>92</v>
      </c>
      <c r="AW5557">
        <v>1</v>
      </c>
      <c r="AX5557" t="s">
        <v>25585</v>
      </c>
    </row>
    <row r="5558" spans="1:50" x14ac:dyDescent="0.25">
      <c r="A5558">
        <v>9887</v>
      </c>
      <c r="B5558" t="s">
        <v>75</v>
      </c>
      <c r="C5558">
        <v>1</v>
      </c>
      <c r="D5558" t="s">
        <v>25586</v>
      </c>
      <c r="E5558" t="s">
        <v>60</v>
      </c>
      <c r="F5558" t="s">
        <v>25587</v>
      </c>
      <c r="O5558" t="s">
        <v>25588</v>
      </c>
      <c r="R5558">
        <v>4686</v>
      </c>
      <c r="S5558">
        <v>1</v>
      </c>
      <c r="U5558" t="s">
        <v>54</v>
      </c>
      <c r="V5558" t="s">
        <v>55</v>
      </c>
      <c r="W5558" t="s">
        <v>1360</v>
      </c>
      <c r="X5558" t="s">
        <v>57</v>
      </c>
      <c r="Z5558">
        <v>44</v>
      </c>
      <c r="AM5558" t="s">
        <v>25589</v>
      </c>
      <c r="AN5558" t="s">
        <v>25589</v>
      </c>
      <c r="AO5558" t="s">
        <v>3508</v>
      </c>
      <c r="AR5558" t="s">
        <v>25590</v>
      </c>
      <c r="AS5558" t="s">
        <v>54</v>
      </c>
      <c r="AT5558" t="s">
        <v>92</v>
      </c>
      <c r="AV5558" t="s">
        <v>55</v>
      </c>
      <c r="AW5558">
        <v>1</v>
      </c>
    </row>
    <row r="5559" spans="1:50" x14ac:dyDescent="0.25">
      <c r="A5559">
        <v>9888</v>
      </c>
      <c r="B5559" t="s">
        <v>75</v>
      </c>
      <c r="C5559">
        <v>1</v>
      </c>
      <c r="D5559" t="s">
        <v>25591</v>
      </c>
      <c r="E5559" t="s">
        <v>60</v>
      </c>
      <c r="F5559" t="s">
        <v>25592</v>
      </c>
      <c r="O5559" t="s">
        <v>25593</v>
      </c>
      <c r="R5559">
        <v>4752</v>
      </c>
      <c r="S5559">
        <v>13</v>
      </c>
      <c r="U5559" t="s">
        <v>54</v>
      </c>
      <c r="V5559" t="s">
        <v>55</v>
      </c>
      <c r="W5559" t="s">
        <v>1360</v>
      </c>
      <c r="X5559" t="s">
        <v>57</v>
      </c>
      <c r="Z5559" t="s">
        <v>837</v>
      </c>
      <c r="AG5559" t="s">
        <v>66</v>
      </c>
      <c r="AH5559" t="s">
        <v>60</v>
      </c>
      <c r="AM5559" t="s">
        <v>25594</v>
      </c>
      <c r="AN5559" t="s">
        <v>25594</v>
      </c>
      <c r="AO5559" t="s">
        <v>840</v>
      </c>
      <c r="AR5559" t="s">
        <v>25595</v>
      </c>
      <c r="AS5559" t="s">
        <v>54</v>
      </c>
      <c r="AT5559" t="s">
        <v>71</v>
      </c>
      <c r="AU5559" t="s">
        <v>66</v>
      </c>
      <c r="AV5559" t="s">
        <v>55</v>
      </c>
      <c r="AW5559">
        <v>13</v>
      </c>
    </row>
    <row r="5560" spans="1:50" x14ac:dyDescent="0.25">
      <c r="A5560">
        <v>9889</v>
      </c>
      <c r="B5560" t="s">
        <v>75</v>
      </c>
      <c r="C5560">
        <v>1</v>
      </c>
      <c r="D5560" t="s">
        <v>25596</v>
      </c>
      <c r="E5560" t="s">
        <v>60</v>
      </c>
      <c r="F5560" t="s">
        <v>25597</v>
      </c>
      <c r="O5560" t="s">
        <v>25598</v>
      </c>
      <c r="R5560">
        <v>4823</v>
      </c>
      <c r="S5560">
        <v>1</v>
      </c>
      <c r="U5560" t="s">
        <v>54</v>
      </c>
      <c r="V5560" t="s">
        <v>55</v>
      </c>
      <c r="W5560" t="s">
        <v>1360</v>
      </c>
      <c r="X5560" t="s">
        <v>57</v>
      </c>
      <c r="Z5560">
        <v>44</v>
      </c>
      <c r="AM5560" t="s">
        <v>25599</v>
      </c>
      <c r="AN5560" t="s">
        <v>25599</v>
      </c>
      <c r="AO5560" t="s">
        <v>3508</v>
      </c>
      <c r="AR5560" t="s">
        <v>25600</v>
      </c>
      <c r="AS5560" t="s">
        <v>54</v>
      </c>
      <c r="AT5560" t="s">
        <v>92</v>
      </c>
      <c r="AV5560" t="s">
        <v>55</v>
      </c>
      <c r="AW5560">
        <v>1</v>
      </c>
    </row>
    <row r="5561" spans="1:50" x14ac:dyDescent="0.25">
      <c r="A5561">
        <v>9890</v>
      </c>
      <c r="B5561" t="s">
        <v>75</v>
      </c>
      <c r="C5561">
        <v>1</v>
      </c>
      <c r="D5561" t="s">
        <v>25601</v>
      </c>
      <c r="E5561" t="s">
        <v>60</v>
      </c>
      <c r="F5561" t="s">
        <v>25602</v>
      </c>
      <c r="O5561" t="s">
        <v>25603</v>
      </c>
      <c r="R5561">
        <v>4966</v>
      </c>
      <c r="S5561">
        <v>1</v>
      </c>
      <c r="U5561" t="s">
        <v>54</v>
      </c>
      <c r="V5561" t="s">
        <v>96</v>
      </c>
      <c r="W5561" t="s">
        <v>1360</v>
      </c>
      <c r="X5561" t="s">
        <v>57</v>
      </c>
      <c r="Z5561">
        <v>44</v>
      </c>
      <c r="AG5561" t="s">
        <v>66</v>
      </c>
      <c r="AH5561" t="s">
        <v>60</v>
      </c>
      <c r="AM5561" t="s">
        <v>25604</v>
      </c>
      <c r="AN5561" t="s">
        <v>25604</v>
      </c>
      <c r="AO5561" t="s">
        <v>3508</v>
      </c>
      <c r="AR5561" t="s">
        <v>25605</v>
      </c>
      <c r="AS5561" t="s">
        <v>54</v>
      </c>
      <c r="AT5561" t="s">
        <v>71</v>
      </c>
      <c r="AU5561" t="s">
        <v>66</v>
      </c>
      <c r="AV5561" t="s">
        <v>96</v>
      </c>
      <c r="AW5561">
        <v>1</v>
      </c>
    </row>
    <row r="5562" spans="1:50" x14ac:dyDescent="0.25">
      <c r="A5562">
        <v>9891</v>
      </c>
      <c r="B5562" t="s">
        <v>75</v>
      </c>
      <c r="C5562">
        <v>1</v>
      </c>
      <c r="D5562" t="s">
        <v>25606</v>
      </c>
      <c r="E5562" t="s">
        <v>60</v>
      </c>
      <c r="F5562" t="s">
        <v>3424</v>
      </c>
      <c r="O5562" t="s">
        <v>25607</v>
      </c>
      <c r="R5562">
        <v>5186</v>
      </c>
      <c r="S5562">
        <v>38</v>
      </c>
      <c r="T5562">
        <v>44</v>
      </c>
      <c r="U5562" t="s">
        <v>54</v>
      </c>
      <c r="V5562" t="s">
        <v>55</v>
      </c>
      <c r="W5562" t="s">
        <v>1360</v>
      </c>
      <c r="X5562" t="s">
        <v>57</v>
      </c>
      <c r="Z5562">
        <v>30</v>
      </c>
      <c r="AL5562" t="s">
        <v>25608</v>
      </c>
      <c r="AM5562" t="s">
        <v>3426</v>
      </c>
      <c r="AN5562" t="s">
        <v>3426</v>
      </c>
      <c r="AO5562" t="s">
        <v>20214</v>
      </c>
      <c r="AP5562" t="s">
        <v>21486</v>
      </c>
      <c r="AR5562" t="s">
        <v>3427</v>
      </c>
      <c r="AS5562" t="s">
        <v>54</v>
      </c>
      <c r="AT5562" t="s">
        <v>92</v>
      </c>
      <c r="AV5562" t="s">
        <v>240</v>
      </c>
      <c r="AW5562" t="s">
        <v>3428</v>
      </c>
      <c r="AX5562" t="s">
        <v>24104</v>
      </c>
    </row>
    <row r="5563" spans="1:50" x14ac:dyDescent="0.25">
      <c r="A5563">
        <v>9892</v>
      </c>
      <c r="B5563" t="s">
        <v>75</v>
      </c>
      <c r="C5563">
        <v>1</v>
      </c>
      <c r="D5563" t="s">
        <v>25609</v>
      </c>
      <c r="E5563" t="s">
        <v>60</v>
      </c>
      <c r="F5563" t="s">
        <v>25610</v>
      </c>
      <c r="O5563" t="s">
        <v>25611</v>
      </c>
      <c r="R5563">
        <v>5186</v>
      </c>
      <c r="S5563">
        <v>39</v>
      </c>
      <c r="T5563">
        <v>44</v>
      </c>
      <c r="U5563" t="s">
        <v>54</v>
      </c>
      <c r="V5563" t="s">
        <v>55</v>
      </c>
      <c r="W5563" t="s">
        <v>1360</v>
      </c>
      <c r="X5563" t="s">
        <v>57</v>
      </c>
      <c r="AM5563" t="s">
        <v>3426</v>
      </c>
      <c r="AN5563" t="s">
        <v>3426</v>
      </c>
      <c r="AO5563" t="s">
        <v>685</v>
      </c>
      <c r="AR5563" t="s">
        <v>3427</v>
      </c>
      <c r="AS5563" t="s">
        <v>54</v>
      </c>
      <c r="AT5563" t="s">
        <v>92</v>
      </c>
      <c r="AV5563" t="s">
        <v>240</v>
      </c>
      <c r="AW5563" t="s">
        <v>3428</v>
      </c>
      <c r="AX5563" t="s">
        <v>24104</v>
      </c>
    </row>
    <row r="5564" spans="1:50" x14ac:dyDescent="0.25">
      <c r="A5564">
        <v>9893</v>
      </c>
      <c r="B5564" t="s">
        <v>75</v>
      </c>
      <c r="C5564">
        <v>1</v>
      </c>
      <c r="D5564" t="s">
        <v>25612</v>
      </c>
      <c r="E5564" t="s">
        <v>60</v>
      </c>
      <c r="F5564" t="s">
        <v>25613</v>
      </c>
      <c r="O5564" t="s">
        <v>25614</v>
      </c>
      <c r="R5564">
        <v>5186</v>
      </c>
      <c r="S5564">
        <v>28</v>
      </c>
      <c r="T5564">
        <v>122</v>
      </c>
      <c r="U5564" t="s">
        <v>54</v>
      </c>
      <c r="V5564" t="s">
        <v>55</v>
      </c>
      <c r="W5564" t="s">
        <v>1360</v>
      </c>
      <c r="X5564" t="s">
        <v>57</v>
      </c>
      <c r="AL5564" t="s">
        <v>25615</v>
      </c>
      <c r="AM5564" t="s">
        <v>3426</v>
      </c>
      <c r="AN5564" t="s">
        <v>3426</v>
      </c>
      <c r="AO5564" t="s">
        <v>23919</v>
      </c>
      <c r="AR5564" t="s">
        <v>3427</v>
      </c>
      <c r="AS5564" t="s">
        <v>54</v>
      </c>
      <c r="AT5564" t="s">
        <v>92</v>
      </c>
      <c r="AV5564" t="s">
        <v>240</v>
      </c>
      <c r="AW5564" t="s">
        <v>3428</v>
      </c>
      <c r="AX5564" t="s">
        <v>3429</v>
      </c>
    </row>
    <row r="5565" spans="1:50" x14ac:dyDescent="0.25">
      <c r="A5565">
        <v>9894</v>
      </c>
      <c r="B5565" t="s">
        <v>75</v>
      </c>
      <c r="C5565">
        <v>1</v>
      </c>
      <c r="D5565" t="s">
        <v>25616</v>
      </c>
      <c r="E5565" t="s">
        <v>60</v>
      </c>
      <c r="F5565" t="s">
        <v>25617</v>
      </c>
      <c r="O5565" t="s">
        <v>25618</v>
      </c>
      <c r="R5565">
        <v>5186</v>
      </c>
      <c r="S5565">
        <v>38</v>
      </c>
      <c r="T5565">
        <v>122</v>
      </c>
      <c r="U5565" t="s">
        <v>54</v>
      </c>
      <c r="V5565" t="s">
        <v>55</v>
      </c>
      <c r="W5565" t="s">
        <v>1360</v>
      </c>
      <c r="X5565" t="s">
        <v>57</v>
      </c>
      <c r="Z5565">
        <v>30</v>
      </c>
      <c r="AM5565" t="s">
        <v>3426</v>
      </c>
      <c r="AN5565" t="s">
        <v>3426</v>
      </c>
      <c r="AO5565" t="s">
        <v>20214</v>
      </c>
      <c r="AP5565" t="s">
        <v>21486</v>
      </c>
      <c r="AR5565" t="s">
        <v>3427</v>
      </c>
      <c r="AS5565" t="s">
        <v>54</v>
      </c>
      <c r="AT5565" t="s">
        <v>92</v>
      </c>
      <c r="AV5565" t="s">
        <v>240</v>
      </c>
      <c r="AW5565" t="s">
        <v>3428</v>
      </c>
      <c r="AX5565" t="s">
        <v>3429</v>
      </c>
    </row>
    <row r="5566" spans="1:50" x14ac:dyDescent="0.25">
      <c r="A5566">
        <v>9895</v>
      </c>
      <c r="B5566" t="s">
        <v>75</v>
      </c>
      <c r="C5566">
        <v>1</v>
      </c>
      <c r="D5566" t="s">
        <v>25619</v>
      </c>
      <c r="E5566" t="s">
        <v>60</v>
      </c>
      <c r="F5566" t="s">
        <v>25620</v>
      </c>
      <c r="O5566" t="s">
        <v>25621</v>
      </c>
      <c r="R5566">
        <v>5186</v>
      </c>
      <c r="S5566">
        <v>28</v>
      </c>
      <c r="T5566">
        <v>146</v>
      </c>
      <c r="U5566" t="s">
        <v>54</v>
      </c>
      <c r="V5566" t="s">
        <v>55</v>
      </c>
      <c r="W5566" t="s">
        <v>1360</v>
      </c>
      <c r="X5566" t="s">
        <v>57</v>
      </c>
      <c r="AL5566" t="s">
        <v>25622</v>
      </c>
      <c r="AM5566" t="s">
        <v>3426</v>
      </c>
      <c r="AN5566" t="s">
        <v>3426</v>
      </c>
      <c r="AO5566" t="s">
        <v>23919</v>
      </c>
      <c r="AR5566" t="s">
        <v>3427</v>
      </c>
      <c r="AS5566" t="s">
        <v>54</v>
      </c>
      <c r="AT5566" t="s">
        <v>92</v>
      </c>
      <c r="AV5566" t="s">
        <v>240</v>
      </c>
      <c r="AW5566" t="s">
        <v>3428</v>
      </c>
      <c r="AX5566" t="s">
        <v>21487</v>
      </c>
    </row>
    <row r="5567" spans="1:50" x14ac:dyDescent="0.25">
      <c r="A5567">
        <v>9896</v>
      </c>
      <c r="B5567" t="s">
        <v>75</v>
      </c>
      <c r="C5567">
        <v>1</v>
      </c>
      <c r="D5567" t="s">
        <v>25623</v>
      </c>
      <c r="E5567" t="s">
        <v>60</v>
      </c>
      <c r="F5567" t="s">
        <v>25624</v>
      </c>
      <c r="O5567" t="s">
        <v>25625</v>
      </c>
      <c r="R5567">
        <v>5186</v>
      </c>
      <c r="S5567">
        <v>39</v>
      </c>
      <c r="T5567">
        <v>146</v>
      </c>
      <c r="U5567" t="s">
        <v>54</v>
      </c>
      <c r="V5567" t="s">
        <v>55</v>
      </c>
      <c r="W5567" t="s">
        <v>1360</v>
      </c>
      <c r="X5567" t="s">
        <v>57</v>
      </c>
      <c r="AM5567" t="s">
        <v>3426</v>
      </c>
      <c r="AN5567" t="s">
        <v>3426</v>
      </c>
      <c r="AO5567" t="s">
        <v>685</v>
      </c>
      <c r="AR5567" t="s">
        <v>3427</v>
      </c>
      <c r="AS5567" t="s">
        <v>54</v>
      </c>
      <c r="AT5567" t="s">
        <v>92</v>
      </c>
      <c r="AV5567" t="s">
        <v>240</v>
      </c>
      <c r="AW5567" t="s">
        <v>3428</v>
      </c>
      <c r="AX5567" t="s">
        <v>21487</v>
      </c>
    </row>
    <row r="5568" spans="1:50" x14ac:dyDescent="0.25">
      <c r="A5568">
        <v>9897</v>
      </c>
      <c r="B5568" t="s">
        <v>75</v>
      </c>
      <c r="C5568">
        <v>1</v>
      </c>
      <c r="D5568" t="s">
        <v>25626</v>
      </c>
      <c r="E5568" t="s">
        <v>60</v>
      </c>
      <c r="F5568" t="s">
        <v>25627</v>
      </c>
      <c r="O5568" t="s">
        <v>25628</v>
      </c>
      <c r="R5568">
        <v>5370</v>
      </c>
      <c r="S5568">
        <v>1</v>
      </c>
      <c r="U5568" t="s">
        <v>224</v>
      </c>
      <c r="W5568" t="s">
        <v>1360</v>
      </c>
      <c r="Z5568">
        <v>44</v>
      </c>
      <c r="AM5568" t="s">
        <v>25629</v>
      </c>
      <c r="AN5568" t="s">
        <v>25629</v>
      </c>
      <c r="AO5568" t="s">
        <v>3508</v>
      </c>
      <c r="AR5568" t="s">
        <v>25630</v>
      </c>
      <c r="AS5568" t="s">
        <v>224</v>
      </c>
      <c r="AT5568" t="s">
        <v>92</v>
      </c>
      <c r="AW5568">
        <v>1</v>
      </c>
    </row>
  </sheetData>
  <autoFilter ref="A1:AY5568"/>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781"/>
  <sheetViews>
    <sheetView topLeftCell="B1" workbookViewId="0">
      <selection activeCell="H459" sqref="H459"/>
    </sheetView>
  </sheetViews>
  <sheetFormatPr defaultRowHeight="12" x14ac:dyDescent="0.2"/>
  <cols>
    <col min="1" max="1" width="43.85546875" style="2" customWidth="1"/>
    <col min="2" max="2" width="11.7109375" style="2" bestFit="1" customWidth="1"/>
    <col min="3" max="3" width="36.42578125" style="2" customWidth="1"/>
    <col min="4" max="4" width="23.5703125" style="2" customWidth="1"/>
    <col min="5" max="5" width="42" style="2" customWidth="1"/>
    <col min="6" max="6" width="68.7109375" style="2" customWidth="1"/>
    <col min="7" max="7" width="10.5703125" style="2" customWidth="1"/>
    <col min="8" max="8" width="12.140625" style="2" customWidth="1"/>
    <col min="9" max="10" width="10.5703125" style="2" customWidth="1"/>
    <col min="11" max="11" width="38.5703125" style="2" customWidth="1"/>
    <col min="12" max="12" width="10.5703125" style="2" customWidth="1"/>
    <col min="13" max="13" width="48.7109375" style="2" customWidth="1"/>
    <col min="14" max="14" width="24.7109375" style="2" customWidth="1"/>
    <col min="15" max="15" width="67.42578125" style="2" customWidth="1"/>
    <col min="16" max="16384" width="9.140625" style="2"/>
  </cols>
  <sheetData>
    <row r="1" spans="1:6" s="7" customFormat="1" x14ac:dyDescent="0.2">
      <c r="A1" s="7" t="s">
        <v>25632</v>
      </c>
      <c r="B1" s="7" t="s">
        <v>14</v>
      </c>
      <c r="C1" s="3" t="s">
        <v>25633</v>
      </c>
      <c r="D1" s="3" t="s">
        <v>25634</v>
      </c>
      <c r="E1" s="3" t="s">
        <v>25635</v>
      </c>
      <c r="F1" s="1" t="s">
        <v>25631</v>
      </c>
    </row>
    <row r="2" spans="1:6" x14ac:dyDescent="0.2">
      <c r="A2" s="2" t="s">
        <v>20450</v>
      </c>
      <c r="B2" s="2" t="s">
        <v>20452</v>
      </c>
      <c r="C2" s="4" t="s">
        <v>20455</v>
      </c>
    </row>
    <row r="3" spans="1:6" x14ac:dyDescent="0.2">
      <c r="A3" s="2" t="s">
        <v>20456</v>
      </c>
      <c r="B3" s="2" t="s">
        <v>20458</v>
      </c>
      <c r="C3" s="4" t="s">
        <v>20461</v>
      </c>
    </row>
    <row r="4" spans="1:6" x14ac:dyDescent="0.2">
      <c r="A4" s="2" t="s">
        <v>20124</v>
      </c>
      <c r="B4" s="2" t="s">
        <v>20126</v>
      </c>
      <c r="C4" s="4" t="s">
        <v>25636</v>
      </c>
      <c r="D4" s="2" t="s">
        <v>25637</v>
      </c>
    </row>
    <row r="5" spans="1:6" x14ac:dyDescent="0.2">
      <c r="A5" s="2" t="s">
        <v>20415</v>
      </c>
      <c r="B5" s="2" t="s">
        <v>20416</v>
      </c>
      <c r="C5" s="4" t="s">
        <v>25638</v>
      </c>
      <c r="D5" s="2" t="s">
        <v>25637</v>
      </c>
    </row>
    <row r="6" spans="1:6" x14ac:dyDescent="0.2">
      <c r="A6" s="2" t="s">
        <v>20152</v>
      </c>
      <c r="B6" s="2" t="s">
        <v>20154</v>
      </c>
      <c r="C6" s="4" t="s">
        <v>20157</v>
      </c>
    </row>
    <row r="7" spans="1:6" x14ac:dyDescent="0.2">
      <c r="A7" s="2" t="s">
        <v>20158</v>
      </c>
      <c r="B7" s="2" t="s">
        <v>20159</v>
      </c>
      <c r="C7" s="4" t="s">
        <v>20162</v>
      </c>
    </row>
    <row r="9" spans="1:6" x14ac:dyDescent="0.2">
      <c r="A9" s="2" t="s">
        <v>20003</v>
      </c>
      <c r="B9" s="2" t="s">
        <v>20005</v>
      </c>
      <c r="C9" s="6" t="s">
        <v>20008</v>
      </c>
      <c r="F9" s="5" t="s">
        <v>25639</v>
      </c>
    </row>
    <row r="10" spans="1:6" x14ac:dyDescent="0.2">
      <c r="F10" s="7" t="s">
        <v>25640</v>
      </c>
    </row>
    <row r="11" spans="1:6" x14ac:dyDescent="0.2">
      <c r="F11" s="2" t="s">
        <v>25641</v>
      </c>
    </row>
    <row r="12" spans="1:6" x14ac:dyDescent="0.2">
      <c r="F12" s="2" t="s">
        <v>60</v>
      </c>
    </row>
    <row r="14" spans="1:6" x14ac:dyDescent="0.2">
      <c r="F14" s="2" t="s">
        <v>60</v>
      </c>
    </row>
    <row r="15" spans="1:6" x14ac:dyDescent="0.2">
      <c r="A15" s="2" t="s">
        <v>20036</v>
      </c>
      <c r="B15" s="2" t="s">
        <v>20037</v>
      </c>
      <c r="C15" s="8" t="s">
        <v>20040</v>
      </c>
      <c r="F15" s="2" t="s">
        <v>25642</v>
      </c>
    </row>
    <row r="17" spans="1:6" x14ac:dyDescent="0.2">
      <c r="F17" s="7" t="s">
        <v>25643</v>
      </c>
    </row>
    <row r="18" spans="1:6" ht="15" x14ac:dyDescent="0.25">
      <c r="A18" t="s">
        <v>20228</v>
      </c>
      <c r="B18" s="2" t="s">
        <v>20230</v>
      </c>
      <c r="C18" s="6" t="s">
        <v>20234</v>
      </c>
      <c r="E18" s="2" t="s">
        <v>25645</v>
      </c>
      <c r="F18" s="9" t="s">
        <v>25644</v>
      </c>
    </row>
    <row r="19" spans="1:6" ht="15" x14ac:dyDescent="0.25">
      <c r="A19" t="s">
        <v>20248</v>
      </c>
      <c r="B19" s="2" t="s">
        <v>20250</v>
      </c>
      <c r="C19" s="8" t="s">
        <v>20253</v>
      </c>
      <c r="E19" s="2" t="s">
        <v>25645</v>
      </c>
      <c r="F19" s="10" t="s">
        <v>25646</v>
      </c>
    </row>
    <row r="20" spans="1:6" ht="15" x14ac:dyDescent="0.25">
      <c r="A20" t="s">
        <v>20259</v>
      </c>
      <c r="B20" s="2" t="s">
        <v>20261</v>
      </c>
      <c r="C20" s="6" t="s">
        <v>20264</v>
      </c>
      <c r="E20" s="2" t="s">
        <v>25645</v>
      </c>
      <c r="F20" s="9" t="s">
        <v>25647</v>
      </c>
    </row>
    <row r="22" spans="1:6" x14ac:dyDescent="0.2">
      <c r="F22" s="7" t="s">
        <v>25648</v>
      </c>
    </row>
    <row r="23" spans="1:6" x14ac:dyDescent="0.2">
      <c r="A23" s="2" t="s">
        <v>20210</v>
      </c>
      <c r="B23" s="2" t="s">
        <v>20211</v>
      </c>
      <c r="C23" s="8" t="s">
        <v>20215</v>
      </c>
      <c r="E23" s="2" t="s">
        <v>25650</v>
      </c>
      <c r="F23" s="10" t="s">
        <v>25649</v>
      </c>
    </row>
    <row r="24" spans="1:6" x14ac:dyDescent="0.2">
      <c r="A24" s="2" t="s">
        <v>20210</v>
      </c>
      <c r="B24" s="2" t="s">
        <v>20211</v>
      </c>
      <c r="C24" s="6" t="s">
        <v>20215</v>
      </c>
      <c r="E24" s="2" t="s">
        <v>25652</v>
      </c>
      <c r="F24" s="9" t="s">
        <v>25651</v>
      </c>
    </row>
    <row r="26" spans="1:6" x14ac:dyDescent="0.2">
      <c r="F26" s="7" t="s">
        <v>25653</v>
      </c>
    </row>
    <row r="27" spans="1:6" x14ac:dyDescent="0.2">
      <c r="A27" s="2" t="s">
        <v>20210</v>
      </c>
      <c r="B27" s="2" t="s">
        <v>20211</v>
      </c>
      <c r="C27" s="8" t="s">
        <v>20215</v>
      </c>
      <c r="E27" s="2" t="s">
        <v>25655</v>
      </c>
      <c r="F27" s="10" t="s">
        <v>25654</v>
      </c>
    </row>
    <row r="29" spans="1:6" x14ac:dyDescent="0.2">
      <c r="F29" s="7" t="s">
        <v>25656</v>
      </c>
    </row>
    <row r="30" spans="1:6" x14ac:dyDescent="0.2">
      <c r="A30" s="2" t="s">
        <v>20348</v>
      </c>
      <c r="B30" s="2" t="s">
        <v>20349</v>
      </c>
      <c r="C30" s="6" t="s">
        <v>20354</v>
      </c>
      <c r="E30" s="2" t="s">
        <v>25658</v>
      </c>
      <c r="F30" s="9" t="s">
        <v>25657</v>
      </c>
    </row>
    <row r="31" spans="1:6" x14ac:dyDescent="0.2">
      <c r="A31" s="2" t="s">
        <v>20379</v>
      </c>
      <c r="B31" s="2" t="s">
        <v>20380</v>
      </c>
      <c r="C31" s="8" t="s">
        <v>20234</v>
      </c>
      <c r="E31" s="2" t="s">
        <v>25658</v>
      </c>
      <c r="F31" s="10" t="s">
        <v>25659</v>
      </c>
    </row>
    <row r="32" spans="1:6" x14ac:dyDescent="0.2">
      <c r="A32" s="2" t="s">
        <v>20386</v>
      </c>
      <c r="B32" s="2" t="s">
        <v>20387</v>
      </c>
      <c r="C32" s="6" t="s">
        <v>20253</v>
      </c>
      <c r="E32" s="2" t="s">
        <v>25658</v>
      </c>
      <c r="F32" s="9" t="s">
        <v>25646</v>
      </c>
    </row>
    <row r="33" spans="1:6" x14ac:dyDescent="0.2">
      <c r="A33" s="2" t="s">
        <v>20390</v>
      </c>
      <c r="B33" s="2" t="s">
        <v>20391</v>
      </c>
      <c r="C33" s="8" t="s">
        <v>20264</v>
      </c>
      <c r="E33" s="2" t="s">
        <v>25658</v>
      </c>
      <c r="F33" s="10" t="s">
        <v>25660</v>
      </c>
    </row>
    <row r="35" spans="1:6" x14ac:dyDescent="0.2">
      <c r="F35" s="2" t="s">
        <v>60</v>
      </c>
    </row>
    <row r="36" spans="1:6" x14ac:dyDescent="0.2">
      <c r="F36" s="7" t="s">
        <v>25639</v>
      </c>
    </row>
    <row r="37" spans="1:6" x14ac:dyDescent="0.2">
      <c r="F37" s="7" t="s">
        <v>25661</v>
      </c>
    </row>
    <row r="38" spans="1:6" x14ac:dyDescent="0.2">
      <c r="F38" s="2" t="s">
        <v>25641</v>
      </c>
    </row>
    <row r="40" spans="1:6" x14ac:dyDescent="0.2">
      <c r="F40" s="2" t="s">
        <v>25662</v>
      </c>
    </row>
    <row r="41" spans="1:6" x14ac:dyDescent="0.2">
      <c r="F41" s="2" t="s">
        <v>25663</v>
      </c>
    </row>
    <row r="43" spans="1:6" x14ac:dyDescent="0.2">
      <c r="F43" s="7" t="s">
        <v>25664</v>
      </c>
    </row>
    <row r="44" spans="1:6" x14ac:dyDescent="0.2">
      <c r="F44" s="2" t="s">
        <v>25665</v>
      </c>
    </row>
    <row r="45" spans="1:6" x14ac:dyDescent="0.2">
      <c r="F45" s="2" t="s">
        <v>25666</v>
      </c>
    </row>
    <row r="47" spans="1:6" x14ac:dyDescent="0.2">
      <c r="F47" s="7" t="s">
        <v>25667</v>
      </c>
    </row>
    <row r="48" spans="1:6" x14ac:dyDescent="0.2">
      <c r="A48" s="2" t="s">
        <v>20049</v>
      </c>
      <c r="B48" s="2" t="s">
        <v>20051</v>
      </c>
      <c r="C48" s="6" t="s">
        <v>20055</v>
      </c>
      <c r="F48" s="9" t="s">
        <v>25668</v>
      </c>
    </row>
    <row r="49" spans="6:8" x14ac:dyDescent="0.2">
      <c r="F49" s="9" t="s">
        <v>25669</v>
      </c>
    </row>
    <row r="50" spans="6:8" x14ac:dyDescent="0.2">
      <c r="F50" s="9" t="s">
        <v>25670</v>
      </c>
    </row>
    <row r="51" spans="6:8" x14ac:dyDescent="0.2">
      <c r="F51" s="9" t="s">
        <v>25671</v>
      </c>
    </row>
    <row r="53" spans="6:8" s="9" customFormat="1" x14ac:dyDescent="0.2">
      <c r="F53" s="9" t="s">
        <v>25672</v>
      </c>
    </row>
    <row r="54" spans="6:8" s="9" customFormat="1" x14ac:dyDescent="0.2">
      <c r="F54" s="9" t="s">
        <v>25673</v>
      </c>
    </row>
    <row r="56" spans="6:8" x14ac:dyDescent="0.2">
      <c r="F56" s="9" t="s">
        <v>25674</v>
      </c>
    </row>
    <row r="57" spans="6:8" x14ac:dyDescent="0.2">
      <c r="F57" s="9" t="s">
        <v>25675</v>
      </c>
    </row>
    <row r="58" spans="6:8" x14ac:dyDescent="0.2">
      <c r="F58" s="9" t="s">
        <v>25676</v>
      </c>
    </row>
    <row r="59" spans="6:8" x14ac:dyDescent="0.2">
      <c r="F59" s="9" t="s">
        <v>25677</v>
      </c>
    </row>
    <row r="60" spans="6:8" x14ac:dyDescent="0.2">
      <c r="F60" s="9" t="s">
        <v>25678</v>
      </c>
    </row>
    <row r="62" spans="6:8" x14ac:dyDescent="0.2">
      <c r="F62" s="7" t="s">
        <v>25679</v>
      </c>
    </row>
    <row r="63" spans="6:8" x14ac:dyDescent="0.2">
      <c r="G63" s="3">
        <v>2009</v>
      </c>
      <c r="H63" s="3">
        <v>2008</v>
      </c>
    </row>
    <row r="64" spans="6:8" x14ac:dyDescent="0.2">
      <c r="F64" s="2" t="s">
        <v>60</v>
      </c>
    </row>
    <row r="66" spans="6:8" x14ac:dyDescent="0.2">
      <c r="F66" s="2" t="s">
        <v>60</v>
      </c>
    </row>
    <row r="67" spans="6:8" x14ac:dyDescent="0.2">
      <c r="F67" s="2" t="s">
        <v>25680</v>
      </c>
      <c r="G67" s="11">
        <v>0.10299999999999999</v>
      </c>
      <c r="H67" s="11">
        <v>7.0000000000000007E-2</v>
      </c>
    </row>
    <row r="68" spans="6:8" x14ac:dyDescent="0.2">
      <c r="F68" s="2" t="s">
        <v>25681</v>
      </c>
      <c r="G68" s="11">
        <v>0.16800000000000001</v>
      </c>
      <c r="H68" s="11">
        <v>0.13900000000000001</v>
      </c>
    </row>
    <row r="69" spans="6:8" x14ac:dyDescent="0.2">
      <c r="F69" s="2" t="s">
        <v>25682</v>
      </c>
      <c r="G69" s="11">
        <v>1.2E-2</v>
      </c>
      <c r="H69" s="11">
        <v>1.9E-2</v>
      </c>
    </row>
    <row r="71" spans="6:8" x14ac:dyDescent="0.2">
      <c r="F71" s="2" t="s">
        <v>25683</v>
      </c>
      <c r="G71" s="11">
        <v>0.93</v>
      </c>
      <c r="H71" s="11">
        <v>0.95299999999999996</v>
      </c>
    </row>
    <row r="74" spans="6:8" x14ac:dyDescent="0.2">
      <c r="F74" s="2" t="s">
        <v>60</v>
      </c>
    </row>
    <row r="75" spans="6:8" x14ac:dyDescent="0.2">
      <c r="F75" s="7" t="s">
        <v>25684</v>
      </c>
    </row>
    <row r="76" spans="6:8" x14ac:dyDescent="0.2">
      <c r="F76" s="2" t="s">
        <v>25685</v>
      </c>
    </row>
    <row r="77" spans="6:8" x14ac:dyDescent="0.2">
      <c r="F77" s="2" t="s">
        <v>25686</v>
      </c>
    </row>
    <row r="78" spans="6:8" x14ac:dyDescent="0.2">
      <c r="F78" s="2" t="s">
        <v>25687</v>
      </c>
    </row>
    <row r="79" spans="6:8" x14ac:dyDescent="0.2">
      <c r="F79" s="2" t="s">
        <v>25688</v>
      </c>
    </row>
    <row r="80" spans="6:8" x14ac:dyDescent="0.2">
      <c r="F80" s="2" t="s">
        <v>25689</v>
      </c>
    </row>
    <row r="82" spans="1:6" x14ac:dyDescent="0.2">
      <c r="F82" s="7" t="s">
        <v>25690</v>
      </c>
    </row>
    <row r="83" spans="1:6" x14ac:dyDescent="0.2">
      <c r="A83" s="2" t="s">
        <v>17834</v>
      </c>
      <c r="B83" s="2" t="s">
        <v>17836</v>
      </c>
      <c r="C83" s="10" t="s">
        <v>17839</v>
      </c>
      <c r="F83" s="10" t="s">
        <v>25691</v>
      </c>
    </row>
    <row r="84" spans="1:6" x14ac:dyDescent="0.2">
      <c r="F84" s="10" t="s">
        <v>25692</v>
      </c>
    </row>
    <row r="85" spans="1:6" x14ac:dyDescent="0.2">
      <c r="F85" s="10" t="s">
        <v>25693</v>
      </c>
    </row>
    <row r="86" spans="1:6" x14ac:dyDescent="0.2">
      <c r="F86" s="10"/>
    </row>
    <row r="87" spans="1:6" x14ac:dyDescent="0.2">
      <c r="F87" s="10" t="s">
        <v>25694</v>
      </c>
    </row>
    <row r="88" spans="1:6" x14ac:dyDescent="0.2">
      <c r="F88" s="10" t="s">
        <v>25695</v>
      </c>
    </row>
    <row r="89" spans="1:6" x14ac:dyDescent="0.2">
      <c r="F89" s="10" t="s">
        <v>25696</v>
      </c>
    </row>
    <row r="90" spans="1:6" x14ac:dyDescent="0.2">
      <c r="F90" s="10" t="s">
        <v>25697</v>
      </c>
    </row>
    <row r="91" spans="1:6" x14ac:dyDescent="0.2">
      <c r="F91" s="10" t="s">
        <v>25698</v>
      </c>
    </row>
    <row r="92" spans="1:6" x14ac:dyDescent="0.2">
      <c r="F92" s="10" t="s">
        <v>25699</v>
      </c>
    </row>
    <row r="93" spans="1:6" x14ac:dyDescent="0.2">
      <c r="F93" s="10"/>
    </row>
    <row r="94" spans="1:6" x14ac:dyDescent="0.2">
      <c r="F94" s="10" t="s">
        <v>25700</v>
      </c>
    </row>
    <row r="95" spans="1:6" x14ac:dyDescent="0.2">
      <c r="F95" s="10" t="s">
        <v>25701</v>
      </c>
    </row>
    <row r="97" spans="1:6" x14ac:dyDescent="0.2">
      <c r="F97" s="7" t="s">
        <v>25702</v>
      </c>
    </row>
    <row r="98" spans="1:6" x14ac:dyDescent="0.2">
      <c r="A98" s="2" t="s">
        <v>17891</v>
      </c>
      <c r="B98" s="2" t="s">
        <v>17893</v>
      </c>
      <c r="C98" s="9" t="s">
        <v>17896</v>
      </c>
      <c r="F98" s="9" t="s">
        <v>25703</v>
      </c>
    </row>
    <row r="99" spans="1:6" x14ac:dyDescent="0.2">
      <c r="F99" s="9" t="s">
        <v>25704</v>
      </c>
    </row>
    <row r="100" spans="1:6" x14ac:dyDescent="0.2">
      <c r="F100" s="9" t="s">
        <v>25705</v>
      </c>
    </row>
    <row r="101" spans="1:6" x14ac:dyDescent="0.2">
      <c r="F101" s="9"/>
    </row>
    <row r="102" spans="1:6" x14ac:dyDescent="0.2">
      <c r="F102" s="9" t="s">
        <v>25706</v>
      </c>
    </row>
    <row r="103" spans="1:6" x14ac:dyDescent="0.2">
      <c r="F103" s="9" t="s">
        <v>25707</v>
      </c>
    </row>
    <row r="104" spans="1:6" x14ac:dyDescent="0.2">
      <c r="F104" s="9" t="s">
        <v>25708</v>
      </c>
    </row>
    <row r="105" spans="1:6" x14ac:dyDescent="0.2">
      <c r="F105" s="9" t="s">
        <v>25709</v>
      </c>
    </row>
    <row r="106" spans="1:6" x14ac:dyDescent="0.2">
      <c r="F106" s="9" t="s">
        <v>25710</v>
      </c>
    </row>
    <row r="107" spans="1:6" x14ac:dyDescent="0.2">
      <c r="F107" s="9"/>
    </row>
    <row r="108" spans="1:6" x14ac:dyDescent="0.2">
      <c r="F108" s="9" t="s">
        <v>25711</v>
      </c>
    </row>
    <row r="109" spans="1:6" x14ac:dyDescent="0.2">
      <c r="F109" s="9" t="s">
        <v>25712</v>
      </c>
    </row>
    <row r="111" spans="1:6" x14ac:dyDescent="0.2">
      <c r="F111" s="7" t="s">
        <v>25713</v>
      </c>
    </row>
    <row r="112" spans="1:6" x14ac:dyDescent="0.2">
      <c r="A112" s="2" t="s">
        <v>18137</v>
      </c>
      <c r="B112" s="2" t="s">
        <v>18139</v>
      </c>
      <c r="C112" s="10" t="s">
        <v>18142</v>
      </c>
      <c r="F112" s="10" t="s">
        <v>25714</v>
      </c>
    </row>
    <row r="113" spans="1:6" x14ac:dyDescent="0.2">
      <c r="F113" s="10" t="s">
        <v>25715</v>
      </c>
    </row>
    <row r="114" spans="1:6" x14ac:dyDescent="0.2">
      <c r="F114" s="10" t="s">
        <v>25716</v>
      </c>
    </row>
    <row r="115" spans="1:6" x14ac:dyDescent="0.2">
      <c r="F115" s="10"/>
    </row>
    <row r="116" spans="1:6" x14ac:dyDescent="0.2">
      <c r="F116" s="10" t="s">
        <v>25717</v>
      </c>
    </row>
    <row r="117" spans="1:6" x14ac:dyDescent="0.2">
      <c r="F117" s="10" t="s">
        <v>25718</v>
      </c>
    </row>
    <row r="118" spans="1:6" x14ac:dyDescent="0.2">
      <c r="F118" s="10" t="s">
        <v>25719</v>
      </c>
    </row>
    <row r="119" spans="1:6" x14ac:dyDescent="0.2">
      <c r="F119" s="10" t="s">
        <v>25720</v>
      </c>
    </row>
    <row r="120" spans="1:6" x14ac:dyDescent="0.2">
      <c r="F120" s="10"/>
    </row>
    <row r="121" spans="1:6" x14ac:dyDescent="0.2">
      <c r="F121" s="10" t="s">
        <v>25721</v>
      </c>
    </row>
    <row r="123" spans="1:6" x14ac:dyDescent="0.2">
      <c r="F123" s="7" t="s">
        <v>25722</v>
      </c>
    </row>
    <row r="124" spans="1:6" x14ac:dyDescent="0.2">
      <c r="A124" s="2" t="s">
        <v>18164</v>
      </c>
      <c r="B124" s="2" t="s">
        <v>18165</v>
      </c>
      <c r="C124" s="9" t="s">
        <v>18168</v>
      </c>
      <c r="F124" s="9" t="s">
        <v>25723</v>
      </c>
    </row>
    <row r="125" spans="1:6" x14ac:dyDescent="0.2">
      <c r="F125" s="9" t="s">
        <v>25724</v>
      </c>
    </row>
    <row r="126" spans="1:6" x14ac:dyDescent="0.2">
      <c r="F126" s="9" t="s">
        <v>25725</v>
      </c>
    </row>
    <row r="127" spans="1:6" x14ac:dyDescent="0.2">
      <c r="F127" s="9" t="s">
        <v>25726</v>
      </c>
    </row>
    <row r="129" spans="1:6" x14ac:dyDescent="0.2">
      <c r="F129" s="7" t="s">
        <v>25727</v>
      </c>
    </row>
    <row r="130" spans="1:6" x14ac:dyDescent="0.2">
      <c r="A130" s="2" t="s">
        <v>17924</v>
      </c>
      <c r="B130" s="2" t="s">
        <v>17925</v>
      </c>
      <c r="C130" s="10" t="s">
        <v>17928</v>
      </c>
      <c r="F130" s="10" t="s">
        <v>25728</v>
      </c>
    </row>
    <row r="131" spans="1:6" x14ac:dyDescent="0.2">
      <c r="F131" s="10" t="s">
        <v>25729</v>
      </c>
    </row>
    <row r="132" spans="1:6" x14ac:dyDescent="0.2">
      <c r="F132" s="10" t="s">
        <v>25730</v>
      </c>
    </row>
    <row r="134" spans="1:6" x14ac:dyDescent="0.2">
      <c r="F134" s="7" t="s">
        <v>25731</v>
      </c>
    </row>
    <row r="135" spans="1:6" x14ac:dyDescent="0.2">
      <c r="F135" s="2" t="s">
        <v>25732</v>
      </c>
    </row>
    <row r="136" spans="1:6" x14ac:dyDescent="0.2">
      <c r="F136" s="2" t="s">
        <v>25733</v>
      </c>
    </row>
    <row r="137" spans="1:6" x14ac:dyDescent="0.2">
      <c r="F137" s="2" t="s">
        <v>25734</v>
      </c>
    </row>
    <row r="138" spans="1:6" x14ac:dyDescent="0.2">
      <c r="F138" s="2" t="s">
        <v>25735</v>
      </c>
    </row>
    <row r="139" spans="1:6" x14ac:dyDescent="0.2">
      <c r="F139" s="2" t="s">
        <v>25736</v>
      </c>
    </row>
    <row r="140" spans="1:6" x14ac:dyDescent="0.2">
      <c r="F140" s="2" t="s">
        <v>25737</v>
      </c>
    </row>
    <row r="141" spans="1:6" x14ac:dyDescent="0.2">
      <c r="F141" s="2" t="s">
        <v>25738</v>
      </c>
    </row>
    <row r="143" spans="1:6" x14ac:dyDescent="0.2">
      <c r="F143" s="7" t="s">
        <v>25648</v>
      </c>
    </row>
    <row r="144" spans="1:6" x14ac:dyDescent="0.2">
      <c r="F144" s="2" t="s">
        <v>25739</v>
      </c>
    </row>
    <row r="146" spans="1:6" x14ac:dyDescent="0.2">
      <c r="A146" s="2" t="s">
        <v>20210</v>
      </c>
      <c r="B146" s="2" t="s">
        <v>20211</v>
      </c>
      <c r="C146" s="6" t="s">
        <v>20215</v>
      </c>
      <c r="E146" s="2" t="s">
        <v>25650</v>
      </c>
      <c r="F146" s="9" t="s">
        <v>25649</v>
      </c>
    </row>
    <row r="147" spans="1:6" x14ac:dyDescent="0.2">
      <c r="A147" s="2" t="s">
        <v>20210</v>
      </c>
      <c r="B147" s="2" t="s">
        <v>20211</v>
      </c>
      <c r="C147" s="8" t="s">
        <v>20215</v>
      </c>
      <c r="E147" s="2" t="s">
        <v>25652</v>
      </c>
      <c r="F147" s="10" t="s">
        <v>25651</v>
      </c>
    </row>
    <row r="149" spans="1:6" x14ac:dyDescent="0.2">
      <c r="F149" s="7" t="s">
        <v>25740</v>
      </c>
    </row>
    <row r="150" spans="1:6" x14ac:dyDescent="0.2">
      <c r="F150" s="2" t="s">
        <v>25741</v>
      </c>
    </row>
    <row r="151" spans="1:6" x14ac:dyDescent="0.2">
      <c r="F151" s="2" t="s">
        <v>25742</v>
      </c>
    </row>
    <row r="152" spans="1:6" x14ac:dyDescent="0.2">
      <c r="F152" s="2" t="s">
        <v>25743</v>
      </c>
    </row>
    <row r="153" spans="1:6" x14ac:dyDescent="0.2">
      <c r="F153" s="2" t="s">
        <v>25744</v>
      </c>
    </row>
    <row r="155" spans="1:6" x14ac:dyDescent="0.2">
      <c r="F155" s="7" t="s">
        <v>25745</v>
      </c>
    </row>
    <row r="156" spans="1:6" x14ac:dyDescent="0.2">
      <c r="A156" s="2" t="s">
        <v>20921</v>
      </c>
      <c r="B156" s="2" t="s">
        <v>20923</v>
      </c>
      <c r="C156" s="9" t="s">
        <v>20925</v>
      </c>
      <c r="F156" s="9" t="s">
        <v>25746</v>
      </c>
    </row>
    <row r="157" spans="1:6" x14ac:dyDescent="0.2">
      <c r="F157" s="9" t="s">
        <v>25747</v>
      </c>
    </row>
    <row r="158" spans="1:6" x14ac:dyDescent="0.2">
      <c r="F158" s="9" t="s">
        <v>25748</v>
      </c>
    </row>
    <row r="159" spans="1:6" x14ac:dyDescent="0.2">
      <c r="F159" s="9" t="s">
        <v>25749</v>
      </c>
    </row>
    <row r="161" spans="1:6" x14ac:dyDescent="0.2">
      <c r="F161" s="7" t="s">
        <v>25750</v>
      </c>
    </row>
    <row r="162" spans="1:6" x14ac:dyDescent="0.2">
      <c r="A162" s="2" t="s">
        <v>21730</v>
      </c>
      <c r="B162" s="2" t="s">
        <v>21732</v>
      </c>
      <c r="C162" s="8" t="s">
        <v>21734</v>
      </c>
      <c r="F162" s="10" t="s">
        <v>25751</v>
      </c>
    </row>
    <row r="163" spans="1:6" x14ac:dyDescent="0.2">
      <c r="F163" s="10" t="s">
        <v>25752</v>
      </c>
    </row>
    <row r="164" spans="1:6" x14ac:dyDescent="0.2">
      <c r="F164" s="10"/>
    </row>
    <row r="165" spans="1:6" x14ac:dyDescent="0.2">
      <c r="F165" s="10" t="s">
        <v>25753</v>
      </c>
    </row>
    <row r="166" spans="1:6" x14ac:dyDescent="0.2">
      <c r="F166" s="10" t="s">
        <v>25754</v>
      </c>
    </row>
    <row r="167" spans="1:6" x14ac:dyDescent="0.2">
      <c r="F167" s="10" t="s">
        <v>25755</v>
      </c>
    </row>
    <row r="168" spans="1:6" x14ac:dyDescent="0.2">
      <c r="F168" s="12" t="s">
        <v>25756</v>
      </c>
    </row>
    <row r="169" spans="1:6" x14ac:dyDescent="0.2">
      <c r="F169" s="12" t="s">
        <v>25757</v>
      </c>
    </row>
    <row r="170" spans="1:6" x14ac:dyDescent="0.2">
      <c r="F170" s="12" t="s">
        <v>25758</v>
      </c>
    </row>
    <row r="171" spans="1:6" x14ac:dyDescent="0.2">
      <c r="F171" s="12" t="s">
        <v>25759</v>
      </c>
    </row>
    <row r="172" spans="1:6" x14ac:dyDescent="0.2">
      <c r="F172" s="10" t="s">
        <v>25760</v>
      </c>
    </row>
    <row r="173" spans="1:6" x14ac:dyDescent="0.2">
      <c r="F173" s="10"/>
    </row>
    <row r="174" spans="1:6" x14ac:dyDescent="0.2">
      <c r="F174" s="13" t="s">
        <v>25761</v>
      </c>
    </row>
    <row r="175" spans="1:6" x14ac:dyDescent="0.2">
      <c r="F175" s="10"/>
    </row>
    <row r="176" spans="1:6" x14ac:dyDescent="0.2">
      <c r="F176" s="13" t="s">
        <v>25762</v>
      </c>
    </row>
    <row r="177" spans="1:6" x14ac:dyDescent="0.2">
      <c r="F177" s="10"/>
    </row>
    <row r="178" spans="1:6" x14ac:dyDescent="0.2">
      <c r="F178" s="13" t="s">
        <v>25763</v>
      </c>
    </row>
    <row r="179" spans="1:6" x14ac:dyDescent="0.2">
      <c r="F179" s="13" t="s">
        <v>25764</v>
      </c>
    </row>
    <row r="180" spans="1:6" x14ac:dyDescent="0.2">
      <c r="F180" s="10"/>
    </row>
    <row r="181" spans="1:6" x14ac:dyDescent="0.2">
      <c r="F181" s="13" t="s">
        <v>25765</v>
      </c>
    </row>
    <row r="182" spans="1:6" x14ac:dyDescent="0.2">
      <c r="F182" s="13" t="s">
        <v>25766</v>
      </c>
    </row>
    <row r="183" spans="1:6" x14ac:dyDescent="0.2">
      <c r="F183" s="10" t="s">
        <v>60</v>
      </c>
    </row>
    <row r="184" spans="1:6" x14ac:dyDescent="0.2">
      <c r="F184" s="10" t="s">
        <v>60</v>
      </c>
    </row>
    <row r="185" spans="1:6" x14ac:dyDescent="0.2">
      <c r="F185" s="10" t="s">
        <v>25767</v>
      </c>
    </row>
    <row r="186" spans="1:6" x14ac:dyDescent="0.2">
      <c r="F186" s="10" t="s">
        <v>25768</v>
      </c>
    </row>
    <row r="187" spans="1:6" x14ac:dyDescent="0.2">
      <c r="F187" s="10" t="s">
        <v>25769</v>
      </c>
    </row>
    <row r="188" spans="1:6" x14ac:dyDescent="0.2">
      <c r="F188" s="10" t="s">
        <v>25770</v>
      </c>
    </row>
    <row r="189" spans="1:6" x14ac:dyDescent="0.2">
      <c r="F189" s="10" t="s">
        <v>25771</v>
      </c>
    </row>
    <row r="190" spans="1:6" x14ac:dyDescent="0.2">
      <c r="F190" s="10" t="s">
        <v>25772</v>
      </c>
    </row>
    <row r="192" spans="1:6" x14ac:dyDescent="0.2">
      <c r="A192" s="2" t="s">
        <v>21701</v>
      </c>
      <c r="B192" s="2" t="s">
        <v>21703</v>
      </c>
      <c r="C192" s="9" t="s">
        <v>21706</v>
      </c>
      <c r="F192" s="9" t="s">
        <v>25773</v>
      </c>
    </row>
    <row r="193" spans="6:6" x14ac:dyDescent="0.2">
      <c r="F193" s="9"/>
    </row>
    <row r="194" spans="6:6" x14ac:dyDescent="0.2">
      <c r="F194" s="14" t="s">
        <v>25774</v>
      </c>
    </row>
    <row r="195" spans="6:6" x14ac:dyDescent="0.2">
      <c r="F195" s="14" t="s">
        <v>25775</v>
      </c>
    </row>
    <row r="196" spans="6:6" x14ac:dyDescent="0.2">
      <c r="F196" s="9"/>
    </row>
    <row r="197" spans="6:6" x14ac:dyDescent="0.2">
      <c r="F197" s="14" t="s">
        <v>25776</v>
      </c>
    </row>
    <row r="198" spans="6:6" x14ac:dyDescent="0.2">
      <c r="F198" s="14" t="s">
        <v>25777</v>
      </c>
    </row>
    <row r="199" spans="6:6" x14ac:dyDescent="0.2">
      <c r="F199" s="14" t="s">
        <v>25778</v>
      </c>
    </row>
    <row r="201" spans="6:6" x14ac:dyDescent="0.2">
      <c r="F201" s="2" t="s">
        <v>25779</v>
      </c>
    </row>
    <row r="202" spans="6:6" x14ac:dyDescent="0.2">
      <c r="F202" s="2" t="s">
        <v>25780</v>
      </c>
    </row>
    <row r="203" spans="6:6" x14ac:dyDescent="0.2">
      <c r="F203" s="2" t="s">
        <v>25781</v>
      </c>
    </row>
    <row r="204" spans="6:6" x14ac:dyDescent="0.2">
      <c r="F204" s="2" t="s">
        <v>25782</v>
      </c>
    </row>
    <row r="206" spans="6:6" x14ac:dyDescent="0.2">
      <c r="F206" s="7" t="s">
        <v>25656</v>
      </c>
    </row>
    <row r="207" spans="6:6" x14ac:dyDescent="0.2">
      <c r="F207" s="2" t="s">
        <v>25783</v>
      </c>
    </row>
    <row r="208" spans="6:6" x14ac:dyDescent="0.2">
      <c r="F208" s="2" t="s">
        <v>25784</v>
      </c>
    </row>
    <row r="210" spans="1:6" x14ac:dyDescent="0.2">
      <c r="F210" s="7" t="s">
        <v>25785</v>
      </c>
    </row>
    <row r="212" spans="1:6" x14ac:dyDescent="0.2">
      <c r="A212" s="2" t="s">
        <v>21722</v>
      </c>
      <c r="B212" s="2" t="s">
        <v>21724</v>
      </c>
      <c r="C212" s="8" t="s">
        <v>21726</v>
      </c>
      <c r="F212" s="2" t="s">
        <v>25786</v>
      </c>
    </row>
    <row r="213" spans="1:6" x14ac:dyDescent="0.2">
      <c r="F213" s="2" t="s">
        <v>25787</v>
      </c>
    </row>
    <row r="215" spans="1:6" x14ac:dyDescent="0.2">
      <c r="A215" s="2" t="s">
        <v>20210</v>
      </c>
      <c r="B215" s="2" t="s">
        <v>20211</v>
      </c>
      <c r="C215" s="6" t="s">
        <v>20215</v>
      </c>
      <c r="E215" s="2" t="s">
        <v>25652</v>
      </c>
      <c r="F215" s="9" t="s">
        <v>25651</v>
      </c>
    </row>
    <row r="216" spans="1:6" x14ac:dyDescent="0.2">
      <c r="A216" s="2" t="s">
        <v>21717</v>
      </c>
      <c r="B216" s="2" t="s">
        <v>21719</v>
      </c>
      <c r="C216" s="4" t="s">
        <v>21721</v>
      </c>
      <c r="E216" s="2" t="s">
        <v>25652</v>
      </c>
      <c r="F216" s="2" t="s">
        <v>21037</v>
      </c>
    </row>
    <row r="218" spans="1:6" x14ac:dyDescent="0.2">
      <c r="F218" s="7" t="s">
        <v>25788</v>
      </c>
    </row>
    <row r="220" spans="1:6" x14ac:dyDescent="0.2">
      <c r="F220" s="15" t="s">
        <v>25789</v>
      </c>
    </row>
    <row r="221" spans="1:6" x14ac:dyDescent="0.2">
      <c r="F221" s="15" t="s">
        <v>25790</v>
      </c>
    </row>
    <row r="222" spans="1:6" x14ac:dyDescent="0.2">
      <c r="F222" s="15" t="s">
        <v>25791</v>
      </c>
    </row>
    <row r="223" spans="1:6" x14ac:dyDescent="0.2">
      <c r="F223" s="15" t="s">
        <v>25792</v>
      </c>
    </row>
    <row r="224" spans="1:6" x14ac:dyDescent="0.2">
      <c r="F224" s="15" t="s">
        <v>25793</v>
      </c>
    </row>
    <row r="225" spans="1:6" x14ac:dyDescent="0.2">
      <c r="F225" s="15"/>
    </row>
    <row r="226" spans="1:6" x14ac:dyDescent="0.2">
      <c r="E226" s="2" t="s">
        <v>25658</v>
      </c>
      <c r="F226" s="15" t="s">
        <v>25794</v>
      </c>
    </row>
    <row r="227" spans="1:6" x14ac:dyDescent="0.2">
      <c r="F227" s="15" t="s">
        <v>25795</v>
      </c>
    </row>
    <row r="228" spans="1:6" x14ac:dyDescent="0.2">
      <c r="F228" s="15" t="s">
        <v>25796</v>
      </c>
    </row>
    <row r="229" spans="1:6" x14ac:dyDescent="0.2">
      <c r="F229" s="15" t="s">
        <v>25797</v>
      </c>
    </row>
    <row r="230" spans="1:6" x14ac:dyDescent="0.2">
      <c r="F230" s="15" t="s">
        <v>25798</v>
      </c>
    </row>
    <row r="231" spans="1:6" x14ac:dyDescent="0.2">
      <c r="F231" s="15" t="s">
        <v>25799</v>
      </c>
    </row>
    <row r="232" spans="1:6" x14ac:dyDescent="0.2">
      <c r="F232" s="15" t="s">
        <v>25800</v>
      </c>
    </row>
    <row r="234" spans="1:6" x14ac:dyDescent="0.2">
      <c r="F234" s="7" t="s">
        <v>25801</v>
      </c>
    </row>
    <row r="235" spans="1:6" x14ac:dyDescent="0.2">
      <c r="A235" s="2" t="s">
        <v>21808</v>
      </c>
      <c r="B235" s="2" t="s">
        <v>21810</v>
      </c>
      <c r="C235" s="10" t="s">
        <v>21812</v>
      </c>
      <c r="E235" s="2" t="s">
        <v>25658</v>
      </c>
      <c r="F235" s="10" t="s">
        <v>25802</v>
      </c>
    </row>
    <row r="236" spans="1:6" x14ac:dyDescent="0.2">
      <c r="F236" s="10" t="s">
        <v>25803</v>
      </c>
    </row>
    <row r="237" spans="1:6" x14ac:dyDescent="0.2">
      <c r="F237" s="10" t="s">
        <v>25804</v>
      </c>
    </row>
    <row r="238" spans="1:6" x14ac:dyDescent="0.2">
      <c r="F238" s="10" t="s">
        <v>25805</v>
      </c>
    </row>
    <row r="239" spans="1:6" x14ac:dyDescent="0.2">
      <c r="F239" s="10" t="s">
        <v>25806</v>
      </c>
    </row>
    <row r="240" spans="1:6" x14ac:dyDescent="0.2">
      <c r="F240" s="10" t="s">
        <v>25807</v>
      </c>
    </row>
    <row r="241" spans="1:6" x14ac:dyDescent="0.2">
      <c r="F241" s="10" t="s">
        <v>25808</v>
      </c>
    </row>
    <row r="243" spans="1:6" x14ac:dyDescent="0.2">
      <c r="F243" s="7" t="s">
        <v>25809</v>
      </c>
    </row>
    <row r="245" spans="1:6" x14ac:dyDescent="0.2">
      <c r="A245" s="2" t="s">
        <v>21803</v>
      </c>
      <c r="B245" s="2" t="s">
        <v>21805</v>
      </c>
      <c r="C245" s="9" t="s">
        <v>21807</v>
      </c>
      <c r="E245" s="2" t="s">
        <v>25658</v>
      </c>
      <c r="F245" s="9" t="s">
        <v>25810</v>
      </c>
    </row>
    <row r="246" spans="1:6" x14ac:dyDescent="0.2">
      <c r="F246" s="9" t="s">
        <v>25811</v>
      </c>
    </row>
    <row r="248" spans="1:6" x14ac:dyDescent="0.2">
      <c r="F248" s="7" t="s">
        <v>25812</v>
      </c>
    </row>
    <row r="249" spans="1:6" x14ac:dyDescent="0.2">
      <c r="F249" s="7"/>
    </row>
    <row r="250" spans="1:6" x14ac:dyDescent="0.2">
      <c r="A250" s="2" t="s">
        <v>21818</v>
      </c>
      <c r="B250" s="2" t="s">
        <v>21820</v>
      </c>
      <c r="C250" s="10" t="s">
        <v>21822</v>
      </c>
      <c r="E250" s="2" t="s">
        <v>25658</v>
      </c>
      <c r="F250" s="10" t="s">
        <v>25813</v>
      </c>
    </row>
    <row r="251" spans="1:6" x14ac:dyDescent="0.2">
      <c r="F251" s="10"/>
    </row>
    <row r="252" spans="1:6" x14ac:dyDescent="0.2">
      <c r="F252" s="13" t="s">
        <v>25814</v>
      </c>
    </row>
    <row r="253" spans="1:6" x14ac:dyDescent="0.2">
      <c r="F253" s="13" t="s">
        <v>25815</v>
      </c>
    </row>
    <row r="254" spans="1:6" x14ac:dyDescent="0.2">
      <c r="F254" s="10"/>
    </row>
    <row r="255" spans="1:6" x14ac:dyDescent="0.2">
      <c r="F255" s="13" t="s">
        <v>25816</v>
      </c>
    </row>
    <row r="256" spans="1:6" x14ac:dyDescent="0.2">
      <c r="F256" s="13" t="s">
        <v>25817</v>
      </c>
    </row>
    <row r="257" spans="6:6" x14ac:dyDescent="0.2">
      <c r="F257" s="10"/>
    </row>
    <row r="258" spans="6:6" x14ac:dyDescent="0.2">
      <c r="F258" s="13" t="s">
        <v>25818</v>
      </c>
    </row>
    <row r="261" spans="6:6" x14ac:dyDescent="0.2">
      <c r="F261" s="7" t="s">
        <v>25819</v>
      </c>
    </row>
    <row r="263" spans="6:6" x14ac:dyDescent="0.2">
      <c r="F263" s="2" t="s">
        <v>25820</v>
      </c>
    </row>
    <row r="264" spans="6:6" x14ac:dyDescent="0.2">
      <c r="F264" s="2" t="s">
        <v>25821</v>
      </c>
    </row>
    <row r="265" spans="6:6" x14ac:dyDescent="0.2">
      <c r="F265" s="16" t="s">
        <v>25822</v>
      </c>
    </row>
    <row r="267" spans="6:6" x14ac:dyDescent="0.2">
      <c r="F267" s="7" t="s">
        <v>25823</v>
      </c>
    </row>
    <row r="268" spans="6:6" x14ac:dyDescent="0.2">
      <c r="F268" s="7"/>
    </row>
    <row r="269" spans="6:6" x14ac:dyDescent="0.2">
      <c r="F269" s="17" t="s">
        <v>25824</v>
      </c>
    </row>
    <row r="270" spans="6:6" x14ac:dyDescent="0.2">
      <c r="F270" s="17" t="s">
        <v>25825</v>
      </c>
    </row>
    <row r="272" spans="6:6" x14ac:dyDescent="0.2">
      <c r="F272" s="17" t="s">
        <v>25826</v>
      </c>
    </row>
    <row r="273" spans="1:6" x14ac:dyDescent="0.2">
      <c r="F273" s="17" t="s">
        <v>25827</v>
      </c>
    </row>
    <row r="275" spans="1:6" x14ac:dyDescent="0.2">
      <c r="F275" s="18" t="s">
        <v>25828</v>
      </c>
    </row>
    <row r="276" spans="1:6" x14ac:dyDescent="0.2">
      <c r="F276" s="17" t="s">
        <v>25829</v>
      </c>
    </row>
    <row r="277" spans="1:6" x14ac:dyDescent="0.2">
      <c r="F277" s="17"/>
    </row>
    <row r="278" spans="1:6" x14ac:dyDescent="0.2">
      <c r="F278" s="17" t="s">
        <v>25830</v>
      </c>
    </row>
    <row r="279" spans="1:6" x14ac:dyDescent="0.2">
      <c r="F279" s="17" t="s">
        <v>25831</v>
      </c>
    </row>
    <row r="281" spans="1:6" x14ac:dyDescent="0.2">
      <c r="F281" s="17" t="s">
        <v>25832</v>
      </c>
    </row>
    <row r="282" spans="1:6" x14ac:dyDescent="0.2">
      <c r="F282" s="17" t="s">
        <v>25833</v>
      </c>
    </row>
    <row r="284" spans="1:6" x14ac:dyDescent="0.2">
      <c r="A284" s="2" t="s">
        <v>20371</v>
      </c>
      <c r="B284" s="2" t="s">
        <v>20373</v>
      </c>
      <c r="C284" s="9" t="s">
        <v>20376</v>
      </c>
      <c r="E284" s="2" t="s">
        <v>25658</v>
      </c>
      <c r="F284" s="9" t="s">
        <v>25834</v>
      </c>
    </row>
    <row r="285" spans="1:6" x14ac:dyDescent="0.2">
      <c r="F285" s="2" t="s">
        <v>25835</v>
      </c>
    </row>
    <row r="286" spans="1:6" x14ac:dyDescent="0.2">
      <c r="A286" s="2" t="s">
        <v>20348</v>
      </c>
      <c r="B286" s="2" t="s">
        <v>20349</v>
      </c>
      <c r="C286" s="8" t="s">
        <v>20354</v>
      </c>
      <c r="E286" s="2" t="s">
        <v>25658</v>
      </c>
      <c r="F286" s="2" t="s">
        <v>25836</v>
      </c>
    </row>
    <row r="287" spans="1:6" x14ac:dyDescent="0.2">
      <c r="F287" s="2" t="s">
        <v>25837</v>
      </c>
    </row>
    <row r="289" spans="1:6" x14ac:dyDescent="0.2">
      <c r="A289" s="2" t="s">
        <v>21839</v>
      </c>
      <c r="B289" s="2" t="s">
        <v>21841</v>
      </c>
      <c r="C289" s="6" t="s">
        <v>21843</v>
      </c>
      <c r="E289" s="2" t="s">
        <v>25658</v>
      </c>
      <c r="F289" s="19" t="s">
        <v>25838</v>
      </c>
    </row>
    <row r="291" spans="1:6" x14ac:dyDescent="0.2">
      <c r="F291" s="7" t="s">
        <v>25839</v>
      </c>
    </row>
    <row r="293" spans="1:6" x14ac:dyDescent="0.2">
      <c r="F293" s="7" t="s">
        <v>25840</v>
      </c>
    </row>
    <row r="294" spans="1:6" x14ac:dyDescent="0.2">
      <c r="A294" s="2" t="s">
        <v>21857</v>
      </c>
      <c r="B294" s="2" t="s">
        <v>21859</v>
      </c>
      <c r="C294" s="8" t="s">
        <v>21862</v>
      </c>
      <c r="F294" s="10" t="s">
        <v>25841</v>
      </c>
    </row>
    <row r="295" spans="1:6" x14ac:dyDescent="0.2">
      <c r="F295" s="10" t="s">
        <v>25842</v>
      </c>
    </row>
    <row r="297" spans="1:6" x14ac:dyDescent="0.2">
      <c r="F297" s="7" t="s">
        <v>25843</v>
      </c>
    </row>
    <row r="298" spans="1:6" x14ac:dyDescent="0.2">
      <c r="A298" s="2" t="s">
        <v>21907</v>
      </c>
      <c r="B298" s="2" t="s">
        <v>21909</v>
      </c>
      <c r="C298" s="6" t="s">
        <v>21911</v>
      </c>
      <c r="F298" s="9" t="s">
        <v>25844</v>
      </c>
    </row>
    <row r="299" spans="1:6" x14ac:dyDescent="0.2">
      <c r="F299" s="9" t="s">
        <v>25845</v>
      </c>
    </row>
    <row r="300" spans="1:6" x14ac:dyDescent="0.2">
      <c r="F300" s="9" t="s">
        <v>25846</v>
      </c>
    </row>
    <row r="302" spans="1:6" x14ac:dyDescent="0.2">
      <c r="F302" s="7" t="s">
        <v>25847</v>
      </c>
    </row>
    <row r="303" spans="1:6" x14ac:dyDescent="0.2">
      <c r="A303" s="2" t="s">
        <v>19849</v>
      </c>
      <c r="B303" s="2" t="s">
        <v>19851</v>
      </c>
      <c r="C303" s="8" t="s">
        <v>19853</v>
      </c>
      <c r="F303" s="10" t="s">
        <v>25848</v>
      </c>
    </row>
    <row r="304" spans="1:6" x14ac:dyDescent="0.2">
      <c r="F304" s="10" t="s">
        <v>25849</v>
      </c>
    </row>
    <row r="305" spans="1:8" x14ac:dyDescent="0.2">
      <c r="F305" s="10" t="s">
        <v>25850</v>
      </c>
    </row>
    <row r="306" spans="1:8" x14ac:dyDescent="0.2">
      <c r="F306" s="10" t="s">
        <v>25851</v>
      </c>
    </row>
    <row r="308" spans="1:8" x14ac:dyDescent="0.2">
      <c r="F308" s="2" t="s">
        <v>25852</v>
      </c>
    </row>
    <row r="309" spans="1:8" x14ac:dyDescent="0.2">
      <c r="F309" s="2" t="s">
        <v>60</v>
      </c>
    </row>
    <row r="310" spans="1:8" x14ac:dyDescent="0.2">
      <c r="A310" s="2" t="s">
        <v>19854</v>
      </c>
      <c r="B310" s="2" t="s">
        <v>19856</v>
      </c>
      <c r="C310" s="6" t="s">
        <v>19859</v>
      </c>
      <c r="E310" s="2" t="s">
        <v>25855</v>
      </c>
      <c r="F310" s="2" t="s">
        <v>25853</v>
      </c>
      <c r="G310" s="20">
        <v>0.02</v>
      </c>
      <c r="H310" s="9" t="s">
        <v>25854</v>
      </c>
    </row>
    <row r="311" spans="1:8" x14ac:dyDescent="0.2">
      <c r="A311" s="2" t="s">
        <v>19854</v>
      </c>
      <c r="B311" s="2" t="s">
        <v>19856</v>
      </c>
      <c r="C311" s="8" t="s">
        <v>19859</v>
      </c>
      <c r="E311" s="2" t="s">
        <v>25857</v>
      </c>
      <c r="F311" s="2" t="s">
        <v>25856</v>
      </c>
      <c r="G311" s="21">
        <v>0.125</v>
      </c>
      <c r="H311" s="10" t="s">
        <v>25854</v>
      </c>
    </row>
    <row r="312" spans="1:8" x14ac:dyDescent="0.2">
      <c r="A312" s="2" t="s">
        <v>19854</v>
      </c>
      <c r="B312" s="2" t="s">
        <v>19856</v>
      </c>
      <c r="C312" s="6" t="s">
        <v>19859</v>
      </c>
      <c r="E312" s="2" t="s">
        <v>25859</v>
      </c>
      <c r="F312" s="2" t="s">
        <v>25858</v>
      </c>
      <c r="G312" s="20">
        <v>0.25</v>
      </c>
      <c r="H312" s="9" t="s">
        <v>25854</v>
      </c>
    </row>
    <row r="313" spans="1:8" x14ac:dyDescent="0.2">
      <c r="A313" s="2" t="s">
        <v>19854</v>
      </c>
      <c r="B313" s="2" t="s">
        <v>19856</v>
      </c>
      <c r="C313" s="8" t="s">
        <v>19859</v>
      </c>
      <c r="E313" s="2" t="s">
        <v>25861</v>
      </c>
      <c r="F313" s="2" t="s">
        <v>25860</v>
      </c>
      <c r="G313" s="21">
        <v>0.33</v>
      </c>
      <c r="H313" s="10" t="s">
        <v>25854</v>
      </c>
    </row>
    <row r="314" spans="1:8" x14ac:dyDescent="0.2">
      <c r="A314" s="2" t="s">
        <v>19854</v>
      </c>
      <c r="B314" s="2" t="s">
        <v>19856</v>
      </c>
      <c r="C314" s="6" t="s">
        <v>19859</v>
      </c>
      <c r="E314" s="2" t="s">
        <v>25863</v>
      </c>
      <c r="F314" s="2" t="s">
        <v>25862</v>
      </c>
      <c r="G314" s="20">
        <v>0.125</v>
      </c>
      <c r="H314" s="9" t="s">
        <v>25854</v>
      </c>
    </row>
    <row r="315" spans="1:8" x14ac:dyDescent="0.2">
      <c r="F315" s="2" t="s">
        <v>60</v>
      </c>
    </row>
    <row r="316" spans="1:8" x14ac:dyDescent="0.2">
      <c r="F316" s="7" t="s">
        <v>25864</v>
      </c>
    </row>
    <row r="317" spans="1:8" x14ac:dyDescent="0.2">
      <c r="A317" s="2" t="s">
        <v>21983</v>
      </c>
      <c r="B317" s="2" t="s">
        <v>21985</v>
      </c>
      <c r="C317" s="10" t="s">
        <v>21988</v>
      </c>
      <c r="F317" s="10" t="s">
        <v>25865</v>
      </c>
    </row>
    <row r="318" spans="1:8" x14ac:dyDescent="0.2">
      <c r="F318" s="10" t="s">
        <v>25866</v>
      </c>
    </row>
    <row r="319" spans="1:8" x14ac:dyDescent="0.2">
      <c r="F319" s="10" t="s">
        <v>25867</v>
      </c>
    </row>
    <row r="320" spans="1:8" x14ac:dyDescent="0.2">
      <c r="F320" s="10" t="s">
        <v>25868</v>
      </c>
    </row>
    <row r="321" spans="1:6" x14ac:dyDescent="0.2">
      <c r="F321" s="10"/>
    </row>
    <row r="322" spans="1:6" x14ac:dyDescent="0.2">
      <c r="F322" s="10" t="s">
        <v>25869</v>
      </c>
    </row>
    <row r="323" spans="1:6" x14ac:dyDescent="0.2">
      <c r="F323" s="10" t="s">
        <v>25870</v>
      </c>
    </row>
    <row r="324" spans="1:6" x14ac:dyDescent="0.2">
      <c r="F324" s="10" t="s">
        <v>25871</v>
      </c>
    </row>
    <row r="325" spans="1:6" x14ac:dyDescent="0.2">
      <c r="F325" s="10" t="s">
        <v>25872</v>
      </c>
    </row>
    <row r="326" spans="1:6" x14ac:dyDescent="0.2">
      <c r="F326" s="10" t="s">
        <v>25873</v>
      </c>
    </row>
    <row r="327" spans="1:6" x14ac:dyDescent="0.2">
      <c r="F327" s="10" t="s">
        <v>25874</v>
      </c>
    </row>
    <row r="328" spans="1:6" x14ac:dyDescent="0.2">
      <c r="F328" s="10" t="s">
        <v>25875</v>
      </c>
    </row>
    <row r="330" spans="1:6" x14ac:dyDescent="0.2">
      <c r="F330" s="7" t="s">
        <v>25876</v>
      </c>
    </row>
    <row r="331" spans="1:6" x14ac:dyDescent="0.2">
      <c r="A331" s="2" t="s">
        <v>22001</v>
      </c>
      <c r="B331" s="2" t="s">
        <v>22003</v>
      </c>
      <c r="C331" s="9" t="s">
        <v>22005</v>
      </c>
      <c r="F331" s="9" t="s">
        <v>25877</v>
      </c>
    </row>
    <row r="332" spans="1:6" x14ac:dyDescent="0.2">
      <c r="F332" s="9" t="s">
        <v>25878</v>
      </c>
    </row>
    <row r="333" spans="1:6" x14ac:dyDescent="0.2">
      <c r="F333" s="9" t="s">
        <v>25879</v>
      </c>
    </row>
    <row r="334" spans="1:6" x14ac:dyDescent="0.2">
      <c r="F334" s="9" t="s">
        <v>25880</v>
      </c>
    </row>
    <row r="335" spans="1:6" x14ac:dyDescent="0.2">
      <c r="F335" s="9" t="s">
        <v>25881</v>
      </c>
    </row>
    <row r="336" spans="1:6" x14ac:dyDescent="0.2">
      <c r="F336" s="9"/>
    </row>
    <row r="337" spans="6:6" x14ac:dyDescent="0.2">
      <c r="F337" s="9" t="s">
        <v>25882</v>
      </c>
    </row>
    <row r="338" spans="6:6" x14ac:dyDescent="0.2">
      <c r="F338" s="9" t="s">
        <v>25883</v>
      </c>
    </row>
    <row r="339" spans="6:6" x14ac:dyDescent="0.2">
      <c r="F339" s="9" t="s">
        <v>25884</v>
      </c>
    </row>
    <row r="340" spans="6:6" x14ac:dyDescent="0.2">
      <c r="F340" s="9" t="s">
        <v>25885</v>
      </c>
    </row>
    <row r="341" spans="6:6" x14ac:dyDescent="0.2">
      <c r="F341" s="9"/>
    </row>
    <row r="342" spans="6:6" x14ac:dyDescent="0.2">
      <c r="F342" s="9" t="s">
        <v>25886</v>
      </c>
    </row>
    <row r="343" spans="6:6" x14ac:dyDescent="0.2">
      <c r="F343" s="9" t="s">
        <v>25887</v>
      </c>
    </row>
    <row r="344" spans="6:6" x14ac:dyDescent="0.2">
      <c r="F344" s="9"/>
    </row>
    <row r="345" spans="6:6" x14ac:dyDescent="0.2">
      <c r="F345" s="9" t="s">
        <v>25888</v>
      </c>
    </row>
    <row r="346" spans="6:6" x14ac:dyDescent="0.2">
      <c r="F346" s="9" t="s">
        <v>25889</v>
      </c>
    </row>
    <row r="347" spans="6:6" x14ac:dyDescent="0.2">
      <c r="F347" s="9" t="s">
        <v>25890</v>
      </c>
    </row>
    <row r="348" spans="6:6" x14ac:dyDescent="0.2">
      <c r="F348" s="9" t="s">
        <v>25891</v>
      </c>
    </row>
    <row r="349" spans="6:6" x14ac:dyDescent="0.2">
      <c r="F349" s="9"/>
    </row>
    <row r="350" spans="6:6" x14ac:dyDescent="0.2">
      <c r="F350" s="9" t="s">
        <v>25892</v>
      </c>
    </row>
    <row r="351" spans="6:6" x14ac:dyDescent="0.2">
      <c r="F351" s="9" t="s">
        <v>25893</v>
      </c>
    </row>
    <row r="352" spans="6:6" x14ac:dyDescent="0.2">
      <c r="F352" s="9" t="s">
        <v>25894</v>
      </c>
    </row>
    <row r="353" spans="1:6" x14ac:dyDescent="0.2">
      <c r="F353" s="9" t="s">
        <v>25895</v>
      </c>
    </row>
    <row r="355" spans="1:6" x14ac:dyDescent="0.2">
      <c r="F355" s="7" t="s">
        <v>25896</v>
      </c>
    </row>
    <row r="356" spans="1:6" x14ac:dyDescent="0.2">
      <c r="A356" s="2" t="s">
        <v>22006</v>
      </c>
      <c r="B356" s="2" t="s">
        <v>22008</v>
      </c>
      <c r="C356" s="10" t="s">
        <v>22011</v>
      </c>
      <c r="F356" s="10" t="s">
        <v>25897</v>
      </c>
    </row>
    <row r="357" spans="1:6" x14ac:dyDescent="0.2">
      <c r="F357" s="10" t="s">
        <v>25898</v>
      </c>
    </row>
    <row r="358" spans="1:6" x14ac:dyDescent="0.2">
      <c r="F358" s="10" t="s">
        <v>25899</v>
      </c>
    </row>
    <row r="359" spans="1:6" x14ac:dyDescent="0.2">
      <c r="F359" s="10" t="s">
        <v>25900</v>
      </c>
    </row>
    <row r="360" spans="1:6" x14ac:dyDescent="0.2">
      <c r="F360" s="10"/>
    </row>
    <row r="361" spans="1:6" x14ac:dyDescent="0.2">
      <c r="F361" s="10" t="s">
        <v>25901</v>
      </c>
    </row>
    <row r="362" spans="1:6" x14ac:dyDescent="0.2">
      <c r="F362" s="10" t="s">
        <v>25902</v>
      </c>
    </row>
    <row r="363" spans="1:6" x14ac:dyDescent="0.2">
      <c r="F363" s="10" t="s">
        <v>25903</v>
      </c>
    </row>
    <row r="364" spans="1:6" x14ac:dyDescent="0.2">
      <c r="F364" s="10"/>
    </row>
    <row r="365" spans="1:6" x14ac:dyDescent="0.2">
      <c r="F365" s="10" t="s">
        <v>25904</v>
      </c>
    </row>
    <row r="366" spans="1:6" x14ac:dyDescent="0.2">
      <c r="F366" s="10" t="s">
        <v>25905</v>
      </c>
    </row>
    <row r="367" spans="1:6" x14ac:dyDescent="0.2">
      <c r="F367" s="10"/>
    </row>
    <row r="368" spans="1:6" x14ac:dyDescent="0.2">
      <c r="F368" s="10" t="s">
        <v>25906</v>
      </c>
    </row>
    <row r="369" spans="1:6" x14ac:dyDescent="0.2">
      <c r="F369" s="10" t="s">
        <v>25907</v>
      </c>
    </row>
    <row r="371" spans="1:6" x14ac:dyDescent="0.2">
      <c r="F371" s="7" t="s">
        <v>25908</v>
      </c>
    </row>
    <row r="372" spans="1:6" x14ac:dyDescent="0.2">
      <c r="A372" s="2" t="s">
        <v>22189</v>
      </c>
      <c r="B372" s="2" t="s">
        <v>22191</v>
      </c>
      <c r="C372" s="9" t="s">
        <v>22193</v>
      </c>
      <c r="F372" s="9" t="s">
        <v>25909</v>
      </c>
    </row>
    <row r="373" spans="1:6" x14ac:dyDescent="0.2">
      <c r="F373" s="9" t="s">
        <v>25910</v>
      </c>
    </row>
    <row r="375" spans="1:6" x14ac:dyDescent="0.2">
      <c r="F375" s="7" t="s">
        <v>25911</v>
      </c>
    </row>
    <row r="376" spans="1:6" x14ac:dyDescent="0.2">
      <c r="A376" s="2" t="s">
        <v>22052</v>
      </c>
      <c r="B376" s="2" t="s">
        <v>22054</v>
      </c>
      <c r="C376" s="10" t="s">
        <v>22057</v>
      </c>
      <c r="F376" s="10" t="s">
        <v>25912</v>
      </c>
    </row>
    <row r="377" spans="1:6" x14ac:dyDescent="0.2">
      <c r="F377" s="10" t="s">
        <v>25913</v>
      </c>
    </row>
    <row r="378" spans="1:6" x14ac:dyDescent="0.2">
      <c r="F378" s="10" t="s">
        <v>25914</v>
      </c>
    </row>
    <row r="379" spans="1:6" x14ac:dyDescent="0.2">
      <c r="F379" s="10" t="s">
        <v>25915</v>
      </c>
    </row>
    <row r="381" spans="1:6" x14ac:dyDescent="0.2">
      <c r="F381" s="7" t="s">
        <v>25740</v>
      </c>
    </row>
    <row r="382" spans="1:6" x14ac:dyDescent="0.2">
      <c r="A382" s="2" t="s">
        <v>22216</v>
      </c>
      <c r="B382" s="2" t="s">
        <v>22218</v>
      </c>
      <c r="C382" s="9" t="s">
        <v>22220</v>
      </c>
      <c r="F382" s="9" t="s">
        <v>25916</v>
      </c>
    </row>
    <row r="383" spans="1:6" x14ac:dyDescent="0.2">
      <c r="F383" s="9" t="s">
        <v>25917</v>
      </c>
    </row>
    <row r="384" spans="1:6" x14ac:dyDescent="0.2">
      <c r="F384" s="9" t="s">
        <v>25918</v>
      </c>
    </row>
    <row r="385" spans="1:6" x14ac:dyDescent="0.2">
      <c r="F385" s="9" t="s">
        <v>25919</v>
      </c>
    </row>
    <row r="386" spans="1:6" x14ac:dyDescent="0.2">
      <c r="F386" s="9" t="s">
        <v>25920</v>
      </c>
    </row>
    <row r="387" spans="1:6" x14ac:dyDescent="0.2">
      <c r="F387" s="9" t="s">
        <v>25921</v>
      </c>
    </row>
    <row r="388" spans="1:6" x14ac:dyDescent="0.2">
      <c r="F388" s="9" t="s">
        <v>25922</v>
      </c>
    </row>
    <row r="390" spans="1:6" x14ac:dyDescent="0.2">
      <c r="F390" s="7" t="s">
        <v>25923</v>
      </c>
    </row>
    <row r="391" spans="1:6" x14ac:dyDescent="0.2">
      <c r="A391" s="2" t="s">
        <v>21751</v>
      </c>
      <c r="B391" s="2" t="s">
        <v>21753</v>
      </c>
      <c r="C391" s="4" t="s">
        <v>21755</v>
      </c>
      <c r="F391" s="2" t="s">
        <v>25924</v>
      </c>
    </row>
    <row r="392" spans="1:6" x14ac:dyDescent="0.2">
      <c r="F392" s="2" t="s">
        <v>25925</v>
      </c>
    </row>
    <row r="393" spans="1:6" x14ac:dyDescent="0.2">
      <c r="F393" s="2" t="s">
        <v>25926</v>
      </c>
    </row>
    <row r="395" spans="1:6" x14ac:dyDescent="0.2">
      <c r="F395" s="7" t="s">
        <v>25927</v>
      </c>
    </row>
    <row r="396" spans="1:6" x14ac:dyDescent="0.2">
      <c r="A396" s="2" t="s">
        <v>21912</v>
      </c>
      <c r="B396" s="2" t="s">
        <v>21914</v>
      </c>
      <c r="C396" s="10" t="s">
        <v>21916</v>
      </c>
      <c r="F396" s="10" t="s">
        <v>25928</v>
      </c>
    </row>
    <row r="397" spans="1:6" x14ac:dyDescent="0.2">
      <c r="F397" s="10" t="s">
        <v>25929</v>
      </c>
    </row>
    <row r="398" spans="1:6" x14ac:dyDescent="0.2">
      <c r="F398" s="10" t="s">
        <v>25930</v>
      </c>
    </row>
    <row r="400" spans="1:6" x14ac:dyDescent="0.2">
      <c r="F400" s="7" t="s">
        <v>25690</v>
      </c>
    </row>
    <row r="401" spans="1:6" x14ac:dyDescent="0.2">
      <c r="A401" s="2" t="s">
        <v>22087</v>
      </c>
      <c r="B401" s="2" t="s">
        <v>22089</v>
      </c>
      <c r="C401" s="6" t="s">
        <v>22092</v>
      </c>
      <c r="F401" s="9" t="s">
        <v>25931</v>
      </c>
    </row>
    <row r="402" spans="1:6" x14ac:dyDescent="0.2">
      <c r="F402" s="9" t="s">
        <v>25932</v>
      </c>
    </row>
    <row r="403" spans="1:6" x14ac:dyDescent="0.2">
      <c r="F403" s="9" t="s">
        <v>25933</v>
      </c>
    </row>
    <row r="404" spans="1:6" x14ac:dyDescent="0.2">
      <c r="F404" s="9" t="s">
        <v>25934</v>
      </c>
    </row>
    <row r="405" spans="1:6" x14ac:dyDescent="0.2">
      <c r="F405" s="9"/>
    </row>
    <row r="406" spans="1:6" x14ac:dyDescent="0.2">
      <c r="F406" s="9" t="s">
        <v>25935</v>
      </c>
    </row>
    <row r="407" spans="1:6" x14ac:dyDescent="0.2">
      <c r="F407" s="9" t="s">
        <v>25936</v>
      </c>
    </row>
    <row r="408" spans="1:6" x14ac:dyDescent="0.2">
      <c r="F408" s="9" t="s">
        <v>25937</v>
      </c>
    </row>
    <row r="409" spans="1:6" x14ac:dyDescent="0.2">
      <c r="F409" s="9" t="s">
        <v>25938</v>
      </c>
    </row>
    <row r="410" spans="1:6" x14ac:dyDescent="0.2">
      <c r="F410" s="9" t="s">
        <v>25939</v>
      </c>
    </row>
    <row r="411" spans="1:6" x14ac:dyDescent="0.2">
      <c r="F411" s="9" t="s">
        <v>25940</v>
      </c>
    </row>
    <row r="412" spans="1:6" x14ac:dyDescent="0.2">
      <c r="F412" s="9" t="s">
        <v>25941</v>
      </c>
    </row>
    <row r="413" spans="1:6" x14ac:dyDescent="0.2">
      <c r="F413" s="9"/>
    </row>
    <row r="414" spans="1:6" x14ac:dyDescent="0.2">
      <c r="F414" s="9" t="s">
        <v>25942</v>
      </c>
    </row>
    <row r="415" spans="1:6" x14ac:dyDescent="0.2">
      <c r="F415" s="9" t="s">
        <v>25943</v>
      </c>
    </row>
    <row r="416" spans="1:6" x14ac:dyDescent="0.2">
      <c r="F416" s="9" t="s">
        <v>25944</v>
      </c>
    </row>
    <row r="417" spans="1:10" x14ac:dyDescent="0.2">
      <c r="F417" s="9" t="s">
        <v>25945</v>
      </c>
    </row>
    <row r="419" spans="1:10" x14ac:dyDescent="0.2">
      <c r="F419" s="7" t="s">
        <v>25946</v>
      </c>
    </row>
    <row r="420" spans="1:10" x14ac:dyDescent="0.2">
      <c r="F420" s="7" t="s">
        <v>25641</v>
      </c>
    </row>
    <row r="421" spans="1:10" x14ac:dyDescent="0.2">
      <c r="A421" s="3"/>
      <c r="B421" s="3"/>
      <c r="G421" s="3" t="s">
        <v>25947</v>
      </c>
      <c r="H421" s="3">
        <v>2009</v>
      </c>
      <c r="J421" s="3">
        <v>2008</v>
      </c>
    </row>
    <row r="422" spans="1:10" x14ac:dyDescent="0.2">
      <c r="A422" s="3"/>
      <c r="B422" s="3"/>
      <c r="H422" s="3" t="s">
        <v>25948</v>
      </c>
      <c r="J422" s="3" t="s">
        <v>25948</v>
      </c>
    </row>
    <row r="423" spans="1:10" x14ac:dyDescent="0.2">
      <c r="A423" s="2" t="s">
        <v>4565</v>
      </c>
      <c r="B423" s="2" t="s">
        <v>4567</v>
      </c>
      <c r="C423" s="8" t="s">
        <v>4569</v>
      </c>
      <c r="F423" s="2" t="s">
        <v>25949</v>
      </c>
      <c r="G423" s="22">
        <v>1</v>
      </c>
      <c r="H423" s="23">
        <v>16613551</v>
      </c>
      <c r="J423" s="23">
        <v>19195013</v>
      </c>
    </row>
    <row r="424" spans="1:10" x14ac:dyDescent="0.2">
      <c r="A424" s="2" t="s">
        <v>4664</v>
      </c>
      <c r="B424" s="2" t="s">
        <v>4666</v>
      </c>
      <c r="C424" s="6" t="s">
        <v>4668</v>
      </c>
      <c r="F424" s="2" t="s">
        <v>25950</v>
      </c>
      <c r="G424" s="22"/>
      <c r="H424" s="24">
        <v>-13819379</v>
      </c>
      <c r="J424" s="24">
        <v>-16524490</v>
      </c>
    </row>
    <row r="425" spans="1:10" x14ac:dyDescent="0.2">
      <c r="A425" s="2" t="s">
        <v>10607</v>
      </c>
      <c r="B425" s="2" t="s">
        <v>10609</v>
      </c>
      <c r="C425" s="8" t="s">
        <v>10611</v>
      </c>
      <c r="F425" s="2" t="s">
        <v>25951</v>
      </c>
      <c r="G425" s="22"/>
      <c r="H425" s="25">
        <v>2794172</v>
      </c>
      <c r="J425" s="25">
        <v>2670523</v>
      </c>
    </row>
    <row r="426" spans="1:10" x14ac:dyDescent="0.2">
      <c r="A426" s="2" t="s">
        <v>4670</v>
      </c>
      <c r="B426" s="2" t="s">
        <v>4672</v>
      </c>
      <c r="C426" s="6" t="s">
        <v>4674</v>
      </c>
      <c r="F426" s="2" t="s">
        <v>25952</v>
      </c>
      <c r="G426" s="22"/>
      <c r="H426" s="24">
        <v>-221780</v>
      </c>
      <c r="J426" s="24">
        <v>-260471</v>
      </c>
    </row>
    <row r="427" spans="1:10" x14ac:dyDescent="0.2">
      <c r="A427" s="2" t="s">
        <v>4658</v>
      </c>
      <c r="B427" s="2" t="s">
        <v>4660</v>
      </c>
      <c r="C427" s="8" t="s">
        <v>4662</v>
      </c>
      <c r="F427" s="2" t="s">
        <v>25953</v>
      </c>
      <c r="G427" s="22"/>
      <c r="H427" s="23">
        <v>-862719</v>
      </c>
      <c r="J427" s="23">
        <v>-1057994</v>
      </c>
    </row>
    <row r="428" spans="1:10" x14ac:dyDescent="0.2">
      <c r="A428" s="2" t="s">
        <v>10580</v>
      </c>
      <c r="B428" s="2" t="s">
        <v>10582</v>
      </c>
      <c r="C428" s="6" t="s">
        <v>10585</v>
      </c>
      <c r="F428" s="2" t="s">
        <v>25954</v>
      </c>
      <c r="G428" s="22">
        <v>2</v>
      </c>
      <c r="H428" s="26">
        <v>1709673</v>
      </c>
      <c r="J428" s="26">
        <v>1352058</v>
      </c>
    </row>
    <row r="429" spans="1:10" x14ac:dyDescent="0.2">
      <c r="A429" s="2" t="s">
        <v>7013</v>
      </c>
      <c r="B429" s="2" t="s">
        <v>7014</v>
      </c>
      <c r="C429" s="8" t="s">
        <v>7016</v>
      </c>
      <c r="F429" s="2" t="s">
        <v>25955</v>
      </c>
      <c r="G429" s="22"/>
      <c r="H429" s="23">
        <v>372</v>
      </c>
      <c r="J429" s="23">
        <v>1876</v>
      </c>
    </row>
    <row r="430" spans="1:10" x14ac:dyDescent="0.2">
      <c r="A430" s="2" t="s">
        <v>7005</v>
      </c>
      <c r="B430" s="2" t="s">
        <v>7006</v>
      </c>
      <c r="C430" s="6" t="s">
        <v>7008</v>
      </c>
      <c r="F430" s="2" t="s">
        <v>25956</v>
      </c>
      <c r="G430" s="22">
        <v>4</v>
      </c>
      <c r="H430" s="24">
        <v>-81149</v>
      </c>
      <c r="J430" s="24">
        <v>-117176</v>
      </c>
    </row>
    <row r="431" spans="1:10" x14ac:dyDescent="0.2">
      <c r="A431" s="2" t="s">
        <v>10561</v>
      </c>
      <c r="B431" s="2" t="s">
        <v>10563</v>
      </c>
      <c r="C431" s="8" t="s">
        <v>10565</v>
      </c>
      <c r="F431" s="2" t="s">
        <v>25957</v>
      </c>
      <c r="G431" s="22"/>
      <c r="H431" s="25">
        <v>1628896</v>
      </c>
      <c r="J431" s="25">
        <v>1236758</v>
      </c>
    </row>
    <row r="432" spans="1:10" x14ac:dyDescent="0.2">
      <c r="A432" s="2" t="s">
        <v>22542</v>
      </c>
      <c r="B432" s="2" t="s">
        <v>22544</v>
      </c>
      <c r="C432" s="6" t="s">
        <v>22547</v>
      </c>
      <c r="F432" s="2" t="s">
        <v>25958</v>
      </c>
      <c r="G432" s="22">
        <v>5</v>
      </c>
      <c r="H432" s="24">
        <v>-212422</v>
      </c>
      <c r="J432" s="24">
        <v>-337173</v>
      </c>
    </row>
    <row r="433" spans="1:10" x14ac:dyDescent="0.2">
      <c r="A433" s="2" t="s">
        <v>10535</v>
      </c>
      <c r="B433" s="2" t="s">
        <v>10537</v>
      </c>
      <c r="C433" s="8" t="s">
        <v>10540</v>
      </c>
      <c r="F433" s="2" t="s">
        <v>25959</v>
      </c>
      <c r="G433" s="22"/>
      <c r="H433" s="27">
        <v>1416474</v>
      </c>
      <c r="J433" s="27">
        <v>899585</v>
      </c>
    </row>
    <row r="434" spans="1:10" x14ac:dyDescent="0.2">
      <c r="A434" s="28"/>
      <c r="B434" s="28"/>
      <c r="G434" s="22"/>
      <c r="H434" s="28"/>
      <c r="J434" s="28"/>
    </row>
    <row r="435" spans="1:10" x14ac:dyDescent="0.2">
      <c r="A435" s="2" t="s">
        <v>12610</v>
      </c>
      <c r="B435" s="2" t="s">
        <v>12612</v>
      </c>
      <c r="C435" s="4" t="s">
        <v>12615</v>
      </c>
      <c r="F435" s="2" t="s">
        <v>25960</v>
      </c>
    </row>
    <row r="438" spans="1:10" x14ac:dyDescent="0.2">
      <c r="A438" s="2" t="s">
        <v>20433</v>
      </c>
      <c r="B438" s="2" t="s">
        <v>20434</v>
      </c>
      <c r="C438" s="6" t="s">
        <v>20437</v>
      </c>
      <c r="F438" s="7" t="s">
        <v>25961</v>
      </c>
    </row>
    <row r="439" spans="1:10" x14ac:dyDescent="0.2">
      <c r="F439" s="7" t="s">
        <v>25641</v>
      </c>
    </row>
    <row r="440" spans="1:10" x14ac:dyDescent="0.2">
      <c r="A440" s="3"/>
      <c r="B440" s="3"/>
      <c r="G440" s="3" t="s">
        <v>25947</v>
      </c>
      <c r="H440" s="3">
        <v>2009</v>
      </c>
      <c r="J440" s="3">
        <v>2008</v>
      </c>
    </row>
    <row r="441" spans="1:10" x14ac:dyDescent="0.2">
      <c r="A441" s="3"/>
      <c r="B441" s="3"/>
      <c r="H441" s="3" t="s">
        <v>25948</v>
      </c>
      <c r="J441" s="3" t="s">
        <v>25948</v>
      </c>
    </row>
    <row r="442" spans="1:10" x14ac:dyDescent="0.2">
      <c r="F442" s="2" t="s">
        <v>25962</v>
      </c>
    </row>
    <row r="443" spans="1:10" x14ac:dyDescent="0.2">
      <c r="A443" s="2" t="s">
        <v>63</v>
      </c>
      <c r="B443" s="2" t="s">
        <v>65</v>
      </c>
      <c r="C443" s="8" t="s">
        <v>70</v>
      </c>
      <c r="F443" s="2" t="s">
        <v>25963</v>
      </c>
      <c r="G443" s="22">
        <v>7</v>
      </c>
      <c r="H443" s="23">
        <v>406383</v>
      </c>
      <c r="J443" s="23">
        <v>363958</v>
      </c>
    </row>
    <row r="444" spans="1:10" x14ac:dyDescent="0.2">
      <c r="A444" s="2" t="s">
        <v>281</v>
      </c>
      <c r="B444" s="2" t="s">
        <v>283</v>
      </c>
      <c r="C444" s="6" t="s">
        <v>287</v>
      </c>
      <c r="F444" s="2" t="s">
        <v>25964</v>
      </c>
      <c r="G444" s="22">
        <v>8</v>
      </c>
      <c r="H444" s="24">
        <v>3542723</v>
      </c>
      <c r="J444" s="24">
        <v>3792075</v>
      </c>
    </row>
    <row r="445" spans="1:10" x14ac:dyDescent="0.2">
      <c r="A445" s="2" t="s">
        <v>10831</v>
      </c>
      <c r="B445" s="2" t="s">
        <v>10833</v>
      </c>
      <c r="C445" s="8" t="s">
        <v>10835</v>
      </c>
      <c r="G445" s="22"/>
      <c r="H445" s="25">
        <v>3949106</v>
      </c>
      <c r="J445" s="25">
        <v>4156033</v>
      </c>
    </row>
    <row r="446" spans="1:10" x14ac:dyDescent="0.2">
      <c r="A446" s="29"/>
      <c r="B446" s="29"/>
      <c r="F446" s="2" t="s">
        <v>25965</v>
      </c>
      <c r="G446" s="22"/>
      <c r="H446" s="29"/>
      <c r="J446" s="29"/>
    </row>
    <row r="447" spans="1:10" x14ac:dyDescent="0.2">
      <c r="A447" s="2" t="s">
        <v>834</v>
      </c>
      <c r="B447" s="2" t="s">
        <v>836</v>
      </c>
      <c r="C447" s="6" t="s">
        <v>841</v>
      </c>
      <c r="F447" s="2" t="s">
        <v>25966</v>
      </c>
      <c r="G447" s="22">
        <v>9</v>
      </c>
      <c r="H447" s="24">
        <v>2195092</v>
      </c>
      <c r="J447" s="24">
        <v>2410817</v>
      </c>
    </row>
    <row r="448" spans="1:10" x14ac:dyDescent="0.2">
      <c r="A448" s="2" t="s">
        <v>956</v>
      </c>
      <c r="B448" s="2" t="s">
        <v>958</v>
      </c>
      <c r="C448" s="8" t="s">
        <v>960</v>
      </c>
      <c r="F448" s="2" t="s">
        <v>25967</v>
      </c>
      <c r="G448" s="22">
        <v>10</v>
      </c>
      <c r="H448" s="23">
        <v>4522203</v>
      </c>
      <c r="J448" s="23">
        <v>3385253</v>
      </c>
    </row>
    <row r="449" spans="1:11" x14ac:dyDescent="0.2">
      <c r="A449" s="2" t="s">
        <v>1458</v>
      </c>
      <c r="B449" s="2" t="s">
        <v>1460</v>
      </c>
      <c r="C449" s="6" t="s">
        <v>1464</v>
      </c>
      <c r="F449" s="2" t="s">
        <v>25968</v>
      </c>
      <c r="G449" s="22"/>
      <c r="H449" s="24">
        <v>66330</v>
      </c>
      <c r="J449" s="24">
        <v>35082</v>
      </c>
    </row>
    <row r="450" spans="1:11" x14ac:dyDescent="0.2">
      <c r="A450" s="2" t="s">
        <v>10826</v>
      </c>
      <c r="B450" s="2" t="s">
        <v>10828</v>
      </c>
      <c r="C450" s="8" t="s">
        <v>10830</v>
      </c>
      <c r="G450" s="22"/>
      <c r="H450" s="25">
        <v>6783625</v>
      </c>
      <c r="J450" s="25">
        <v>5831152</v>
      </c>
    </row>
    <row r="451" spans="1:11" x14ac:dyDescent="0.2">
      <c r="A451" s="2" t="s">
        <v>2483</v>
      </c>
      <c r="B451" s="2" t="s">
        <v>2484</v>
      </c>
      <c r="C451" s="6" t="s">
        <v>2487</v>
      </c>
      <c r="F451" s="2" t="s">
        <v>25969</v>
      </c>
      <c r="G451" s="22">
        <v>11</v>
      </c>
      <c r="H451" s="24">
        <v>-5003464</v>
      </c>
      <c r="J451" s="24">
        <v>-4590691</v>
      </c>
    </row>
    <row r="452" spans="1:11" x14ac:dyDescent="0.2">
      <c r="A452" s="2" t="s">
        <v>25457</v>
      </c>
      <c r="B452" s="2" t="s">
        <v>25459</v>
      </c>
      <c r="C452" s="8" t="s">
        <v>25461</v>
      </c>
      <c r="F452" s="2" t="s">
        <v>25970</v>
      </c>
      <c r="G452" s="22"/>
      <c r="H452" s="27">
        <v>1780161</v>
      </c>
      <c r="J452" s="27">
        <v>1240461</v>
      </c>
    </row>
    <row r="453" spans="1:11" x14ac:dyDescent="0.2">
      <c r="A453" s="2" t="s">
        <v>25591</v>
      </c>
      <c r="B453" s="2" t="s">
        <v>25593</v>
      </c>
      <c r="C453" s="6" t="s">
        <v>25595</v>
      </c>
      <c r="F453" s="2" t="s">
        <v>25971</v>
      </c>
      <c r="G453" s="22"/>
      <c r="H453" s="30">
        <v>5729267</v>
      </c>
      <c r="J453" s="30">
        <v>5396494</v>
      </c>
    </row>
    <row r="454" spans="1:11" x14ac:dyDescent="0.2">
      <c r="A454" s="2" t="s">
        <v>2488</v>
      </c>
      <c r="B454" s="2" t="s">
        <v>2489</v>
      </c>
      <c r="C454" s="8" t="s">
        <v>2492</v>
      </c>
      <c r="F454" s="2" t="s">
        <v>25972</v>
      </c>
      <c r="G454" s="22">
        <v>12</v>
      </c>
      <c r="H454" s="23">
        <v>-592949</v>
      </c>
      <c r="J454" s="23">
        <v>-959560</v>
      </c>
    </row>
    <row r="455" spans="1:11" x14ac:dyDescent="0.2">
      <c r="A455" s="2" t="s">
        <v>3053</v>
      </c>
      <c r="B455" s="2" t="s">
        <v>3055</v>
      </c>
      <c r="C455" s="6" t="s">
        <v>3060</v>
      </c>
      <c r="F455" s="2" t="s">
        <v>25973</v>
      </c>
      <c r="G455" s="22">
        <v>13</v>
      </c>
      <c r="H455" s="24">
        <v>-148112</v>
      </c>
      <c r="J455" s="24">
        <v>-165202</v>
      </c>
    </row>
    <row r="456" spans="1:11" x14ac:dyDescent="0.2">
      <c r="A456" s="2" t="s">
        <v>25447</v>
      </c>
      <c r="B456" s="2" t="s">
        <v>25449</v>
      </c>
      <c r="C456" s="8" t="s">
        <v>25451</v>
      </c>
      <c r="F456" s="2" t="s">
        <v>25974</v>
      </c>
      <c r="G456" s="22"/>
      <c r="H456" s="27">
        <v>4988206</v>
      </c>
      <c r="J456" s="27">
        <v>4271732</v>
      </c>
    </row>
    <row r="457" spans="1:11" x14ac:dyDescent="0.2">
      <c r="A457" s="29"/>
      <c r="B457" s="29"/>
      <c r="F457" s="2" t="s">
        <v>25975</v>
      </c>
      <c r="G457" s="22"/>
      <c r="H457" s="29"/>
      <c r="J457" s="29"/>
    </row>
    <row r="458" spans="1:11" x14ac:dyDescent="0.2">
      <c r="A458" s="2" t="s">
        <v>24953</v>
      </c>
      <c r="B458" s="2" t="s">
        <v>24954</v>
      </c>
      <c r="C458" s="6" t="s">
        <v>24956</v>
      </c>
      <c r="F458" s="2" t="s">
        <v>25976</v>
      </c>
      <c r="G458" s="22">
        <v>14</v>
      </c>
      <c r="H458" s="24">
        <v>3981190</v>
      </c>
      <c r="J458" s="24">
        <v>3981190</v>
      </c>
    </row>
    <row r="459" spans="1:11" x14ac:dyDescent="0.2">
      <c r="A459" s="2" t="s">
        <v>4242</v>
      </c>
      <c r="B459" s="2" t="s">
        <v>4243</v>
      </c>
      <c r="C459" s="8" t="s">
        <v>4247</v>
      </c>
      <c r="F459" s="2" t="s">
        <v>25977</v>
      </c>
      <c r="G459" s="22">
        <v>15</v>
      </c>
      <c r="H459" s="23">
        <v>1007016</v>
      </c>
      <c r="J459" s="23">
        <v>290542</v>
      </c>
      <c r="K459" s="29">
        <f>+H459-J459</f>
        <v>716474</v>
      </c>
    </row>
    <row r="460" spans="1:11" x14ac:dyDescent="0.2">
      <c r="A460" s="2" t="s">
        <v>12654</v>
      </c>
      <c r="B460" s="2" t="s">
        <v>12655</v>
      </c>
      <c r="C460" s="6" t="s">
        <v>12659</v>
      </c>
      <c r="F460" s="2" t="s">
        <v>25978</v>
      </c>
      <c r="G460" s="22"/>
      <c r="H460" s="30">
        <v>4988206</v>
      </c>
      <c r="J460" s="30">
        <v>4271732</v>
      </c>
    </row>
    <row r="463" spans="1:11" x14ac:dyDescent="0.2">
      <c r="A463" s="2" t="s">
        <v>20438</v>
      </c>
      <c r="B463" s="2" t="s">
        <v>20440</v>
      </c>
      <c r="C463" s="8" t="s">
        <v>20442</v>
      </c>
      <c r="F463" s="2" t="s">
        <v>25979</v>
      </c>
    </row>
    <row r="465" spans="1:10" x14ac:dyDescent="0.2">
      <c r="A465" s="2" t="s">
        <v>20216</v>
      </c>
      <c r="B465" s="2" t="s">
        <v>20218</v>
      </c>
      <c r="C465" s="4" t="s">
        <v>20221</v>
      </c>
      <c r="E465" s="2" t="s">
        <v>25652</v>
      </c>
      <c r="F465" s="2" t="s">
        <v>25651</v>
      </c>
    </row>
    <row r="466" spans="1:10" x14ac:dyDescent="0.2">
      <c r="F466" s="2" t="s">
        <v>21037</v>
      </c>
    </row>
    <row r="468" spans="1:10" x14ac:dyDescent="0.2">
      <c r="F468" s="7" t="s">
        <v>25980</v>
      </c>
    </row>
    <row r="470" spans="1:10" x14ac:dyDescent="0.2">
      <c r="F470" s="7" t="s">
        <v>25981</v>
      </c>
    </row>
    <row r="475" spans="1:10" x14ac:dyDescent="0.2">
      <c r="F475" s="2" t="s">
        <v>25982</v>
      </c>
    </row>
    <row r="477" spans="1:10" x14ac:dyDescent="0.2">
      <c r="A477" s="3"/>
      <c r="B477" s="3"/>
      <c r="H477" s="3">
        <v>2009</v>
      </c>
      <c r="J477" s="3">
        <v>2008</v>
      </c>
    </row>
    <row r="478" spans="1:10" x14ac:dyDescent="0.2">
      <c r="A478" s="3"/>
      <c r="B478" s="3"/>
      <c r="H478" s="3" t="s">
        <v>25948</v>
      </c>
      <c r="J478" s="3" t="s">
        <v>25948</v>
      </c>
    </row>
    <row r="479" spans="1:10" x14ac:dyDescent="0.2">
      <c r="A479" s="3"/>
      <c r="B479" s="3"/>
      <c r="H479" s="3"/>
      <c r="J479" s="3"/>
    </row>
    <row r="480" spans="1:10" x14ac:dyDescent="0.2">
      <c r="A480" s="2" t="s">
        <v>22729</v>
      </c>
      <c r="B480" s="2" t="s">
        <v>22730</v>
      </c>
      <c r="C480" s="9" t="s">
        <v>22733</v>
      </c>
      <c r="E480" s="2" t="s">
        <v>25984</v>
      </c>
      <c r="F480" s="2" t="s">
        <v>25983</v>
      </c>
      <c r="H480" s="24">
        <v>16509371</v>
      </c>
      <c r="J480" s="24">
        <v>18012026</v>
      </c>
    </row>
    <row r="481" spans="1:10" x14ac:dyDescent="0.2">
      <c r="A481" s="2" t="s">
        <v>22729</v>
      </c>
      <c r="B481" s="2" t="s">
        <v>22730</v>
      </c>
      <c r="C481" s="10" t="s">
        <v>22733</v>
      </c>
      <c r="E481" s="2" t="s">
        <v>25986</v>
      </c>
      <c r="F481" s="2" t="s">
        <v>25985</v>
      </c>
      <c r="H481" s="23">
        <v>81856</v>
      </c>
      <c r="J481" s="23">
        <v>13084</v>
      </c>
    </row>
    <row r="482" spans="1:10" x14ac:dyDescent="0.2">
      <c r="A482" s="2" t="s">
        <v>22729</v>
      </c>
      <c r="B482" s="2" t="s">
        <v>22730</v>
      </c>
      <c r="C482" s="9" t="s">
        <v>22733</v>
      </c>
      <c r="E482" s="2" t="s">
        <v>25988</v>
      </c>
      <c r="F482" s="2" t="s">
        <v>25987</v>
      </c>
      <c r="H482" s="23"/>
      <c r="J482" s="24">
        <v>878597</v>
      </c>
    </row>
    <row r="483" spans="1:10" x14ac:dyDescent="0.2">
      <c r="A483" s="2" t="s">
        <v>22729</v>
      </c>
      <c r="B483" s="2" t="s">
        <v>22730</v>
      </c>
      <c r="C483" s="10" t="s">
        <v>22733</v>
      </c>
      <c r="E483" s="2" t="s">
        <v>25990</v>
      </c>
      <c r="F483" s="2" t="s">
        <v>25989</v>
      </c>
      <c r="H483" s="23">
        <v>22324</v>
      </c>
      <c r="J483" s="23">
        <v>291306</v>
      </c>
    </row>
    <row r="484" spans="1:10" x14ac:dyDescent="0.2">
      <c r="A484" s="2" t="s">
        <v>4565</v>
      </c>
      <c r="B484" s="2" t="s">
        <v>4567</v>
      </c>
      <c r="C484" s="6" t="s">
        <v>4569</v>
      </c>
      <c r="H484" s="30">
        <v>16613551</v>
      </c>
      <c r="J484" s="30">
        <v>19195013</v>
      </c>
    </row>
    <row r="485" spans="1:10" x14ac:dyDescent="0.2">
      <c r="F485" s="7" t="s">
        <v>25991</v>
      </c>
    </row>
    <row r="486" spans="1:10" x14ac:dyDescent="0.2">
      <c r="F486" s="2" t="s">
        <v>25992</v>
      </c>
    </row>
    <row r="487" spans="1:10" x14ac:dyDescent="0.2">
      <c r="A487" s="3"/>
      <c r="B487" s="3"/>
      <c r="H487" s="3">
        <v>2009</v>
      </c>
      <c r="J487" s="3">
        <v>2008</v>
      </c>
    </row>
    <row r="488" spans="1:10" x14ac:dyDescent="0.2">
      <c r="A488" s="3"/>
      <c r="B488" s="3"/>
      <c r="H488" s="3" t="s">
        <v>25948</v>
      </c>
      <c r="J488" s="3" t="s">
        <v>25948</v>
      </c>
    </row>
    <row r="489" spans="1:10" x14ac:dyDescent="0.2">
      <c r="A489" s="2" t="s">
        <v>6003</v>
      </c>
      <c r="B489" s="2" t="s">
        <v>6005</v>
      </c>
      <c r="C489" s="8" t="s">
        <v>6013</v>
      </c>
      <c r="E489" s="2" t="s">
        <v>25658</v>
      </c>
      <c r="F489" s="2" t="s">
        <v>25993</v>
      </c>
      <c r="H489" s="23">
        <v>16500</v>
      </c>
      <c r="J489" s="23">
        <v>16500</v>
      </c>
    </row>
    <row r="490" spans="1:10" x14ac:dyDescent="0.2">
      <c r="A490" s="2" t="s">
        <v>10690</v>
      </c>
      <c r="B490" s="2" t="s">
        <v>10692</v>
      </c>
      <c r="C490" s="9" t="s">
        <v>10694</v>
      </c>
      <c r="F490" s="2" t="s">
        <v>25994</v>
      </c>
      <c r="H490" s="24">
        <v>6922</v>
      </c>
      <c r="J490" s="24">
        <v>10445</v>
      </c>
    </row>
    <row r="491" spans="1:10" x14ac:dyDescent="0.2">
      <c r="A491" s="29"/>
      <c r="B491" s="29"/>
      <c r="F491" s="2" t="s">
        <v>25995</v>
      </c>
      <c r="H491" s="29"/>
      <c r="J491" s="29"/>
    </row>
    <row r="492" spans="1:10" x14ac:dyDescent="0.2">
      <c r="A492" s="2" t="s">
        <v>8864</v>
      </c>
      <c r="B492" s="2" t="s">
        <v>8866</v>
      </c>
      <c r="C492" s="8" t="s">
        <v>8869</v>
      </c>
      <c r="E492" s="2" t="s">
        <v>25997</v>
      </c>
      <c r="F492" s="2" t="s">
        <v>25996</v>
      </c>
      <c r="H492" s="23">
        <v>279468</v>
      </c>
      <c r="J492" s="23">
        <v>241176</v>
      </c>
    </row>
    <row r="493" spans="1:10" x14ac:dyDescent="0.2">
      <c r="A493" s="2" t="s">
        <v>8864</v>
      </c>
      <c r="B493" s="2" t="s">
        <v>8866</v>
      </c>
      <c r="C493" s="6" t="s">
        <v>8869</v>
      </c>
      <c r="E493" s="2" t="s">
        <v>25999</v>
      </c>
      <c r="F493" s="2" t="s">
        <v>25998</v>
      </c>
      <c r="H493" s="24">
        <v>167234</v>
      </c>
      <c r="J493" s="24">
        <v>202824</v>
      </c>
    </row>
    <row r="494" spans="1:10" x14ac:dyDescent="0.2">
      <c r="A494" s="2" t="s">
        <v>8776</v>
      </c>
      <c r="B494" s="2" t="s">
        <v>8777</v>
      </c>
      <c r="C494" s="8" t="s">
        <v>8780</v>
      </c>
      <c r="F494" s="2" t="s">
        <v>26000</v>
      </c>
      <c r="H494" s="23">
        <v>40140</v>
      </c>
      <c r="J494" s="23">
        <v>40141</v>
      </c>
    </row>
    <row r="495" spans="1:10" x14ac:dyDescent="0.2">
      <c r="A495" s="2" t="s">
        <v>7590</v>
      </c>
      <c r="B495" s="2" t="s">
        <v>7592</v>
      </c>
      <c r="C495" s="6" t="s">
        <v>7595</v>
      </c>
      <c r="F495" s="2" t="s">
        <v>26001</v>
      </c>
      <c r="H495" s="31">
        <v>-9596</v>
      </c>
      <c r="J495" s="31">
        <v>-2108</v>
      </c>
    </row>
    <row r="496" spans="1:10" x14ac:dyDescent="0.2">
      <c r="G496" s="28"/>
      <c r="H496" s="28"/>
    </row>
    <row r="497" spans="1:10" x14ac:dyDescent="0.2">
      <c r="A497" s="2" t="e">
        <v>#N/A</v>
      </c>
      <c r="B497" s="2" t="e">
        <v>#N/A</v>
      </c>
      <c r="C497" s="2" t="s">
        <v>26003</v>
      </c>
      <c r="F497" s="2" t="s">
        <v>26002</v>
      </c>
    </row>
    <row r="498" spans="1:10" x14ac:dyDescent="0.2">
      <c r="F498" s="2" t="s">
        <v>26004</v>
      </c>
    </row>
    <row r="499" spans="1:10" x14ac:dyDescent="0.2">
      <c r="F499" s="2" t="s">
        <v>26005</v>
      </c>
    </row>
    <row r="500" spans="1:10" x14ac:dyDescent="0.2">
      <c r="F500" s="2" t="s">
        <v>26006</v>
      </c>
    </row>
    <row r="501" spans="1:10" x14ac:dyDescent="0.2">
      <c r="F501" s="2" t="s">
        <v>26007</v>
      </c>
    </row>
    <row r="502" spans="1:10" x14ac:dyDescent="0.2">
      <c r="F502" s="2" t="s">
        <v>26008</v>
      </c>
    </row>
    <row r="504" spans="1:10" x14ac:dyDescent="0.2">
      <c r="F504" s="7" t="s">
        <v>26009</v>
      </c>
    </row>
    <row r="505" spans="1:10" x14ac:dyDescent="0.2">
      <c r="F505" s="2" t="s">
        <v>26010</v>
      </c>
    </row>
    <row r="506" spans="1:10" x14ac:dyDescent="0.2">
      <c r="A506" s="3"/>
      <c r="B506" s="3"/>
      <c r="H506" s="3">
        <v>2009</v>
      </c>
      <c r="J506" s="3">
        <v>2008</v>
      </c>
    </row>
    <row r="507" spans="1:10" x14ac:dyDescent="0.2">
      <c r="A507" s="3"/>
      <c r="B507" s="3"/>
      <c r="H507" s="3" t="s">
        <v>25948</v>
      </c>
      <c r="J507" s="3" t="s">
        <v>25948</v>
      </c>
    </row>
    <row r="509" spans="1:10" x14ac:dyDescent="0.2">
      <c r="A509" s="2" t="s">
        <v>10742</v>
      </c>
      <c r="B509" s="2" t="s">
        <v>10743</v>
      </c>
      <c r="C509" s="8" t="s">
        <v>10744</v>
      </c>
      <c r="F509" s="2" t="s">
        <v>8084</v>
      </c>
      <c r="H509" s="23">
        <v>4177750</v>
      </c>
      <c r="J509" s="23">
        <v>4177099</v>
      </c>
    </row>
    <row r="510" spans="1:10" x14ac:dyDescent="0.2">
      <c r="A510" s="2" t="s">
        <v>10745</v>
      </c>
      <c r="B510" s="2" t="s">
        <v>10747</v>
      </c>
      <c r="C510" s="6" t="s">
        <v>10749</v>
      </c>
      <c r="F510" s="2" t="s">
        <v>10748</v>
      </c>
      <c r="H510" s="24">
        <v>412790</v>
      </c>
      <c r="J510" s="24">
        <v>442516</v>
      </c>
    </row>
    <row r="511" spans="1:10" x14ac:dyDescent="0.2">
      <c r="A511" s="2" t="s">
        <v>10750</v>
      </c>
      <c r="B511" s="2" t="s">
        <v>10751</v>
      </c>
      <c r="C511" s="8" t="s">
        <v>10753</v>
      </c>
      <c r="F511" s="2" t="s">
        <v>26011</v>
      </c>
      <c r="H511" s="23">
        <v>151502</v>
      </c>
      <c r="J511" s="23">
        <v>155713</v>
      </c>
    </row>
    <row r="512" spans="1:10" x14ac:dyDescent="0.2">
      <c r="A512" s="2" t="s">
        <v>10738</v>
      </c>
      <c r="B512" s="2" t="s">
        <v>10740</v>
      </c>
      <c r="C512" s="6" t="s">
        <v>10741</v>
      </c>
      <c r="H512" s="30">
        <v>4742042</v>
      </c>
      <c r="J512" s="30">
        <v>4775328</v>
      </c>
    </row>
    <row r="514" spans="1:10" x14ac:dyDescent="0.2">
      <c r="F514" s="2" t="s">
        <v>26012</v>
      </c>
    </row>
    <row r="516" spans="1:10" x14ac:dyDescent="0.2">
      <c r="A516" s="3"/>
      <c r="B516" s="3"/>
      <c r="H516" s="3">
        <v>2009</v>
      </c>
      <c r="J516" s="3">
        <v>2008</v>
      </c>
    </row>
    <row r="517" spans="1:10" x14ac:dyDescent="0.2">
      <c r="A517" s="3"/>
      <c r="B517" s="3"/>
      <c r="H517" s="3" t="s">
        <v>26013</v>
      </c>
      <c r="J517" s="3" t="s">
        <v>26013</v>
      </c>
    </row>
    <row r="518" spans="1:10" x14ac:dyDescent="0.2">
      <c r="A518" s="2" t="s">
        <v>24602</v>
      </c>
      <c r="B518" s="2" t="s">
        <v>24604</v>
      </c>
      <c r="C518" s="10" t="s">
        <v>24607</v>
      </c>
      <c r="F518" s="2" t="s">
        <v>26014</v>
      </c>
      <c r="H518" s="23">
        <v>140</v>
      </c>
      <c r="J518" s="23">
        <v>155</v>
      </c>
    </row>
    <row r="519" spans="1:10" x14ac:dyDescent="0.2">
      <c r="A519" s="2" t="s">
        <v>24614</v>
      </c>
      <c r="B519" s="2" t="s">
        <v>24616</v>
      </c>
      <c r="C519" s="9" t="s">
        <v>24619</v>
      </c>
      <c r="F519" s="2" t="s">
        <v>26015</v>
      </c>
      <c r="H519" s="24">
        <v>11</v>
      </c>
      <c r="J519" s="24">
        <v>9</v>
      </c>
    </row>
    <row r="520" spans="1:10" x14ac:dyDescent="0.2">
      <c r="A520" s="2" t="s">
        <v>24596</v>
      </c>
      <c r="B520" s="2" t="s">
        <v>24598</v>
      </c>
      <c r="C520" s="10" t="s">
        <v>24601</v>
      </c>
      <c r="F520" s="2" t="s">
        <v>26016</v>
      </c>
      <c r="H520" s="23">
        <v>12</v>
      </c>
      <c r="J520" s="23">
        <v>12</v>
      </c>
    </row>
    <row r="521" spans="1:10" x14ac:dyDescent="0.2">
      <c r="A521" s="2" t="s">
        <v>24588</v>
      </c>
      <c r="B521" s="2" t="s">
        <v>24589</v>
      </c>
      <c r="C521" s="9" t="s">
        <v>24592</v>
      </c>
      <c r="H521" s="30">
        <v>163</v>
      </c>
      <c r="J521" s="30">
        <v>176</v>
      </c>
    </row>
    <row r="522" spans="1:10" x14ac:dyDescent="0.2">
      <c r="F522" s="2" t="s">
        <v>26017</v>
      </c>
    </row>
    <row r="523" spans="1:10" x14ac:dyDescent="0.2">
      <c r="A523" s="3"/>
      <c r="B523" s="3"/>
      <c r="H523" s="3">
        <v>2009</v>
      </c>
      <c r="J523" s="3">
        <v>2008</v>
      </c>
    </row>
    <row r="524" spans="1:10" x14ac:dyDescent="0.2">
      <c r="A524" s="3"/>
      <c r="B524" s="3"/>
      <c r="H524" s="3" t="s">
        <v>25948</v>
      </c>
      <c r="J524" s="3" t="s">
        <v>25948</v>
      </c>
    </row>
    <row r="525" spans="1:10" x14ac:dyDescent="0.2">
      <c r="A525" s="2" t="s">
        <v>21036</v>
      </c>
      <c r="B525" s="2" t="s">
        <v>21038</v>
      </c>
      <c r="C525" s="8" t="s">
        <v>21041</v>
      </c>
      <c r="E525" s="2" t="s">
        <v>26019</v>
      </c>
      <c r="F525" s="2" t="s">
        <v>26018</v>
      </c>
      <c r="H525" s="23">
        <v>240321</v>
      </c>
      <c r="J525" s="23">
        <v>267040</v>
      </c>
    </row>
    <row r="526" spans="1:10" x14ac:dyDescent="0.2">
      <c r="A526" s="2" t="s">
        <v>21087</v>
      </c>
      <c r="B526" s="2" t="s">
        <v>21089</v>
      </c>
      <c r="C526" s="6" t="s">
        <v>21092</v>
      </c>
      <c r="E526" s="2" t="s">
        <v>26019</v>
      </c>
      <c r="F526" s="2" t="s">
        <v>26020</v>
      </c>
      <c r="H526" s="24">
        <v>47956</v>
      </c>
      <c r="J526" s="24">
        <v>79600</v>
      </c>
    </row>
    <row r="527" spans="1:10" x14ac:dyDescent="0.2">
      <c r="A527" s="2" t="s">
        <v>21018</v>
      </c>
      <c r="B527" s="2" t="s">
        <v>21020</v>
      </c>
      <c r="C527" s="8" t="s">
        <v>21024</v>
      </c>
      <c r="E527" s="2" t="s">
        <v>26019</v>
      </c>
      <c r="H527" s="27">
        <v>288277</v>
      </c>
      <c r="J527" s="27">
        <v>346640</v>
      </c>
    </row>
    <row r="528" spans="1:10" x14ac:dyDescent="0.2">
      <c r="G528" s="28"/>
    </row>
    <row r="529" spans="1:10" x14ac:dyDescent="0.2">
      <c r="F529" s="2" t="s">
        <v>26021</v>
      </c>
    </row>
    <row r="530" spans="1:10" x14ac:dyDescent="0.2">
      <c r="A530" s="3"/>
      <c r="B530" s="3"/>
      <c r="H530" s="3">
        <v>2009</v>
      </c>
      <c r="J530" s="3">
        <v>2008</v>
      </c>
    </row>
    <row r="531" spans="1:10" x14ac:dyDescent="0.2">
      <c r="A531" s="3"/>
      <c r="B531" s="3"/>
      <c r="H531" s="3" t="s">
        <v>25948</v>
      </c>
      <c r="J531" s="3" t="s">
        <v>25948</v>
      </c>
    </row>
    <row r="532" spans="1:10" x14ac:dyDescent="0.2">
      <c r="A532" s="2" t="s">
        <v>21036</v>
      </c>
      <c r="B532" s="2" t="s">
        <v>21038</v>
      </c>
      <c r="C532" s="6" t="s">
        <v>21041</v>
      </c>
      <c r="E532" s="2" t="s">
        <v>26022</v>
      </c>
      <c r="F532" s="2" t="s">
        <v>26018</v>
      </c>
      <c r="H532" s="24">
        <v>125218</v>
      </c>
      <c r="J532" s="24">
        <v>113226</v>
      </c>
    </row>
    <row r="533" spans="1:10" x14ac:dyDescent="0.2">
      <c r="A533" s="2" t="s">
        <v>21087</v>
      </c>
      <c r="B533" s="2" t="s">
        <v>21089</v>
      </c>
      <c r="C533" s="8" t="s">
        <v>21092</v>
      </c>
      <c r="E533" s="2" t="s">
        <v>26022</v>
      </c>
      <c r="F533" s="2" t="s">
        <v>26020</v>
      </c>
      <c r="H533" s="23">
        <v>15506</v>
      </c>
      <c r="J533" s="23">
        <v>62813</v>
      </c>
    </row>
    <row r="534" spans="1:10" x14ac:dyDescent="0.2">
      <c r="A534" s="2" t="s">
        <v>21018</v>
      </c>
      <c r="B534" s="2" t="s">
        <v>21020</v>
      </c>
      <c r="C534" s="6" t="s">
        <v>21024</v>
      </c>
      <c r="E534" s="2" t="s">
        <v>26022</v>
      </c>
      <c r="H534" s="30">
        <v>140724</v>
      </c>
      <c r="J534" s="30">
        <v>176039</v>
      </c>
    </row>
    <row r="536" spans="1:10" x14ac:dyDescent="0.2">
      <c r="F536" s="2" t="s">
        <v>26023</v>
      </c>
    </row>
    <row r="537" spans="1:10" x14ac:dyDescent="0.2">
      <c r="C537" s="10" t="s">
        <v>21159</v>
      </c>
      <c r="E537" s="2" t="s">
        <v>26019</v>
      </c>
      <c r="F537" s="2" t="s">
        <v>26024</v>
      </c>
    </row>
    <row r="539" spans="1:10" x14ac:dyDescent="0.2">
      <c r="F539" s="7" t="s">
        <v>26025</v>
      </c>
    </row>
    <row r="540" spans="1:10" x14ac:dyDescent="0.2">
      <c r="A540" s="3"/>
      <c r="B540" s="3"/>
      <c r="H540" s="3">
        <v>2009</v>
      </c>
      <c r="J540" s="3">
        <v>2008</v>
      </c>
    </row>
    <row r="541" spans="1:10" x14ac:dyDescent="0.2">
      <c r="A541" s="3"/>
      <c r="B541" s="3"/>
      <c r="H541" s="3" t="s">
        <v>25948</v>
      </c>
      <c r="J541" s="3" t="s">
        <v>25948</v>
      </c>
    </row>
    <row r="543" spans="1:10" x14ac:dyDescent="0.2">
      <c r="A543" s="2" t="s">
        <v>7143</v>
      </c>
      <c r="B543" s="2" t="s">
        <v>7144</v>
      </c>
      <c r="C543" s="9" t="s">
        <v>7146</v>
      </c>
      <c r="F543" s="2" t="s">
        <v>26026</v>
      </c>
      <c r="H543" s="24">
        <v>23386</v>
      </c>
      <c r="J543" s="24">
        <v>49178</v>
      </c>
    </row>
    <row r="544" spans="1:10" x14ac:dyDescent="0.2">
      <c r="A544" s="2" t="s">
        <v>7166</v>
      </c>
      <c r="B544" s="2" t="s">
        <v>7167</v>
      </c>
      <c r="C544" s="10" t="s">
        <v>7169</v>
      </c>
      <c r="F544" s="2" t="s">
        <v>26027</v>
      </c>
      <c r="H544" s="23">
        <v>57763</v>
      </c>
      <c r="J544" s="23">
        <v>67998</v>
      </c>
    </row>
    <row r="545" spans="1:10" x14ac:dyDescent="0.2">
      <c r="A545" s="2" t="s">
        <v>7005</v>
      </c>
      <c r="B545" s="2" t="s">
        <v>7006</v>
      </c>
      <c r="C545" s="6" t="s">
        <v>7008</v>
      </c>
      <c r="H545" s="30">
        <v>81149</v>
      </c>
      <c r="J545" s="30">
        <v>117176</v>
      </c>
    </row>
    <row r="547" spans="1:10" x14ac:dyDescent="0.2">
      <c r="F547" s="7" t="s">
        <v>26028</v>
      </c>
    </row>
    <row r="548" spans="1:10" x14ac:dyDescent="0.2">
      <c r="F548" s="2" t="s">
        <v>26029</v>
      </c>
    </row>
    <row r="550" spans="1:10" x14ac:dyDescent="0.2">
      <c r="A550" s="3"/>
      <c r="B550" s="3"/>
      <c r="H550" s="3">
        <v>2009</v>
      </c>
      <c r="J550" s="3">
        <v>2008</v>
      </c>
    </row>
    <row r="551" spans="1:10" x14ac:dyDescent="0.2">
      <c r="A551" s="3"/>
      <c r="B551" s="3"/>
      <c r="H551" s="3" t="s">
        <v>25948</v>
      </c>
      <c r="J551" s="3" t="s">
        <v>25948</v>
      </c>
    </row>
    <row r="552" spans="1:10" x14ac:dyDescent="0.2">
      <c r="F552" s="2" t="s">
        <v>26030</v>
      </c>
    </row>
    <row r="553" spans="1:10" x14ac:dyDescent="0.2">
      <c r="A553" s="2" t="s">
        <v>9662</v>
      </c>
      <c r="B553" s="2" t="s">
        <v>9664</v>
      </c>
      <c r="C553" s="8" t="s">
        <v>9667</v>
      </c>
      <c r="F553" s="2" t="s">
        <v>26031</v>
      </c>
      <c r="H553" s="23">
        <v>303243</v>
      </c>
      <c r="J553" s="23">
        <v>104037</v>
      </c>
    </row>
    <row r="554" spans="1:10" x14ac:dyDescent="0.2">
      <c r="A554" s="2" t="s">
        <v>9668</v>
      </c>
      <c r="B554" s="2" t="s">
        <v>9670</v>
      </c>
      <c r="C554" s="6" t="s">
        <v>9673</v>
      </c>
      <c r="F554" s="2" t="s">
        <v>26032</v>
      </c>
      <c r="H554" s="24">
        <v>-209529</v>
      </c>
      <c r="J554" s="24">
        <v>30830</v>
      </c>
    </row>
    <row r="555" spans="1:10" x14ac:dyDescent="0.2">
      <c r="A555" s="2" t="s">
        <v>9632</v>
      </c>
      <c r="B555" s="2" t="s">
        <v>9634</v>
      </c>
      <c r="C555" s="10" t="s">
        <v>9637</v>
      </c>
      <c r="H555" s="25">
        <v>93714</v>
      </c>
      <c r="J555" s="25">
        <v>134867</v>
      </c>
    </row>
    <row r="556" spans="1:10" x14ac:dyDescent="0.2">
      <c r="A556" s="2" t="s">
        <v>9721</v>
      </c>
      <c r="B556" s="2" t="s">
        <v>9723</v>
      </c>
      <c r="C556" s="9" t="s">
        <v>9726</v>
      </c>
      <c r="F556" s="2" t="s">
        <v>26033</v>
      </c>
      <c r="H556" s="24">
        <v>135798</v>
      </c>
      <c r="J556" s="24">
        <v>249611</v>
      </c>
    </row>
    <row r="557" spans="1:10" x14ac:dyDescent="0.2">
      <c r="A557" s="2" t="s">
        <v>9656</v>
      </c>
      <c r="B557" s="2" t="s">
        <v>9658</v>
      </c>
      <c r="C557" s="8" t="s">
        <v>9661</v>
      </c>
      <c r="F557" s="2" t="s">
        <v>26034</v>
      </c>
      <c r="H557" s="25">
        <v>229512</v>
      </c>
      <c r="J557" s="25">
        <v>384478</v>
      </c>
    </row>
    <row r="558" spans="1:10" x14ac:dyDescent="0.2">
      <c r="A558" s="29"/>
      <c r="B558" s="29"/>
      <c r="F558" s="2" t="s">
        <v>25876</v>
      </c>
      <c r="H558" s="29"/>
      <c r="J558" s="29"/>
    </row>
    <row r="559" spans="1:10" x14ac:dyDescent="0.2">
      <c r="A559" s="2" t="s">
        <v>9760</v>
      </c>
      <c r="B559" s="2" t="s">
        <v>9762</v>
      </c>
      <c r="C559" s="9" t="s">
        <v>9765</v>
      </c>
      <c r="F559" s="2" t="s">
        <v>26035</v>
      </c>
      <c r="H559" s="24">
        <v>-24878</v>
      </c>
      <c r="J559" s="24">
        <v>-35114</v>
      </c>
    </row>
    <row r="560" spans="1:10" x14ac:dyDescent="0.2">
      <c r="A560" s="2" t="s">
        <v>9766</v>
      </c>
      <c r="B560" s="2" t="s">
        <v>9768</v>
      </c>
      <c r="C560" s="10" t="s">
        <v>9771</v>
      </c>
      <c r="F560" s="2" t="s">
        <v>26036</v>
      </c>
      <c r="H560" s="23">
        <v>7788</v>
      </c>
      <c r="J560" s="23">
        <v>-12191</v>
      </c>
    </row>
    <row r="561" spans="1:10" x14ac:dyDescent="0.2">
      <c r="A561" s="2" t="s">
        <v>22542</v>
      </c>
      <c r="B561" s="2" t="s">
        <v>22544</v>
      </c>
      <c r="C561" s="6" t="s">
        <v>22547</v>
      </c>
      <c r="F561" s="2" t="s">
        <v>26037</v>
      </c>
      <c r="H561" s="30">
        <v>212422</v>
      </c>
      <c r="J561" s="30">
        <v>337173</v>
      </c>
    </row>
    <row r="562" spans="1:10" x14ac:dyDescent="0.2">
      <c r="H562" s="28"/>
    </row>
    <row r="563" spans="1:10" x14ac:dyDescent="0.2">
      <c r="F563" s="2" t="s">
        <v>26038</v>
      </c>
    </row>
    <row r="564" spans="1:10" x14ac:dyDescent="0.2">
      <c r="F564" s="2" t="s">
        <v>26039</v>
      </c>
    </row>
    <row r="565" spans="1:10" x14ac:dyDescent="0.2">
      <c r="F565" s="2" t="s">
        <v>26040</v>
      </c>
    </row>
    <row r="566" spans="1:10" x14ac:dyDescent="0.2">
      <c r="F566" s="2" t="s">
        <v>26041</v>
      </c>
    </row>
    <row r="567" spans="1:10" x14ac:dyDescent="0.2">
      <c r="F567" s="2" t="s">
        <v>26042</v>
      </c>
    </row>
    <row r="569" spans="1:10" x14ac:dyDescent="0.2">
      <c r="A569" s="3"/>
      <c r="B569" s="3"/>
      <c r="H569" s="3">
        <v>2009</v>
      </c>
      <c r="J569" s="3">
        <v>2008</v>
      </c>
    </row>
    <row r="570" spans="1:10" x14ac:dyDescent="0.2">
      <c r="A570" s="3"/>
      <c r="B570" s="3"/>
      <c r="H570" s="3" t="s">
        <v>25948</v>
      </c>
      <c r="J570" s="3" t="s">
        <v>25948</v>
      </c>
    </row>
    <row r="571" spans="1:10" x14ac:dyDescent="0.2">
      <c r="A571" s="2" t="s">
        <v>10561</v>
      </c>
      <c r="B571" s="2" t="s">
        <v>10563</v>
      </c>
      <c r="C571" s="8" t="s">
        <v>10565</v>
      </c>
      <c r="F571" s="2" t="s">
        <v>26043</v>
      </c>
      <c r="H571" s="32">
        <v>1628896</v>
      </c>
      <c r="J571" s="32">
        <v>1236758</v>
      </c>
    </row>
    <row r="572" spans="1:10" x14ac:dyDescent="0.2">
      <c r="A572" s="2" t="s">
        <v>9832</v>
      </c>
      <c r="B572" s="2" t="s">
        <v>9834</v>
      </c>
      <c r="C572" s="6" t="s">
        <v>9837</v>
      </c>
      <c r="H572" s="29"/>
      <c r="J572" s="29"/>
    </row>
    <row r="573" spans="1:10" x14ac:dyDescent="0.2">
      <c r="A573" s="2" t="s">
        <v>9826</v>
      </c>
      <c r="B573" s="2" t="s">
        <v>9828</v>
      </c>
      <c r="C573" s="8" t="s">
        <v>9831</v>
      </c>
      <c r="F573" s="2" t="s">
        <v>26044</v>
      </c>
      <c r="H573" s="23">
        <v>456091</v>
      </c>
      <c r="J573" s="23">
        <v>352476</v>
      </c>
    </row>
    <row r="574" spans="1:10" x14ac:dyDescent="0.2">
      <c r="A574" s="29"/>
      <c r="B574" s="29"/>
      <c r="F574" s="2" t="s">
        <v>26045</v>
      </c>
      <c r="H574" s="29"/>
      <c r="J574" s="29"/>
    </row>
    <row r="575" spans="1:10" x14ac:dyDescent="0.2">
      <c r="A575" s="2" t="s">
        <v>9874</v>
      </c>
      <c r="B575" s="2" t="s">
        <v>9876</v>
      </c>
      <c r="C575" s="6" t="s">
        <v>9879</v>
      </c>
      <c r="F575" s="2" t="s">
        <v>26046</v>
      </c>
      <c r="H575" s="24">
        <v>-4226</v>
      </c>
      <c r="J575" s="24">
        <v>14516</v>
      </c>
    </row>
    <row r="576" spans="1:10" x14ac:dyDescent="0.2">
      <c r="A576" s="2" t="s">
        <v>9904</v>
      </c>
      <c r="B576" s="2" t="s">
        <v>9905</v>
      </c>
      <c r="C576" s="8" t="s">
        <v>9908</v>
      </c>
      <c r="F576" s="2" t="s">
        <v>26047</v>
      </c>
      <c r="H576" s="23">
        <v>13300</v>
      </c>
      <c r="J576" s="23">
        <v>13116</v>
      </c>
    </row>
    <row r="577" spans="1:10" x14ac:dyDescent="0.2">
      <c r="A577" s="2" t="s">
        <v>9932</v>
      </c>
      <c r="B577" s="2" t="s">
        <v>9934</v>
      </c>
      <c r="C577" s="6" t="s">
        <v>9937</v>
      </c>
      <c r="F577" s="2" t="s">
        <v>26048</v>
      </c>
      <c r="H577" s="24">
        <v>-264757</v>
      </c>
      <c r="J577" s="24">
        <v>-3746</v>
      </c>
    </row>
    <row r="578" spans="1:10" x14ac:dyDescent="0.2">
      <c r="A578" s="2" t="s">
        <v>9862</v>
      </c>
      <c r="B578" s="2" t="s">
        <v>9864</v>
      </c>
      <c r="C578" s="8" t="s">
        <v>9867</v>
      </c>
      <c r="F578" s="2" t="s">
        <v>26049</v>
      </c>
      <c r="H578" s="23">
        <v>29104</v>
      </c>
      <c r="J578" s="23">
        <v>8116</v>
      </c>
    </row>
    <row r="579" spans="1:10" x14ac:dyDescent="0.2">
      <c r="A579" s="29"/>
      <c r="B579" s="29"/>
      <c r="H579" s="29"/>
      <c r="J579" s="29"/>
    </row>
    <row r="580" spans="1:10" x14ac:dyDescent="0.2">
      <c r="A580" s="2" t="s">
        <v>9656</v>
      </c>
      <c r="B580" s="2" t="s">
        <v>9658</v>
      </c>
      <c r="C580" s="6" t="s">
        <v>9661</v>
      </c>
      <c r="H580" s="30">
        <v>229512</v>
      </c>
      <c r="J580" s="30">
        <v>384478</v>
      </c>
    </row>
    <row r="582" spans="1:10" x14ac:dyDescent="0.2">
      <c r="F582" s="7" t="s">
        <v>26050</v>
      </c>
    </row>
    <row r="583" spans="1:10" x14ac:dyDescent="0.2">
      <c r="A583" s="3"/>
      <c r="B583" s="3"/>
      <c r="H583" s="3">
        <v>2009</v>
      </c>
      <c r="J583" s="3">
        <v>2008</v>
      </c>
    </row>
    <row r="584" spans="1:10" x14ac:dyDescent="0.2">
      <c r="A584" s="3"/>
      <c r="B584" s="3"/>
      <c r="H584" s="3" t="s">
        <v>25948</v>
      </c>
      <c r="J584" s="3" t="s">
        <v>25948</v>
      </c>
    </row>
    <row r="585" spans="1:10" x14ac:dyDescent="0.2">
      <c r="A585" s="2" t="s">
        <v>24353</v>
      </c>
      <c r="B585" s="2" t="s">
        <v>24355</v>
      </c>
      <c r="C585" s="8" t="s">
        <v>24358</v>
      </c>
      <c r="F585" s="2" t="s">
        <v>26051</v>
      </c>
      <c r="H585" s="23">
        <v>700000</v>
      </c>
      <c r="J585" s="23">
        <v>1000000</v>
      </c>
    </row>
    <row r="588" spans="1:10" x14ac:dyDescent="0.2">
      <c r="F588" s="7" t="s">
        <v>26052</v>
      </c>
    </row>
    <row r="589" spans="1:10" x14ac:dyDescent="0.2">
      <c r="H589" s="3" t="s">
        <v>26053</v>
      </c>
    </row>
    <row r="590" spans="1:10" x14ac:dyDescent="0.2">
      <c r="H590" s="3" t="s">
        <v>26054</v>
      </c>
    </row>
    <row r="591" spans="1:10" x14ac:dyDescent="0.2">
      <c r="H591" s="3" t="s">
        <v>25948</v>
      </c>
    </row>
    <row r="592" spans="1:10" x14ac:dyDescent="0.2">
      <c r="F592" s="2" t="s">
        <v>26055</v>
      </c>
    </row>
    <row r="593" spans="1:10" x14ac:dyDescent="0.2">
      <c r="A593" s="2" t="s">
        <v>76</v>
      </c>
      <c r="B593" s="2" t="s">
        <v>78</v>
      </c>
      <c r="C593" s="6" t="s">
        <v>84</v>
      </c>
      <c r="E593" s="2" t="s">
        <v>26057</v>
      </c>
      <c r="F593" s="2" t="s">
        <v>26056</v>
      </c>
      <c r="H593" s="24">
        <v>415682</v>
      </c>
    </row>
    <row r="594" spans="1:10" x14ac:dyDescent="0.2">
      <c r="A594" s="2" t="s">
        <v>86</v>
      </c>
      <c r="B594" s="2" t="s">
        <v>88</v>
      </c>
      <c r="C594" s="8" t="s">
        <v>91</v>
      </c>
      <c r="E594" s="2" t="s">
        <v>26057</v>
      </c>
      <c r="F594" s="2" t="s">
        <v>26058</v>
      </c>
      <c r="H594" s="23">
        <v>82565</v>
      </c>
    </row>
    <row r="595" spans="1:10" x14ac:dyDescent="0.2">
      <c r="A595" s="2" t="s">
        <v>76</v>
      </c>
      <c r="B595" s="2" t="s">
        <v>78</v>
      </c>
      <c r="C595" s="6" t="s">
        <v>84</v>
      </c>
      <c r="E595" s="2" t="s">
        <v>26057</v>
      </c>
      <c r="F595" s="2" t="s">
        <v>26059</v>
      </c>
      <c r="H595" s="30">
        <v>498247</v>
      </c>
    </row>
    <row r="596" spans="1:10" x14ac:dyDescent="0.2">
      <c r="F596" s="2" t="s">
        <v>26060</v>
      </c>
      <c r="H596" s="29"/>
    </row>
    <row r="597" spans="1:10" x14ac:dyDescent="0.2">
      <c r="A597" s="2" t="s">
        <v>151</v>
      </c>
      <c r="B597" s="2" t="s">
        <v>153</v>
      </c>
      <c r="C597" s="8" t="s">
        <v>158</v>
      </c>
      <c r="E597" s="2" t="s">
        <v>26057</v>
      </c>
      <c r="F597" s="2" t="s">
        <v>26056</v>
      </c>
      <c r="H597" s="23">
        <v>51724</v>
      </c>
    </row>
    <row r="598" spans="1:10" x14ac:dyDescent="0.2">
      <c r="A598" s="2" t="s">
        <v>160</v>
      </c>
      <c r="B598" s="2" t="s">
        <v>162</v>
      </c>
      <c r="C598" s="6" t="s">
        <v>165</v>
      </c>
      <c r="E598" s="2" t="s">
        <v>26057</v>
      </c>
      <c r="F598" s="2" t="s">
        <v>26061</v>
      </c>
      <c r="H598" s="24">
        <v>40140</v>
      </c>
    </row>
    <row r="599" spans="1:10" x14ac:dyDescent="0.2">
      <c r="A599" s="2" t="s">
        <v>151</v>
      </c>
      <c r="B599" s="2" t="s">
        <v>153</v>
      </c>
      <c r="C599" s="8" t="s">
        <v>158</v>
      </c>
      <c r="E599" s="2" t="s">
        <v>26057</v>
      </c>
      <c r="F599" s="2" t="s">
        <v>26059</v>
      </c>
      <c r="H599" s="27">
        <v>91864</v>
      </c>
    </row>
    <row r="600" spans="1:10" x14ac:dyDescent="0.2">
      <c r="A600" s="2" t="s">
        <v>63</v>
      </c>
      <c r="B600" s="2" t="s">
        <v>65</v>
      </c>
      <c r="C600" s="6" t="s">
        <v>70</v>
      </c>
      <c r="E600" s="2" t="s">
        <v>26057</v>
      </c>
      <c r="F600" s="2" t="s">
        <v>26062</v>
      </c>
      <c r="H600" s="30">
        <v>406383</v>
      </c>
    </row>
    <row r="601" spans="1:10" x14ac:dyDescent="0.2">
      <c r="A601" s="2" t="s">
        <v>63</v>
      </c>
      <c r="B601" s="2" t="s">
        <v>65</v>
      </c>
      <c r="C601" s="8" t="s">
        <v>70</v>
      </c>
      <c r="E601" s="2" t="s">
        <v>26057</v>
      </c>
      <c r="F601" s="2" t="s">
        <v>26063</v>
      </c>
      <c r="H601" s="27">
        <v>363958</v>
      </c>
    </row>
    <row r="603" spans="1:10" x14ac:dyDescent="0.2">
      <c r="F603" s="7" t="s">
        <v>26064</v>
      </c>
    </row>
    <row r="605" spans="1:10" x14ac:dyDescent="0.2">
      <c r="A605" s="3"/>
      <c r="B605" s="3"/>
      <c r="G605" s="3" t="s">
        <v>26065</v>
      </c>
      <c r="H605" s="3" t="s">
        <v>26066</v>
      </c>
      <c r="I605" s="3" t="s">
        <v>26067</v>
      </c>
      <c r="J605" s="3"/>
    </row>
    <row r="606" spans="1:10" x14ac:dyDescent="0.2">
      <c r="A606" s="3"/>
      <c r="B606" s="3"/>
      <c r="G606" s="3" t="s">
        <v>26068</v>
      </c>
      <c r="H606" s="3" t="s">
        <v>26069</v>
      </c>
      <c r="I606" s="3" t="s">
        <v>26070</v>
      </c>
      <c r="J606" s="3"/>
    </row>
    <row r="607" spans="1:10" x14ac:dyDescent="0.2">
      <c r="A607" s="3"/>
      <c r="B607" s="3"/>
      <c r="G607" s="3" t="s">
        <v>26071</v>
      </c>
      <c r="H607" s="3" t="s">
        <v>26072</v>
      </c>
      <c r="I607" s="3" t="s">
        <v>26073</v>
      </c>
      <c r="J607" s="3" t="s">
        <v>26074</v>
      </c>
    </row>
    <row r="608" spans="1:10" x14ac:dyDescent="0.2">
      <c r="A608" s="3"/>
      <c r="B608" s="3"/>
      <c r="G608" s="3" t="s">
        <v>25948</v>
      </c>
      <c r="H608" s="3" t="s">
        <v>25948</v>
      </c>
      <c r="I608" s="3" t="s">
        <v>25948</v>
      </c>
      <c r="J608" s="3" t="s">
        <v>25948</v>
      </c>
    </row>
    <row r="609" spans="1:10" x14ac:dyDescent="0.2">
      <c r="E609" s="2" t="s">
        <v>26075</v>
      </c>
      <c r="F609" s="2" t="s">
        <v>26055</v>
      </c>
    </row>
    <row r="610" spans="1:10" x14ac:dyDescent="0.2">
      <c r="A610" s="2" t="s">
        <v>290</v>
      </c>
      <c r="B610" s="2" t="s">
        <v>291</v>
      </c>
      <c r="C610" s="6" t="s">
        <v>297</v>
      </c>
      <c r="F610" s="2" t="s">
        <v>26076</v>
      </c>
      <c r="G610" s="24">
        <v>2067544</v>
      </c>
      <c r="H610" s="24">
        <v>9374695</v>
      </c>
      <c r="I610" s="24">
        <v>927564</v>
      </c>
      <c r="J610" s="24">
        <v>12369803</v>
      </c>
    </row>
    <row r="611" spans="1:10" x14ac:dyDescent="0.2">
      <c r="A611" s="2" t="s">
        <v>299</v>
      </c>
      <c r="B611" s="2" t="s">
        <v>300</v>
      </c>
      <c r="C611" s="8" t="s">
        <v>303</v>
      </c>
      <c r="F611" s="2" t="s">
        <v>26058</v>
      </c>
      <c r="G611" s="24"/>
      <c r="H611" s="23">
        <v>172975</v>
      </c>
      <c r="I611" s="23">
        <v>24375</v>
      </c>
      <c r="J611" s="23">
        <v>197350</v>
      </c>
    </row>
    <row r="612" spans="1:10" x14ac:dyDescent="0.2">
      <c r="A612" s="2" t="s">
        <v>304</v>
      </c>
      <c r="B612" s="2" t="s">
        <v>305</v>
      </c>
      <c r="C612" s="6" t="s">
        <v>308</v>
      </c>
      <c r="F612" s="2" t="s">
        <v>26077</v>
      </c>
      <c r="G612" s="29"/>
      <c r="H612" s="24">
        <v>-52</v>
      </c>
      <c r="I612" s="24">
        <v>-14820</v>
      </c>
      <c r="J612" s="24">
        <v>-14872</v>
      </c>
    </row>
    <row r="613" spans="1:10" x14ac:dyDescent="0.2">
      <c r="A613" s="2" t="s">
        <v>290</v>
      </c>
      <c r="B613" s="2" t="s">
        <v>291</v>
      </c>
      <c r="C613" s="8" t="s">
        <v>297</v>
      </c>
      <c r="F613" s="2" t="s">
        <v>26059</v>
      </c>
      <c r="G613" s="27">
        <v>2067544</v>
      </c>
      <c r="H613" s="27">
        <v>9547618</v>
      </c>
      <c r="I613" s="27">
        <v>937119</v>
      </c>
      <c r="J613" s="27">
        <v>12552281</v>
      </c>
    </row>
    <row r="614" spans="1:10" x14ac:dyDescent="0.2">
      <c r="A614" s="29"/>
      <c r="B614" s="29"/>
      <c r="F614" s="2" t="s">
        <v>25847</v>
      </c>
      <c r="G614" s="29"/>
      <c r="H614" s="29"/>
      <c r="I614" s="29"/>
      <c r="J614" s="29"/>
    </row>
    <row r="615" spans="1:10" x14ac:dyDescent="0.2">
      <c r="A615" s="2" t="s">
        <v>343</v>
      </c>
      <c r="B615" s="2" t="s">
        <v>344</v>
      </c>
      <c r="C615" s="6" t="s">
        <v>349</v>
      </c>
      <c r="F615" s="2" t="s">
        <v>26076</v>
      </c>
      <c r="G615" s="24">
        <v>72887</v>
      </c>
      <c r="H615" s="24">
        <v>7678365</v>
      </c>
      <c r="I615" s="24">
        <v>826476</v>
      </c>
      <c r="J615" s="24">
        <v>8577728</v>
      </c>
    </row>
    <row r="616" spans="1:10" x14ac:dyDescent="0.2">
      <c r="A616" s="2" t="s">
        <v>351</v>
      </c>
      <c r="B616" s="2" t="s">
        <v>352</v>
      </c>
      <c r="C616" s="8" t="s">
        <v>355</v>
      </c>
      <c r="F616" s="2" t="s">
        <v>26078</v>
      </c>
      <c r="G616" s="23">
        <v>23403</v>
      </c>
      <c r="H616" s="23">
        <v>376311</v>
      </c>
      <c r="I616" s="23">
        <v>46988</v>
      </c>
      <c r="J616" s="23">
        <v>446702</v>
      </c>
    </row>
    <row r="617" spans="1:10" x14ac:dyDescent="0.2">
      <c r="A617" s="2" t="s">
        <v>362</v>
      </c>
      <c r="B617" s="2" t="s">
        <v>363</v>
      </c>
      <c r="C617" s="6" t="s">
        <v>366</v>
      </c>
      <c r="F617" s="2" t="s">
        <v>26077</v>
      </c>
      <c r="G617" s="29"/>
      <c r="H617" s="24">
        <v>-52</v>
      </c>
      <c r="I617" s="24">
        <v>-14820</v>
      </c>
      <c r="J617" s="24">
        <v>-14872</v>
      </c>
    </row>
    <row r="618" spans="1:10" x14ac:dyDescent="0.2">
      <c r="A618" s="2" t="s">
        <v>343</v>
      </c>
      <c r="B618" s="2" t="s">
        <v>344</v>
      </c>
      <c r="C618" s="8" t="s">
        <v>349</v>
      </c>
      <c r="F618" s="2" t="s">
        <v>26059</v>
      </c>
      <c r="G618" s="25">
        <v>96290</v>
      </c>
      <c r="H618" s="25">
        <v>8054624</v>
      </c>
      <c r="I618" s="25">
        <v>858644</v>
      </c>
      <c r="J618" s="25">
        <v>9009558</v>
      </c>
    </row>
    <row r="619" spans="1:10" x14ac:dyDescent="0.2">
      <c r="A619" s="2" t="s">
        <v>281</v>
      </c>
      <c r="B619" s="2" t="s">
        <v>283</v>
      </c>
      <c r="C619" s="6" t="s">
        <v>287</v>
      </c>
      <c r="F619" s="2" t="s">
        <v>26062</v>
      </c>
      <c r="G619" s="30">
        <v>1971254</v>
      </c>
      <c r="H619" s="30">
        <v>1492994</v>
      </c>
      <c r="I619" s="30">
        <v>78475</v>
      </c>
      <c r="J619" s="30">
        <v>3542723</v>
      </c>
    </row>
    <row r="620" spans="1:10" x14ac:dyDescent="0.2">
      <c r="A620" s="2" t="s">
        <v>281</v>
      </c>
      <c r="B620" s="2" t="s">
        <v>283</v>
      </c>
      <c r="C620" s="8" t="s">
        <v>287</v>
      </c>
      <c r="F620" s="2" t="s">
        <v>26063</v>
      </c>
      <c r="G620" s="32">
        <v>1994657</v>
      </c>
      <c r="H620" s="32">
        <v>1696330</v>
      </c>
      <c r="I620" s="32">
        <v>101088</v>
      </c>
      <c r="J620" s="32">
        <v>3792075</v>
      </c>
    </row>
    <row r="622" spans="1:10" x14ac:dyDescent="0.2">
      <c r="F622" s="2" t="s">
        <v>26079</v>
      </c>
    </row>
    <row r="623" spans="1:10" x14ac:dyDescent="0.2">
      <c r="A623" s="2" t="s">
        <v>281</v>
      </c>
      <c r="B623" s="2" t="s">
        <v>283</v>
      </c>
      <c r="C623" s="6" t="s">
        <v>287</v>
      </c>
      <c r="E623" s="2" t="s">
        <v>25999</v>
      </c>
      <c r="F623" s="2" t="s">
        <v>26080</v>
      </c>
    </row>
    <row r="624" spans="1:10" x14ac:dyDescent="0.2">
      <c r="A624" s="2" t="s">
        <v>351</v>
      </c>
      <c r="B624" s="2" t="s">
        <v>352</v>
      </c>
      <c r="C624" s="8" t="s">
        <v>355</v>
      </c>
      <c r="E624" s="2" t="s">
        <v>25999</v>
      </c>
      <c r="F624" s="2" t="s">
        <v>26081</v>
      </c>
    </row>
    <row r="625" spans="1:10" x14ac:dyDescent="0.2">
      <c r="F625" s="2" t="s">
        <v>26082</v>
      </c>
    </row>
    <row r="627" spans="1:10" x14ac:dyDescent="0.2">
      <c r="F627" s="7" t="s">
        <v>26083</v>
      </c>
    </row>
    <row r="628" spans="1:10" x14ac:dyDescent="0.2">
      <c r="A628" s="3"/>
      <c r="B628" s="3"/>
      <c r="H628" s="3">
        <v>2009</v>
      </c>
      <c r="J628" s="3">
        <v>2008</v>
      </c>
    </row>
    <row r="629" spans="1:10" x14ac:dyDescent="0.2">
      <c r="A629" s="3"/>
      <c r="B629" s="3"/>
      <c r="H629" s="3" t="s">
        <v>25948</v>
      </c>
      <c r="J629" s="3" t="s">
        <v>25948</v>
      </c>
    </row>
    <row r="633" spans="1:10" x14ac:dyDescent="0.2">
      <c r="A633" s="2" t="s">
        <v>843</v>
      </c>
      <c r="B633" s="2" t="s">
        <v>845</v>
      </c>
      <c r="C633" s="6" t="s">
        <v>849</v>
      </c>
      <c r="F633" s="2" t="s">
        <v>10775</v>
      </c>
      <c r="H633" s="24">
        <v>147996</v>
      </c>
      <c r="J633" s="24">
        <v>182290</v>
      </c>
    </row>
    <row r="634" spans="1:10" x14ac:dyDescent="0.2">
      <c r="A634" s="2" t="s">
        <v>851</v>
      </c>
      <c r="B634" s="2" t="s">
        <v>853</v>
      </c>
      <c r="C634" s="8" t="s">
        <v>857</v>
      </c>
      <c r="F634" s="2" t="s">
        <v>26084</v>
      </c>
      <c r="H634" s="23">
        <v>2046481</v>
      </c>
      <c r="J634" s="23">
        <v>2227691</v>
      </c>
    </row>
    <row r="635" spans="1:10" x14ac:dyDescent="0.2">
      <c r="A635" s="2" t="s">
        <v>859</v>
      </c>
      <c r="B635" s="2" t="s">
        <v>861</v>
      </c>
      <c r="C635" s="6" t="s">
        <v>864</v>
      </c>
      <c r="F635" s="2" t="s">
        <v>26085</v>
      </c>
      <c r="H635" s="24">
        <v>615</v>
      </c>
      <c r="J635" s="24">
        <v>836</v>
      </c>
    </row>
    <row r="636" spans="1:10" x14ac:dyDescent="0.2">
      <c r="A636" s="2" t="s">
        <v>834</v>
      </c>
      <c r="B636" s="2" t="s">
        <v>836</v>
      </c>
      <c r="C636" s="8" t="s">
        <v>841</v>
      </c>
      <c r="H636" s="27">
        <v>2195092</v>
      </c>
      <c r="J636" s="27">
        <v>2410817</v>
      </c>
    </row>
    <row r="638" spans="1:10" x14ac:dyDescent="0.2">
      <c r="F638" s="2" t="s">
        <v>26086</v>
      </c>
    </row>
    <row r="639" spans="1:10" x14ac:dyDescent="0.2">
      <c r="F639" s="2" t="s">
        <v>26087</v>
      </c>
    </row>
    <row r="641" spans="1:10" x14ac:dyDescent="0.2">
      <c r="F641" s="7" t="s">
        <v>26088</v>
      </c>
    </row>
    <row r="642" spans="1:10" x14ac:dyDescent="0.2">
      <c r="A642" s="3"/>
      <c r="B642" s="3"/>
      <c r="H642" s="3">
        <v>2009</v>
      </c>
      <c r="J642" s="3">
        <v>2008</v>
      </c>
    </row>
    <row r="643" spans="1:10" x14ac:dyDescent="0.2">
      <c r="A643" s="3"/>
      <c r="B643" s="3"/>
      <c r="H643" s="3" t="s">
        <v>25948</v>
      </c>
      <c r="J643" s="3" t="s">
        <v>25948</v>
      </c>
    </row>
    <row r="645" spans="1:10" x14ac:dyDescent="0.2">
      <c r="A645" s="2" t="s">
        <v>975</v>
      </c>
      <c r="B645" s="2" t="s">
        <v>977</v>
      </c>
      <c r="C645" s="6" t="s">
        <v>980</v>
      </c>
      <c r="F645" s="2" t="s">
        <v>26089</v>
      </c>
      <c r="H645" s="24">
        <v>3186522</v>
      </c>
      <c r="J645" s="24">
        <v>2231517</v>
      </c>
    </row>
    <row r="646" spans="1:10" x14ac:dyDescent="0.2">
      <c r="A646" s="2" t="s">
        <v>992</v>
      </c>
      <c r="B646" s="2" t="s">
        <v>994</v>
      </c>
      <c r="C646" s="8" t="s">
        <v>997</v>
      </c>
      <c r="F646" s="2" t="s">
        <v>26090</v>
      </c>
      <c r="H646" s="29"/>
      <c r="J646" s="23">
        <v>822706</v>
      </c>
    </row>
    <row r="647" spans="1:10" x14ac:dyDescent="0.2">
      <c r="A647" s="2" t="s">
        <v>1088</v>
      </c>
      <c r="B647" s="2" t="s">
        <v>1090</v>
      </c>
      <c r="C647" s="6" t="s">
        <v>1093</v>
      </c>
      <c r="F647" s="2" t="s">
        <v>26091</v>
      </c>
      <c r="H647" s="24">
        <v>500</v>
      </c>
      <c r="J647" s="24">
        <v>2650</v>
      </c>
    </row>
    <row r="648" spans="1:10" x14ac:dyDescent="0.2">
      <c r="A648" s="2" t="s">
        <v>1115</v>
      </c>
      <c r="B648" s="2" t="s">
        <v>1117</v>
      </c>
      <c r="C648" s="8" t="s">
        <v>1119</v>
      </c>
      <c r="F648" s="2" t="s">
        <v>26092</v>
      </c>
      <c r="H648" s="23">
        <v>442988</v>
      </c>
      <c r="J648" s="23">
        <v>328380</v>
      </c>
    </row>
    <row r="649" spans="1:10" x14ac:dyDescent="0.2">
      <c r="A649" s="2" t="s">
        <v>1072</v>
      </c>
      <c r="B649" s="2" t="s">
        <v>1074</v>
      </c>
      <c r="C649" s="6" t="s">
        <v>1077</v>
      </c>
      <c r="F649" s="2" t="s">
        <v>26093</v>
      </c>
      <c r="H649" s="24">
        <v>892193</v>
      </c>
      <c r="J649" s="29"/>
    </row>
    <row r="650" spans="1:10" x14ac:dyDescent="0.2">
      <c r="A650" s="2" t="s">
        <v>956</v>
      </c>
      <c r="B650" s="2" t="s">
        <v>958</v>
      </c>
      <c r="C650" s="8" t="s">
        <v>960</v>
      </c>
      <c r="H650" s="27">
        <v>4522203</v>
      </c>
      <c r="J650" s="27">
        <v>3385253</v>
      </c>
    </row>
    <row r="652" spans="1:10" x14ac:dyDescent="0.2">
      <c r="F652" s="7" t="s">
        <v>26094</v>
      </c>
    </row>
    <row r="654" spans="1:10" x14ac:dyDescent="0.2">
      <c r="A654" s="3"/>
      <c r="B654" s="3"/>
      <c r="H654" s="3">
        <v>2009</v>
      </c>
      <c r="J654" s="3">
        <v>2008</v>
      </c>
    </row>
    <row r="655" spans="1:10" x14ac:dyDescent="0.2">
      <c r="A655" s="3"/>
      <c r="B655" s="3"/>
      <c r="H655" s="3" t="s">
        <v>25948</v>
      </c>
      <c r="J655" s="3" t="s">
        <v>25948</v>
      </c>
    </row>
    <row r="656" spans="1:10" x14ac:dyDescent="0.2">
      <c r="A656" s="2" t="s">
        <v>3001</v>
      </c>
      <c r="F656" s="2" t="s">
        <v>26026</v>
      </c>
      <c r="H656" s="24">
        <v>331701</v>
      </c>
      <c r="J656" s="24">
        <v>241815</v>
      </c>
    </row>
    <row r="657" spans="1:10" x14ac:dyDescent="0.2">
      <c r="A657" s="2" t="s">
        <v>2518</v>
      </c>
      <c r="B657" s="2" t="s">
        <v>2520</v>
      </c>
      <c r="C657" s="8" t="s">
        <v>2524</v>
      </c>
      <c r="F657" s="2" t="s">
        <v>26096</v>
      </c>
      <c r="H657" s="23">
        <v>462838</v>
      </c>
      <c r="J657" s="23">
        <v>429504</v>
      </c>
    </row>
    <row r="658" spans="1:10" x14ac:dyDescent="0.2">
      <c r="A658" s="2" t="s">
        <v>2563</v>
      </c>
      <c r="B658" s="2" t="s">
        <v>2564</v>
      </c>
      <c r="C658" s="6" t="s">
        <v>2567</v>
      </c>
      <c r="F658" s="2" t="s">
        <v>26097</v>
      </c>
      <c r="H658" s="24">
        <v>1978195</v>
      </c>
      <c r="J658" s="24">
        <v>2782060</v>
      </c>
    </row>
    <row r="659" spans="1:10" x14ac:dyDescent="0.2">
      <c r="A659" s="2" t="s">
        <v>2879</v>
      </c>
      <c r="B659" s="2" t="s">
        <v>2880</v>
      </c>
      <c r="C659" s="8" t="s">
        <v>2883</v>
      </c>
      <c r="F659" s="2" t="s">
        <v>26098</v>
      </c>
      <c r="H659" s="23">
        <v>452680</v>
      </c>
      <c r="J659" s="23">
        <v>415262</v>
      </c>
    </row>
    <row r="660" spans="1:10" x14ac:dyDescent="0.2">
      <c r="A660" s="2" t="s">
        <v>2717</v>
      </c>
      <c r="B660" s="2" t="s">
        <v>2718</v>
      </c>
      <c r="C660" s="6" t="s">
        <v>2721</v>
      </c>
      <c r="F660" s="2" t="s">
        <v>26099</v>
      </c>
      <c r="H660" s="24">
        <v>198508</v>
      </c>
      <c r="J660" s="24">
        <v>134978</v>
      </c>
    </row>
    <row r="661" spans="1:10" x14ac:dyDescent="0.2">
      <c r="A661" s="2" t="s">
        <v>2764</v>
      </c>
      <c r="B661" s="2" t="s">
        <v>2765</v>
      </c>
      <c r="C661" s="8" t="s">
        <v>2768</v>
      </c>
      <c r="F661" s="2" t="s">
        <v>2762</v>
      </c>
      <c r="H661" s="23">
        <v>603843</v>
      </c>
      <c r="J661" s="23">
        <v>423600</v>
      </c>
    </row>
    <row r="662" spans="1:10" x14ac:dyDescent="0.2">
      <c r="A662" s="2" t="s">
        <v>2799</v>
      </c>
      <c r="B662" s="2" t="s">
        <v>2800</v>
      </c>
      <c r="C662" s="6" t="s">
        <v>2803</v>
      </c>
      <c r="F662" s="2" t="s">
        <v>26100</v>
      </c>
      <c r="H662" s="24">
        <v>171105</v>
      </c>
      <c r="J662" s="24">
        <v>163472</v>
      </c>
    </row>
    <row r="663" spans="1:10" x14ac:dyDescent="0.2">
      <c r="A663" s="2" t="s">
        <v>2625</v>
      </c>
      <c r="B663" s="2" t="s">
        <v>2626</v>
      </c>
      <c r="C663" s="8" t="s">
        <v>2629</v>
      </c>
      <c r="F663" s="2" t="s">
        <v>2623</v>
      </c>
      <c r="H663" s="23">
        <v>778078</v>
      </c>
      <c r="J663" s="29"/>
    </row>
    <row r="664" spans="1:10" x14ac:dyDescent="0.2">
      <c r="A664" s="2" t="s">
        <v>2594</v>
      </c>
      <c r="B664" s="2" t="s">
        <v>2595</v>
      </c>
      <c r="C664" s="6" t="s">
        <v>2598</v>
      </c>
      <c r="F664" s="2" t="s">
        <v>26101</v>
      </c>
      <c r="H664" s="24">
        <v>26516</v>
      </c>
      <c r="J664" s="29"/>
    </row>
    <row r="665" spans="1:10" x14ac:dyDescent="0.2">
      <c r="A665" s="2" t="s">
        <v>2483</v>
      </c>
      <c r="B665" s="2" t="s">
        <v>2484</v>
      </c>
      <c r="C665" s="8" t="s">
        <v>2487</v>
      </c>
      <c r="H665" s="27">
        <v>5003464</v>
      </c>
      <c r="J665" s="27">
        <v>4590691</v>
      </c>
    </row>
    <row r="667" spans="1:10" x14ac:dyDescent="0.2">
      <c r="F667" s="2" t="s">
        <v>26102</v>
      </c>
    </row>
    <row r="668" spans="1:10" x14ac:dyDescent="0.2">
      <c r="A668" s="3"/>
      <c r="B668" s="3"/>
      <c r="H668" s="3">
        <v>2009</v>
      </c>
      <c r="J668" s="3">
        <v>2008</v>
      </c>
    </row>
    <row r="669" spans="1:10" x14ac:dyDescent="0.2">
      <c r="A669" s="3"/>
      <c r="B669" s="3"/>
      <c r="H669" s="3" t="s">
        <v>25948</v>
      </c>
      <c r="J669" s="3" t="s">
        <v>25948</v>
      </c>
    </row>
    <row r="671" spans="1:10" x14ac:dyDescent="0.2">
      <c r="A671" s="2" t="s">
        <v>3006</v>
      </c>
      <c r="B671" s="2" t="s">
        <v>3007</v>
      </c>
      <c r="C671" s="6" t="s">
        <v>3010</v>
      </c>
      <c r="F671" s="2" t="s">
        <v>26026</v>
      </c>
      <c r="H671" s="24">
        <v>331701</v>
      </c>
      <c r="J671" s="24">
        <v>241815</v>
      </c>
    </row>
    <row r="672" spans="1:10" x14ac:dyDescent="0.2">
      <c r="F672" s="2" t="s">
        <v>26103</v>
      </c>
    </row>
    <row r="673" spans="1:10" x14ac:dyDescent="0.2">
      <c r="A673" s="29"/>
      <c r="B673" s="29"/>
      <c r="F673" s="2" t="s">
        <v>26104</v>
      </c>
      <c r="H673" s="29">
        <v>462838</v>
      </c>
      <c r="J673" s="29">
        <v>429504</v>
      </c>
    </row>
    <row r="675" spans="1:10" x14ac:dyDescent="0.2">
      <c r="C675" s="2" t="s">
        <v>26106</v>
      </c>
      <c r="F675" s="2" t="s">
        <v>26105</v>
      </c>
    </row>
    <row r="677" spans="1:10" x14ac:dyDescent="0.2">
      <c r="F677" s="7" t="s">
        <v>26107</v>
      </c>
    </row>
    <row r="678" spans="1:10" x14ac:dyDescent="0.2">
      <c r="A678" s="3"/>
      <c r="B678" s="3"/>
      <c r="H678" s="3">
        <v>2009</v>
      </c>
      <c r="J678" s="3">
        <v>2008</v>
      </c>
    </row>
    <row r="679" spans="1:10" x14ac:dyDescent="0.2">
      <c r="A679" s="3"/>
      <c r="B679" s="3"/>
      <c r="H679" s="3" t="s">
        <v>25948</v>
      </c>
      <c r="J679" s="3" t="s">
        <v>25948</v>
      </c>
    </row>
    <row r="683" spans="1:10" x14ac:dyDescent="0.2">
      <c r="A683" s="2" t="s">
        <v>2530</v>
      </c>
      <c r="B683" s="2" t="s">
        <v>2532</v>
      </c>
      <c r="C683" s="8" t="s">
        <v>2536</v>
      </c>
      <c r="F683" s="2" t="s">
        <v>26108</v>
      </c>
      <c r="H683" s="23">
        <v>592949</v>
      </c>
      <c r="J683" s="23">
        <v>959560</v>
      </c>
    </row>
    <row r="685" spans="1:10" x14ac:dyDescent="0.2">
      <c r="A685" s="2" t="s">
        <v>2931</v>
      </c>
      <c r="B685" s="2" t="s">
        <v>2932</v>
      </c>
      <c r="C685" s="9" t="s">
        <v>2935</v>
      </c>
      <c r="F685" s="9" t="s">
        <v>26109</v>
      </c>
    </row>
    <row r="686" spans="1:10" x14ac:dyDescent="0.2">
      <c r="F686" s="9" t="s">
        <v>26110</v>
      </c>
    </row>
    <row r="687" spans="1:10" x14ac:dyDescent="0.2">
      <c r="F687" s="9" t="s">
        <v>26111</v>
      </c>
    </row>
    <row r="689" spans="1:10" x14ac:dyDescent="0.2">
      <c r="F689" s="2" t="s">
        <v>26112</v>
      </c>
    </row>
    <row r="690" spans="1:10" x14ac:dyDescent="0.2">
      <c r="A690" s="3"/>
      <c r="B690" s="3"/>
      <c r="H690" s="3">
        <v>2009</v>
      </c>
      <c r="J690" s="3">
        <v>2008</v>
      </c>
    </row>
    <row r="691" spans="1:10" x14ac:dyDescent="0.2">
      <c r="A691" s="3"/>
      <c r="B691" s="3"/>
      <c r="H691" s="3" t="s">
        <v>25948</v>
      </c>
      <c r="J691" s="3" t="s">
        <v>25948</v>
      </c>
    </row>
    <row r="695" spans="1:10" x14ac:dyDescent="0.2">
      <c r="A695" s="2" t="s">
        <v>14116</v>
      </c>
      <c r="B695" s="2" t="s">
        <v>14118</v>
      </c>
      <c r="C695" s="8" t="s">
        <v>14121</v>
      </c>
      <c r="F695" s="2" t="s">
        <v>26113</v>
      </c>
      <c r="H695" s="23">
        <v>303130</v>
      </c>
      <c r="J695" s="23">
        <v>429504</v>
      </c>
    </row>
    <row r="696" spans="1:10" x14ac:dyDescent="0.2">
      <c r="A696" s="2" t="s">
        <v>14122</v>
      </c>
      <c r="B696" s="2" t="s">
        <v>14124</v>
      </c>
      <c r="C696" s="6" t="s">
        <v>14127</v>
      </c>
      <c r="F696" s="2" t="s">
        <v>26114</v>
      </c>
      <c r="H696" s="24">
        <v>289819</v>
      </c>
      <c r="J696" s="24">
        <v>530056</v>
      </c>
    </row>
    <row r="697" spans="1:10" x14ac:dyDescent="0.2">
      <c r="A697" s="2" t="s">
        <v>2530</v>
      </c>
      <c r="B697" s="2" t="s">
        <v>2532</v>
      </c>
      <c r="C697" s="8" t="s">
        <v>2536</v>
      </c>
      <c r="H697" s="27">
        <v>592949</v>
      </c>
      <c r="J697" s="27">
        <v>959560</v>
      </c>
    </row>
    <row r="698" spans="1:10" x14ac:dyDescent="0.2">
      <c r="G698" s="28"/>
    </row>
    <row r="699" spans="1:10" x14ac:dyDescent="0.2">
      <c r="F699" s="7" t="s">
        <v>26115</v>
      </c>
    </row>
    <row r="701" spans="1:10" x14ac:dyDescent="0.2">
      <c r="H701" s="3" t="s">
        <v>26116</v>
      </c>
    </row>
    <row r="702" spans="1:10" x14ac:dyDescent="0.2">
      <c r="H702" s="3" t="s">
        <v>26117</v>
      </c>
    </row>
    <row r="703" spans="1:10" x14ac:dyDescent="0.2">
      <c r="H703" s="3" t="s">
        <v>25948</v>
      </c>
    </row>
    <row r="704" spans="1:10" x14ac:dyDescent="0.2">
      <c r="A704" s="2" t="s">
        <v>3053</v>
      </c>
      <c r="B704" s="2" t="s">
        <v>3055</v>
      </c>
      <c r="C704" s="6" t="s">
        <v>3060</v>
      </c>
      <c r="E704" s="2" t="s">
        <v>26118</v>
      </c>
      <c r="F704" s="2" t="s">
        <v>26056</v>
      </c>
      <c r="H704" s="24">
        <v>165202</v>
      </c>
    </row>
    <row r="705" spans="1:10" x14ac:dyDescent="0.2">
      <c r="A705" s="2" t="s">
        <v>3068</v>
      </c>
      <c r="B705" s="2" t="s">
        <v>3070</v>
      </c>
      <c r="C705" s="8" t="s">
        <v>3073</v>
      </c>
      <c r="E705" s="2" t="s">
        <v>26118</v>
      </c>
      <c r="F705" s="2" t="s">
        <v>25977</v>
      </c>
      <c r="H705" s="23">
        <v>-17090</v>
      </c>
    </row>
    <row r="706" spans="1:10" x14ac:dyDescent="0.2">
      <c r="A706" s="2" t="s">
        <v>3053</v>
      </c>
      <c r="B706" s="2" t="s">
        <v>3055</v>
      </c>
      <c r="C706" s="6" t="s">
        <v>3060</v>
      </c>
      <c r="E706" s="2" t="s">
        <v>26118</v>
      </c>
      <c r="F706" s="2" t="s">
        <v>26059</v>
      </c>
      <c r="H706" s="30">
        <v>148112</v>
      </c>
    </row>
    <row r="708" spans="1:10" x14ac:dyDescent="0.2">
      <c r="F708" s="2" t="s">
        <v>26119</v>
      </c>
    </row>
    <row r="709" spans="1:10" x14ac:dyDescent="0.2">
      <c r="A709" s="2" t="s">
        <v>3248</v>
      </c>
      <c r="B709" s="2" t="s">
        <v>3249</v>
      </c>
      <c r="C709" s="10" t="s">
        <v>3252</v>
      </c>
      <c r="E709" s="2" t="s">
        <v>26118</v>
      </c>
      <c r="F709" s="10" t="s">
        <v>26120</v>
      </c>
    </row>
    <row r="710" spans="1:10" x14ac:dyDescent="0.2">
      <c r="F710" s="10" t="s">
        <v>26121</v>
      </c>
    </row>
    <row r="711" spans="1:10" x14ac:dyDescent="0.2">
      <c r="I711" s="3" t="s">
        <v>26122</v>
      </c>
    </row>
    <row r="712" spans="1:10" x14ac:dyDescent="0.2">
      <c r="A712" s="3"/>
      <c r="B712" s="3"/>
      <c r="H712" s="3">
        <v>2009</v>
      </c>
      <c r="J712" s="3">
        <v>2008</v>
      </c>
    </row>
    <row r="713" spans="1:10" x14ac:dyDescent="0.2">
      <c r="A713" s="3"/>
      <c r="B713" s="3"/>
      <c r="H713" s="3" t="s">
        <v>25948</v>
      </c>
      <c r="J713" s="3" t="s">
        <v>25948</v>
      </c>
    </row>
    <row r="715" spans="1:10" x14ac:dyDescent="0.2">
      <c r="A715" s="2" t="s">
        <v>3225</v>
      </c>
      <c r="B715" s="2" t="s">
        <v>3227</v>
      </c>
      <c r="C715" s="6" t="s">
        <v>3230</v>
      </c>
      <c r="F715" s="2" t="s">
        <v>26123</v>
      </c>
      <c r="H715" s="24">
        <v>148112</v>
      </c>
      <c r="J715" s="24">
        <v>177215</v>
      </c>
    </row>
    <row r="716" spans="1:10" x14ac:dyDescent="0.2">
      <c r="A716" s="2" t="s">
        <v>3231</v>
      </c>
      <c r="B716" s="2" t="s">
        <v>3233</v>
      </c>
      <c r="C716" s="8" t="s">
        <v>3235</v>
      </c>
      <c r="F716" s="2" t="s">
        <v>26124</v>
      </c>
      <c r="J716" s="23">
        <v>-12013</v>
      </c>
    </row>
    <row r="717" spans="1:10" x14ac:dyDescent="0.2">
      <c r="A717" s="2" t="s">
        <v>3053</v>
      </c>
      <c r="B717" s="2" t="s">
        <v>3055</v>
      </c>
      <c r="C717" s="6" t="s">
        <v>3060</v>
      </c>
      <c r="E717" s="2" t="s">
        <v>26118</v>
      </c>
      <c r="H717" s="30">
        <v>148112</v>
      </c>
      <c r="J717" s="30">
        <v>165202</v>
      </c>
    </row>
    <row r="719" spans="1:10" x14ac:dyDescent="0.2">
      <c r="F719" s="7" t="s">
        <v>26125</v>
      </c>
    </row>
    <row r="720" spans="1:10" x14ac:dyDescent="0.2">
      <c r="A720" s="3"/>
      <c r="B720" s="3"/>
      <c r="H720" s="3">
        <v>2009</v>
      </c>
      <c r="J720" s="3">
        <v>2008</v>
      </c>
    </row>
    <row r="721" spans="1:10" x14ac:dyDescent="0.2">
      <c r="A721" s="3"/>
      <c r="B721" s="3"/>
      <c r="H721" s="3" t="s">
        <v>25948</v>
      </c>
      <c r="J721" s="3" t="s">
        <v>25948</v>
      </c>
    </row>
    <row r="723" spans="1:10" x14ac:dyDescent="0.2">
      <c r="A723" s="2" t="s">
        <v>3273</v>
      </c>
      <c r="B723" s="2" t="s">
        <v>3275</v>
      </c>
      <c r="C723" s="8" t="s">
        <v>3278</v>
      </c>
      <c r="F723" s="2" t="s">
        <v>26126</v>
      </c>
    </row>
    <row r="724" spans="1:10" x14ac:dyDescent="0.2">
      <c r="A724" s="2" t="s">
        <v>3279</v>
      </c>
      <c r="B724" s="2" t="s">
        <v>3281</v>
      </c>
      <c r="C724" s="6" t="s">
        <v>3284</v>
      </c>
      <c r="F724" s="2" t="s">
        <v>26127</v>
      </c>
      <c r="H724" s="24">
        <v>3981190</v>
      </c>
      <c r="J724" s="24">
        <v>3981190</v>
      </c>
    </row>
    <row r="726" spans="1:10" x14ac:dyDescent="0.2">
      <c r="F726" s="7" t="s">
        <v>26128</v>
      </c>
    </row>
    <row r="728" spans="1:10" x14ac:dyDescent="0.2">
      <c r="H728" s="3" t="s">
        <v>10536</v>
      </c>
    </row>
    <row r="729" spans="1:10" x14ac:dyDescent="0.2">
      <c r="H729" s="3" t="s">
        <v>26129</v>
      </c>
    </row>
    <row r="730" spans="1:10" x14ac:dyDescent="0.2">
      <c r="H730" s="3" t="s">
        <v>26130</v>
      </c>
    </row>
    <row r="731" spans="1:10" x14ac:dyDescent="0.2">
      <c r="H731" s="3" t="s">
        <v>25948</v>
      </c>
    </row>
    <row r="733" spans="1:10" x14ac:dyDescent="0.2">
      <c r="A733" s="2" t="s">
        <v>4242</v>
      </c>
      <c r="B733" s="2" t="s">
        <v>4243</v>
      </c>
      <c r="C733" s="8" t="s">
        <v>4247</v>
      </c>
      <c r="F733" s="2" t="s">
        <v>26076</v>
      </c>
      <c r="H733" s="23">
        <v>290542</v>
      </c>
    </row>
    <row r="734" spans="1:10" x14ac:dyDescent="0.2">
      <c r="A734" s="2" t="s">
        <v>10535</v>
      </c>
      <c r="B734" s="2" t="s">
        <v>10537</v>
      </c>
      <c r="C734" s="6" t="s">
        <v>10540</v>
      </c>
      <c r="F734" s="2" t="s">
        <v>26131</v>
      </c>
      <c r="H734" s="24">
        <v>1416474</v>
      </c>
    </row>
    <row r="735" spans="1:10" x14ac:dyDescent="0.2">
      <c r="A735" s="2" t="s">
        <v>24353</v>
      </c>
      <c r="B735" s="2" t="s">
        <v>24355</v>
      </c>
      <c r="C735" s="8" t="s">
        <v>24358</v>
      </c>
      <c r="F735" s="2" t="s">
        <v>26132</v>
      </c>
      <c r="H735" s="23">
        <v>-700000</v>
      </c>
    </row>
    <row r="736" spans="1:10" x14ac:dyDescent="0.2">
      <c r="A736" s="2" t="s">
        <v>4242</v>
      </c>
      <c r="B736" s="2" t="s">
        <v>4243</v>
      </c>
      <c r="C736" s="6" t="s">
        <v>4247</v>
      </c>
      <c r="F736" s="2" t="s">
        <v>26059</v>
      </c>
      <c r="H736" s="30">
        <v>1007016</v>
      </c>
    </row>
    <row r="738" spans="1:10" x14ac:dyDescent="0.2">
      <c r="F738" s="7" t="s">
        <v>26133</v>
      </c>
    </row>
    <row r="739" spans="1:10" x14ac:dyDescent="0.2">
      <c r="A739" s="3"/>
      <c r="B739" s="3"/>
      <c r="H739" s="3">
        <v>2009</v>
      </c>
      <c r="J739" s="3">
        <v>2008</v>
      </c>
    </row>
    <row r="740" spans="1:10" x14ac:dyDescent="0.2">
      <c r="A740" s="3"/>
      <c r="B740" s="3"/>
      <c r="H740" s="3" t="s">
        <v>25948</v>
      </c>
      <c r="J740" s="3" t="s">
        <v>25948</v>
      </c>
    </row>
    <row r="744" spans="1:10" x14ac:dyDescent="0.2">
      <c r="A744" s="2" t="s">
        <v>10535</v>
      </c>
      <c r="B744" s="2" t="s">
        <v>10537</v>
      </c>
      <c r="C744" s="8" t="s">
        <v>10540</v>
      </c>
      <c r="F744" s="2" t="s">
        <v>26134</v>
      </c>
      <c r="H744" s="23">
        <v>1416474</v>
      </c>
      <c r="J744" s="23">
        <v>899585</v>
      </c>
    </row>
    <row r="745" spans="1:10" x14ac:dyDescent="0.2">
      <c r="A745" s="2" t="s">
        <v>11029</v>
      </c>
      <c r="B745" s="2" t="s">
        <v>11031</v>
      </c>
      <c r="C745" s="9" t="s">
        <v>11033</v>
      </c>
      <c r="F745" s="2" t="s">
        <v>26132</v>
      </c>
      <c r="H745" s="24">
        <v>-700000</v>
      </c>
      <c r="J745" s="24">
        <v>-1000000</v>
      </c>
    </row>
    <row r="746" spans="1:10" x14ac:dyDescent="0.2">
      <c r="A746" s="2" t="s">
        <v>12661</v>
      </c>
      <c r="B746" s="2" t="s">
        <v>12663</v>
      </c>
      <c r="C746" s="8" t="s">
        <v>12666</v>
      </c>
      <c r="F746" s="2" t="s">
        <v>26135</v>
      </c>
      <c r="H746" s="25">
        <v>716474</v>
      </c>
      <c r="J746" s="25">
        <v>-100415</v>
      </c>
    </row>
    <row r="747" spans="1:10" x14ac:dyDescent="0.2">
      <c r="A747" s="2" t="s">
        <v>12654</v>
      </c>
      <c r="B747" s="2" t="s">
        <v>12655</v>
      </c>
      <c r="C747" s="6" t="s">
        <v>12659</v>
      </c>
      <c r="F747" s="2" t="s">
        <v>26136</v>
      </c>
      <c r="H747" s="24">
        <v>4271732</v>
      </c>
      <c r="J747" s="24">
        <v>4372147</v>
      </c>
    </row>
    <row r="748" spans="1:10" x14ac:dyDescent="0.2">
      <c r="A748" s="29"/>
      <c r="B748" s="29"/>
      <c r="H748" s="29"/>
      <c r="J748" s="29"/>
    </row>
    <row r="749" spans="1:10" x14ac:dyDescent="0.2">
      <c r="A749" s="2" t="s">
        <v>12654</v>
      </c>
      <c r="B749" s="2" t="s">
        <v>12655</v>
      </c>
      <c r="C749" s="8" t="s">
        <v>12659</v>
      </c>
      <c r="F749" s="2" t="s">
        <v>26137</v>
      </c>
      <c r="H749" s="27">
        <v>4988206</v>
      </c>
      <c r="J749" s="27">
        <v>4271732</v>
      </c>
    </row>
    <row r="752" spans="1:10" x14ac:dyDescent="0.2">
      <c r="F752" s="7" t="s">
        <v>26138</v>
      </c>
    </row>
    <row r="754" spans="1:10" x14ac:dyDescent="0.2">
      <c r="F754" s="2" t="s">
        <v>26139</v>
      </c>
    </row>
    <row r="755" spans="1:10" x14ac:dyDescent="0.2">
      <c r="A755" s="2" t="s">
        <v>25067</v>
      </c>
      <c r="B755" s="2" t="s">
        <v>25069</v>
      </c>
      <c r="C755" s="9" t="s">
        <v>25071</v>
      </c>
      <c r="D755" s="2" t="s">
        <v>26141</v>
      </c>
      <c r="F755" s="9" t="s">
        <v>26140</v>
      </c>
    </row>
    <row r="756" spans="1:10" x14ac:dyDescent="0.2">
      <c r="A756" s="2" t="s">
        <v>25582</v>
      </c>
      <c r="B756" s="2" t="s">
        <v>25584</v>
      </c>
      <c r="C756" s="10" t="s">
        <v>14648</v>
      </c>
      <c r="D756" s="2" t="s">
        <v>26141</v>
      </c>
      <c r="F756" s="2" t="s">
        <v>26142</v>
      </c>
    </row>
    <row r="758" spans="1:10" x14ac:dyDescent="0.2">
      <c r="F758" s="2" t="s">
        <v>26143</v>
      </c>
    </row>
    <row r="759" spans="1:10" x14ac:dyDescent="0.2">
      <c r="F759" s="2" t="s">
        <v>26144</v>
      </c>
    </row>
    <row r="760" spans="1:10" x14ac:dyDescent="0.2">
      <c r="F760" s="2" t="s">
        <v>26145</v>
      </c>
    </row>
    <row r="761" spans="1:10" x14ac:dyDescent="0.2">
      <c r="A761" s="3"/>
      <c r="B761" s="3"/>
      <c r="H761" s="3">
        <v>2009</v>
      </c>
      <c r="J761" s="3">
        <v>2008</v>
      </c>
    </row>
    <row r="762" spans="1:10" x14ac:dyDescent="0.2">
      <c r="A762" s="3"/>
      <c r="B762" s="3"/>
      <c r="H762" s="3" t="s">
        <v>25948</v>
      </c>
      <c r="J762" s="3" t="s">
        <v>25948</v>
      </c>
    </row>
    <row r="766" spans="1:10" x14ac:dyDescent="0.2">
      <c r="A766" s="2" t="s">
        <v>14702</v>
      </c>
      <c r="B766" s="2" t="s">
        <v>14703</v>
      </c>
      <c r="C766" s="6" t="s">
        <v>14706</v>
      </c>
      <c r="F766" s="2" t="s">
        <v>26146</v>
      </c>
      <c r="H766" s="24">
        <v>4575</v>
      </c>
      <c r="J766" s="24">
        <v>10445</v>
      </c>
    </row>
    <row r="767" spans="1:10" x14ac:dyDescent="0.2">
      <c r="A767" s="34"/>
      <c r="B767" s="34"/>
      <c r="H767" s="33">
        <v>4575</v>
      </c>
      <c r="J767" s="33">
        <v>10445</v>
      </c>
    </row>
    <row r="769" spans="1:6" x14ac:dyDescent="0.2">
      <c r="F769" s="7" t="s">
        <v>26147</v>
      </c>
    </row>
    <row r="770" spans="1:6" x14ac:dyDescent="0.2">
      <c r="A770" s="2" t="s">
        <v>23118</v>
      </c>
      <c r="B770" s="2" t="s">
        <v>23120</v>
      </c>
      <c r="C770" s="4" t="s">
        <v>23122</v>
      </c>
      <c r="F770" s="2" t="s">
        <v>26148</v>
      </c>
    </row>
    <row r="771" spans="1:6" x14ac:dyDescent="0.2">
      <c r="F771" s="2" t="s">
        <v>26149</v>
      </c>
    </row>
    <row r="772" spans="1:6" x14ac:dyDescent="0.2">
      <c r="F772" s="2" t="s">
        <v>26150</v>
      </c>
    </row>
    <row r="773" spans="1:6" x14ac:dyDescent="0.2">
      <c r="F773" s="2" t="s">
        <v>26151</v>
      </c>
    </row>
    <row r="775" spans="1:6" x14ac:dyDescent="0.2">
      <c r="F775" s="7" t="s">
        <v>26152</v>
      </c>
    </row>
    <row r="776" spans="1:6" x14ac:dyDescent="0.2">
      <c r="A776" s="2" t="s">
        <v>23173</v>
      </c>
      <c r="B776" s="2" t="s">
        <v>23175</v>
      </c>
      <c r="C776" s="8" t="s">
        <v>23178</v>
      </c>
      <c r="D776" s="2" t="s">
        <v>26154</v>
      </c>
      <c r="F776" s="2" t="s">
        <v>26153</v>
      </c>
    </row>
    <row r="777" spans="1:6" x14ac:dyDescent="0.2">
      <c r="A777" s="2" t="s">
        <v>23193</v>
      </c>
      <c r="B777" s="2" t="s">
        <v>23195</v>
      </c>
      <c r="C777" s="4" t="s">
        <v>23197</v>
      </c>
      <c r="D777" s="2" t="s">
        <v>26154</v>
      </c>
      <c r="F777" s="2" t="s">
        <v>26155</v>
      </c>
    </row>
    <row r="778" spans="1:6" x14ac:dyDescent="0.2">
      <c r="A778" s="2" t="s">
        <v>23180</v>
      </c>
      <c r="B778" s="2" t="s">
        <v>23182</v>
      </c>
      <c r="C778" s="9" t="s">
        <v>23184</v>
      </c>
      <c r="F778" s="2" t="s">
        <v>26156</v>
      </c>
    </row>
    <row r="779" spans="1:6" x14ac:dyDescent="0.2">
      <c r="F779" s="9" t="s">
        <v>26157</v>
      </c>
    </row>
    <row r="780" spans="1:6" x14ac:dyDescent="0.2">
      <c r="A780" s="2" t="s">
        <v>23129</v>
      </c>
      <c r="B780" s="2" t="s">
        <v>23131</v>
      </c>
      <c r="C780" s="8" t="s">
        <v>23135</v>
      </c>
      <c r="D780" s="2" t="s">
        <v>26158</v>
      </c>
    </row>
    <row r="781" spans="1:6" x14ac:dyDescent="0.2">
      <c r="A781" s="2" t="s">
        <v>24980</v>
      </c>
      <c r="B781" s="2" t="s">
        <v>24982</v>
      </c>
      <c r="C781" s="15" t="s">
        <v>24984</v>
      </c>
      <c r="D781" s="2" t="s">
        <v>26158</v>
      </c>
      <c r="E781" s="2" t="s">
        <v>26159</v>
      </c>
    </row>
  </sheetData>
  <autoFilter ref="A1:Q781"/>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Import.txt</vt:lpstr>
      <vt:lpstr>Notes</vt:lpstr>
      <vt:lpstr>5A-Combined</vt:lpstr>
      <vt:lpstr>BrosUK-Gaap-2012-07-31_18_52</vt:lpstr>
      <vt:lpstr>5ALtd</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dc:creator>
  <cp:lastModifiedBy>David</cp:lastModifiedBy>
  <dcterms:created xsi:type="dcterms:W3CDTF">2012-07-19T13:32:46Z</dcterms:created>
  <dcterms:modified xsi:type="dcterms:W3CDTF">2012-08-05T05:08:23Z</dcterms:modified>
</cp:coreProperties>
</file>