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בהת\135_סטריפ_דרך_חברון\קבצי עבודה\תחזיות_דמוגרפיות\For_approval\Reference_tabels\"/>
    </mc:Choice>
  </mc:AlternateContent>
  <bookViews>
    <workbookView xWindow="0" yWindow="0" windowWidth="28800" windowHeight="14136"/>
  </bookViews>
  <sheets>
    <sheet name="index_form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<sst xmlns="http://schemas.openxmlformats.org/spreadsheetml/2006/main" count="64" uniqueCount="58">
  <si>
    <t>id</t>
  </si>
  <si>
    <t>plan_num</t>
  </si>
  <si>
    <t>plan_name</t>
  </si>
  <si>
    <t>source</t>
  </si>
  <si>
    <t>status</t>
  </si>
  <si>
    <t>link_url</t>
  </si>
  <si>
    <t>add_uni_dorms</t>
  </si>
  <si>
    <t>add_old_age_home</t>
  </si>
  <si>
    <t>add_aprt</t>
  </si>
  <si>
    <t>Commerce_m2</t>
  </si>
  <si>
    <t>Business_m2</t>
  </si>
  <si>
    <t>Tourism_m2</t>
  </si>
  <si>
    <t>Public_m2</t>
  </si>
  <si>
    <t>Industry_m2</t>
  </si>
  <si>
    <t>emp_Public</t>
  </si>
  <si>
    <t>emp_Education</t>
  </si>
  <si>
    <t>emp_Commerce</t>
  </si>
  <si>
    <t>emp_Business</t>
  </si>
  <si>
    <t>emp_Industry</t>
  </si>
  <si>
    <t>emp_Tourism</t>
  </si>
  <si>
    <t>Classrooms</t>
  </si>
  <si>
    <t>add_uni_students</t>
  </si>
  <si>
    <t>F2025</t>
  </si>
  <si>
    <t>F2030</t>
  </si>
  <si>
    <t>F2035</t>
  </si>
  <si>
    <t>F2040</t>
  </si>
  <si>
    <t>F2045</t>
  </si>
  <si>
    <t>F2050</t>
  </si>
  <si>
    <t>F2050_plus</t>
  </si>
  <si>
    <t>Risk_factor</t>
  </si>
  <si>
    <t>emp_fill_factor</t>
  </si>
  <si>
    <t>notes</t>
  </si>
  <si>
    <t>חניון נצבא</t>
  </si>
  <si>
    <t>שערי ציון</t>
  </si>
  <si>
    <t>101-0657601</t>
  </si>
  <si>
    <t>https://mavat.iplan.gov.il/SV4/1/1000947251/310</t>
  </si>
  <si>
    <t>שער דרום - דרך חברון פינת דרך משה ברעם, א.ת תלפיות</t>
  </si>
  <si>
    <t>101-0547992</t>
  </si>
  <si>
    <t>https://mavat.iplan.gov.il/SV4/1/1000886477/310</t>
  </si>
  <si>
    <t>מאושר</t>
  </si>
  <si>
    <t>בבנייה</t>
  </si>
  <si>
    <t>בדיקת תנאי סף-קיום תנאי סף</t>
  </si>
  <si>
    <t>101-0822452</t>
  </si>
  <si>
    <t>https://mavat.iplan.gov.il/SV4/1/1005048238/310</t>
  </si>
  <si>
    <t>הגדלת זכויות בניה באזור מגורים, בית צפאפא, ירושלים</t>
  </si>
  <si>
    <t>https://mavat.iplan.gov.il/SV4/1/1000893491/310</t>
  </si>
  <si>
    <t>101-0560805</t>
  </si>
  <si>
    <t>דרך חברון ירושלים, מתחם אמת המים.</t>
  </si>
  <si>
    <t>101-1103571</t>
  </si>
  <si>
    <t>תוספת שטחי בניה וקומות תת קרקעיות ושנוי בנוי, בית צפאפא,ירושלים</t>
  </si>
  <si>
    <t>https://mavat.iplan.gov.il/SV4/1/1005234152/310</t>
  </si>
  <si>
    <t>הפקדה</t>
  </si>
  <si>
    <t>רעיוני</t>
  </si>
  <si>
    <t>גבעת המטוס - מגזר כללי</t>
  </si>
  <si>
    <t>101-0657593</t>
  </si>
  <si>
    <t>סטריפ דרך חברון ירושלים - מתחם שימושים מעורבים על ציר רק"ל</t>
  </si>
  <si>
    <t>בהכנה</t>
  </si>
  <si>
    <t>https://mavat.iplan.gov.il/SV4/1/1000947247/310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</si>
</sst>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0"/>
      <name val="Arial"/>
      <charset val="1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65696D"/>
      <name val="Arial"/>
      <family val="2"/>
    </font>
    <font>
      <sz val="10"/>
      <name val="Arial"/>
      <family val="2"/>
    </font>
    <font>
      <sz val="10"/>
      <name val="Arial"/>
      <family val="2"/>
      <charset val="177"/>
    </font>
    <font>
      <sz val="12"/>
      <color rgb="FF000000"/>
      <name val="Calibri"/>
      <family val="2"/>
    </font>
    <font>
      <sz val="11"/>
      <name val="Arial"/>
      <family val="2"/>
      <charset val="177"/>
      <scheme val="minor"/>
    </font>
    <font>
      <sz val="12"/>
      <color rgb="FF00000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2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 readingOrder="2"/>
    </xf>
    <xf numFmtId="164" fontId="7" fillId="0" borderId="0" xfId="2" applyNumberFormat="1" applyFont="1" applyFill="1" applyBorder="1" applyAlignment="1">
      <alignment vertical="center"/>
    </xf>
    <xf numFmtId="164" fontId="8" fillId="0" borderId="0" xfId="2" applyNumberFormat="1" applyFont="1" applyFill="1" applyBorder="1" applyAlignment="1">
      <alignment vertical="center"/>
    </xf>
  </cellXfs>
  <cellStyles count="3">
    <cellStyle name="Comma" xfId="2" builtinId="3"/>
    <cellStyle name="Normal" xfId="0" builtinId="0"/>
    <cellStyle name="היפר-קישור" xfId="1" builtinId="8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AF10" totalsRowShown="0" headerRowDxfId="34" dataDxfId="32" headerRowBorderDxfId="33">
  <autoFilter ref="A1:AF10"/>
  <tableColumns count="32">
    <tableColumn id="2" name="id" dataDxfId="31"/>
    <tableColumn id="3" name="plan_num" dataDxfId="30"/>
    <tableColumn id="4" name="plan_name" dataDxfId="29"/>
    <tableColumn id="5" name="source" dataDxfId="28"/>
    <tableColumn id="6" name="status" dataDxfId="27"/>
    <tableColumn id="7" name="link_url" dataDxfId="26"/>
    <tableColumn id="8" name="add_uni_dorms" dataDxfId="25"/>
    <tableColumn id="9" name="add_old_age_home" dataDxfId="24"/>
    <tableColumn id="10" name="add_aprt" dataDxfId="23"/>
    <tableColumn id="11" name="Commerce_m2" dataDxfId="22"/>
    <tableColumn id="12" name="Business_m2" dataDxfId="21"/>
    <tableColumn id="13" name="Tourism_m2" dataDxfId="20"/>
    <tableColumn id="14" name="Public_m2" dataDxfId="19"/>
    <tableColumn id="15" name="Industry_m2" dataDxfId="18"/>
    <tableColumn id="16" name="emp_Public" dataDxfId="17"/>
    <tableColumn id="17" name="emp_Education" dataDxfId="16"/>
    <tableColumn id="18" name="emp_Commerce" dataDxfId="15"/>
    <tableColumn id="19" name="emp_Business" dataDxfId="14"/>
    <tableColumn id="20" name="emp_Industry" dataDxfId="13"/>
    <tableColumn id="21" name="emp_Tourism" dataDxfId="12"/>
    <tableColumn id="22" name="Classrooms" dataDxfId="11"/>
    <tableColumn id="23" name="add_uni_students" dataDxfId="10"/>
    <tableColumn id="24" name="F2025" dataDxfId="9"/>
    <tableColumn id="25" name="F2030" dataDxfId="8"/>
    <tableColumn id="26" name="F2035" dataDxfId="7"/>
    <tableColumn id="27" name="F2040" dataDxfId="6"/>
    <tableColumn id="28" name="F2045" dataDxfId="5"/>
    <tableColumn id="29" name="F2050" dataDxfId="4"/>
    <tableColumn id="30" name="F2050_plus" dataDxfId="3"/>
    <tableColumn id="31" name="Risk_factor" dataDxfId="2"/>
    <tableColumn id="32" name="emp_fill_factor" dataDxfId="1"/>
    <tableColumn id="1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vat.iplan.gov.il/SV4/1/1000893491/310" TargetMode="External"/><Relationship Id="rId2" Type="http://schemas.openxmlformats.org/officeDocument/2006/relationships/hyperlink" Target="https://mavat.iplan.gov.il/SV4/1/1000886477/310" TargetMode="External"/><Relationship Id="rId1" Type="http://schemas.openxmlformats.org/officeDocument/2006/relationships/hyperlink" Target="https://mavat.iplan.gov.il/SV4/1/1000947251/31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"/>
  <sheetViews>
    <sheetView tabSelected="1" zoomScale="55" zoomScaleNormal="55" workbookViewId="0">
      <pane xSplit="5" topLeftCell="F1" activePane="topRight" state="frozen"/>
      <selection pane="topRight" activeCell="D10" sqref="D10"/>
    </sheetView>
  </sheetViews>
  <sheetFormatPr defaultRowHeight="13.2" x14ac:dyDescent="0.25"/>
  <cols>
    <col min="1" max="2" width="11" customWidth="1"/>
    <col min="3" max="3" width="33" customWidth="1"/>
    <col min="4" max="31" width="11" customWidth="1"/>
  </cols>
  <sheetData>
    <row r="1" spans="1:32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3">
        <v>1</v>
      </c>
      <c r="B2" s="3">
        <v>999</v>
      </c>
      <c r="C2" s="3" t="s">
        <v>32</v>
      </c>
      <c r="D2" s="3"/>
      <c r="E2" s="5" t="s">
        <v>52</v>
      </c>
      <c r="F2" s="3"/>
      <c r="G2" s="3"/>
      <c r="H2" s="3"/>
      <c r="I2" s="3">
        <v>1000</v>
      </c>
      <c r="J2" s="3">
        <v>1000</v>
      </c>
      <c r="K2" s="3">
        <v>1000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0.5</v>
      </c>
      <c r="AE2" s="3">
        <v>1</v>
      </c>
      <c r="AF2" s="3"/>
    </row>
    <row r="3" spans="1:32" x14ac:dyDescent="0.25">
      <c r="A3" s="3">
        <v>2</v>
      </c>
      <c r="B3" s="3" t="s">
        <v>34</v>
      </c>
      <c r="C3" s="3" t="s">
        <v>33</v>
      </c>
      <c r="D3" s="3"/>
      <c r="E3" s="3" t="s">
        <v>39</v>
      </c>
      <c r="F3" s="4" t="s">
        <v>35</v>
      </c>
      <c r="G3" s="3"/>
      <c r="H3" s="3"/>
      <c r="I3" s="3">
        <v>320</v>
      </c>
      <c r="J3" s="3">
        <v>3300</v>
      </c>
      <c r="K3" s="3">
        <v>3300</v>
      </c>
      <c r="L3" s="3">
        <v>3300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0.5</v>
      </c>
      <c r="Y3" s="3"/>
      <c r="Z3" s="3"/>
      <c r="AA3" s="3"/>
      <c r="AB3" s="3"/>
      <c r="AC3" s="3"/>
      <c r="AD3" s="3">
        <v>0.8</v>
      </c>
      <c r="AE3" s="3">
        <v>1</v>
      </c>
      <c r="AF3" s="3"/>
    </row>
    <row r="4" spans="1:32" x14ac:dyDescent="0.25">
      <c r="A4" s="3">
        <v>3</v>
      </c>
      <c r="B4" s="3" t="s">
        <v>37</v>
      </c>
      <c r="C4" s="3" t="s">
        <v>36</v>
      </c>
      <c r="D4" s="3"/>
      <c r="E4" s="3" t="s">
        <v>40</v>
      </c>
      <c r="F4" s="4" t="s">
        <v>38</v>
      </c>
      <c r="G4" s="3"/>
      <c r="H4" s="3"/>
      <c r="I4" s="3">
        <v>350</v>
      </c>
      <c r="J4" s="3">
        <v>3300</v>
      </c>
      <c r="K4" s="3">
        <v>3300</v>
      </c>
      <c r="L4" s="3">
        <v>3300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0.5</v>
      </c>
      <c r="Y4" s="3"/>
      <c r="Z4" s="3"/>
      <c r="AA4" s="3"/>
      <c r="AB4" s="3"/>
      <c r="AC4" s="3"/>
      <c r="AD4" s="3">
        <v>0.8</v>
      </c>
      <c r="AE4" s="3">
        <v>1</v>
      </c>
      <c r="AF4" s="3"/>
    </row>
    <row r="5" spans="1:32" x14ac:dyDescent="0.25">
      <c r="A5" s="3">
        <v>4</v>
      </c>
      <c r="B5" t="s">
        <v>42</v>
      </c>
      <c r="C5" s="3" t="s">
        <v>44</v>
      </c>
      <c r="D5" s="3"/>
      <c r="E5" s="3" t="s">
        <v>41</v>
      </c>
      <c r="F5" s="3" t="s">
        <v>43</v>
      </c>
      <c r="G5" s="3"/>
      <c r="H5" s="3"/>
      <c r="I5" s="3">
        <v>152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0.8</v>
      </c>
      <c r="AE5" s="3">
        <v>1</v>
      </c>
      <c r="AF5" s="3"/>
    </row>
    <row r="6" spans="1:32" x14ac:dyDescent="0.25">
      <c r="A6" s="3">
        <v>5</v>
      </c>
      <c r="B6" s="3" t="s">
        <v>46</v>
      </c>
      <c r="C6" s="3" t="s">
        <v>47</v>
      </c>
      <c r="D6" s="3"/>
      <c r="E6" s="5" t="s">
        <v>39</v>
      </c>
      <c r="F6" s="4" t="s">
        <v>45</v>
      </c>
      <c r="G6" s="3"/>
      <c r="H6" s="3"/>
      <c r="I6" s="3">
        <f>109+544</f>
        <v>653</v>
      </c>
      <c r="J6" s="3">
        <v>1196.1500000000001</v>
      </c>
      <c r="K6" s="3">
        <v>500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0.8</v>
      </c>
      <c r="AE6" s="3">
        <v>1</v>
      </c>
      <c r="AF6" s="3"/>
    </row>
    <row r="7" spans="1:32" ht="13.8" x14ac:dyDescent="0.25">
      <c r="A7" s="3">
        <v>6</v>
      </c>
      <c r="B7" s="3" t="s">
        <v>48</v>
      </c>
      <c r="C7" s="3" t="s">
        <v>49</v>
      </c>
      <c r="D7" s="3"/>
      <c r="E7" s="5" t="s">
        <v>51</v>
      </c>
      <c r="F7" s="3" t="s">
        <v>50</v>
      </c>
      <c r="G7" s="3"/>
      <c r="H7" s="3"/>
      <c r="I7" s="3">
        <v>47</v>
      </c>
      <c r="J7" s="6">
        <v>550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0.25</v>
      </c>
      <c r="X7" s="3">
        <v>0.75</v>
      </c>
      <c r="Y7" s="3"/>
      <c r="Z7" s="3"/>
      <c r="AA7" s="3"/>
      <c r="AB7" s="3"/>
      <c r="AC7" s="3"/>
      <c r="AD7" s="3">
        <v>0.8</v>
      </c>
      <c r="AE7" s="3">
        <v>1</v>
      </c>
      <c r="AF7" s="3"/>
    </row>
    <row r="8" spans="1:32" x14ac:dyDescent="0.25">
      <c r="A8" s="3">
        <v>7</v>
      </c>
      <c r="B8" s="3">
        <v>14295</v>
      </c>
      <c r="C8" s="5" t="s">
        <v>53</v>
      </c>
      <c r="D8" s="3"/>
      <c r="E8" s="5" t="s">
        <v>40</v>
      </c>
      <c r="F8" s="3"/>
      <c r="G8" s="3"/>
      <c r="H8" s="3"/>
      <c r="I8" s="3">
        <v>1950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0</v>
      </c>
      <c r="X8" s="3">
        <v>0.75</v>
      </c>
      <c r="Y8" s="3"/>
      <c r="Z8" s="3"/>
      <c r="AA8" s="3"/>
      <c r="AB8" s="3"/>
      <c r="AC8" s="3"/>
      <c r="AD8" s="3">
        <v>1</v>
      </c>
      <c r="AE8" s="3">
        <v>1</v>
      </c>
      <c r="AF8" s="3"/>
    </row>
    <row r="9" spans="1:32" ht="15.6" x14ac:dyDescent="0.3">
      <c r="A9" s="3">
        <v>8</v>
      </c>
      <c r="B9" s="8" t="s">
        <v>54</v>
      </c>
      <c r="C9" s="9" t="s">
        <v>55</v>
      </c>
      <c r="D9" s="3"/>
      <c r="E9" s="5" t="s">
        <v>56</v>
      </c>
      <c r="F9" s="3" t="s">
        <v>57</v>
      </c>
      <c r="G9" s="3"/>
      <c r="H9" s="3"/>
      <c r="I9" s="7">
        <v>1942</v>
      </c>
      <c r="J9" s="7">
        <v>4700</v>
      </c>
      <c r="K9" s="10">
        <v>10095</v>
      </c>
      <c r="L9" s="7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0.5</v>
      </c>
      <c r="Y9" s="3"/>
      <c r="Z9" s="3"/>
      <c r="AA9" s="3"/>
      <c r="AB9" s="3"/>
      <c r="AC9" s="3"/>
      <c r="AD9" s="3">
        <v>1</v>
      </c>
      <c r="AE9" s="3">
        <v>1</v>
      </c>
      <c r="AF9" s="3"/>
    </row>
    <row r="10" spans="1:32" ht="15.6" x14ac:dyDescent="0.3">
      <c r="A10" s="3">
        <v>9</v>
      </c>
      <c r="B10" s="8" t="s">
        <v>54</v>
      </c>
      <c r="C10" s="9" t="s">
        <v>55</v>
      </c>
      <c r="D10" s="3"/>
      <c r="E10" s="5" t="s">
        <v>56</v>
      </c>
      <c r="F10" s="3" t="s">
        <v>57</v>
      </c>
      <c r="G10" s="3"/>
      <c r="H10" s="3"/>
      <c r="I10" s="7">
        <v>1567</v>
      </c>
      <c r="J10" s="10">
        <v>8240</v>
      </c>
      <c r="K10" s="10">
        <v>24490</v>
      </c>
      <c r="L10" s="11">
        <v>43750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0.5</v>
      </c>
      <c r="Y10" s="3"/>
      <c r="Z10" s="3"/>
      <c r="AA10" s="3"/>
      <c r="AB10" s="3"/>
      <c r="AC10" s="3"/>
      <c r="AD10" s="3">
        <v>1</v>
      </c>
      <c r="AE10" s="3">
        <v>1</v>
      </c>
      <c r="AF10" s="3"/>
    </row>
  </sheetData>
  <conditionalFormatting sqref="A1">
    <cfRule type="duplicateValues" dxfId="35" priority="1"/>
  </conditionalFormatting>
  <hyperlinks>
    <hyperlink ref="F3" r:id="rId1"/>
    <hyperlink ref="F4" r:id="rId2"/>
    <hyperlink ref="F6" r:id="rId3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4"/>
  <headerFooter alignWithMargins="0">
    <oddHeader>&amp;P</oddHeader>
    <oddFooter>&amp;F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index_format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Gidon Kupietzky</dc:creator>
  <cp:lastModifiedBy>Gidon Kupietzky</cp:lastModifiedBy>
  <dcterms:created xsi:type="dcterms:W3CDTF">2023-07-16T14:04:58Z</dcterms:created>
  <dcterms:modified xsi:type="dcterms:W3CDTF">2023-08-31T19:48:20Z</dcterms:modified>
</cp:coreProperties>
</file>